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joh11\Desktop\프로젝트\"/>
    </mc:Choice>
  </mc:AlternateContent>
  <xr:revisionPtr revIDLastSave="0" documentId="8_{DBEDC0B0-3A71-4C26-AF65-08A39C878087}" xr6:coauthVersionLast="40" xr6:coauthVersionMax="40" xr10:uidLastSave="{00000000-0000-0000-0000-000000000000}"/>
  <bookViews>
    <workbookView xWindow="0" yWindow="0" windowWidth="23040" windowHeight="8916" xr2:uid="{00000000-000D-0000-FFFF-FFFF00000000}"/>
  </bookViews>
  <sheets>
    <sheet name="Shops" sheetId="1" r:id="rId1"/>
    <sheet name="Guide" sheetId="2" r:id="rId2"/>
    <sheet name="제보하기" sheetId="3" r:id="rId3"/>
    <sheet name="2018 빈티지여행인천(VintageTravelInche" sheetId="4" r:id="rId4"/>
    <sheet name="2018 인천책지도(IncheonBookMap)" sheetId="5" r:id="rId5"/>
    <sheet name="2018 여행자3(Travelers3)" sheetId="6" r:id="rId6"/>
    <sheet name="2018 인문지도2(InmunMap2)" sheetId="7" r:id="rId7"/>
    <sheet name="2018 책방여행인천(Booktripincheon)" sheetId="8" r:id="rId8"/>
    <sheet name="2017 여행자2(Travelers2)" sheetId="9" r:id="rId9"/>
    <sheet name="2017인천책방(Incheonmap)" sheetId="10" r:id="rId10"/>
    <sheet name="2017 그림만화展" sheetId="11" r:id="rId11"/>
    <sheet name="2017 인문지도(InmunMap)" sheetId="12" r:id="rId12"/>
    <sheet name="2016 동네서점이사랑한책들(Books Loved)" sheetId="13" r:id="rId13"/>
    <sheet name="2016서울책방(SeoulMap)" sheetId="14" r:id="rId14"/>
    <sheet name="2016 여행자 (Travelers)" sheetId="15" r:id="rId15"/>
    <sheet name="2015 서울의동네서점(SeoulMap)" sheetId="16" r:id="rId16"/>
  </sheets>
  <definedNames>
    <definedName name="_xlnm._FilterDatabase" localSheetId="12" hidden="1">'2016 동네서점이사랑한책들(Books Loved)'!$A$2:$J$108</definedName>
    <definedName name="_xlnm._FilterDatabase" localSheetId="0" hidden="1">Shops!$A$1:$T$403</definedName>
  </definedNames>
  <calcPr calcId="191029"/>
  <pivotCaches>
    <pivotCache cacheId="4" r:id="rId1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6" l="1"/>
  <c r="G23" i="15"/>
  <c r="K18" i="15"/>
  <c r="G18" i="15"/>
  <c r="K17" i="15"/>
  <c r="G6" i="15"/>
  <c r="K5" i="15"/>
  <c r="M27" i="9"/>
  <c r="L27" i="9"/>
  <c r="J27" i="9"/>
  <c r="L26" i="9"/>
  <c r="J26" i="9"/>
  <c r="I22" i="9"/>
  <c r="J21" i="9"/>
  <c r="I21" i="9"/>
  <c r="L20" i="9"/>
  <c r="J20" i="9"/>
  <c r="L18" i="9"/>
  <c r="K18" i="9"/>
  <c r="J18" i="9"/>
  <c r="I13" i="9"/>
  <c r="I12" i="9"/>
  <c r="I11" i="9"/>
  <c r="I10" i="9"/>
  <c r="L7" i="9"/>
  <c r="J7" i="9"/>
  <c r="I7" i="9"/>
  <c r="I4" i="9"/>
  <c r="I2" i="9"/>
  <c r="M27" i="6"/>
  <c r="L27" i="6"/>
  <c r="J27" i="6"/>
  <c r="L26" i="6"/>
  <c r="J26" i="6"/>
  <c r="I22" i="6"/>
  <c r="J21" i="6"/>
  <c r="I21" i="6"/>
  <c r="L20" i="6"/>
  <c r="J20" i="6"/>
  <c r="L18" i="6"/>
  <c r="K18" i="6"/>
  <c r="J18" i="6"/>
  <c r="I13" i="6"/>
  <c r="I12" i="6"/>
  <c r="I11" i="6"/>
  <c r="I10" i="6"/>
  <c r="L7" i="6"/>
  <c r="J7" i="6"/>
  <c r="I7" i="6"/>
  <c r="I4" i="6"/>
  <c r="I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6000000}">
      <text>
        <r>
          <rPr>
            <sz val="10"/>
            <color rgb="FF000000"/>
            <rFont val="Arial"/>
            <family val="2"/>
          </rPr>
          <t>우편번호검색
http://www.epost.go.kr/search.RetrieveIntegrationNewZipCdList.comm
	-Changwoo Nam</t>
        </r>
      </text>
    </comment>
    <comment ref="D2" authorId="0" shapeId="0" xr:uid="{00000000-0006-0000-0000-000001000000}">
      <text>
        <r>
          <rPr>
            <sz val="10"/>
            <color rgb="FF000000"/>
            <rFont val="Arial"/>
            <family val="2"/>
          </rPr>
          <t>응답자가 이 값을 업데이트했습니다.</t>
        </r>
      </text>
    </comment>
    <comment ref="G2" authorId="0" shapeId="0" xr:uid="{00000000-0006-0000-0000-000002000000}">
      <text>
        <r>
          <rPr>
            <sz val="10"/>
            <color rgb="FF000000"/>
            <rFont val="Arial"/>
            <family val="2"/>
          </rPr>
          <t>응답자가 이 값을 업데이트했습니다.</t>
        </r>
      </text>
    </comment>
    <comment ref="I2" authorId="0" shapeId="0" xr:uid="{00000000-0006-0000-0000-000003000000}">
      <text>
        <r>
          <rPr>
            <sz val="10"/>
            <color rgb="FF000000"/>
            <rFont val="Arial"/>
            <family val="2"/>
          </rPr>
          <t>응답자가 이 값을 업데이트했습니다.</t>
        </r>
      </text>
    </comment>
    <comment ref="L2" authorId="0" shapeId="0" xr:uid="{00000000-0006-0000-0000-000004000000}">
      <text>
        <r>
          <rPr>
            <sz val="10"/>
            <color rgb="FF000000"/>
            <rFont val="Arial"/>
            <family val="2"/>
          </rPr>
          <t>응답자가 이 값을 업데이트했습니다.</t>
        </r>
      </text>
    </comment>
    <comment ref="I12" authorId="0" shapeId="0" xr:uid="{00000000-0006-0000-0000-000005000000}">
      <text>
        <r>
          <rPr>
            <sz val="10"/>
            <color rgb="FF000000"/>
            <rFont val="Arial"/>
            <family val="2"/>
          </rPr>
          <t>응답자가 이 값을 업데이트했습니다.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보고 싶어요
	-김나래
김나래님, 문서를 보는 것은 가능합니다. 혹시, 가이드 문서가 잘 안보이시나요?
	-Changwoo Nam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89" authorId="0" shapeId="0" xr:uid="{00000000-0006-0000-0200-000001000000}">
      <text>
        <r>
          <rPr>
            <sz val="10"/>
            <color rgb="FF000000"/>
            <rFont val="Arial"/>
            <family val="2"/>
          </rPr>
          <t>응답자가 이 값을 업데이트했습니다.</t>
        </r>
      </text>
    </comment>
    <comment ref="N97" authorId="0" shapeId="0" xr:uid="{00000000-0006-0000-0200-000002000000}">
      <text>
        <r>
          <rPr>
            <sz val="10"/>
            <color rgb="FF000000"/>
            <rFont val="Arial"/>
            <family val="2"/>
          </rPr>
          <t>응답자가 이 값을 업데이트했습니다.</t>
        </r>
      </text>
    </comment>
    <comment ref="O97" authorId="0" shapeId="0" xr:uid="{00000000-0006-0000-0200-000003000000}">
      <text>
        <r>
          <rPr>
            <sz val="10"/>
            <color rgb="FF000000"/>
            <rFont val="Arial"/>
            <family val="2"/>
          </rPr>
          <t>응답자가 이 값을 업데이트했습니다.</t>
        </r>
      </text>
    </comment>
    <comment ref="W97" authorId="0" shapeId="0" xr:uid="{00000000-0006-0000-0200-000004000000}">
      <text>
        <r>
          <rPr>
            <sz val="10"/>
            <color rgb="FF000000"/>
            <rFont val="Arial"/>
            <family val="2"/>
          </rPr>
          <t>응답자가 이 값을 업데이트했습니다.</t>
        </r>
      </text>
    </comment>
    <comment ref="F100" authorId="0" shapeId="0" xr:uid="{00000000-0006-0000-0200-000005000000}">
      <text>
        <r>
          <rPr>
            <sz val="10"/>
            <color rgb="FF000000"/>
            <rFont val="Arial"/>
            <family val="2"/>
          </rPr>
          <t>응답자가 이 값을 업데이트했습니다.</t>
        </r>
      </text>
    </comment>
    <comment ref="G100" authorId="0" shapeId="0" xr:uid="{00000000-0006-0000-0200-000006000000}">
      <text>
        <r>
          <rPr>
            <sz val="10"/>
            <color rgb="FF000000"/>
            <rFont val="Arial"/>
            <family val="2"/>
          </rPr>
          <t>응답자가 이 값을 업데이트했습니다.</t>
        </r>
      </text>
    </comment>
    <comment ref="E102" authorId="0" shapeId="0" xr:uid="{00000000-0006-0000-0200-000007000000}">
      <text>
        <r>
          <rPr>
            <sz val="10"/>
            <color rgb="FF000000"/>
            <rFont val="Arial"/>
            <family val="2"/>
          </rPr>
          <t>응답자가 이 값을 업데이트했습니다.</t>
        </r>
      </text>
    </comment>
    <comment ref="I102" authorId="0" shapeId="0" xr:uid="{00000000-0006-0000-0200-000008000000}">
      <text>
        <r>
          <rPr>
            <sz val="10"/>
            <color rgb="FF000000"/>
            <rFont val="Arial"/>
            <family val="2"/>
          </rPr>
          <t>응답자가 이 값을 업데이트했습니다.</t>
        </r>
      </text>
    </comment>
    <comment ref="N102" authorId="0" shapeId="0" xr:uid="{00000000-0006-0000-0200-000009000000}">
      <text>
        <r>
          <rPr>
            <sz val="10"/>
            <color rgb="FF000000"/>
            <rFont val="Arial"/>
            <family val="2"/>
          </rPr>
          <t>응답자가 이 값을 업데이트했습니다.</t>
        </r>
      </text>
    </comment>
    <comment ref="O102" authorId="0" shapeId="0" xr:uid="{00000000-0006-0000-0200-00000A000000}">
      <text>
        <r>
          <rPr>
            <sz val="10"/>
            <color rgb="FF000000"/>
            <rFont val="Arial"/>
            <family val="2"/>
          </rPr>
          <t>응답자가 이 값을 업데이트했습니다.</t>
        </r>
      </text>
    </comment>
    <comment ref="B108" authorId="0" shapeId="0" xr:uid="{00000000-0006-0000-0200-00000B000000}">
      <text>
        <r>
          <rPr>
            <sz val="10"/>
            <color rgb="FF000000"/>
            <rFont val="Arial"/>
            <family val="2"/>
          </rPr>
          <t>응답자가 이 값을 업데이트했습니다.</t>
        </r>
      </text>
    </comment>
    <comment ref="E108" authorId="0" shapeId="0" xr:uid="{00000000-0006-0000-0200-00000C000000}">
      <text>
        <r>
          <rPr>
            <sz val="10"/>
            <color rgb="FF000000"/>
            <rFont val="Arial"/>
            <family val="2"/>
          </rPr>
          <t>응답자가 이 값을 업데이트했습니다.</t>
        </r>
      </text>
    </comment>
    <comment ref="H108" authorId="0" shapeId="0" xr:uid="{00000000-0006-0000-0200-00000D000000}">
      <text>
        <r>
          <rPr>
            <sz val="10"/>
            <color rgb="FF000000"/>
            <rFont val="Arial"/>
            <family val="2"/>
          </rPr>
          <t>응답자가 이 값을 업데이트했습니다.</t>
        </r>
      </text>
    </comment>
    <comment ref="F137" authorId="0" shapeId="0" xr:uid="{00000000-0006-0000-0200-00000E000000}">
      <text>
        <r>
          <rPr>
            <sz val="10"/>
            <color rgb="FF000000"/>
            <rFont val="Arial"/>
            <family val="2"/>
          </rPr>
          <t>응답자가 이 값을 업데이트했습니다.</t>
        </r>
      </text>
    </comment>
    <comment ref="B148" authorId="0" shapeId="0" xr:uid="{00000000-0006-0000-0200-00000F000000}">
      <text>
        <r>
          <rPr>
            <sz val="10"/>
            <color rgb="FF000000"/>
            <rFont val="Arial"/>
            <family val="2"/>
          </rPr>
          <t>응답자가 이 값을 업데이트했습니다.</t>
        </r>
      </text>
    </comment>
    <comment ref="C148" authorId="0" shapeId="0" xr:uid="{00000000-0006-0000-0200-000010000000}">
      <text>
        <r>
          <rPr>
            <sz val="10"/>
            <color rgb="FF000000"/>
            <rFont val="Arial"/>
            <family val="2"/>
          </rPr>
          <t>응답자가 이 값을 업데이트했습니다.</t>
        </r>
      </text>
    </comment>
    <comment ref="H148" authorId="0" shapeId="0" xr:uid="{00000000-0006-0000-0200-000011000000}">
      <text>
        <r>
          <rPr>
            <sz val="10"/>
            <color rgb="FF000000"/>
            <rFont val="Arial"/>
            <family val="2"/>
          </rPr>
          <t>응답자가 이 값을 업데이트했습니다.</t>
        </r>
      </text>
    </comment>
    <comment ref="O148" authorId="0" shapeId="0" xr:uid="{00000000-0006-0000-0200-000012000000}">
      <text>
        <r>
          <rPr>
            <sz val="10"/>
            <color rgb="FF000000"/>
            <rFont val="Arial"/>
            <family val="2"/>
          </rPr>
          <t>응답자가 이 값을 업데이트했습니다.</t>
        </r>
      </text>
    </comment>
    <comment ref="T149" authorId="0" shapeId="0" xr:uid="{00000000-0006-0000-0200-000013000000}">
      <text>
        <r>
          <rPr>
            <sz val="10"/>
            <color rgb="FF000000"/>
            <rFont val="Arial"/>
            <family val="2"/>
          </rPr>
          <t>응답자가 이 값을 업데이트했습니다.</t>
        </r>
      </text>
    </comment>
    <comment ref="Q154" authorId="0" shapeId="0" xr:uid="{00000000-0006-0000-0200-000014000000}">
      <text>
        <r>
          <rPr>
            <sz val="10"/>
            <color rgb="FF000000"/>
            <rFont val="Arial"/>
            <family val="2"/>
          </rPr>
          <t>응답자가 이 값을 업데이트했습니다.</t>
        </r>
      </text>
    </comment>
    <comment ref="D161" authorId="0" shapeId="0" xr:uid="{00000000-0006-0000-0200-000015000000}">
      <text>
        <r>
          <rPr>
            <sz val="10"/>
            <color rgb="FF000000"/>
            <rFont val="Arial"/>
            <family val="2"/>
          </rPr>
          <t>응답자가 이 값을 업데이트했습니다.</t>
        </r>
      </text>
    </comment>
    <comment ref="F162" authorId="0" shapeId="0" xr:uid="{00000000-0006-0000-0200-000016000000}">
      <text>
        <r>
          <rPr>
            <sz val="10"/>
            <color rgb="FF000000"/>
            <rFont val="Arial"/>
            <family val="2"/>
          </rPr>
          <t>응답자가 이 값을 업데이트했습니다.</t>
        </r>
      </text>
    </comment>
    <comment ref="W162" authorId="0" shapeId="0" xr:uid="{00000000-0006-0000-0200-000017000000}">
      <text>
        <r>
          <rPr>
            <sz val="10"/>
            <color rgb="FF000000"/>
            <rFont val="Arial"/>
            <family val="2"/>
          </rPr>
          <t>응답자가 이 값을 업데이트했습니다.</t>
        </r>
      </text>
    </comment>
    <comment ref="H164" authorId="0" shapeId="0" xr:uid="{00000000-0006-0000-0200-000018000000}">
      <text>
        <r>
          <rPr>
            <sz val="10"/>
            <color rgb="FF000000"/>
            <rFont val="Arial"/>
            <family val="2"/>
          </rPr>
          <t>응답자가 이 값을 업데이트했습니다.</t>
        </r>
      </text>
    </comment>
    <comment ref="M164" authorId="0" shapeId="0" xr:uid="{00000000-0006-0000-0200-000019000000}">
      <text>
        <r>
          <rPr>
            <sz val="10"/>
            <color rgb="FF000000"/>
            <rFont val="Arial"/>
            <family val="2"/>
          </rPr>
          <t>응답자가 이 값을 업데이트했습니다.</t>
        </r>
      </text>
    </comment>
    <comment ref="B198" authorId="0" shapeId="0" xr:uid="{00000000-0006-0000-0200-00001A000000}">
      <text>
        <r>
          <rPr>
            <sz val="10"/>
            <color rgb="FF000000"/>
            <rFont val="Arial"/>
            <family val="2"/>
          </rPr>
          <t>응답자가 이 값을 업데이트했습니다.</t>
        </r>
      </text>
    </comment>
    <comment ref="F203" authorId="0" shapeId="0" xr:uid="{00000000-0006-0000-0200-00001B000000}">
      <text>
        <r>
          <rPr>
            <sz val="10"/>
            <color rgb="FF000000"/>
            <rFont val="Arial"/>
            <family val="2"/>
          </rPr>
          <t>응답자가 이 값을 업데이트했습니다.</t>
        </r>
      </text>
    </comment>
    <comment ref="M203" authorId="0" shapeId="0" xr:uid="{00000000-0006-0000-0200-00001C000000}">
      <text>
        <r>
          <rPr>
            <sz val="10"/>
            <color rgb="FF000000"/>
            <rFont val="Arial"/>
            <family val="2"/>
          </rPr>
          <t>응답자가 이 값을 업데이트했습니다.</t>
        </r>
      </text>
    </comment>
    <comment ref="W203" authorId="0" shapeId="0" xr:uid="{00000000-0006-0000-0200-00001D000000}">
      <text>
        <r>
          <rPr>
            <sz val="10"/>
            <color rgb="FF000000"/>
            <rFont val="Arial"/>
            <family val="2"/>
          </rPr>
          <t>응답자가 이 값을 업데이트했습니다.</t>
        </r>
      </text>
    </comment>
    <comment ref="B217" authorId="0" shapeId="0" xr:uid="{00000000-0006-0000-0200-00001E000000}">
      <text>
        <r>
          <rPr>
            <sz val="10"/>
            <color rgb="FF000000"/>
            <rFont val="Arial"/>
            <family val="2"/>
          </rPr>
          <t>응답자가 이 값을 업데이트했습니다.</t>
        </r>
      </text>
    </comment>
    <comment ref="C217" authorId="0" shapeId="0" xr:uid="{00000000-0006-0000-0200-00001F000000}">
      <text>
        <r>
          <rPr>
            <sz val="10"/>
            <color rgb="FF000000"/>
            <rFont val="Arial"/>
            <family val="2"/>
          </rPr>
          <t>응답자가 이 값을 업데이트했습니다.</t>
        </r>
      </text>
    </comment>
    <comment ref="B218" authorId="0" shapeId="0" xr:uid="{00000000-0006-0000-0200-000020000000}">
      <text>
        <r>
          <rPr>
            <sz val="10"/>
            <color rgb="FF000000"/>
            <rFont val="Arial"/>
            <family val="2"/>
          </rPr>
          <t>응답자가 이 값을 업데이트했습니다.</t>
        </r>
      </text>
    </comment>
    <comment ref="C218" authorId="0" shapeId="0" xr:uid="{00000000-0006-0000-0200-000021000000}">
      <text>
        <r>
          <rPr>
            <sz val="10"/>
            <color rgb="FF000000"/>
            <rFont val="Arial"/>
            <family val="2"/>
          </rPr>
          <t>응답자가 이 값을 업데이트했습니다.</t>
        </r>
      </text>
    </comment>
    <comment ref="D218" authorId="0" shapeId="0" xr:uid="{00000000-0006-0000-0200-000022000000}">
      <text>
        <r>
          <rPr>
            <sz val="10"/>
            <color rgb="FF000000"/>
            <rFont val="Arial"/>
            <family val="2"/>
          </rPr>
          <t>응답자가 이 값을 업데이트했습니다.</t>
        </r>
      </text>
    </comment>
    <comment ref="F218" authorId="0" shapeId="0" xr:uid="{00000000-0006-0000-0200-000023000000}">
      <text>
        <r>
          <rPr>
            <sz val="10"/>
            <color rgb="FF000000"/>
            <rFont val="Arial"/>
            <family val="2"/>
          </rPr>
          <t>응답자가 이 값을 업데이트했습니다.</t>
        </r>
      </text>
    </comment>
    <comment ref="J218" authorId="0" shapeId="0" xr:uid="{00000000-0006-0000-0200-000024000000}">
      <text>
        <r>
          <rPr>
            <sz val="10"/>
            <color rgb="FF000000"/>
            <rFont val="Arial"/>
            <family val="2"/>
          </rPr>
          <t>응답자가 이 값을 업데이트했습니다.</t>
        </r>
      </text>
    </comment>
    <comment ref="K218" authorId="0" shapeId="0" xr:uid="{00000000-0006-0000-0200-000025000000}">
      <text>
        <r>
          <rPr>
            <sz val="10"/>
            <color rgb="FF000000"/>
            <rFont val="Arial"/>
            <family val="2"/>
          </rPr>
          <t>응답자가 이 값을 업데이트했습니다.</t>
        </r>
      </text>
    </comment>
    <comment ref="M218" authorId="0" shapeId="0" xr:uid="{00000000-0006-0000-0200-000026000000}">
      <text>
        <r>
          <rPr>
            <sz val="10"/>
            <color rgb="FF000000"/>
            <rFont val="Arial"/>
            <family val="2"/>
          </rPr>
          <t>응답자가 이 값을 업데이트했습니다.</t>
        </r>
      </text>
    </comment>
    <comment ref="N218" authorId="0" shapeId="0" xr:uid="{00000000-0006-0000-0200-000027000000}">
      <text>
        <r>
          <rPr>
            <sz val="10"/>
            <color rgb="FF000000"/>
            <rFont val="Arial"/>
            <family val="2"/>
          </rPr>
          <t>응답자가 이 값을 업데이트했습니다.</t>
        </r>
      </text>
    </comment>
    <comment ref="O218" authorId="0" shapeId="0" xr:uid="{00000000-0006-0000-0200-000028000000}">
      <text>
        <r>
          <rPr>
            <sz val="10"/>
            <color rgb="FF000000"/>
            <rFont val="Arial"/>
            <family val="2"/>
          </rPr>
          <t>응답자가 이 값을 업데이트했습니다.</t>
        </r>
      </text>
    </comment>
    <comment ref="R218" authorId="0" shapeId="0" xr:uid="{00000000-0006-0000-0200-000029000000}">
      <text>
        <r>
          <rPr>
            <sz val="10"/>
            <color rgb="FF000000"/>
            <rFont val="Arial"/>
            <family val="2"/>
          </rPr>
          <t>응답자가 이 값을 업데이트했습니다.</t>
        </r>
      </text>
    </comment>
    <comment ref="E220" authorId="0" shapeId="0" xr:uid="{00000000-0006-0000-0200-00002A000000}">
      <text>
        <r>
          <rPr>
            <sz val="10"/>
            <color rgb="FF000000"/>
            <rFont val="Arial"/>
            <family val="2"/>
          </rPr>
          <t>응답자가 이 값을 업데이트했습니다.</t>
        </r>
      </text>
    </comment>
    <comment ref="F220" authorId="0" shapeId="0" xr:uid="{00000000-0006-0000-0200-00002B000000}">
      <text>
        <r>
          <rPr>
            <sz val="10"/>
            <color rgb="FF000000"/>
            <rFont val="Arial"/>
            <family val="2"/>
          </rPr>
          <t>응답자가 이 값을 업데이트했습니다.</t>
        </r>
      </text>
    </comment>
    <comment ref="G220" authorId="0" shapeId="0" xr:uid="{00000000-0006-0000-0200-00002C000000}">
      <text>
        <r>
          <rPr>
            <sz val="10"/>
            <color rgb="FF000000"/>
            <rFont val="Arial"/>
            <family val="2"/>
          </rPr>
          <t>응답자가 이 값을 업데이트했습니다.</t>
        </r>
      </text>
    </comment>
    <comment ref="H220" authorId="0" shapeId="0" xr:uid="{00000000-0006-0000-0200-00002D000000}">
      <text>
        <r>
          <rPr>
            <sz val="10"/>
            <color rgb="FF000000"/>
            <rFont val="Arial"/>
            <family val="2"/>
          </rPr>
          <t>응답자가 이 값을 업데이트했습니다.</t>
        </r>
      </text>
    </comment>
    <comment ref="I220" authorId="0" shapeId="0" xr:uid="{00000000-0006-0000-0200-00002E000000}">
      <text>
        <r>
          <rPr>
            <sz val="10"/>
            <color rgb="FF000000"/>
            <rFont val="Arial"/>
            <family val="2"/>
          </rPr>
          <t>응답자가 이 값을 업데이트했습니다.</t>
        </r>
      </text>
    </comment>
    <comment ref="J220" authorId="0" shapeId="0" xr:uid="{00000000-0006-0000-0200-00002F000000}">
      <text>
        <r>
          <rPr>
            <sz val="10"/>
            <color rgb="FF000000"/>
            <rFont val="Arial"/>
            <family val="2"/>
          </rPr>
          <t>응답자가 이 값을 업데이트했습니다.</t>
        </r>
      </text>
    </comment>
    <comment ref="K220" authorId="0" shapeId="0" xr:uid="{00000000-0006-0000-0200-000030000000}">
      <text>
        <r>
          <rPr>
            <sz val="10"/>
            <color rgb="FF000000"/>
            <rFont val="Arial"/>
            <family val="2"/>
          </rPr>
          <t>응답자가 이 값을 업데이트했습니다.</t>
        </r>
      </text>
    </comment>
    <comment ref="L220" authorId="0" shapeId="0" xr:uid="{00000000-0006-0000-0200-000031000000}">
      <text>
        <r>
          <rPr>
            <sz val="10"/>
            <color rgb="FF000000"/>
            <rFont val="Arial"/>
            <family val="2"/>
          </rPr>
          <t>응답자가 이 값을 업데이트했습니다.</t>
        </r>
      </text>
    </comment>
    <comment ref="M220" authorId="0" shapeId="0" xr:uid="{00000000-0006-0000-0200-000032000000}">
      <text>
        <r>
          <rPr>
            <sz val="10"/>
            <color rgb="FF000000"/>
            <rFont val="Arial"/>
            <family val="2"/>
          </rPr>
          <t>응답자가 이 값을 업데이트했습니다.</t>
        </r>
      </text>
    </comment>
    <comment ref="B238" authorId="0" shapeId="0" xr:uid="{00000000-0006-0000-0200-000033000000}">
      <text>
        <r>
          <rPr>
            <sz val="10"/>
            <color rgb="FF000000"/>
            <rFont val="Arial"/>
            <family val="2"/>
          </rPr>
          <t>응답자가 이 값을 업데이트했습니다.</t>
        </r>
      </text>
    </comment>
    <comment ref="C238" authorId="0" shapeId="0" xr:uid="{00000000-0006-0000-0200-000034000000}">
      <text>
        <r>
          <rPr>
            <sz val="10"/>
            <color rgb="FF000000"/>
            <rFont val="Arial"/>
            <family val="2"/>
          </rPr>
          <t>응답자가 이 값을 업데이트했습니다.</t>
        </r>
      </text>
    </comment>
    <comment ref="D238" authorId="0" shapeId="0" xr:uid="{00000000-0006-0000-0200-000035000000}">
      <text>
        <r>
          <rPr>
            <sz val="10"/>
            <color rgb="FF000000"/>
            <rFont val="Arial"/>
            <family val="2"/>
          </rPr>
          <t>응답자가 이 값을 업데이트했습니다.</t>
        </r>
      </text>
    </comment>
    <comment ref="F238" authorId="0" shapeId="0" xr:uid="{00000000-0006-0000-0200-000036000000}">
      <text>
        <r>
          <rPr>
            <sz val="10"/>
            <color rgb="FF000000"/>
            <rFont val="Arial"/>
            <family val="2"/>
          </rPr>
          <t>응답자가 이 값을 업데이트했습니다.</t>
        </r>
      </text>
    </comment>
    <comment ref="G238" authorId="0" shapeId="0" xr:uid="{00000000-0006-0000-0200-000037000000}">
      <text>
        <r>
          <rPr>
            <sz val="10"/>
            <color rgb="FF000000"/>
            <rFont val="Arial"/>
            <family val="2"/>
          </rPr>
          <t>응답자가 이 값을 업데이트했습니다.</t>
        </r>
      </text>
    </comment>
    <comment ref="I238" authorId="0" shapeId="0" xr:uid="{00000000-0006-0000-0200-000038000000}">
      <text>
        <r>
          <rPr>
            <sz val="10"/>
            <color rgb="FF000000"/>
            <rFont val="Arial"/>
            <family val="2"/>
          </rPr>
          <t>응답자가 이 값을 업데이트했습니다.</t>
        </r>
      </text>
    </comment>
    <comment ref="N238" authorId="0" shapeId="0" xr:uid="{00000000-0006-0000-0200-000039000000}">
      <text>
        <r>
          <rPr>
            <sz val="10"/>
            <color rgb="FF000000"/>
            <rFont val="Arial"/>
            <family val="2"/>
          </rPr>
          <t>응답자가 이 값을 업데이트했습니다.</t>
        </r>
      </text>
    </comment>
    <comment ref="O238" authorId="0" shapeId="0" xr:uid="{00000000-0006-0000-0200-00003A000000}">
      <text>
        <r>
          <rPr>
            <sz val="10"/>
            <color rgb="FF000000"/>
            <rFont val="Arial"/>
            <family val="2"/>
          </rPr>
          <t>응답자가 이 값을 업데이트했습니다.</t>
        </r>
      </text>
    </comment>
    <comment ref="R238" authorId="0" shapeId="0" xr:uid="{00000000-0006-0000-0200-00003B000000}">
      <text>
        <r>
          <rPr>
            <sz val="10"/>
            <color rgb="FF000000"/>
            <rFont val="Arial"/>
            <family val="2"/>
          </rPr>
          <t>응답자가 이 값을 업데이트했습니다.</t>
        </r>
      </text>
    </comment>
    <comment ref="T238" authorId="0" shapeId="0" xr:uid="{00000000-0006-0000-0200-00003C000000}">
      <text>
        <r>
          <rPr>
            <sz val="10"/>
            <color rgb="FF000000"/>
            <rFont val="Arial"/>
            <family val="2"/>
          </rPr>
          <t>응답자가 이 값을 업데이트했습니다.</t>
        </r>
      </text>
    </comment>
  </commentList>
</comments>
</file>

<file path=xl/sharedStrings.xml><?xml version="1.0" encoding="utf-8"?>
<sst xmlns="http://schemas.openxmlformats.org/spreadsheetml/2006/main" count="21790" uniqueCount="13671">
  <si>
    <t>타임스탬프</t>
  </si>
  <si>
    <t>동네서점지도 인덱스 보시는 방법 Guide</t>
  </si>
  <si>
    <t>요청하실 작업</t>
  </si>
  <si>
    <t>서점이름(Name)</t>
  </si>
  <si>
    <t>특징(Features)</t>
  </si>
  <si>
    <t>주소(Address)</t>
  </si>
  <si>
    <t>소개(Introduction)</t>
  </si>
  <si>
    <t>홈페이지(Homepage)</t>
  </si>
  <si>
    <t>영업시간(Opening hours)</t>
  </si>
  <si>
    <t>전화번호(Phone +82)</t>
  </si>
  <si>
    <t>페이스북(Facebook)</t>
  </si>
  <si>
    <t>트위터(Twitter)</t>
  </si>
  <si>
    <t>인스타그램(Instagram)</t>
  </si>
  <si>
    <t>블로그(Blog)</t>
  </si>
  <si>
    <t>로고 이미지 URL</t>
  </si>
  <si>
    <t>커버 이미지 URL</t>
  </si>
  <si>
    <t>이메일(Email)</t>
  </si>
  <si>
    <t>개점일(Start Date)</t>
  </si>
  <si>
    <t>인문활동(Activities)</t>
  </si>
  <si>
    <t>와이파이 제공 여부 (Wifi)</t>
  </si>
  <si>
    <t>좌석/객실 수(Seat or Room)</t>
  </si>
  <si>
    <t>제출한 정보의 퍼니플랜 제공·활용에 동의합니다.</t>
  </si>
  <si>
    <t>이메일 주소</t>
  </si>
  <si>
    <t>계간 동네서점 정기구독 하실래요?</t>
  </si>
  <si>
    <t/>
  </si>
  <si>
    <t>상태 
(Status)</t>
  </si>
  <si>
    <t>새로운 추천</t>
  </si>
  <si>
    <t>색깔로 책방의 현재 상태를 표시합니다.
(Display bookshop current status by colors)</t>
  </si>
  <si>
    <t>*최신 변경된 책방 Recent Updated</t>
  </si>
  <si>
    <t>퍼니플랜(Funnyplan)</t>
  </si>
  <si>
    <t>00. 종합 대중서점, 08. 예술서점, 21. 콜라보서점, 동네서점지도 운영자</t>
  </si>
  <si>
    <t>서울 중구 청계천로 40(다동, cel벤처단지 10층)</t>
  </si>
  <si>
    <t>함께 만드는 동네서점지도를 운영하고 있습니다. 동네서점과 이웃 간 소통과 거래를 지원하는 동네문화 플랫폼을 지향합니다. 
Connect People, Share Inspiration</t>
  </si>
  <si>
    <t>www.funnyplan.com</t>
  </si>
  <si>
    <t>*휴점중 책방 Temporary Closing</t>
  </si>
  <si>
    <t>Sun-Fro 10:00-18:00 (토요일 휴무)</t>
  </si>
  <si>
    <t>010-8141-7309</t>
  </si>
  <si>
    <t>www.facebook.com/funnyplan</t>
  </si>
  <si>
    <t>www.twitter.com/funnyplan</t>
  </si>
  <si>
    <t>www.instagram.com/whoshe</t>
  </si>
  <si>
    <t>www.funnyplan.com/blog</t>
  </si>
  <si>
    <t>*폐점한 책방 Closed</t>
  </si>
  <si>
    <t>정보의 수정</t>
  </si>
  <si>
    <t>심다(Simdabooks)</t>
  </si>
  <si>
    <t>09. 독립출판물서점, 12. 소규모복합서점</t>
  </si>
  <si>
    <t>전남 순천시 역전장길32(조곡동161-15)</t>
  </si>
  <si>
    <t>당신의 마음에 우리의 씨앗을 심고 싶습니다. 순천역 길 건너 시장골목 입구에 자리 잡은 작은 책방 겸 출판사입니다. 사진과 그림, 여행과 문화가 있습니다. 책을 만들고 함께 즐거운 일들을 기획합니다</t>
  </si>
  <si>
    <t>특징 
(Features)</t>
  </si>
  <si>
    <t>다양한 태그와 아이콘으로 책방의 특징을 표시합니다. 
(Display bookshop freatures by tags and icons)</t>
  </si>
  <si>
    <t>행정구역 (Area)</t>
  </si>
  <si>
    <t xml:space="preserve">Wed-Sun10:00-21:00 (월-화 휴무) </t>
  </si>
  <si>
    <t>+82-10-3690-4792</t>
  </si>
  <si>
    <t>00.종합대중서점 01.30년이상된서점 02.90년대시작한서점 03.인문사회과학서점 04.헌책방 05.고서점 06.어린이서점 07.그림책서점 08.예술서점 09.독립출판물서점 10.해외출판물서점 11.만화서점 12.소규모복합서점 13.퀴어서점 14.전시공연이있는서점 15.술이있는서점 16.여행서점 17.커피차가있는서점 18.음악이있는서점 19.정부기관주도서점 20.숙박가능한서점 21.콜라보서점 22.실험서점 23.시니어서점 24.향기가있는서점 25.가정식서점, 26.시전문서점 27.추리소설전문서점 28.질문서점 29.IT전문서점, 31.페미니스트서점, 32.맞춤형회원제서점, 33.수학전문서점, 34.사진책전문서점 35.협동조합 36.소설전문서점 37.음악전문서점 38.요리전문서점 39.고양이전문서점 40.심리전문서점 41.식물이있는서점 42.북스테이 43.무인서점 44.책처방 45.공방서점 46.한책서점 47.자연과학전문서점 48.역사전문서점 49.그래픽노블전문서점 50.숍인숍서점 51.자연생태전문서점, 52.문학전문서점 53.잡지전문서점 54.영화전문서점 55.커뮤니티서점 / 기타</t>
  </si>
  <si>
    <t>www.facebook.com/thesimda</t>
  </si>
  <si>
    <t>인문활동 (Activities)</t>
  </si>
  <si>
    <t xml:space="preserve"> www.instagram.com/simdabooks</t>
  </si>
  <si>
    <t>http://blog.naver.com/simdabooks</t>
  </si>
  <si>
    <t>북스토어 작은정원(Booksotre Little Garden)</t>
  </si>
  <si>
    <t>06. 어린이서점, 07. 그림책서점</t>
  </si>
  <si>
    <t xml:space="preserve">경기도 안양시 동안구 일동로 132 </t>
  </si>
  <si>
    <t xml:space="preserve">북스토어 작은정원은 모든 세대가 함께 읽을 수 있는 좋은 그림책을 선별해 두었습니다. 그리고 그림책을 활용한 다양한 프로그램이 준비되어 있습니다. </t>
  </si>
  <si>
    <t>booksgarden.kr</t>
  </si>
  <si>
    <t>서점이름
(Name)</t>
  </si>
  <si>
    <t>Mon-Sat 10:00-18:00 (일요일 휴무)</t>
  </si>
  <si>
    <t>031-383-1764</t>
  </si>
  <si>
    <t>www.instagram.com/booksgarden.kr</t>
  </si>
  <si>
    <t>booksgarden@naver.com</t>
  </si>
  <si>
    <t>책방 오후다섯시(5pmbooks)</t>
  </si>
  <si>
    <t>09. 독립출판물서점 14. 전시가있는서점 12. 소규모복합서점</t>
  </si>
  <si>
    <t xml:space="preserve"> 서울 동대문구 회기로 26길 14, 3층 (회기동)</t>
  </si>
  <si>
    <t>책방 오후다섯시는 서울 회기동에 위치한 작은 책방입니다. 복닥복닥한 회기로 뒷길, 빛이 잘 들어오는 건물 3층에 조용히 자리하고 있습니다. 문 앞에서 신발을 벗고 들어와 주세요. 친구 집에 놀러 온 듯 편안하게 책과 문구 등을 둘러볼 수 있습니다. 넉넉한 공간을 활용해 저자와의 만남, 워크숍 등 소규모 행사도 진행하고 있습니다.</t>
  </si>
  <si>
    <t>http://5pmbooks.com</t>
  </si>
  <si>
    <t xml:space="preserve">지역 주민과 함께 즐길 수 있는 다양한 활동을 표시합니다. </t>
  </si>
  <si>
    <t>Tue-Fri 14:00-20:00 (하절기) 14:00-19:00 (동절기), 토-월요일 휴무</t>
  </si>
  <si>
    <t>070-7565-5216</t>
  </si>
  <si>
    <t>http://facebook.com/5pmbooks</t>
  </si>
  <si>
    <t>http://twitter.com/5pmbooks</t>
  </si>
  <si>
    <t>http://instagram.com/5pmbooks</t>
  </si>
  <si>
    <t>특징
(Features)</t>
  </si>
  <si>
    <t>http://blog.naver.com/5pmbooks</t>
  </si>
  <si>
    <t>소개
(Introduction)</t>
  </si>
  <si>
    <t>주소 (Address)</t>
  </si>
  <si>
    <t>5pmbooks@naver.com</t>
  </si>
  <si>
    <t>프렌테(Frente!)</t>
  </si>
  <si>
    <t>18. 음악이있는서점 15. 술이있는서점 09. 독립출판물서점</t>
  </si>
  <si>
    <t>서울 서대문구 신촌역로 22-8, 3층</t>
  </si>
  <si>
    <t xml:space="preserve">음악과 술, 문학에 취할 수 있는 우리만의 시간을 즐길 수 있습니다. 음반레이블 파스텔뮤직이 운영하는 작은 책방입니다. </t>
  </si>
  <si>
    <t>www.frente.kr</t>
  </si>
  <si>
    <t>독서모임 / 필사모임 / 낭독모임 / 심야책방 / 북토크 / 워크숍 / 전시 / 마켓 / 공연 / 공간대여 / 정기간행물 발행 / 책추천 / 영화·음악 감상모임 / 기타</t>
  </si>
  <si>
    <t xml:space="preserve">Everyday 11:00-23:00 </t>
  </si>
  <si>
    <t>070-7542-8972</t>
  </si>
  <si>
    <t>www.facebook.com/frenteshop</t>
  </si>
  <si>
    <t>서비스 (Service)</t>
  </si>
  <si>
    <t>퍼니플랜 (Funnyplan)</t>
  </si>
  <si>
    <t>전국의 가 볼만한 #동네서점 #독립서점 검색하고 방문해보세요. 퍼니플랜과 땡스북스가 카카오 스토리펀딩 '어서오세요, 오늘의 동네서점' 후원자들의 도움으로 두 번째 동네서점 소책자와 스마트폰 앱을 제작했습니다. 앞으로도 좋은 정보를 함께 만들어 가도록 하겠습니다. 함께 만드는 동네서점지도는 여러분의 자발적인 참여와 후원으로 만들어갑니다. 궁금하신 점은 남반장 010-8141-7309, support@funnyplan.com 에게 연락주세요.</t>
  </si>
  <si>
    <t>상세주소 (Address Detail)</t>
  </si>
  <si>
    <t>인문활동
(Activities)</t>
  </si>
  <si>
    <t>저작권 (Copyright)</t>
  </si>
  <si>
    <t>저작자표시-비영리-변경금지 2.0 대한민국 (CC BY-NC-ND 2.0 KR)</t>
  </si>
  <si>
    <t xml:space="preserve">퍼니플랜의 함께 만드는 동네서점지도는 저작자표시-비영리-변경금지 2.0 대한민국(CC BY-NC-ND 2.0 KR) 의 조건으로 누구나 자유롭게 이용할 수 있습니다. 기타 지적재산권은 저작권법»에 의해 보호됩니다. </t>
  </si>
  <si>
    <t>www.creativecommons.org/licenses/by/2.0/kr</t>
  </si>
  <si>
    <t>함께 만드는 동네서점지도 
The Neighborhood Bookshop Map</t>
  </si>
  <si>
    <t>와이파이
(Wifi)</t>
  </si>
  <si>
    <t>좌석/객실 수
(Seat or Room, 석/실)</t>
  </si>
  <si>
    <t>bookshopmap.com</t>
  </si>
  <si>
    <t>www.instagram.com/cafe.pastel</t>
  </si>
  <si>
    <t>info@frente.kr</t>
  </si>
  <si>
    <t>계간 동네서점 구독하기</t>
  </si>
  <si>
    <t>funnyplan.com/post</t>
  </si>
  <si>
    <t>www.facebook.com/bookshopmap</t>
  </si>
  <si>
    <t>www.instagram.com/bookshopmap</t>
  </si>
  <si>
    <t>마들렌 책방(Madeleine Bookshop)</t>
  </si>
  <si>
    <t>00. 종합 대중서점, 03. 사회 인문학서점, 04. 헌책방, 12. 소규모복합서점, 17. 커피차가있는서점, 18. 음악이있는서점</t>
  </si>
  <si>
    <t>부산광역시 금정구 장전로20번길 22</t>
  </si>
  <si>
    <t>조용한 분위기에서 커피를 마시며 책을 읽을 수 있다.</t>
  </si>
  <si>
    <t>www.twitter.com/funnyplan.com</t>
  </si>
  <si>
    <t>Mon-Sat 12:00-21:00(일요일 휴무)</t>
  </si>
  <si>
    <t>051-582-7741</t>
  </si>
  <si>
    <t xml:space="preserve">http://instagram.com/madeleine_bookshop </t>
  </si>
  <si>
    <t xml:space="preserve">* 이 지도는 처음 스토리지북앤필름의 'Independent Bookshop Index'를 참고한 70여 개의 독립출판물서점 정보를 중심으로 2015년 9월 초에 공개됐습니다. </t>
  </si>
  <si>
    <t xml:space="preserve">http://blog.naver.com/madeleine_bookshop </t>
  </si>
  <si>
    <t>madeleine_bookshop@naver.com</t>
  </si>
  <si>
    <t>영업시간 (Opening hours)</t>
  </si>
  <si>
    <t>얄라북스(Yallabooks)</t>
  </si>
  <si>
    <t>08. 예술서점, 09. 독립출판물서점, 14. 전시가있는서점</t>
  </si>
  <si>
    <t>서울 종로구 성균관로3길 11 지하</t>
  </si>
  <si>
    <t>미술작품 촬영, 아트프린팅을 하는 스튜디오 서점. 예술관련서적과 좋은 책들, 새로운 독립출판물들이 모여있습니다.</t>
  </si>
  <si>
    <t>www.yallabooks.co.kr</t>
  </si>
  <si>
    <t>Mon-Sat 11:00-19:00</t>
  </si>
  <si>
    <t>02-745-3330</t>
  </si>
  <si>
    <t>www.facebook.com/yallabooks</t>
  </si>
  <si>
    <t>www.twitter.com/studioyalla</t>
  </si>
  <si>
    <t>www.instagram.com/yallabooks</t>
  </si>
  <si>
    <t>https://scontent.xx.fbcdn.net/v/t1.0-9/1486709_1614821375454991_4382342202739589727_n.jpg?oh=9aeae6137da96c633d15467f06158f72&amp;oe=581FF738</t>
  </si>
  <si>
    <t xml:space="preserve">** 이 인덱스는 문화체육관광부 &amp; 한국문화예술위원회의  '같이 걸을까, 인문지도', 서울시 &amp; 서울도서관의 '2017 서울시 책방 지도', 땡스북스의 '서울의 동네서점', 퍼니플랜의 '여행자의 동네서점(구선아 저)'과 '동네서점이 사랑한 책들(전국 10개 동네서점 저)', 인천광역시 인천관광공사 인천서점조합회에서 제공한 '인천책지도'와 '책방여행인천' 정보를 통합 제공하고 있습니다. </t>
  </si>
  <si>
    <t>https://scontent.xx.fbcdn.net/t31.0-8/13909218_1773093236294470_7563789173116332550_o.jpg</t>
  </si>
  <si>
    <t>books@studioyalla.com</t>
  </si>
  <si>
    <t>휴무일 (Closed days)</t>
  </si>
  <si>
    <t>책과생활(Chaek &amp; Saenghwal)</t>
  </si>
  <si>
    <t>03. 사회 인문학서점, 08. 예술서점, 09. 독립출판물서점</t>
  </si>
  <si>
    <t>전화번호
(Telephone +82)</t>
  </si>
  <si>
    <t>이메일
(Email)</t>
  </si>
  <si>
    <t>홈페이지
(Homepage)</t>
  </si>
  <si>
    <t>https://www.facebook.com/chaekand/</t>
  </si>
  <si>
    <t>인스타그램
(Instagram)</t>
  </si>
  <si>
    <t>페이스북
(Facebook)</t>
  </si>
  <si>
    <t>트위터
(Twitter)</t>
  </si>
  <si>
    <t>블로그
(Blog)</t>
  </si>
  <si>
    <t>프로필 사진</t>
  </si>
  <si>
    <t>배경 이미지</t>
  </si>
  <si>
    <t>비고</t>
  </si>
  <si>
    <t>위도</t>
  </si>
  <si>
    <t xml:space="preserve">*** 서울시 &amp; 서울도서관에서 제공한 '2016 서울시 책방 지도 베타'의 데이터 정리 및 편집은 이진아님이 함께해주셨습니다. </t>
  </si>
  <si>
    <t>신고서점(SINGORO)</t>
  </si>
  <si>
    <t>04. 헌책방</t>
  </si>
  <si>
    <t>서울시 동대문구 이문동 257-685</t>
  </si>
  <si>
    <t>예전부터 다녔던 헌책방</t>
  </si>
  <si>
    <t>www.singoro.com</t>
  </si>
  <si>
    <t>Mon-Fri 09:00~22:00 Sat-Sun 10:00~21:00</t>
  </si>
  <si>
    <t>82-2-960-6421</t>
  </si>
  <si>
    <t>singoro@singoro.com</t>
  </si>
  <si>
    <t>경도</t>
  </si>
  <si>
    <t>꽃길책길 (flower-road-book)</t>
  </si>
  <si>
    <t>22. 실험서점, 책 권하는 우리동네 작은 책방</t>
  </si>
  <si>
    <t>경기도 수원시 영통구 매영로 10, 상가동 210호(매탄동, 삼성2차아파트)</t>
  </si>
  <si>
    <t>인생에서 꼭 읽어야 할 책만을 추천하여 판매하는 책방, 동네 분들께 책을 살 수 있는 우선권을 부여하는 책방, 소규모를 지향하는 작은 책방, 동네 아이부터 노인에 이르기까지 다양한 문화공간으로 활용하는 문화 놀이터</t>
  </si>
  <si>
    <t>토요일, 일요일 14:00 ~ 21:00 (당분간)</t>
  </si>
  <si>
    <t>031-217-4657</t>
  </si>
  <si>
    <t>dangun4336@hanmail.net</t>
  </si>
  <si>
    <t>꽃길책길(flowerroad-bookroad)</t>
  </si>
  <si>
    <t>22. 실험서점, 24. 향기가있는서점</t>
  </si>
  <si>
    <t>경기도 수원시 영통구 매영로10, 상가동 210호(매탄동, 삼성2차아파트)</t>
  </si>
  <si>
    <t>★ 기존 정보의 지도 위치가 잘못되어 있습니다. 현재 위치는 아파트 내로 되어 있는데, 아파트 상가동으로 교정해 주시기를 부탁드립니다. 감사합니다.</t>
  </si>
  <si>
    <t>이나이테(Inaitebooks)</t>
  </si>
  <si>
    <t>10. 해외출판물서점, 12. 소규모복합서점, 16. 여행서점</t>
  </si>
  <si>
    <t>서울시 서초구 효령로5길 26-4, 1층</t>
  </si>
  <si>
    <t xml:space="preserve">골목이 살아있는 도시를 테마로 책과 상품이 소개되고 있습니다. </t>
  </si>
  <si>
    <t>www.inaite.com</t>
  </si>
  <si>
    <t>mon-thu 10:00-22:00, Fri-Sun closed</t>
  </si>
  <si>
    <t>02 595 5158</t>
  </si>
  <si>
    <t>백석이지나간작은책방 (Baekseok Books)</t>
  </si>
  <si>
    <t>https://www.instagram.com/inaitebooks/</t>
  </si>
  <si>
    <t>http://sylsys.com/inaite/wp-content/uploads/2016/07/cropped-이나이테-웹용로고540x540ver2.0.png</t>
  </si>
  <si>
    <t>http://sylsys.com/inaite/wp-content/uploads/2016/09/20160802_203339_s.jpg</t>
  </si>
  <si>
    <t>inaitebooks@gmail.com</t>
  </si>
  <si>
    <t xml:space="preserve">아무책방(amoobookstore) </t>
  </si>
  <si>
    <t>03. 사회 인문학서점 04. 헌책방 07. 그림책서점 09. 독립출판물서점 12. 소규모복합서점</t>
  </si>
  <si>
    <t>서울 동대문구 서울시립대로29길 29 1층</t>
  </si>
  <si>
    <t>아름답고 무용한 책방입니다. 문학, 인문학 중심의 서적과 독립출판물을 판매합니다</t>
  </si>
  <si>
    <t>http://blog.naver.com/amoobookstore</t>
  </si>
  <si>
    <t>월 - 토 12:00 - 20:00 일요일은 쉽니다</t>
  </si>
  <si>
    <t>010-8624-7462</t>
  </si>
  <si>
    <t>https://www.facebook.com/amoobooks</t>
  </si>
  <si>
    <t>https://twitter.com/amoobookstore</t>
  </si>
  <si>
    <t xml:space="preserve">경상남도 창원시 마산합포구 천하장사로 109 </t>
  </si>
  <si>
    <t>(상남동)</t>
  </si>
  <si>
    <t>심야책방, 전시, 마켓, 책추천, 영화·음악 감상모임</t>
  </si>
  <si>
    <t>제공</t>
  </si>
  <si>
    <t>10석</t>
  </si>
  <si>
    <t xml:space="preserve">Mon-Fri 11:00 ~ 20:00 </t>
  </si>
  <si>
    <t>토-일요일 휴무</t>
  </si>
  <si>
    <t>http://instagram.com/amoobookstore</t>
  </si>
  <si>
    <t>010-2474-5330</t>
  </si>
  <si>
    <t>pys1009@naver.com</t>
  </si>
  <si>
    <t>https://pbs.twimg.com/profile_images/743688279191523328/-mYb7QPU.jpg</t>
  </si>
  <si>
    <t>https://scontent.cdninstagram.com/t51.2885-15/e35/14269108_1968215646738447_871563152_n.jpg?ig_cache_key=MTM0MzE5MjAyMjYxMzU2NjYyMA%3D%3D.2</t>
  </si>
  <si>
    <t>amoobooks@gmail.com</t>
  </si>
  <si>
    <t>마들렌 책방</t>
  </si>
  <si>
    <t>SUN 14:00-21:00, TUE 14:00-21:00, WED-SAT 12:00-21:00 (월요일 휴무)</t>
  </si>
  <si>
    <t>www.facebook.com/379710202802737</t>
  </si>
  <si>
    <t>타스크 북샵(TASK BOOKSHOP)</t>
  </si>
  <si>
    <t>08. 예술서점, 10. 해외출판물서점, 12. 소규모복합서점, 15. 술이있는서점, 16. 여행서점, 17. 커피차가있는서점, 18. 음악이있는서점, 북유럽 서점</t>
  </si>
  <si>
    <t>서울 강남구 압구정로 14길 30 (스칸디나비안디자인하우스 지하 1층)</t>
  </si>
  <si>
    <t>가로수길 유일의 책방. 디자인, 여행, 라이프스타일에 대한 다양하고 깊이 있는 컨텐츠를 전달하며, 북유럽 전문 섹션과 ‘퍼스널 리딩룸’으로 독특한 분위기를 연출한다. 카페 FIKA와 함께 아날로그적 감성을 기반으로 하는 프리미엄 복합문화공간을 완성했다.</t>
  </si>
  <si>
    <t>taskbibliotek.com</t>
  </si>
  <si>
    <t>https://blog.naver.com/pys1009</t>
  </si>
  <si>
    <t>Mon-Sat 12:00-22:00, Sun 12:00-20:00</t>
  </si>
  <si>
    <t>https://www.facebook.com/taskbookshop/</t>
  </si>
  <si>
    <t>https://blogpfthumb-phinf.pstatic.net/MjAxODExMjNfMjM0/MDAxNTQyOTM3NDIyNzI4.fyem3GpUMIDRWyrLGG9mFeWOzl540xZpyT3jV1LSi6Eg.bzOcA589rXWCNKxOz2O1XCVJGxM2DRGZSetfb1oNZNYg.JPEG.pys1009/profileImage.jpg</t>
  </si>
  <si>
    <t>https://scontent-icn1-1.xx.fbcdn.net/v/t1.0-9/46480031_379711896135901_785613844163592192_o.jpg?_nc_cat=110&amp;_nc_ht=scontent-icn1-1.xx&amp;oh=1b731b03a59d2ab3e8d9b1bb3ea0af21&amp;oe=5CB213AF</t>
  </si>
  <si>
    <t>https://www.instagram.com/taskbookshop/</t>
  </si>
  <si>
    <t>ftp://bbdkorea@taskbibliotek.com/web/fika/bookshoplogo.jpg</t>
  </si>
  <si>
    <t>info@taskbibliotek.com</t>
  </si>
  <si>
    <t>51페이지(51page)</t>
  </si>
  <si>
    <t>12. 소규모복합서점, 15. 술이있는서점, 17. 커피차가있는서점, 18. 음악이있는서점</t>
  </si>
  <si>
    <t>서울시 노원구 공릉동 559-16 (2층)</t>
  </si>
  <si>
    <t>음악.맥주.커피가 있는 철길 옆 책방</t>
  </si>
  <si>
    <t>www.51page.co.kr</t>
  </si>
  <si>
    <t>tue-thu(sun) 13:00-22:00 fri-sat 13:00-23:00 (월요일 책방 주인 책 읽는 날)</t>
  </si>
  <si>
    <t>facebook.com/51page</t>
  </si>
  <si>
    <t>instagram/51page</t>
  </si>
  <si>
    <t>blog.naver.com/51page</t>
  </si>
  <si>
    <t>책방토닥토닥 (Todaktodak Bookstore)</t>
  </si>
  <si>
    <t>09.독립출판물서점</t>
  </si>
  <si>
    <t>https://goo.gl/photos/yxR9Qrg8Daiy5SVQA</t>
  </si>
  <si>
    <t>전라북도 전주시 완산구 풍남문2길 53</t>
  </si>
  <si>
    <t xml:space="preserve">(전동, 남부시장) 2층 청년몰 </t>
  </si>
  <si>
    <t>https://goo.gl/photos/vMbYdxqxuXbxMBGo8</t>
  </si>
  <si>
    <t>독서모임</t>
  </si>
  <si>
    <t>5석</t>
  </si>
  <si>
    <t xml:space="preserve">Tue-Sun 12:00 ~ 22:00 </t>
  </si>
  <si>
    <t>51page@naver.com</t>
  </si>
  <si>
    <t>월요일 휴무</t>
  </si>
  <si>
    <t>010-9028-3938</t>
  </si>
  <si>
    <t>peacemania7@gmail.com</t>
  </si>
  <si>
    <t>www.instagramc.om/todakbook</t>
  </si>
  <si>
    <t>www.facebook.com/todaktodakbookstore</t>
  </si>
  <si>
    <t>www.twitter.com/todaktodak0126</t>
  </si>
  <si>
    <t>https://blog.naver.com/omlove</t>
  </si>
  <si>
    <t>https://scontent-icn1-1.xx.fbcdn.net/v/t1.0-9/19665525_711581785709796_2626134739122786589_n.jpg?_nc_cat=100&amp;_nc_ht=scontent-icn1-1.xx&amp;oh=d3eb4c2ee466fc4d1577d8fe7d990f2b&amp;oe=5CA503FB</t>
  </si>
  <si>
    <t>새로운추천</t>
  </si>
  <si>
    <t>https://scontent-icn1-1.xx.fbcdn.net/v/t1.0-9/19554116_708940325973942_6637618664266099912_n.jpg?_nc_cat=104&amp;_nc_ht=scontent-icn1-1.xx&amp;oh=ad8cb7d44c40294673a438314c7d23fb&amp;oe=5CADC901</t>
  </si>
  <si>
    <t>아동도서좋은책</t>
  </si>
  <si>
    <t>소규모 전집류아동도서전문점</t>
  </si>
  <si>
    <t>전남 목포시 옥암동988-11</t>
  </si>
  <si>
    <t>책은 밥이다! ,그림동화,유치원 초등학생을위한 다양한 영역별전집류을 직접 보고 구매, 그림책은  인류가 어린이 준 위대한 발명품(풀 아자르)아람출판사,그레이트북스,블루엔트리,여원미디어탄탄그림동화,도서출판명꼬,황우인성,</t>
  </si>
  <si>
    <t>평일 : 09:30~20:30 일요일 오후1시~18, 예약상담,방문상담</t>
  </si>
  <si>
    <t>일층은주몽이 (Jumonge)</t>
  </si>
  <si>
    <t>차방책방(coffeexchaeg)</t>
  </si>
  <si>
    <t>12. 소규모복합서점, 17. 커피차가있는서점</t>
  </si>
  <si>
    <t>대구광역시 북구 중앙대로 517 (칠성동 2가 343-11) 2층</t>
  </si>
  <si>
    <t>자매가 함께 운영하는 카페와 책방. 독립출판물과 기성출판물을 함께 소개합니다.</t>
  </si>
  <si>
    <t>Mon-Sat 10:00-22:00 (일요일 휴무)</t>
  </si>
  <si>
    <t>www.facebook.com/coffeexchaeg</t>
  </si>
  <si>
    <t>@coffeexchaeg</t>
  </si>
  <si>
    <t xml:space="preserve">서울특별시 광진구 동일로24길 60 </t>
  </si>
  <si>
    <t>(화양동)</t>
  </si>
  <si>
    <t>인공위성(satellite)</t>
  </si>
  <si>
    <t>질문서점</t>
  </si>
  <si>
    <t>서울 구로구 구로중앙로27가길 32 1층</t>
  </si>
  <si>
    <t xml:space="preserve">서점 인공위성은 찾아오는 이들의 따듯한 질문으로 구성되는 질문서점입니다. 
질문과 함께 책을 한권 기부해주시면 인공위성에서는 질문을 쏘아올려주신 분에게 한잔의 커피를 제공합니다.  쏘아올려주신 질문을 바탕으로 서점에디터가 리패키징하여 책과 사람 그리고 동시대를 살아가는 우리들의 질문을 연결해 갑니다.
기부도서중 한달의 한권의 책을 선정하여 한권의 책만 일정기간 판매하는 독립서점입니다. 
당신이 쏘아올려준 따듯한 질문은 우리를 따듯한 곳으로 데려다 준다고 믿습니다. 
질문을 쏘아올리다 서점 인공위성 </t>
  </si>
  <si>
    <t>수, 목, 금, 토, 일 (월화 휴무) 12:00-21:00</t>
  </si>
  <si>
    <t>facebook.com/2lookbook</t>
  </si>
  <si>
    <t>instagram.com/2lookbook</t>
  </si>
  <si>
    <t>http://blog.naver.com/lujin0912</t>
  </si>
  <si>
    <t xml:space="preserve">070-8778-1347 </t>
  </si>
  <si>
    <t>https://scontent.xx.fbcdn.net/v/t1.0-9/13924861_1827333757488747_3285090823998551306_n.jpg?oh=ba2cd238b564043e3dfa27ca4025136c&amp;oe=58D52BDF</t>
  </si>
  <si>
    <t>https://scontent.xx.fbcdn.net/t31.0-8/14053738_1830551157167007_450663104856043053_o.jpg</t>
  </si>
  <si>
    <t>2lookbook@gamil.com</t>
  </si>
  <si>
    <t>최인아 책방</t>
  </si>
  <si>
    <t>12. 소규모복합서점, 14. 전시가있는서점, 17. 커피차가있는서점, 18. 음악이있는서점</t>
  </si>
  <si>
    <t>서울시 강남구 선릉로 521 (3층)</t>
  </si>
  <si>
    <t xml:space="preserve">높은 천장과 복층형 레이아웃이 인상적인 책방입니다. 커피와 주스를 마실 수도 있고요. 공연과 강의도 있습니다. </t>
  </si>
  <si>
    <t>11:00-21:00</t>
  </si>
  <si>
    <t>www.instagram.com/with_jumong</t>
  </si>
  <si>
    <t>https://scontent.xx.fbcdn.net/t31.0-8/13668740_1610242279306055_1621937958870838764_o.jpg</t>
  </si>
  <si>
    <t>https://scontent.xx.fbcdn.net/t31.0-8/14115055_1632331000430516_3097332308936935627_o.jpg</t>
  </si>
  <si>
    <t>일공공(100)</t>
  </si>
  <si>
    <t>17. 커피차가있는서점</t>
  </si>
  <si>
    <t>서울시 은평구 통일로 833-6 (대덕타워 지하 1층)</t>
  </si>
  <si>
    <t>서울 은평구 유일의 IT 북카페 겸 IT 서점입니다.</t>
  </si>
  <si>
    <t>http://bookcafe100.com</t>
  </si>
  <si>
    <t>08:00-24:00</t>
  </si>
  <si>
    <t>+8223551231</t>
  </si>
  <si>
    <t>http://facebook.com/ITBookCafe100</t>
  </si>
  <si>
    <t>https://www.instagram.com/100_it_book_cafe/</t>
  </si>
  <si>
    <t>http://bookcafe100.com/category/story/</t>
  </si>
  <si>
    <t>https://scontent-icn1-1.cdninstagram.com/vp/81abe050214b962f45f9c2db03680e6a/5CAC658B/t51.2885-19/s320x320/29403038_986167928217791_1968982633924788224_n.jpg</t>
  </si>
  <si>
    <t>https://scontent.xx.fbcdn.net/t31.0-8/14435414_143111172812958_4413942536823194351_o.png</t>
  </si>
  <si>
    <t>https://scontent.cdninstagram.com/t51.2885-15/s750x750/sh0.08/e35/14561980_1273115992733868_5785894781112549376_n.jpg?ig_cache_key=MTM1NTEyNTc0MjU4OTM4MTMzOA%3D%3D.2</t>
  </si>
  <si>
    <t>info@bookcafe100.com</t>
  </si>
  <si>
    <t>밤의 서점(librairie de nuit)</t>
  </si>
  <si>
    <t>https://scontent-icn1-1.cdninstagram.com/vp/8e3bb1c959064943baf6e55345b0da60/5C9859AE/t51.2885-15/e35/30078221_198219364289832_5279241854552899584_n.jpg</t>
  </si>
  <si>
    <t>00.종합대중서점, 12.소규모복합서점</t>
  </si>
  <si>
    <t>서울특별시 서대문구 성산로 309-51</t>
  </si>
  <si>
    <t>고민이 없을 때, 고민을 만들기 위해 갈 수 있는 곳</t>
  </si>
  <si>
    <t>www.instagram.com/librairie_de_nuit/</t>
  </si>
  <si>
    <t>Mon 19:00-22:00, Tue-Fri 14:00-21:00(일요일 휴무)</t>
  </si>
  <si>
    <t>없음</t>
  </si>
  <si>
    <t>twitter.com/librairie_nuit</t>
  </si>
  <si>
    <t>토닥토닥괜찮아 (Todaktodakokay)</t>
  </si>
  <si>
    <t xml:space="preserve">경기도 안산시 단원구 초지로 118 </t>
  </si>
  <si>
    <t>https://brunch.co.kr/@librairienuit</t>
  </si>
  <si>
    <t>(초지동, 대일타운) 2층</t>
  </si>
  <si>
    <t>공간대여</t>
  </si>
  <si>
    <t>https://scontent.cdninstagram.com/t51.2885-19/s320x320/14027228_1149890031738306_1332364567_a.jpg</t>
  </si>
  <si>
    <t xml:space="preserve">Mon-Sat 10:00 ~ 22:00, Sun 13:00 ~ 20:00 </t>
  </si>
  <si>
    <t xml:space="preserve">031-411-3035 </t>
  </si>
  <si>
    <t>todak1706@naver.com</t>
  </si>
  <si>
    <t>https://scontent.cdninstagram.com/t51.2885-15/e35/14310732_1415954655086035_181644072_n.jpg?ig_cache_key=MTM0MjU4NzA1NDg2OTA0MDYwMA%3D%3D.2</t>
  </si>
  <si>
    <t>www.thejoeuncommunity.or.kr</t>
  </si>
  <si>
    <t>부산양서협동조합 문화공간 인</t>
  </si>
  <si>
    <t>01.30년이상된서점, 03.인문사회과학서점, 04.헌책방, 12.소규모복합서점, 17.커피차가있는서점</t>
  </si>
  <si>
    <t>부산 해운대구 마린시티3로 1 B동 328호</t>
  </si>
  <si>
    <t xml:space="preserve">부산양서협동조합은 부마항쟁의 배후로 지목받아 해산된 협동조합입니다. 부림사건이라고도 하며 당시 변호를 한 분 중 한명이 노무현 전 대통령이었습니다. 영화 '변호인'의 배경이 되는 협동조합입니다. 협동조합 해산 이후 어린이도서연구회의 전신이 되었으며, 2014년 부림사건 당사자가 무죄판결을 받고 그 당사자들이 다시 모여서 협동조합으로 재창립을 했습니다. 
현재는 협동조합 방식으로 운영되며, 좋은 책과 좋은 문화컨텐츠를 발굴, 향유하며 '도시생활 공동체'를 건설하는 목표를 가지며, 현재 문화공간 '인'을 운영하며 활동하고 있습니다. </t>
  </si>
  <si>
    <t>http://band.us/#!/band/57946083</t>
  </si>
  <si>
    <t>현재 이사들이 돌아가며 공간 문을 열고 있으며, 여는 시간은 일정치 않습니다. 하지만 대부분의 시간을 열려고 노력하고 있습니다. ^^;;</t>
  </si>
  <si>
    <t xml:space="preserve"> 051-741-1057</t>
  </si>
  <si>
    <t>www.facebook.com/todaktodakokay</t>
  </si>
  <si>
    <t xml:space="preserve"> www.facebook.com/goodbookcoop</t>
  </si>
  <si>
    <t>@GOODBOOKCOOP</t>
  </si>
  <si>
    <t>https://pbs.twimg.com/profile_images/795651868194017280/vhIHdsut.jpg</t>
  </si>
  <si>
    <t>https://scontent.xx.fbcdn.net/v/t1.0-9/14045971_331182453886978_5435321863817777094_n.jpg?oh=68934902e7243353a68c4524c9a5dac6&amp;oe=588E32AC</t>
  </si>
  <si>
    <t>서울셀렉션 북샵(Seoul Selection Bookshop)</t>
  </si>
  <si>
    <t>https://scontent-icn1-1.xx.fbcdn.net/v/t1.0-9/30530576_355137415007731_6684084244999831552_o.jpg?_nc_cat=102&amp;_nc_ht=scontent-icn1-1.xx&amp;oh=9e225014ad85ae8832aa05ab17bccd9d&amp;oe=5C681EFA</t>
  </si>
  <si>
    <t>10.해외출판물서점, 16.여행서점, 한국 관련 영문도서 전문서점</t>
  </si>
  <si>
    <t xml:space="preserve">서울시 종로구 사간동 105-2 출판문화회관 B1 </t>
  </si>
  <si>
    <t>서울셀렉션 북샵은 출판사 Seoul Selection이 운영하는 영문도서 전문서점입니다. 
'Books on Korea'를 컨셉으로 한국을 세계에 알리는 다양한 책과 잡지, 기념품을 판매하고 있어 한국에 관심있는 외국인들이 꼭 들를만한 서점입니다. 아울러 한국 홍보에 관심있는 한국인 역시 찾으</t>
  </si>
  <si>
    <t>http://www.seoulselection.com/bookstore/default/index.php</t>
  </si>
  <si>
    <t>https://storage.googleapis.com/cr-resource/image/6d2a0403a2ee33c4aa39b94f5cdeb809/thejoeun/700/ca02348cc55c5b943785f826816bb4ef.JPG</t>
  </si>
  <si>
    <t>Mon-Fri 09:30~06:30</t>
  </si>
  <si>
    <t>02-734-9565</t>
  </si>
  <si>
    <t>https://www.facebook.com/AskaKoreanDude/?fref=ts</t>
  </si>
  <si>
    <t>스페인책방 (Spain Bookshop)</t>
  </si>
  <si>
    <t>https://lh4.googleusercontent.com/us39J_n3MJGxph18obCucLLzYqVB06HvnTSIDiMCmNAJjNDKNkQS5SHIICKn6d2IKfcYKDrkFX8-AECai4ljZ_nhn6X-Dru2acJ3m_Ze8LFb16ZkcOO7eniOwCpbUK24=w314-h200</t>
  </si>
  <si>
    <t>https://scontent.xx.fbcdn.net/t31.0-8/15003399_1760367457561019_7101229480869653848_o.jpg</t>
  </si>
  <si>
    <t>fran@seoulselection.com</t>
  </si>
  <si>
    <t>서울특별시 중구 퇴계로36길 29</t>
  </si>
  <si>
    <t>(필동2가, 기남빌딩 5층 601호)</t>
  </si>
  <si>
    <t>독서모임, 워크숍</t>
  </si>
  <si>
    <t>플러스비(Plus B)</t>
  </si>
  <si>
    <t>00.종합대중서점, 14.전시공연이있는서점</t>
  </si>
  <si>
    <t>서울특별시 강서구 등촌동 639-11 홈플러스 4층</t>
  </si>
  <si>
    <t>강서구에서 유일한 중대형 서점 입니다.</t>
  </si>
  <si>
    <t>http://blog.naver.com/pbgangseo</t>
  </si>
  <si>
    <t>10:00~23:00(365일 무휴)</t>
  </si>
  <si>
    <t>02-3663-2042</t>
  </si>
  <si>
    <t>Sat-Thu 14:00 ~ 21:00</t>
  </si>
  <si>
    <t>금요일 휴무</t>
  </si>
  <si>
    <t>0507-1311-7694, 010-9460-7694</t>
  </si>
  <si>
    <t>spainbookshop@gmail.com</t>
  </si>
  <si>
    <t>www.salida.co.kr</t>
  </si>
  <si>
    <t>www.instagram.com/spainbookshop</t>
  </si>
  <si>
    <t>바람길(Baramgil)</t>
  </si>
  <si>
    <t> 16.여행서점 09. 독립출판물서점 14.전시공연이있는서점15. 술이있는서점</t>
  </si>
  <si>
    <t>서울시 중랑구 상봉동 92-5</t>
  </si>
  <si>
    <t>바람길은 건물 사이 바람이 다니는 길로 소통을 의미합니다. 서점 바람길은 여행 책과 커피, 와인을 함께 할 수 있는 여행 서점입니다.</t>
  </si>
  <si>
    <t>http://blog/naver.com/baramgilbooks</t>
  </si>
  <si>
    <t>평일 : 10:00~22:00 일요일 오후12시~18:00
weekday:10:00~22:00 weekend, holiday 12:00 ~18:00</t>
  </si>
  <si>
    <t>02-434-6449</t>
  </si>
  <si>
    <t>https://www.facebook.com/baramgilbooks</t>
  </si>
  <si>
    <t>www.instagram.com/baramgilbooks/</t>
  </si>
  <si>
    <t>http://blog.naver.com/baramgilbooks</t>
  </si>
  <si>
    <t>www.facebook.com/spainbookshop</t>
  </si>
  <si>
    <t>baramgilbooks@naver.com</t>
  </si>
  <si>
    <t>https://blog.naver.com/salida_de_salida</t>
  </si>
  <si>
    <t>북스포즈(Books Pause)</t>
  </si>
  <si>
    <t>03.인문사회과학서점, 12.소규모복합서점, 14.전시공연이있는서점, 15.술이있는서점, 17.커피차가있는서점</t>
  </si>
  <si>
    <t>전라북도 전주시 덕진구 명륜 1길 13번지 북스포즈(Books Pause)</t>
  </si>
  <si>
    <t>정신과 시간의 방, 시간이 멈추는 서점</t>
  </si>
  <si>
    <t>Mon-Fri 12:00-21:00 Sat 13:00-18:00 (일요일 휴무)</t>
  </si>
  <si>
    <t>063-714-3025</t>
  </si>
  <si>
    <t>https://www.facebook.com/BOOKSPAUSE</t>
  </si>
  <si>
    <t>https://www.instagram.com/bookspause</t>
  </si>
  <si>
    <t>http://blog.naver.com/bookspause</t>
  </si>
  <si>
    <t>https://scontent-icn1-1.cdninstagram.com/vp/3a37c943bd98213dcbbc10a3754c05a4/5C0C888E/t51.2885-15/e35/37244873_1720169401411733_2924166038952083456_n.jpg</t>
  </si>
  <si>
    <t>https://scontent-icn1-1.xx.fbcdn.net/v/t1.0-9/14212549_1127643113977710_6649329983407556070_n.jpg?oh=93b99c79c0a4b927f6892bcebe3bd9f7&amp;oe=58BB3691</t>
  </si>
  <si>
    <t>https://scontent-icn1-1.cdninstagram.com/vp/7942bec0e48c44eb451cd86cc6d87776/5C729550/t51.2885-15/e35/43725081_1667650566673579_1148036962073489591_n.jpg</t>
  </si>
  <si>
    <t>https://scontent-icn1-1.xx.fbcdn.net/v/t1.0-9/14657502_1170952406313447_8214077109991535402_n.jpg?oh=765b9cf7bfc6fc70e1963b4df7fac8ce&amp;oe=58F0D1FB</t>
  </si>
  <si>
    <t>bozakim@gmail.com</t>
  </si>
  <si>
    <t>여우책방(YeoWoobooks)</t>
  </si>
  <si>
    <t>04.헌책방, 09.독립출판물서점, 12.소규모복합서점, 13.퀴어서점, 15.술이있는서점, 16.여행서점, 17.커피차가있는서점, 21.콜라보서점, 생태여성주의(ecoFeminism) 서점</t>
  </si>
  <si>
    <t>경기도 과천시 별양상가1로 37(신라상가 B1)</t>
  </si>
  <si>
    <t>생태여성주의 책을 중심으로 고전 문학 여행 책을 함께 다룹니다. 동네 사람들을 위한 맞춤형 큐레이션을 제공합니다.</t>
  </si>
  <si>
    <t>www.facebook.com/YWbooks</t>
  </si>
  <si>
    <t xml:space="preserve">매일 10:00 - 18:00 </t>
  </si>
  <si>
    <t>02-504-2578</t>
  </si>
  <si>
    <t>https://www.facebook.com/YWbooks/photos/a.1165819720138273.1073741827.1149882281732017/1172406616146250/?type=3&amp;theater</t>
  </si>
  <si>
    <t>https://www.facebook.com/YWbooks/photos/a.1165813670138878.1073741826.1149882281732017/1185195551534023/?type=1&amp;theater</t>
  </si>
  <si>
    <t>YWBScoop@gmail.com</t>
  </si>
  <si>
    <t>호두책방(HooduuBooks)</t>
  </si>
  <si>
    <t>00.종합대중서점, 12.소규모복합서점, 17.커피차가있는서점</t>
  </si>
  <si>
    <t>경산시 사정동 35-6 호두책방</t>
  </si>
  <si>
    <t>책, 커피, 소중한 만남들이 있는 동네책방입니다</t>
  </si>
  <si>
    <t>월-토11:00-8:00 (일 휴무)</t>
  </si>
  <si>
    <t>captains99@hanmail.net</t>
  </si>
  <si>
    <t>전자상가가 즐비한 청계상가에 둥지를 튼 서점으로 매해 다른 주제를 선정해 책을 판매하는 곳이다. 2015년은 '시간과 공간', 2016년은 '미디어'와 관련된 철학, 문학 등 인문학 책을 만날 수 있다. &gt; 2016년 10월 31일부로 영업종료</t>
  </si>
  <si>
    <t>공공책방</t>
  </si>
  <si>
    <t>03.인문사회과학서점, 04.헌책방, 09.독립출판물서점</t>
  </si>
  <si>
    <t>전라남도 담양군 봉산면 신학길 35</t>
  </si>
  <si>
    <t>2월 중순 오픈 예정인 담양의 헌책, 신간, 독립출판물을 다루는 동네서점입니다.</t>
  </si>
  <si>
    <t>oobooks.net</t>
  </si>
  <si>
    <t>월-토 13:00~20:00(수요일은 13:00~18:00)</t>
  </si>
  <si>
    <t>@00_books</t>
  </si>
  <si>
    <t>blog.naver.com/knowledg2</t>
  </si>
  <si>
    <t xml:space="preserve"> https://pbs.twimg.com/profile_images/826639082507825152/3uBwaieQ.jpg</t>
  </si>
  <si>
    <t>https://twitter.com/00_books</t>
  </si>
  <si>
    <t>knowledg2@naver.com</t>
  </si>
  <si>
    <t>일요일 휴무</t>
  </si>
  <si>
    <t>010-7619-2229</t>
  </si>
  <si>
    <t>에이커 북스토어(Aker bookstore</t>
  </si>
  <si>
    <t xml:space="preserve">09.독립출판물서점 </t>
  </si>
  <si>
    <t>20020text@gmail.com</t>
  </si>
  <si>
    <t>www.instagram.com/200x20</t>
  </si>
  <si>
    <t>전북 전주시 덕진구 명륜2길 15-14 지하1층</t>
  </si>
  <si>
    <t>다양한 독립 출판물을 만나 보실 수 있는 독립서점입니다.</t>
  </si>
  <si>
    <t>화-일 12:00~20:00 (월요일 휴무)</t>
  </si>
  <si>
    <t>010-2816-3574</t>
  </si>
  <si>
    <t>www.instagramcom/tuna_and_frogs</t>
  </si>
  <si>
    <t>sa_wind@hanmail.net</t>
  </si>
  <si>
    <t>www.facebook.com/20020page</t>
  </si>
  <si>
    <t>www.twitter.com/20020text</t>
  </si>
  <si>
    <t>정보의 수정-휴업</t>
  </si>
  <si>
    <t>서울특별시 노원구 동일로182길 63-1</t>
  </si>
  <si>
    <t>(공릉동, 2층)</t>
  </si>
  <si>
    <t>워크숍</t>
  </si>
  <si>
    <t>아이리드더페이퍼(I READ THE PAPER)</t>
  </si>
  <si>
    <t>17. 커피차가있는서점 09. 독립출판물서점 11. 소규모복합서점</t>
  </si>
  <si>
    <t>15석</t>
  </si>
  <si>
    <t>서울시 서대문구 명지대3길 30 1층</t>
  </si>
  <si>
    <t>출판사 아이러브잇이 운영하는 한국의 젊은 크리에이터들이 생산하는 독립서적물, 합리적이고 기본에 충실한 커피와 차가 있는 카페, 그리고 라이프스타일 쇼룸이 결합한 지역의 커뮤니티 공간입니다.</t>
  </si>
  <si>
    <t>www.ilove1t.com/home/ireadthepaper</t>
  </si>
  <si>
    <t>Wed-Sun
12:00-20:00
(월,화요일 휴무)</t>
  </si>
  <si>
    <t>010-8764-8414</t>
  </si>
  <si>
    <t>leebora@ilove1t.com</t>
  </si>
  <si>
    <t>www.instagram.com/ireadthepaper</t>
  </si>
  <si>
    <t>blog.ilove1t.com</t>
  </si>
  <si>
    <t>정보의 수정-영업시간</t>
  </si>
  <si>
    <t>월-금 11:00~19:00 토 12:00~19:00 (일요일 휴무)</t>
  </si>
  <si>
    <t>스튜디오콰르텟(studio quartet)</t>
  </si>
  <si>
    <t>09.독립출판물서점, 15.술이있는서점</t>
  </si>
  <si>
    <t>대구 중구 공평로 69(2층)</t>
  </si>
  <si>
    <t>책과 맥주를 즐길 수 있는 작은책방입니다. 4월초 확장이전 예정으로 3월말까지 휴점합니다.</t>
  </si>
  <si>
    <t>금토일에만 문을 여는 서점입니다. 3월말까지 휴점합니다.</t>
  </si>
  <si>
    <t>studio_quartet</t>
  </si>
  <si>
    <t>http://m.blog.naver.com/studio_quartet</t>
  </si>
  <si>
    <t>quartetbook@gmail.com</t>
  </si>
  <si>
    <t>바다의 술책(badasulbook)</t>
  </si>
  <si>
    <t>03.인문사회과학서점, 12.소규모복합서점, 17.커피차가있는서점, 20.숙박가능한서점, 21.콜라보서점</t>
  </si>
  <si>
    <t>제주도 제주시 한림읍 한림해안로 562</t>
  </si>
  <si>
    <t>제주 바닷가 바로 앞에 있는 작은책방입니다.
바다를 보면서 책을 볼 수 있는 공간이라는 점에서 매우 매력적이며,
책방지기가 도서관 사서였기에 좋아하는 인문 위주의 책들을 주로 선별해 놓았습니다.</t>
  </si>
  <si>
    <t>동절기 10:00-20:00, 하절기 09:00-21:00 (책방지기 안 아프면 연중무휴)</t>
  </si>
  <si>
    <t>010-2307-1774</t>
  </si>
  <si>
    <t>jejusulbook</t>
  </si>
  <si>
    <t>http://blog.naver.com/jejubookstay</t>
  </si>
  <si>
    <t>jejubookstay@naver.com</t>
  </si>
  <si>
    <t>03.인문사회과학서점, 12.소규모복합서점, 15.술이있는서점, 17.커피차가있는서점, 20.숙박가능한서점, 21.콜라보서점</t>
  </si>
  <si>
    <t>제주의 바닷가 바로 앞에 있는 작은 책방입니다.
인문 위주의 책이 있고, 커피와 맥주가 책을 더 맛있게 합니다.
바닷가 바로 앞에 있는 국내 유일한 책방일거에요~</t>
  </si>
  <si>
    <t>하절기 09:00-21:00, 동절기 10:00-20:00 (연중휴무: 책방지기 아플 때는 휴무)</t>
  </si>
  <si>
    <t>@jejusulbook</t>
  </si>
  <si>
    <t>https://twitter.com/badasulbook</t>
  </si>
  <si>
    <t>(봉선동)</t>
  </si>
  <si>
    <t>북카페.통659</t>
  </si>
  <si>
    <t>8석</t>
  </si>
  <si>
    <t>ㅊ</t>
  </si>
  <si>
    <t>경북 안동시 노하2길 19-5</t>
  </si>
  <si>
    <t xml:space="preserve">북카페.통659는 (책을 팔지는 않지만) 안동풍경게스트하우스와 함께 운영하는 북스테이&lt;Bookstay&gt;의 공간으로 독서와 여행이 함께하는 공간입니다.
안동여행과 더불어 독서로 내면여행의 재미를 더하는 곳입니다.
또한 안동시민과 안동 인근에 거주하는 분들과 함께 한달에 2번 (격주 화요일)에 독서모임을 진행하고 있습니다.
</t>
  </si>
  <si>
    <t>http://andongpg.modoo.at/</t>
  </si>
  <si>
    <t>www.oobooks.net</t>
  </si>
  <si>
    <t>08:00~23:00 (휴무없음)</t>
  </si>
  <si>
    <t>+82-10-9489-0683</t>
  </si>
  <si>
    <t>https://www.facebook.com/profile.php?id=100001580933191</t>
  </si>
  <si>
    <t>https://twitter.com/salosodom</t>
  </si>
  <si>
    <t>https://www.instagram.com/andong_bookcafe.tong659/</t>
  </si>
  <si>
    <t>http://blog.naver.com/cher_</t>
  </si>
  <si>
    <t>http://pic.twitter.com/SZbj6puWBy</t>
  </si>
  <si>
    <t>http://pic.twitter.com/dXzNE71r5w</t>
  </si>
  <si>
    <t>cher_@hanmail.net</t>
  </si>
  <si>
    <t>책방마실(masilbooks)</t>
  </si>
  <si>
    <t>09.독립출판물서점, 14.전시공연이있는서점, 15.술이있는서점, 17.커피차가있는서점, 18.음악이있는서점</t>
  </si>
  <si>
    <t>강원도 춘천치 서부대성로 67 1층</t>
  </si>
  <si>
    <t>춘천 미술관 옆 작은 책방입니다. 공연과 커피, 맥주와 함께 해요.</t>
  </si>
  <si>
    <t>http://blog.naver.com/masilbooks</t>
  </si>
  <si>
    <t>Mon-Fri 19:00-23:00, Sat-Sun 11:00-22:00 (목요일 휴무)</t>
  </si>
  <si>
    <t>masil bookstore</t>
  </si>
  <si>
    <t>masilbooks</t>
  </si>
  <si>
    <t>masilbooks@naver.com</t>
  </si>
  <si>
    <t>대륙서점(Daeruk Books)</t>
  </si>
  <si>
    <t>daeruk_books@naver.com</t>
  </si>
  <si>
    <t>북포레</t>
  </si>
  <si>
    <t xml:space="preserve">
기존에 제출했던 내용에서 수정할 사항은 운영시간 정도입니다.
동절기 평일 12시~18시, 토요일 12시~20시
하절기는 더 연장해서 운영할 계획입니다.
</t>
  </si>
  <si>
    <t>책방심다(Simdabooks)</t>
  </si>
  <si>
    <t>09.독립출판물서점, 12.소규모복합서점, 14.전시공연이있는서점</t>
  </si>
  <si>
    <t xml:space="preserve">전남 순천시 역전장길 32 (1층)	</t>
  </si>
  <si>
    <t>순천역 길 건너 시장골목 입구에 자리 잡은 작은 책방 겸 출판사이다. 사진가 부부가 운영하며 독립출판물과 그림책을 비롯하여 여행길에 함께 할 수 있는 책들을 만날 수 있다.  Blind Date with a Book 코너가 인상적이다.</t>
  </si>
  <si>
    <t>www.simda.co.kr</t>
  </si>
  <si>
    <t>Mon-Thu 13:00-21:00 / Fri-Sat 09:00-21:00 (일요일 휴무)</t>
  </si>
  <si>
    <t>070-7528-0726 / 010-2470-4792</t>
  </si>
  <si>
    <t>https://twitter.com/simdabooks</t>
  </si>
  <si>
    <t>www.instagram.com/simdabooks</t>
  </si>
  <si>
    <t>simdabooks@naver.com</t>
  </si>
  <si>
    <t>73걸음 (73step)</t>
  </si>
  <si>
    <t>09.독립출판물서점, 12.소규모복합서점, 16.여행서점, 17.커피차가있는서점</t>
  </si>
  <si>
    <t>경상남도 통영시 강구안길9</t>
  </si>
  <si>
    <t>누구나 통영 여행을 하지만,
누구나 통영 여행을 
온전히 누리는 것은 아닙니다.
여행연구소∙73걸음은
당신의 통영 여행이
시간과 공간에 온전히 놓여지도록
새로운 여행의 문법을 연구합니다.</t>
  </si>
  <si>
    <t>www.73step.com</t>
  </si>
  <si>
    <t>10:00-20:00</t>
  </si>
  <si>
    <t>010-5125-0073</t>
  </si>
  <si>
    <t>https://www.facebook.com/73step</t>
  </si>
  <si>
    <t>https://www.instagram.com/73step_travel_books/</t>
  </si>
  <si>
    <t>http://blog.naver.com/73step</t>
  </si>
  <si>
    <t>02-394-4853</t>
  </si>
  <si>
    <t>73step@naver.com</t>
  </si>
  <si>
    <t>http://cafe.naver.com/daeyangbook</t>
  </si>
  <si>
    <t>깨북</t>
  </si>
  <si>
    <t>강릉시 정원로 84-6</t>
  </si>
  <si>
    <t>예전 물고기이발관이 깨북으로 바뀌었습니다.^^</t>
  </si>
  <si>
    <t>www.ggeebook.com</t>
  </si>
  <si>
    <t>매일 2시부터 8시까지(휴일 공지하겠습니다)</t>
  </si>
  <si>
    <t>010-4926-4312</t>
  </si>
  <si>
    <t>ggeebook</t>
  </si>
  <si>
    <t>월-화요일 휴무</t>
  </si>
  <si>
    <t>깨북.kwonhyunhee</t>
  </si>
  <si>
    <t>www.ggeebook.com/img/600ggeebook.jpg</t>
  </si>
  <si>
    <t>4get@naver.com</t>
  </si>
  <si>
    <t>아직없습니다.곧 전시예정</t>
  </si>
  <si>
    <t>2~4</t>
  </si>
  <si>
    <t>네</t>
  </si>
  <si>
    <t>http://blog.naver.com/donggil1984</t>
  </si>
  <si>
    <t>새로운 추천(인문지도)</t>
  </si>
  <si>
    <t>코너스툴(Cornerstool)</t>
  </si>
  <si>
    <t>09.독립출판물서점, 12.소규모복합서점, 14.전시공연이있는서점, 15.술이있는서점, 17.커피차가있는서점, 18.음악이있는서점</t>
  </si>
  <si>
    <t>경기도 동두천시 동두천로 115 (중앙프라자 4층 403호)</t>
  </si>
  <si>
    <t>동두천에 생긴 첫 동네책방입니다. 
독립출판물과 일반 단행본, 정기간행물, 중고 외서와 도록을 보유 중이며,
보틀비어와 커피, 차 등도 판매중입니다. 
문화와 취향을 공유하는 재미있는 공간으로 만들어 나가려고 노력중입니다-
지루하고 심심한 분들, 삶에 지치신 분들, 모두 오늘도 책방으로 와서 놀다가세요!</t>
  </si>
  <si>
    <t>http://cornerstool.tumblr.com</t>
  </si>
  <si>
    <t>Wed-Mon 11:00-21:00 (화요일 휴무)</t>
  </si>
  <si>
    <t>http://www.facebook.com/cornerstool</t>
  </si>
  <si>
    <t>www.banbanbook.blog.me</t>
  </si>
  <si>
    <t>http://instagram.com/cornerstool</t>
  </si>
  <si>
    <t>http://blog.naver.com/corner_stool</t>
  </si>
  <si>
    <t>https://www.facebook.com/cornerstool/photos/a.265305197240569.1073741828.264275794010176/273822509722171/?type=3&amp;permPage=1</t>
  </si>
  <si>
    <t>www.instagram.com/banbanbooks</t>
  </si>
  <si>
    <t>https://www.facebook.com/cornerstool/photos/a.265301353907620.1073741826.264275794010176/273823756388713/?type=3&amp;theater</t>
  </si>
  <si>
    <t>your.corner.stool@gmail.com</t>
  </si>
  <si>
    <t>독서모임, 낭독회, 심야책방, 북토크, 워크숍, 전시, 마켓, 공연, 공간대여, 옵션의 액티비티를 전반적으로 기획중입니다!</t>
  </si>
  <si>
    <t>30인의서점</t>
  </si>
  <si>
    <t>04.헌책방, 09.독립출판물서점, 12.소규모복합서점, 22.실험서점, 29.IT전문서점, 코딩과 아두이노, Maker</t>
  </si>
  <si>
    <t>대전 서구 월평동로26번길 23(대전 서구 갈마동 719번지 1층)</t>
  </si>
  <si>
    <t>신규오픈 하는 인문학, 독서모임, IT공작소(코딩,로봇만들기), 사람.책.어울림 으로 책을 매개로 하여 지역 주민과의 소통의 문화공간을 지향 합니다</t>
  </si>
  <si>
    <t>https://www.instagram.com/30nbooks/</t>
  </si>
  <si>
    <t xml:space="preserve">2017년 3월 Mon-Sun 13:00~18:00, 2017년 4월이후 Mon-Sun 13:00~20:00  </t>
  </si>
  <si>
    <t>https://twitter.com/30nbooks</t>
  </si>
  <si>
    <t xml:space="preserve">  https://www.instagram.com/30nbooks/</t>
  </si>
  <si>
    <t>humanwalk2017@gmail.com</t>
  </si>
  <si>
    <t>독서모임, 낭독회, 북토크, IT공작소 코딩, 로봇만들기</t>
  </si>
  <si>
    <t>15개</t>
  </si>
  <si>
    <t>건영문고</t>
  </si>
  <si>
    <t>노원구 섬밭로 258 건영옴니백화점 지하1층</t>
  </si>
  <si>
    <t>교육중심 노원의 26년간 한결같이 지켜온 친절한 서점입니다.</t>
  </si>
  <si>
    <t>10:00-22:00</t>
  </si>
  <si>
    <t>02 949-2148</t>
  </si>
  <si>
    <t>마들문고</t>
  </si>
  <si>
    <t>노원구 동일로 1550 고려플라자빌딩 지하1층</t>
  </si>
  <si>
    <t>지역주민과의 소통을 최우선으로 학교의 직업탑방프로그램 참여 및
유치원생의 서점 방문등을 꾸준히 실행해 친근하고 책을 가까이 하는
기회로 삼고 있으며 또한 노원구 서점협동조합원으로 도서관 및 지역
문화행사에 참여해 지역사회에 봉사하는 서점입니다. 서점을 찾은
고객이 행복해지기를 바라는 서점입니다.</t>
  </si>
  <si>
    <t>02-938-0028</t>
  </si>
  <si>
    <t>마이 페이버릿 띵스 (MY FAVORITE THINGS)</t>
  </si>
  <si>
    <t>09.독립출판물서점 12.소규모복합서점</t>
  </si>
  <si>
    <t xml:space="preserve">
충북 청주시 상당구 우암산로 16 (2층)</t>
  </si>
  <si>
    <t xml:space="preserve">독립출판물을 취급하는 독립서점이자 흥미로운 체험 프로그램을 할 수 있는 공간이다. 기획 프로그램을 집중적으로 할 수 있는 워크룸을 운영한다. </t>
  </si>
  <si>
    <t>Mon-Fri 14:00-20:00, Sat-Sun 12:00-20:00 (휴무일 유동적)</t>
  </si>
  <si>
    <t>my_favorite_things@naver,com</t>
  </si>
  <si>
    <t>전시
워크숍</t>
  </si>
  <si>
    <t>www.myfavorite-things.com</t>
  </si>
  <si>
    <t>www.instagram.com/my_favorite_xs</t>
  </si>
  <si>
    <t>www.twitter.com/my_favorite_xs</t>
  </si>
  <si>
    <t>my_favorite_things.blog.me</t>
  </si>
  <si>
    <t>https://pbs.twimg.com/profile_images/667747242585927680/9fmAlsyA.jpg</t>
  </si>
  <si>
    <t>https://scontent-hkg3-1.cdninstagram.com/t51.2885-15/e35/12677640_991497584249787_2114926572_n.jpg</t>
  </si>
  <si>
    <t>북토크 
워크숍
공연</t>
  </si>
  <si>
    <t>50석</t>
  </si>
  <si>
    <t>북뱅크</t>
  </si>
  <si>
    <t>노원구 한글비석로242 삼부프라자</t>
  </si>
  <si>
    <t>따뜻함과 행복을 나누는 서점입니다. 책과 사람을 만나는 서점입니다.
여러 의미를 주는 서점입니다.</t>
  </si>
  <si>
    <t>10:00-22:30</t>
  </si>
  <si>
    <t>02-2091-0304</t>
  </si>
  <si>
    <t>02-308-0831</t>
  </si>
  <si>
    <t>bookbybook@bookbybook.co.kr</t>
  </si>
  <si>
    <t>서점협동조합마들</t>
  </si>
  <si>
    <t>www.bookbybook.co.kr</t>
  </si>
  <si>
    <t>노원구 동일로 218길 17 일신상가 403</t>
  </si>
  <si>
    <t>노원구 소재 서점이 함께 만든 협동조합, 도서관과 학교에 도서
납품 사업, 노원구 독서 동아리 지원 활동과 노원구 교육 및 문화 활동에
기부하고 있습니다.</t>
  </si>
  <si>
    <t>02-951-1324</t>
  </si>
  <si>
    <t>송파문고</t>
  </si>
  <si>
    <t>송파구 송파대로37길 70</t>
  </si>
  <si>
    <t>공부가 인생의 전부는 아니지만 잘 하는 것이 훨씬 좋습니다. 공부를 잘 할 수 있도록 도와 드리겠습니다. 송파문고의 기업 이념입니다.</t>
  </si>
  <si>
    <t>02-416-4837</t>
  </si>
  <si>
    <t>www.instagram.com/book_by_book</t>
  </si>
  <si>
    <t>여행마을</t>
  </si>
  <si>
    <t>16.여행서점</t>
  </si>
  <si>
    <t>서울시 관악구 청룡길 29 1층</t>
  </si>
  <si>
    <t>관악구에 새로 신설되는 여행전문 독립출판물&amp;중고책 / 여행강연&amp;워크숍 독립서점 입니다.</t>
  </si>
  <si>
    <t>www.facebook.com/DMCBYB</t>
  </si>
  <si>
    <t>http://www.instagram.com/traveltown_book</t>
  </si>
  <si>
    <t>Mon-Sat 13:00-21:00 (Sun 휴무)</t>
  </si>
  <si>
    <t>https://blog.naver.com/bookbybook</t>
  </si>
  <si>
    <t>010-8820-7914</t>
  </si>
  <si>
    <t>http://www.facebook.co.kr/traveltown</t>
  </si>
  <si>
    <t>http://blog.naver.com/traveltown_book</t>
  </si>
  <si>
    <t>http://postfiles16.naver.net/MjAxNzAyMTFfNjIg/MDAxNDg2ODA2MDk4MTk3.jdWPnI9K5jMrZWYd3GJYe_AsZ5_LaXEf9BtpdxKv4AIg.2pj1Yk3B92mFgtsliqnwUFINkZy8a_1dYNxhT4DvTZIg.JPEG.traveltown_book/Untitled-2%28symbol_instaOK2%29.jpg?type=w2</t>
  </si>
  <si>
    <t>traveltown_book@naver.com</t>
  </si>
  <si>
    <t>독서모임, 심야책방, 북토크, 워크숍, 공간대여</t>
  </si>
  <si>
    <t>20개</t>
  </si>
  <si>
    <t>파종모종 (Pasonmoson)</t>
  </si>
  <si>
    <t>광주광역시 동구 동명로20번길 (1, 2층)</t>
  </si>
  <si>
    <t>화-토 13:00-19:00</t>
  </si>
  <si>
    <t>010-9452-1606</t>
  </si>
  <si>
    <t>pason-moson@naver.com</t>
  </si>
  <si>
    <t>www.facebook.com/pasonmoson</t>
  </si>
  <si>
    <t>www.instagram.com/pasonmoson</t>
  </si>
  <si>
    <t>www.twitter.com/PasonMoson</t>
  </si>
  <si>
    <t>blog.naver.com/pason-moson</t>
  </si>
  <si>
    <t>한고서적</t>
  </si>
  <si>
    <t xml:space="preserve">송파구 삼전동 삼학사로 39
</t>
  </si>
  <si>
    <t>중고서적과 새책을 같이 취급하고 있습니다.
강동, 송파 서점 연합회 소속입니다.</t>
  </si>
  <si>
    <t>10:00-23:00</t>
  </si>
  <si>
    <t xml:space="preserve">02-419-6802
</t>
  </si>
  <si>
    <t>오버그린파크</t>
  </si>
  <si>
    <t>09.독립출판물서점 
12.소규모복합서점  
14.전시공연이있는서점 
26.시전문서점</t>
  </si>
  <si>
    <t>서울시 영등포구 당산로20길 14-1</t>
  </si>
  <si>
    <t>소극장의 메카 혜화에 있는 공연예술전문서점이다. 연극, 사진, 무용 등 예술에 관한 책을 갖췄으며 단순 서점을 넘어 무대와 소통하는 예술 공간을 추구하는 곳이다.</t>
  </si>
  <si>
    <t>책과 식물이 있는 공간, 오버그린파크입니다. 책과 식물을 함께 판매하고 있습니다. 시집, 에세이, 잡지, 독립출판물, 동/식물/자연/환경 관련 서적이 있습니다.</t>
  </si>
  <si>
    <t>www.overgreenpark.com</t>
  </si>
  <si>
    <t>02-3668-0034</t>
  </si>
  <si>
    <t>www.hanpac.or.kr</t>
  </si>
  <si>
    <t>Everyday 11:00-19:00 
(휴무일 SNS 별도 공지)</t>
  </si>
  <si>
    <t>02-2677-2006</t>
  </si>
  <si>
    <t>www.facebook.com/overgreenpark</t>
  </si>
  <si>
    <t>http://www.instagram.com/overgreenpark</t>
  </si>
  <si>
    <t>http://blog.naver.com/overgreenpark</t>
  </si>
  <si>
    <t>pic.twitter.com/pyq8lVV7ue</t>
  </si>
  <si>
    <t>overgreenpark@naver.com</t>
  </si>
  <si>
    <t>25석</t>
  </si>
  <si>
    <t>북극서점(bookgeukbooks)</t>
  </si>
  <si>
    <t>09.독립출판물서점, 12.소규모복합서점, 빈티지책, 좋아하는 책, 빈티지 옷과 소품을 함께 다룹니다.</t>
  </si>
  <si>
    <t>인천광역시 부평구 부평동 62-37 북극서점</t>
  </si>
  <si>
    <t>북극서점은 정보의 바다에서 헤메는 사람들을 위한 셀렉트숍입니다. 오래된 절판본들과 희귀본, 엄선하여 고른 신간과 독립출판물, 중고책들 등 저희가 좋아하는 것들만 모아놓았어요. 작은 공간이지만 책 뿐만 아니라 작은 소품들과 빈티지 옷까지 알차게 꽉꽉 채웠습니다. 작은 온기가 더욱 소중한 북극. 여러분 마음에 온기를 가져다줄 보물을 발견하셨으면 좋겠네요.</t>
  </si>
  <si>
    <t>www.instagram.com/bookgeuk</t>
  </si>
  <si>
    <t xml:space="preserve">mon-sun 영업시간 및 휴무일 인스타그램 공지 </t>
  </si>
  <si>
    <t>0507-1409-1986</t>
  </si>
  <si>
    <t>-</t>
  </si>
  <si>
    <t>https://twitter.com/bookgeuk1</t>
  </si>
  <si>
    <t>http://blog.naver.com/bookgeuk</t>
  </si>
  <si>
    <t>https://twitter.com/bookgeuk1/status/844767917417816065</t>
  </si>
  <si>
    <t>https://twitter.com/bookgeuk1/status/844769332785692673</t>
  </si>
  <si>
    <t>bookgeuk@naver.com</t>
  </si>
  <si>
    <t>낭독회, 워크숍, 공간대여</t>
  </si>
  <si>
    <t>노르웨이의 숲</t>
  </si>
  <si>
    <t>09.독립출판물서점, 17.커피차가있는서점</t>
  </si>
  <si>
    <t>경기도 수원시 장안구 덕영대로417번길52-9(율전동), 101호 책방,노르웨이의 숲</t>
  </si>
  <si>
    <t>변두리 작은 서점입니다. 아직은 햇살과 고요만이 단골 손님이지만, 누구나 함께 할 수 있는 동네 사랑방이고 싶습니다.</t>
  </si>
  <si>
    <t>Mon-Fri 11:00-21:00, Sat 13:00-20:00 (일요일 휴무)</t>
  </si>
  <si>
    <t>+82-10-7138-8086</t>
  </si>
  <si>
    <t>@norwegianwoodbooks</t>
  </si>
  <si>
    <t>blog.naver.com/norwegianwoodbooks</t>
  </si>
  <si>
    <t>아직 없습니다.</t>
  </si>
  <si>
    <t>norwegianwoodbooks@naver.com</t>
  </si>
  <si>
    <t>낭독 모임을 준비하고 있습니다.</t>
  </si>
  <si>
    <t>토끼책방(rabbitbooks)</t>
  </si>
  <si>
    <t xml:space="preserve">12.소규모복합서점, 책방주인 책토끼가 좋아하는 책을 소개합니다. </t>
  </si>
  <si>
    <t xml:space="preserve">서울 서대문구 연희로 52-6(연희동 353-77)  </t>
  </si>
  <si>
    <t>연남동과 연희동 사이에 정말 조용한 동네입니다. 책방 주인 책토끼의 책을 좋아하는 마음이 느껴지는 사랑방 같은 재미난 공간입니다. 주말책방이며, 평일은 늦은 시간 열기도 합니다. 예약 및 대관도 가능합니다.</t>
  </si>
  <si>
    <t>Fri - Sun 12:00 - 20:00</t>
  </si>
  <si>
    <t>(서교동)</t>
  </si>
  <si>
    <t>+82 010 6286 8362</t>
  </si>
  <si>
    <t xml:space="preserve"> rabbitbooks_</t>
  </si>
  <si>
    <t>https://www.instagram.com/p/BSBP2_TBzkv/</t>
  </si>
  <si>
    <t>https://www.instagram.com/p/BSauSBOgBcg/</t>
  </si>
  <si>
    <t>rabbit.x.studio@gmail.com</t>
  </si>
  <si>
    <t>독서모임, 낭독회, 전시, 공간대여, 디자이너 책토끼가 셀렉한 상품 밎 직접 디자인한 문구류를 판매 및 나눔하기도 합니다</t>
  </si>
  <si>
    <t>세렌북피티(Serenbookpity)</t>
  </si>
  <si>
    <t>04.헌책방, 12.소규모복합서점, 15.술이있는서점, 17.커피차가있는서점, 21.콜라보서점</t>
  </si>
  <si>
    <t>서울시 마포구 토정로 34, 1층 (합정동 200-1번지)</t>
  </si>
  <si>
    <t>우연히 만난 책 한 권으로 인생의 세렌디피티를 만나길 바라는 마음에서 / 50여 종의 세계맥주 바틀샵을 함께 운영하고 있어요.</t>
  </si>
  <si>
    <t>Mon-Fri 12:00-23:00 / Sat-Sun 11:00-23:00</t>
  </si>
  <si>
    <t>82-02-6352-0707</t>
  </si>
  <si>
    <t>facebook/serenbookpity</t>
  </si>
  <si>
    <t>instagram/serenbookpity</t>
  </si>
  <si>
    <t>naver.blog/serenbookpity</t>
  </si>
  <si>
    <t>독서모임
북토크
워크숍</t>
  </si>
  <si>
    <t>https://www.facebook.com/serenbookpity/photos/a.1248418571932708.1073741826.1212229005551665/1248418601932705/?type=1&amp;theater</t>
  </si>
  <si>
    <t>일-월요일 휴무</t>
  </si>
  <si>
    <t>02-6204-4774</t>
  </si>
  <si>
    <t>https://www.facebook.com/serenbookpity/photos/a.1248876091886956.1073741827.1212229005551665/1287812161326682/?type=3&amp;theater&amp;notif_t=like&amp;notif_id=1491316557984182</t>
  </si>
  <si>
    <t>serenbookpity@naver.com</t>
  </si>
  <si>
    <t>독서모임, 낭독회, 북토크, 전시, 마켓, 공간대여</t>
  </si>
  <si>
    <t>50여 개</t>
  </si>
  <si>
    <t>공공책방(OOBOOKS)</t>
  </si>
  <si>
    <t>03.인문사회과학서점, 04.헌책방, 09.독립출판물서점, 14.전시공연이있는서점, 17.커피차가있는서점, 18.음악이있는서점, 30.심야서점</t>
  </si>
  <si>
    <t>광주 광역시 남구 봉선중길 4</t>
  </si>
  <si>
    <t>담양에 있던 공공책방에 광주 광역시 봉선동으로 이사를 했습니다. 주소 수정부탁드립니다.</t>
  </si>
  <si>
    <t>월-금 13:30 - 21:00, 토,일 18:00 - 21:00</t>
  </si>
  <si>
    <t>00_books</t>
  </si>
  <si>
    <t>독서모임, 심야책방, 워크숍, 전시, 공간대여</t>
  </si>
  <si>
    <t>동네책방 산책(Bookshopwalk)</t>
  </si>
  <si>
    <t>04.헌책방, 06.어린이서점, 12.소규모복합서점, 25.가정식서점</t>
  </si>
  <si>
    <t>인천시 계양구 향교로 5번길 23, 1층</t>
  </si>
  <si>
    <t>선배님 부부가 연 서점입니다.(정확한 개점일은 잘 모르겠어요. 4~5개월 되셨다는데.) 조용한 주택가 이층집의 1층인데요. 부부의 소장 책과 새책, 어린이책이 방방마다 분류돼 있고 아늑하고 편안해요. 독서모임과 세월호 관련도서 큐레이팅도 하고 계시네요. 아직은 동네 사람들만 알고 있는 것 같아 추천합니다.</t>
  </si>
  <si>
    <t>13:30~20:00(일,월요일 휴무)</t>
  </si>
  <si>
    <t>032-277-2232</t>
  </si>
  <si>
    <t>https://www.facebook.com/bookshopwalk</t>
  </si>
  <si>
    <t>10개 이상</t>
  </si>
  <si>
    <t>반반북스(banbanbooks)</t>
  </si>
  <si>
    <t>2017년 5월 9일 폐점 예정</t>
  </si>
  <si>
    <t>지구불시착</t>
  </si>
  <si>
    <t>서울시 노원구 화랑로 449-7 (로우폴리스 205호)</t>
  </si>
  <si>
    <t>02-6204-4772</t>
  </si>
  <si>
    <t>Mon-Sat 10:00-19:30 (영업시간은 변동될 수 있음)</t>
  </si>
  <si>
    <t>illruwa2</t>
  </si>
  <si>
    <t>제공하지 않음</t>
  </si>
  <si>
    <t>gaga77page</t>
  </si>
  <si>
    <t>서울 마포구 와우산로 61-1 (3층)</t>
  </si>
  <si>
    <t>Mon-Sun 12:00-20:00</t>
  </si>
  <si>
    <t>@gaga77page</t>
  </si>
  <si>
    <t>gaga77page@naver.com</t>
  </si>
  <si>
    <t>전시, 공간대여</t>
  </si>
  <si>
    <t>비플랫폼 (B-PLATFORM)</t>
  </si>
  <si>
    <t>07.그림책서점, 08.예술서점, 14.전시공연이있는서점</t>
  </si>
  <si>
    <t>마포구 독막로 2길 22  3층</t>
  </si>
  <si>
    <t>책을 만드는 서점 그림책 아티스트북 전문 
서점,갤러리,스튜디오가 함께있는 공간이며 북바인딩,팝업 워크숍등이 열리며 매달 `그림책 중독자들의 모임` 원화전과 작가와의 만남이 열리고 있다.</t>
  </si>
  <si>
    <t>http://b-platform.net/</t>
  </si>
  <si>
    <t>화요일 부터 일요일 13:00~21:00 (월요일 휴무)</t>
  </si>
  <si>
    <t>070-4001-8388</t>
  </si>
  <si>
    <t>https://www.facebook.com/BPLATFORM/</t>
  </si>
  <si>
    <t>https://www.instagram.com/bplatform/</t>
  </si>
  <si>
    <t>Tue-Sat 13:00 ~ 18:00</t>
  </si>
  <si>
    <t>010-5351-0473</t>
  </si>
  <si>
    <t>http://blog.naver.com/b-platform</t>
  </si>
  <si>
    <t>b-platform@naver.com</t>
  </si>
  <si>
    <t>독서모임, 워크숍, 전시, 작가와의 만남, 전시회</t>
  </si>
  <si>
    <t>검은책방 흰책방</t>
  </si>
  <si>
    <t>03.인문사회과학서점, 14.전시공연이있는서점, 17.커피차가있는서점, 26.시전문서점, 28.질문서점, 32.맞춤형회원제서점, 문학전문서점</t>
  </si>
  <si>
    <t>광주광역시 동구 백서로 179 2층</t>
  </si>
  <si>
    <t>따뜻한 마음으로 시와 소설을 대하고 소개하는 서점지기가 있는 곳입니다. 조선대 앞에 위치하고 있어 문예창작 학생들의 인문학 세미나 장소 등으로 사용되는 곳이예요. 종종 작가를 초청해 세미나를 열거나 낭독회를 진행합니다.</t>
  </si>
  <si>
    <t>https://www.facebook.com/wnbbookshop</t>
  </si>
  <si>
    <t>12:00 ~ 21:00(일요일 휴무)</t>
  </si>
  <si>
    <t>+82-070-4100-9896</t>
  </si>
  <si>
    <t>@wnbookshop</t>
  </si>
  <si>
    <t>@spleenspleen</t>
  </si>
  <si>
    <t>http://blog.naver.com/spleenspleen</t>
  </si>
  <si>
    <t>http://postfiles11.naver.net/20160728_282/spleenspleen_1469694732775WHFVE_JPEG/IMG_3197.jpg?type=w3</t>
  </si>
  <si>
    <t>http://postfiles8.naver.net/20160728_87/spleenspleen_1469694732010zHEc3_JPEG/1469678428976.jpeg?type=w3</t>
  </si>
  <si>
    <t>spleenspleen@naver.com</t>
  </si>
  <si>
    <t>독서모임, 낭독회, 북토크, 워크숍, 공간대여</t>
  </si>
  <si>
    <t>동네책방 숨</t>
  </si>
  <si>
    <t>12.소규모복합서점, 17.커피차가있는서점, 18.음악이있는서점, 20.숙박가능한서점, 31.페미니스트서점</t>
  </si>
  <si>
    <t>광주광역시 광산구 수완로 74번길 11-8</t>
  </si>
  <si>
    <t xml:space="preserve">경험을 공유하는 서점/ 광주-전라 서가/ 세월호 서가 / 마을 교육 공동체 서가 운영/ </t>
  </si>
  <si>
    <t>www.bookcafesum.com</t>
  </si>
  <si>
    <t>Tue-Sat 12:00-21:00(일,월요일 휴무)</t>
  </si>
  <si>
    <t>+820629549420</t>
  </si>
  <si>
    <t>/bookcafesum</t>
  </si>
  <si>
    <t>동네책방숨</t>
  </si>
  <si>
    <t>bookcafesum@naver.com</t>
  </si>
  <si>
    <t>독서모임, 북토크, 전시, 공연, 공간대여</t>
  </si>
  <si>
    <t>꿈꾸는책방(bookstoreggumbang)</t>
  </si>
  <si>
    <t>00.종합대중서점, 17.커피차가있는서점</t>
  </si>
  <si>
    <t>경북 청주시 상당구 중고개로 255</t>
  </si>
  <si>
    <t xml:space="preserve">종합서점의 다양함과 작은서점의 세밀함이 공존하는 서점입니다. 서점의 역할과 가치를 전달해드리려 애씁니다. </t>
  </si>
  <si>
    <t>mon-fri 09:00-22:00 sat-sun 10:00-22:00(연중무휴)</t>
  </si>
  <si>
    <t>043)222-5050</t>
  </si>
  <si>
    <t>https://www.facebook.com/ggumbangbookstore</t>
  </si>
  <si>
    <t>https://www.instagram.com/bookstoreggumbang</t>
  </si>
  <si>
    <t>dosun29@gmail.com</t>
  </si>
  <si>
    <t>독서모임, 북토크, 전시, 공연</t>
  </si>
  <si>
    <t>지식을 담다(jidambooks)</t>
  </si>
  <si>
    <t>03.인문사회과학서점</t>
  </si>
  <si>
    <t>서울 성북구 인촌로24가길 17 소낭구</t>
  </si>
  <si>
    <t>02-927-8044</t>
  </si>
  <si>
    <t>https://www.instagram.com/jidambooks/</t>
  </si>
  <si>
    <t>하고(hago)</t>
  </si>
  <si>
    <t>07.그림책서점, 17.커피차가있는서점</t>
  </si>
  <si>
    <t>대구시 남구 큰골길 79</t>
  </si>
  <si>
    <t>어른들을 위한 작은 그림책 서점 및 카페입니다.</t>
  </si>
  <si>
    <t>http://www.hago.co.kr</t>
  </si>
  <si>
    <t>Mon-Fri 10:30-17:00, Sat 11:00-19:00 (일요일 휴무)</t>
  </si>
  <si>
    <t>010-2600-4330</t>
  </si>
  <si>
    <t>hagocafe</t>
  </si>
  <si>
    <t>http://hagocafe.blog.me</t>
  </si>
  <si>
    <t>hagocafe@naver.com</t>
  </si>
  <si>
    <t>독서모임, 워크숍, 공연</t>
  </si>
  <si>
    <t>굿라이프</t>
  </si>
  <si>
    <t>강원도 춘천시 효자동 154-10번지</t>
  </si>
  <si>
    <t>http://www.instagram.com/goodlifebookstore</t>
  </si>
  <si>
    <t>수요일휴무</t>
  </si>
  <si>
    <t>010-6624-8996</t>
  </si>
  <si>
    <t>꿈꾸는 책방 (Bookstore Ggumbang)</t>
  </si>
  <si>
    <t xml:space="preserve">충청북도 청주시 상당구 중고개로 255 (금천동) 102호 </t>
  </si>
  <si>
    <t xml:space="preserve">서점의 가치와 매력, 따뜻한 이야기를 전한다. 50여대 차량 주차 가능한 넉넉한 주차장이 있다. </t>
  </si>
  <si>
    <t>Mon-Fri 09:00-22:00, Sat-Sun 10:00~22:00</t>
  </si>
  <si>
    <t>www.instagram.com/bookstoreggumbang</t>
  </si>
  <si>
    <t>동아서점</t>
  </si>
  <si>
    <t>경기도 남양주시 진접읍 장현로87번길 1 (장현리)</t>
  </si>
  <si>
    <t>031-572-2337</t>
  </si>
  <si>
    <t>인공위성제주(2lookbookjeju)</t>
  </si>
  <si>
    <t>제주특별자치도 서귀포시 안덕면 서광남로123</t>
  </si>
  <si>
    <t>블라인드북과 여행 관련 독립출판물이 있는 서점</t>
  </si>
  <si>
    <t>http://blog.naver.com/2lookbookjeju</t>
  </si>
  <si>
    <t>Tue-Sun 11:00-19:00 (월요일 휴무)</t>
  </si>
  <si>
    <t>http://www.instagram.com/2lookbookjeju</t>
  </si>
  <si>
    <t>http://blog.naver.com/2lookbookjeju/221008640048</t>
  </si>
  <si>
    <t>http://blog.naver.com/2lookbookjeju/221008641675</t>
  </si>
  <si>
    <t>2lookbookjeju@gmail.com</t>
  </si>
  <si>
    <t>독서모임, 북토크</t>
  </si>
  <si>
    <t>낭독서점 시집 (Sijib)</t>
  </si>
  <si>
    <t>이민아시인이 운영하는 보수동책방골방에 위치한 낭독서점 '시집'
소설집과 희곡집과 창작집까지 응원하며^^ 낭독서점 시집은 이민아 시인이 운영하는 서점. 
시집 전문 서점 인문학 도서 등 판매. 시집 낭독회 및 작가와의 만남 진행. 독서클럽 모집 운영. 독서클럽 회원 및 희망자 서점 공간 대관. 부산지역 문학관 및 출판사 소개 및 출간 기획 지원. 수제 제본 주문 제작. 독서를 통한 청소년 진로탐색 강의 진행. 독서 문화 기획 공유 플랫폼.</t>
  </si>
  <si>
    <t>https://sijib.modoo.at</t>
  </si>
  <si>
    <t>만춘서점</t>
  </si>
  <si>
    <t>문우당</t>
  </si>
  <si>
    <t>02.90년대시작한서점, 03.인문사회과학서점, 06.어린이서점, 12.소규모복합서점, 18.음악이있는서점</t>
  </si>
  <si>
    <t>강원도 속초시 중앙로 45 문우당서림</t>
  </si>
  <si>
    <t>속초에서 나고 자란, 속초의 대표 서점입니다. 약 10만권의 다양한 분야 도서보유로 작은 도시 안에서도 원하는 책을 읽고 즐길 수 있습니다.</t>
  </si>
  <si>
    <t>www.moonwoodang.com</t>
  </si>
  <si>
    <t>6석</t>
  </si>
  <si>
    <t>연중무휴</t>
  </si>
  <si>
    <t>all day.09:30-22:00 (구정/추석을 제외한 공휴일 정상영업. 구정/추석은 단축영업합니다)</t>
  </si>
  <si>
    <t>02-334-8556</t>
  </si>
  <si>
    <t>82+033-635-8055</t>
  </si>
  <si>
    <t>(현재 오픈 전입니다)</t>
  </si>
  <si>
    <t>현재 로고 리뉴얼 중입니다. 완료 후, 새로 제보하겠습니다</t>
  </si>
  <si>
    <t>moonproject03@naver.com</t>
  </si>
  <si>
    <t>약 20석 이상 (테이블형+소파형)</t>
  </si>
  <si>
    <t>목요일 휴무</t>
  </si>
  <si>
    <t>연지책방</t>
  </si>
  <si>
    <t>04.헌책방, 09.독립출판물서점, 12.소규모복합서점</t>
  </si>
  <si>
    <t>광주광역시 북구 우치로 178 (용봉동, 연지책방)</t>
  </si>
  <si>
    <t>독립출판물, 소규모 전시, 책방지기 추천도서, 연지출판사 자체 도서, 폴라로이드 인화, 느린편지 등</t>
  </si>
  <si>
    <t>www.younjibook.com</t>
  </si>
  <si>
    <t>(성북동)</t>
  </si>
  <si>
    <t>월~일 13:00 ~ 19:00 (목요일 휴무)</t>
  </si>
  <si>
    <t>facebook.com/younjibookdream</t>
  </si>
  <si>
    <t>younjibook</t>
  </si>
  <si>
    <t>www.o_bookshop.blog.me</t>
  </si>
  <si>
    <t>https://static.wixstatic.com/media/13d7f2_b38ff406665b4aa5bea7c25f8e7bb288.png/v1/fill/w_105,h_105,al_c,usm_0.66_1.00_0.01/13d7f2_b38ff406665b4aa5bea7c25f8e7bb288.png</t>
  </si>
  <si>
    <t>www.instagram.com/ordinarybookshop</t>
  </si>
  <si>
    <t>http://www.younjibook.com/bookstore</t>
  </si>
  <si>
    <t>younjibook@gmail.com</t>
  </si>
  <si>
    <t>www.facebook.com/BOOKSHOPORDINARY</t>
  </si>
  <si>
    <t>전시</t>
  </si>
  <si>
    <t>(양림동)</t>
  </si>
  <si>
    <t>고스트북스(GhostBooks)</t>
  </si>
  <si>
    <t>03.인문사회과학서점, 07.그림책서점, 08.예술서점, 09.독립출판물서점, 10.해외출판물서점, 15.술이있는서점, 17.커피차가있는서점, 우주과학전문서점</t>
  </si>
  <si>
    <t>대구광역시 중구 경상감영길 212 (3층)</t>
  </si>
  <si>
    <t>해외 미술,디자인 책과 우주과학 서적을 접할 수 있습니다. 또한 독립출판물도 함께요. 커피와 차 그리고 음료, 맥주도 있으니 조용히 책을 읽기 매우 좋습니다.</t>
  </si>
  <si>
    <t>http://ghostbooks.kr</t>
  </si>
  <si>
    <t>Tue-Sun 13:00-20:00 (월요일 휴무)</t>
  </si>
  <si>
    <t>053-256-2123 / 010-5623-8976</t>
  </si>
  <si>
    <t>https://www.facebook.com/ghostbooks/</t>
  </si>
  <si>
    <t>https://twitter.com/rej1978</t>
  </si>
  <si>
    <t>https://www.instagram.com/ghost__books/</t>
  </si>
  <si>
    <t>https://www.instagram.com/p/BUnx2NOAVaV/?taken-by=ghost__books</t>
  </si>
  <si>
    <t>https://www.instagram.com/p/BT_gKalg3C6/?taken-by=ghost__books</t>
  </si>
  <si>
    <t>ghostbooksinfo@gmail.com</t>
  </si>
  <si>
    <t>8개 (2테이블)</t>
  </si>
  <si>
    <t>앨리스의 별별책방(Alice's variety space)</t>
  </si>
  <si>
    <t>12.소규모복합서점, 15.술이있는서점, 17.커피차가있는서점, 18.음악이있는서점, 21.콜라보서점, 22.실험서점</t>
  </si>
  <si>
    <t>충북 청주시 흥덕구 짐대로42번길 26, 102호</t>
  </si>
  <si>
    <t>010-6352-8014</t>
  </si>
  <si>
    <t>심리상담사가 운영하는 서점입니다. 공간에 책과 음료와 함께 하면 나만의 장소가 될거에요!</t>
  </si>
  <si>
    <t>blog.naver.com/2starbookstore</t>
  </si>
  <si>
    <t>15:00 ~ 22:00 (화요일 휴무), 일정변경은 블로그공지합니다.</t>
  </si>
  <si>
    <t>+82-10-6567-7578</t>
  </si>
  <si>
    <t>https://twitter.com/2starbookstore</t>
  </si>
  <si>
    <t>https:/instagram.com/2starbookstore</t>
  </si>
  <si>
    <t>fromeunsu@naver.com</t>
  </si>
  <si>
    <t>https://pbs.twimg.com/profile_images/870558566012170241/3eygdJgY.jpg</t>
  </si>
  <si>
    <t>https://pbs.twimg.com/media/DBTdLp7UQAASX5M.jpg</t>
  </si>
  <si>
    <t>2starbookstore@naver.com</t>
  </si>
  <si>
    <t>구름책방(cloudbookshop)</t>
  </si>
  <si>
    <t>07.그림책서점, 09.독립출판물서점, 10.해외출판물서점, 12.소규모복합서점</t>
  </si>
  <si>
    <t>대전광역시 동구 대동 196-7 1층 구름책방</t>
  </si>
  <si>
    <t>대전에 유일한 그림책 전문 서점이며, 그 외 독립출판물도 함께 판매하고 있습니다. 4년 전 부터 지금까지 마을을 돕는 일을 계속해서 해왔으며,  지금은 책방의 형태로 더욱 폭넓게 마을과 함께 하고 있습니다.</t>
  </si>
  <si>
    <t>www.instagram.com/cloud_bookshop</t>
  </si>
  <si>
    <t>10:00-20:00(평일), 14:00-21:00(토,일)</t>
  </si>
  <si>
    <t>https://www.instagram.com/p/BTGlSWHl7gC/?taken-by=cloud_bookshop</t>
  </si>
  <si>
    <t>https://www.instagram.com/p/BUin7bHB2pC/?taken-by=littlecloud_song</t>
  </si>
  <si>
    <t>독서모임, 공연</t>
  </si>
  <si>
    <t>6개</t>
  </si>
  <si>
    <t>공간, 시도 (don't try)</t>
  </si>
  <si>
    <t>09.독립출판물서점, 12.소규모복합서점, 17.커피차가있는서점, 18.음악이있는서점</t>
  </si>
  <si>
    <t xml:space="preserve">경기도 남양주시 늘을1로 16번길 9-11 </t>
  </si>
  <si>
    <t>https://www.instagram.com/sido_try/</t>
  </si>
  <si>
    <t>12:00-20:00 (월,화 휴뮤)</t>
  </si>
  <si>
    <t>twitter.com/sido_try</t>
  </si>
  <si>
    <t>www.instagram.com/sido_try/</t>
  </si>
  <si>
    <t>blog.naver.com/ssomanda</t>
  </si>
  <si>
    <t>https://twitter.com/sido_try/status/870909413107802112</t>
  </si>
  <si>
    <t>ssomanda@naver.com</t>
  </si>
  <si>
    <t>독서모임, 낭독회, 심야책방, 공간대여, 영화상영</t>
  </si>
  <si>
    <t>(염리동)</t>
  </si>
  <si>
    <t>www.instagram.com/stopfornow</t>
  </si>
  <si>
    <t>앨리스의 별별책방-Alice's variety space</t>
  </si>
  <si>
    <t>12.소규모복합서점, 15.술이있는서점, 17.커피차가있는서점, 18.음악이있는서점, 22.실험서점, 30.심야서점</t>
  </si>
  <si>
    <t>충청북도 청주시 흥덕구 짐대로 42번길 26, 102호</t>
  </si>
  <si>
    <t xml:space="preserve">심리상담사가 운영하는 서점입니다. 홀로 나근하게 함께 소소하게, 지금 이 공간 책과 음료와 사람이 함께 해서 나만의 바로 그 장소가 되는 곳, 도심속 생활에서 머리와 가슴에 푸르름을 담아 갈 수 있는 바로 그 곳 입니다. </t>
  </si>
  <si>
    <t>15:00-22:00 (화요일 휴무)</t>
  </si>
  <si>
    <t>http://www.facebook.com/hyojin.koo</t>
  </si>
  <si>
    <t>http://twitter.com/2starbookstore</t>
  </si>
  <si>
    <t>http://instagram.com/2starbookstore</t>
  </si>
  <si>
    <t>17.커피차가있는서점</t>
  </si>
  <si>
    <t>경기도 양평군 서종면 꽃대울2길 48</t>
  </si>
  <si>
    <t>독서모임, 낭독회, 심야책방, 북토크, 워크숍, 전시, 공연, 공간대여</t>
  </si>
  <si>
    <t>Wed-Sun 11:00 ~ 19:00</t>
  </si>
  <si>
    <t>010-5967-7035</t>
  </si>
  <si>
    <t>zebra_books@naver.com</t>
  </si>
  <si>
    <t>www.instagram.com/zebra_books</t>
  </si>
  <si>
    <t>한뼘책방(littlebkshop)</t>
  </si>
  <si>
    <t>04.헌책방</t>
  </si>
  <si>
    <t>서울 서대문구 가재울로2안길 29-14</t>
  </si>
  <si>
    <t>http://blog.naver.com/zebra_books</t>
  </si>
  <si>
    <t>@littlebkhop</t>
  </si>
  <si>
    <t>페브레로(febrero)</t>
  </si>
  <si>
    <t>김해시 김해대로 2715번길 17-1 (지내동,1층)</t>
  </si>
  <si>
    <t xml:space="preserve">좋은글을 소개하기 위해 노력하고 있습니다. 에세이, 시 위주의 독립출판물이 많지만 딸을 위해 다양한 그림책도 입고를 시작하고 있습니다. 건축에도 관심이 많아 제 취향이 나누고 담아볼 생각입니다. </t>
  </si>
  <si>
    <t>blog.naver.com/febrero_</t>
  </si>
  <si>
    <t>12.소규모복합서점, 22.실험서점, 28.질문서점</t>
  </si>
  <si>
    <t>Tue-Sun 10:30-21:30 (월요일 휴무)</t>
  </si>
  <si>
    <t>(복대동)</t>
  </si>
  <si>
    <t>010-7248-7241</t>
  </si>
  <si>
    <t>https://twitter.com/febrero_books</t>
  </si>
  <si>
    <t>febrero_books</t>
  </si>
  <si>
    <t>inquirebooks@naver.com</t>
  </si>
  <si>
    <t>https://pbs.twimg.com/profile_images/871235130001465345/eJbe6mt-_400x400.jpg</t>
  </si>
  <si>
    <t>https://pbs.twimg.com/media/DBdASXmV0AExpCU?format=jpg</t>
  </si>
  <si>
    <t>febrero_@naver.com</t>
  </si>
  <si>
    <t>독서모임, 낭독회, 북토크, 전시, 마켓, 공연, 공간대여</t>
  </si>
  <si>
    <t>23개</t>
  </si>
  <si>
    <t>여행책방사이에(saiebook)</t>
  </si>
  <si>
    <t>서울 마포구 성미산로 31길 13(연남동 223-44) 2층</t>
  </si>
  <si>
    <t>비행기 티켓을 사지 않아도 무거운 배낭을 메지 않아도 
문고 들어서면 세계 어디로는 갈 수 있는 여행 책방입니다. 
책으로, 사진으로, 음악으로, 음식으로 같이 여행을 느껴보세요. 매월 여행에 관한 북토크와 워크숍 진행으로 다양한 여행의 경험을 공유하고 있습니다.
여행과 책을 주제로 &lt;여행자의 시선&gt;이라는 전시공간과 한달에 한도시 주인장이 추천하는 책으로 여행을 하며 이야기를 나눌 수 있는 커뮤니티 공간이기도 합니다. 주인장이 추천하는 책과 함께 세계로 여행해보세요.</t>
  </si>
  <si>
    <t>www.saie.co.kr</t>
  </si>
  <si>
    <t>Mon-Fri 10:00-21:00, Sat 13:00-21:00 (일요일 휴무)</t>
  </si>
  <si>
    <t>+82-2-325-6563</t>
  </si>
  <si>
    <t>facebook.com/saiebook</t>
  </si>
  <si>
    <t>instagram.com/saiebook/</t>
  </si>
  <si>
    <t>blog.naver.com/saiebook</t>
  </si>
  <si>
    <t>https://www.facebook.com/saiebook</t>
  </si>
  <si>
    <t>www.5pmbooks.com</t>
  </si>
  <si>
    <t>saiebook@naver.com</t>
  </si>
  <si>
    <t>독서모임, 낭독회, 북토크, 워크숍, 전시, 마켓, 공연, 공간대여</t>
  </si>
  <si>
    <t>www.instagram.com/5pmbooks</t>
  </si>
  <si>
    <t>www.twitter.com/5pmbooks</t>
  </si>
  <si>
    <t xml:space="preserve">기존에 적으셨던 부분 중에, 
"아기자기한 그림책 출판사를 겸하고 있다" 라고 적어놓으셨는데, 제 기억상 제가 처음 소개글을 적을때 그런 부분을 적지 않았습니다. 
저희 출판사로서의 고스트북스는, 비단 '아기자기한 그림책'만이 아닌, 전반적인 출판물 모두를 출판하고 있습니다. 따라서 그림책 출판이라고 명시되어 있는 부분은 명백히 오기된 부분이라 생각합니다. 수정 부탁드립니다. 
(동네서점 어플 자체에 뿐만아니라 인스타그램 계정의 소개글에서 또한 수정 부탁드립니다.)
감사합니다. </t>
  </si>
  <si>
    <t>마음책방 서가는</t>
  </si>
  <si>
    <t>심리전문서점</t>
  </si>
  <si>
    <t>서울 종로구 창경궁로35길21 1층</t>
  </si>
  <si>
    <t>심리, 인문 서적을 중심으로 책으로 치유하는 공간입니다.</t>
  </si>
  <si>
    <t>09.독립출판물서점, 12.소규모복합서점, 14.전시공연이있는서점, 17.커피차가있는서점</t>
  </si>
  <si>
    <t>(연희동)</t>
  </si>
  <si>
    <t>Tue-Sat 14:00 ~ 20:00</t>
  </si>
  <si>
    <t>오전 10시 ~ 오후 8시(월요일 휴무)</t>
  </si>
  <si>
    <t>070-8818-0137</t>
  </si>
  <si>
    <t>www.facebook.com/mindstore/</t>
  </si>
  <si>
    <t>www.instagram.com/houseinmind/</t>
  </si>
  <si>
    <t>houseinmind.co.kr</t>
  </si>
  <si>
    <t>독서모임, 북토크, 워크숍, 공간대여, 치유자의 서가 (강연)</t>
  </si>
  <si>
    <t>10명 내외 (강연시 25명 내외)</t>
  </si>
  <si>
    <t>mindbookstore@gmail.com</t>
  </si>
  <si>
    <t>책방 사춘기(Sachungi)</t>
  </si>
  <si>
    <t>06.어린이서점, 07.그림책서점, 09.독립출판물서점</t>
  </si>
  <si>
    <t>서울 광진구 동일로34길 24</t>
  </si>
  <si>
    <t xml:space="preserve">어린이청소년문학서점. 그리고 어른이들을 위한 책들이 있습니다. 여전히 사춘기인 존재들을 기다립니다. </t>
  </si>
  <si>
    <t>월/수~토 12:00~20:00, 일 12:00~18:00 (화요일 휴무)</t>
  </si>
  <si>
    <t>+82 10-9844-9992</t>
  </si>
  <si>
    <t>www.facebook.com/sachungibook/</t>
  </si>
  <si>
    <t>@sachungibook</t>
  </si>
  <si>
    <t>http://blog.naver.com/sachungibook</t>
  </si>
  <si>
    <t>https://pbs.twimg.com/profile_images/836590539084439552/owjsBle_.jpg</t>
  </si>
  <si>
    <t xml:space="preserve"> </t>
  </si>
  <si>
    <t>(거제동)</t>
  </si>
  <si>
    <t>독서모임, 낭독회, 워크숍, 전시, 공간대여, 정기간행물 발행</t>
  </si>
  <si>
    <t>10개</t>
  </si>
  <si>
    <t>sachungibook@naver.com</t>
  </si>
  <si>
    <t>고양이책방분홍코</t>
  </si>
  <si>
    <t>39.고양이전문서점</t>
  </si>
  <si>
    <t>천안시 동남구 대흥동 30-7 천안지하상가196호</t>
  </si>
  <si>
    <t>길고양이 인식 개선 캠페인 고양이서점</t>
  </si>
  <si>
    <t>http://cheonancatcare.modoo.at</t>
  </si>
  <si>
    <t>10:00~21:00(여행시휴무)</t>
  </si>
  <si>
    <t>https://www.facebook.com/cheonancatcare/</t>
  </si>
  <si>
    <t>http://twitter.com/sekaiisanmamoru</t>
  </si>
  <si>
    <t>https://instagram.com/ilove_catstory</t>
  </si>
  <si>
    <t>http://sekaiisan.blog.me</t>
  </si>
  <si>
    <t>독서모임, 낭독회, 심야책방, 북토크, 워크숍, 전시, 마켓, 공간대여</t>
  </si>
  <si>
    <t>cheonancatcare@naver.com</t>
  </si>
  <si>
    <t>안암책방(Anambooks)</t>
  </si>
  <si>
    <t>그냥 작은 서점</t>
  </si>
  <si>
    <t>서울 성북구 보문로18길 29</t>
  </si>
  <si>
    <t>성북구에 드문 작은 책방입니다.</t>
  </si>
  <si>
    <t>Tue.-Sat. 13:00 - 21:00</t>
  </si>
  <si>
    <t>+8201042099312</t>
  </si>
  <si>
    <t>http://blog.naver.com/anambooks</t>
  </si>
  <si>
    <t>Everyday 10:00 ~ 22:00</t>
  </si>
  <si>
    <t>anambooks@naver.com</t>
  </si>
  <si>
    <t>hanyangbook@naver.com</t>
  </si>
  <si>
    <t>www.hanyangbook.com</t>
  </si>
  <si>
    <t>책방밭개</t>
  </si>
  <si>
    <t>부산시 부산진구 서전로37번길 26 (1층 책방밭개)</t>
  </si>
  <si>
    <t>비정기 (블로그, 인스타 참고)</t>
  </si>
  <si>
    <t>@narlrlrlr</t>
  </si>
  <si>
    <t>http://blog.naver.com/narlrlrlr</t>
  </si>
  <si>
    <t>www.facebook.com/hanyangbook</t>
  </si>
  <si>
    <t>도서 구입 후 자리이용 가능</t>
  </si>
  <si>
    <t>narlrlrlr@naver.com</t>
  </si>
  <si>
    <t>http://blog.naver.com/hanyangbook</t>
  </si>
  <si>
    <t>경희문고</t>
  </si>
  <si>
    <t>00.종합대중서점, 02.90년대시작한서점, 03.인문사회과학서점</t>
  </si>
  <si>
    <t>경기 수원시 영통구 영통동 1024-3</t>
  </si>
  <si>
    <t>아동류나 문제집류는 팔지 않는다는 벽보가 당당하게 붙어 있는 패기 넘치는 인문사회과학 전문 서점입니다.</t>
  </si>
  <si>
    <t>없어요</t>
  </si>
  <si>
    <t>매일 오후 11시까지 하는 것 같습니다.</t>
  </si>
  <si>
    <t>031 206 0141</t>
  </si>
  <si>
    <t>https://m.facebook.com/pages/%EC%98%81%ED%86%B5-%EA%B2%BD%ED%9D%AC%EB%AC%B8%EA%B3%A0/126309297510807</t>
  </si>
  <si>
    <t>https://www.google.com/search?q=%EA%B2%BD%ED%9D%AC%EB%AC%B8%EA%B3%A0&amp;client=ms-android-lgu-kr&amp;source=android-browser&amp;prmd=minv&amp;source=lnms&amp;tbm=isch&amp;sa=X&amp;ved=0ahUKEwjV5Lbp8PbUAhVGE7wKHb3pAhAQ_AUICigC&amp;biw=360&amp;bih=615#imgrc=mx7ZcV2pQWJfpM:</t>
  </si>
  <si>
    <t>트위터가 없어요ㅠ</t>
  </si>
  <si>
    <t>노노</t>
  </si>
  <si>
    <t>hakyoun.lee@gmail.com</t>
  </si>
  <si>
    <t xml:space="preserve">아베끄(avec) </t>
  </si>
  <si>
    <t>12.소규모복합서점, 14.전시공연이있는서점, 20.숙박가능한서점, 25.가정식서점</t>
  </si>
  <si>
    <t>제주특별자치도 제주시 한림읍 금능9길 1-1 밖거리</t>
  </si>
  <si>
    <t>연애,사랑을 메인테마로 하는 연애고자의 바닷가마을 작은 서점</t>
  </si>
  <si>
    <t>mon-sun 13:00~19:00 (휴무일 미정)</t>
  </si>
  <si>
    <t>010-3299-1609</t>
  </si>
  <si>
    <t xml:space="preserve"> @bookstay_avec</t>
  </si>
  <si>
    <t>낭독회, 심야책방, 북토크, 마켓, 공연, 공간대여</t>
  </si>
  <si>
    <t>bookstayavec@naver.com</t>
  </si>
  <si>
    <t>인생서점(Lifebooks)</t>
  </si>
  <si>
    <t>12.소규모복합서점, 17.커피차가있는서점</t>
  </si>
  <si>
    <t>경기도 의정부시 송현로82번길 85 (101호)</t>
  </si>
  <si>
    <t>http://life-book.blog.me/</t>
  </si>
  <si>
    <t>Mon-Fri 09:30~20:00, Sat-Sun 12:00~20:00 (매달 두번째,네번째 토요일 휴무)</t>
  </si>
  <si>
    <t>031-852-0410</t>
  </si>
  <si>
    <t>@lifeb00k</t>
  </si>
  <si>
    <t>@my_life_b00k</t>
  </si>
  <si>
    <t>life-book.blog.me/</t>
  </si>
  <si>
    <t>독서모임, 낭독회, 북토크, 공연, 공간대여, 사람책콘서트, 인문학강좌</t>
  </si>
  <si>
    <t>14개</t>
  </si>
  <si>
    <t>life-book@naver.com</t>
  </si>
  <si>
    <t>네, 오직 무료배포할 때만</t>
  </si>
  <si>
    <t>행복한책방(happybppkshop)</t>
  </si>
  <si>
    <t>06.어린이서점, 07.그림책서점, 12.소규모복합서점, 14.전시공연이있는서점, 15.술이있는서점, 17.커피차가있는서점, 18.음악이있는서점, 24.향기가있는서점, 32.맞춤형회원제서점</t>
  </si>
  <si>
    <t>경기도 고양시 일산서구 일산로741번길 13, 1층</t>
  </si>
  <si>
    <t>(사)행복한아침독서가 운영하는 직영서점으로 유아, 어린이부터 청소년 어른에 이르기까지 다양한 연령대가 즐길 수 있는 마을의 문화사랑방을 지향합니다. 책을 만나고 사람을 만나는 공간이길 꿈꿉니다. 책 생태계의 구성원인 작가와 편집자, 그리고 독자들이 책을 매개로 자연스럽게 만날 수 있는 공간이 되길 바랍니다.</t>
  </si>
  <si>
    <t>happybookshop.co.kr</t>
  </si>
  <si>
    <t>오전 11:00~ 저녁 8:00(금욜은 10시까지) 주말 12:00~20:00</t>
  </si>
  <si>
    <t>031-955-7656</t>
  </si>
  <si>
    <t>https://www.facebook.com/happybookshop.1/</t>
  </si>
  <si>
    <t>https://scontent-icn1-1.xx.fbcdn.net/v/t1.0-9/17634870_1845643649021932_3602000227689990226_n.jpg?oh=f09ce09ffa6e842096ebac8e89a43e67&amp;oe=5A04467E</t>
  </si>
  <si>
    <t>https://scontent-icn1-1.xx.fbcdn.net/v/t1.0-9/19113931_1874916762761287_5500805634060652990_n.jpg?oh=a039a034bbf4e2cec45e0e37eb53f30f&amp;oe=59F3F8BF</t>
  </si>
  <si>
    <t>독서모임, 낭독회, 심야책방, 북토크, 워크숍, 전시, 마켓, 공연, 공간대여, 정기간행물 발행, 작가 강연</t>
  </si>
  <si>
    <t>최대 12인 모임방 운영, 매장 테이블 좌석15석</t>
  </si>
  <si>
    <t>hbs@morningreading.org</t>
  </si>
  <si>
    <t>책방 카프카의밤(Goodnight_kafka)</t>
  </si>
  <si>
    <t>12.소규모복합서점</t>
  </si>
  <si>
    <t>부산 연제구 고분로191번길 20 1층</t>
  </si>
  <si>
    <t>12-00 ~ 17:00 (3,4주 월요일 휴무)</t>
  </si>
  <si>
    <t>http://blog.naver.com/goodnight_kafka</t>
  </si>
  <si>
    <t>독서모임
워크숍</t>
  </si>
  <si>
    <t>goodnight_kafka@naver.com</t>
  </si>
  <si>
    <t>책방 산책 (live book)</t>
  </si>
  <si>
    <t>09.독립출판물서점, 15.술이있는서점, 17.커피차가있는서점, 34.사진책전문서점</t>
  </si>
  <si>
    <t>경남 창원시 마산합포구 창동거리길41</t>
  </si>
  <si>
    <t>독립 출판물과다양한문화 강좌가 있는 문화 공간</t>
  </si>
  <si>
    <t>인스타@_live_book 인스타 @live. book_</t>
  </si>
  <si>
    <t>매일 12:00~22:00</t>
  </si>
  <si>
    <t>010 4488 2405</t>
  </si>
  <si>
    <t>인스타@_live_book @live. book _</t>
  </si>
  <si>
    <t>독서모임, 북토크, 정기간행물 발행</t>
  </si>
  <si>
    <t>35개</t>
  </si>
  <si>
    <t>psupro@hanmail.net</t>
  </si>
  <si>
    <t>네, 유/무료 상관없이</t>
  </si>
  <si>
    <t>소년의서(boysbookshop)</t>
  </si>
  <si>
    <t>03.인문사회과학서점, 04.헌책방, 08.예술서점, 09.독립출판물서점, 14.전시공연이있는서점, 32.맞춤형회원제서점</t>
  </si>
  <si>
    <t>광주광역시 동구 충장로5가 62-10 1층</t>
  </si>
  <si>
    <t>소년의서 광주광역시 충장로 4가 광주극장 뒤 골목길에 위치한 인문사회과학예술서적 소년의 서 / 방문전예약필수(010-3256-2625)</t>
  </si>
  <si>
    <t>https://www.facebook.com/boysbookshop/</t>
  </si>
  <si>
    <t>Tue-Fri 13:00 ~ 20:00, Sat-Sun 13:00 ~ 20:00 (월요일 휴무) *주인이 연극인이라 때로 토, 일요일에 문을 닫는 경우가 있습니다. 미리 연락하시면 좋습니다.</t>
  </si>
  <si>
    <t>+82-10-3256-2625</t>
  </si>
  <si>
    <t>http://www.facebook.com/boysbookshop/</t>
  </si>
  <si>
    <t>http://twitter.com/boysbookshop</t>
  </si>
  <si>
    <t>http://www.instagram.com/boysbookshop/</t>
  </si>
  <si>
    <t>http://blog.naver.com/survived_child</t>
  </si>
  <si>
    <t>https://pbs.twimg.com/profile_images/888231478177390592/qmX77SFi_400x400.jpg</t>
  </si>
  <si>
    <t>https://twitter.com/boysbookshop</t>
  </si>
  <si>
    <t>survived_child@daum.net</t>
  </si>
  <si>
    <t>읽다익다(ikdda_books)</t>
  </si>
  <si>
    <t>03.인문사회과학서점, 12.소규모복합서점, 17.커피차가있는서점, 18.음악이있는서점, 40.심리전문서점</t>
  </si>
  <si>
    <t xml:space="preserve">대구광역시 수성구 신매로 8길 8-11 </t>
  </si>
  <si>
    <t>다양한 문화모임 책처방 등으로 사람들의 마음을 만지는 책방입니다.</t>
  </si>
  <si>
    <t>www.ikdda.com</t>
  </si>
  <si>
    <t>월-금 10:00~17:00</t>
  </si>
  <si>
    <t>ikdda_books</t>
  </si>
  <si>
    <t>http://www.naver.com</t>
  </si>
  <si>
    <t>독서모임, 북토크, 전시, 공간대여, 그림, 글쓰기, 어린이인문학교</t>
  </si>
  <si>
    <t>ikdda@naver.com</t>
  </si>
  <si>
    <t>오늘의 산책(Still_Walking)</t>
  </si>
  <si>
    <t>12.소규모복합서점, (저희끼리는) 콘텐트서점</t>
  </si>
  <si>
    <t>부산 남구 대연동 852-7</t>
  </si>
  <si>
    <t>그림과 글을 좋아하는 두 사람이 함께 꾸려 갑니다. 저희는 인생의 여러 즐거움 중, ‘창작을 통한 즐거움’에 집중합니다. 평소 어렵게 느껴지던 창작의 영역을 책을 매개로 다가서 보면 어떨까요?</t>
  </si>
  <si>
    <t>Tue-Fri 16:00 ~ 20:00, Sat 14:00 ~ 20:00 (월, 일요일 휴무) *가오픈 기간 동안 영업시간은 매우 유동적입니다.</t>
  </si>
  <si>
    <t>카카오톡ID: stillwalking702</t>
  </si>
  <si>
    <t>https://www.facebook.com/StillWalking702</t>
  </si>
  <si>
    <t>stillwalking_official</t>
  </si>
  <si>
    <t>http://i.imgur.com/pIVqQjt.jpeg</t>
  </si>
  <si>
    <t>http://i.imgur.com/Eq07tDL.jpeg</t>
  </si>
  <si>
    <t>워크숍, 전시</t>
  </si>
  <si>
    <t>4개</t>
  </si>
  <si>
    <t>memiradio@gmail.com</t>
  </si>
  <si>
    <t>책을 먼저 받아보고 싶습니다:)</t>
  </si>
  <si>
    <t>질문 하는 책들 (Inquirebooks)</t>
  </si>
  <si>
    <t>충북 청주시 흥덕구 진재로27번길 44-2 (충북 청주시 흥덕구 복대동 2624)</t>
  </si>
  <si>
    <t>책이라는 물건에 더해서 함께 읽고 질문하며 성장하는 문화적 환경을 제공합니다.</t>
  </si>
  <si>
    <t>Mon-Sat 13:00 ~ 22:00 (일요일 휴무)</t>
  </si>
  <si>
    <t>https://www.facebook.com/inquirebooks/</t>
  </si>
  <si>
    <t>https://www.instagram.com/inquirebooks/</t>
  </si>
  <si>
    <t>http://garbeyra.blog.me/</t>
  </si>
  <si>
    <t>독서모임, 낭독회, 심야책방, 북토크</t>
  </si>
  <si>
    <t>산책하는고래(Walking Whale)</t>
  </si>
  <si>
    <t>03.인문사회과학서점, 06.어린이서점, 07.그림책서점, 12.소규모복합서점, 17.커피차가있는서점, 18.음악이있는서점, 20.숙박가능한서점, 25.가정식서점, 벽난로가 있는 서점</t>
  </si>
  <si>
    <t>경기도 양평군 용문면 용문산로 340-20 고래이야기</t>
  </si>
  <si>
    <t>용문산 가는 길에 있는 가정식 서점이며 북스테이도 가능합니다. 아담하고 예쁜 서점에서 책도 보고 맛있는 커피도 마실 수 있습니다. 민박을 신청하시면 서점 전체를 하룻밤 주인이 되어 맘껏 이용하실 수 있습니다. 벽난로가 있어 겨울에는 고구마도 구워 먹을 수 있습니다.</t>
  </si>
  <si>
    <t>http://blog.naver.com/whalestory3</t>
  </si>
  <si>
    <t>Mon-Sat 10:00~18:00 (일요일 휴무)</t>
  </si>
  <si>
    <t>070-8870-7863</t>
  </si>
  <si>
    <t xml:space="preserve">www.facebook.com/whalestory1 </t>
  </si>
  <si>
    <t>www.instagram.com/whalestory2</t>
  </si>
  <si>
    <t>http://blog.naver.com/common/util/imageZoom.jsp?url=http://blogpfthumb.phinf.naver.net/MjAxNzA3MDdfMTQg/MDAxNDk5Mzg5NzU4NTA1.T2mArFXGbk4Eg6BxWW9NtzqbhQg9YqbpLtGMjkwNY9Mg.e_Vk4y1UB65xx3n15b8VY4xZnXOgi1lhYZyRXavO6EUg.JPEG.whalestory3/coverImage.jpg&amp;rClickYn=true&amp;isOwner=true</t>
  </si>
  <si>
    <t>http://blog.naver.com/prologue/PrologueList.nhn?blogId=whalestory3&amp;parentCategoryNo=27</t>
  </si>
  <si>
    <t>독서모임, 전시, 공간대여</t>
  </si>
  <si>
    <t>whalestory3@naver.com</t>
  </si>
  <si>
    <t>프레드릭 희망의 씨앗</t>
  </si>
  <si>
    <t>07.그림책서점</t>
  </si>
  <si>
    <t>대전광역시 유성구 원신흥남로42번길 30 (원신흥동)</t>
  </si>
  <si>
    <t>그림책을 만나는 공간, 그림책을 통해 더 아름다운 세상을 꿈꾸는 사람들이 함께 합니다.</t>
  </si>
  <si>
    <t>http://blog.naver.com/frederick2017</t>
  </si>
  <si>
    <t>화-토요일 10:00 ~ 16:00, 수요일 10:00~20:00</t>
  </si>
  <si>
    <t>042-822-3156</t>
  </si>
  <si>
    <t>@프레드릭희망의씨앗</t>
  </si>
  <si>
    <t>frederick_daejeon</t>
  </si>
  <si>
    <t>독서모임, 워크숍, 공간대여</t>
  </si>
  <si>
    <t>모임 시 20석 정도 가능</t>
  </si>
  <si>
    <t>frederick2017@naver.com</t>
  </si>
  <si>
    <t>오래된서점(2handbook)</t>
  </si>
  <si>
    <t>04.헌책방, 06.어린이서점, 07.그림책서점, 09.독립출판물서점, 12.소규모복합서점, 14.전시공연이있는서점, 15.술이있는서점, 17.커피차가있는서점, 18.음악이있는서점, 20.숙박가능한서점, 30.심야서점</t>
  </si>
  <si>
    <t>경기도 파주시 상지석길 5-1 (상지석동)</t>
  </si>
  <si>
    <t>파주 운정신도시의 동네서점입니다. 생맥주, 커피를 판매하고 2층 북스테이 가능합니다. 원두로스팅 합니다.</t>
  </si>
  <si>
    <t>cafe.naver.com/2handbook</t>
  </si>
  <si>
    <t>Tue-Sun 13:00~19:00(월요일 휴무)</t>
  </si>
  <si>
    <t>031-943-3325</t>
  </si>
  <si>
    <t>www.instagram.com/store_2handbook</t>
  </si>
  <si>
    <t>독서모임, 심야책방, 북토크, 워크숍, 전시, 마켓, 공연</t>
  </si>
  <si>
    <t>2handbook@naver.com</t>
  </si>
  <si>
    <t>유월의서점(fromyouwol)</t>
  </si>
  <si>
    <t>09.독립출판물서점, 12.소규모복합서점</t>
  </si>
  <si>
    <t>전라북도 전주시 완산구 풍남문4길 15-16 (중앙동4가)</t>
  </si>
  <si>
    <t xml:space="preserve">자연과 식물을 주제로 독립출판물을 꾸리는 작은 독립서점입니다. </t>
  </si>
  <si>
    <t>www.instagram.com/fromyouwol</t>
  </si>
  <si>
    <t xml:space="preserve">평일 오후 1시~7시 / 주말 홈페이지 공지 </t>
  </si>
  <si>
    <t>www.facebook.com/fromyouwol</t>
  </si>
  <si>
    <t>독서모임, 낭독회, 심야책방, 워크숍, 공연</t>
  </si>
  <si>
    <t>언제라도리틀북숍 (언제라도북스)</t>
  </si>
  <si>
    <t>09.독립출판물서점, 12.소규모복합서점, 14.전시공연이있는서점, 생활창작자들을 위한 서점</t>
  </si>
  <si>
    <t xml:space="preserve">제주시 구좌읍 하도리 문주란로5길 34-2 언제라도 </t>
  </si>
  <si>
    <t>조용한 시골마을에 위치한 작은 북숍으로 언제라도북스의 도서 인쇄물을 만날 수 있는 독특하고 재미난 서점입니다.</t>
  </si>
  <si>
    <t>http://unjerado.tumblr.com</t>
  </si>
  <si>
    <t>tue-wed : 14:00-18:00 , fri-sun 14:00-18:00 ( 월요일,목요일 휴무)</t>
  </si>
  <si>
    <t>@unjeradobooks</t>
  </si>
  <si>
    <t>sajeokin_bookshop@naver.com</t>
  </si>
  <si>
    <t>www.sajeokinbookshop.com</t>
  </si>
  <si>
    <t>낭독회, 심야책방, 북토크, 워크숍, 전시, 마켓, 공연</t>
  </si>
  <si>
    <t>3개</t>
  </si>
  <si>
    <t>unjeradobook@gmail.com</t>
  </si>
  <si>
    <t>서점 림</t>
  </si>
  <si>
    <t xml:space="preserve">서울특별시 종로구 체부동 109 서점 림
</t>
  </si>
  <si>
    <t xml:space="preserve">조용한 서촌의 분위기가 느껴지는 공간 # 조용하고 분위기 좋은 경복궁역 부근 서촌에 위치
# 서촌 구경와서 브런치 먹고 간단한 커피 한잔하기 좋아요. 최대 10명 ‘서점 림’은 한 달에 한 권의 책을 선정하여 판매하는, ‘한 책 서점’입니다. ‘깊이 있는 독서, 긴 호흡의 독서’라는 저희 서점의 지향점이 반영된 운영방침입니다. 심리인문서적 전문 독립 서점입니다. 매 달 새로운 책을 선정, 한 달 동안 한 책만 판매합니다. 한 권을 깊이 있게 읽는 독서에 도달하기 위해 다양한 프로그램을 마련합니다. 서점 림의 회원이 되시면 다양한 혜택을 드립니다. </t>
  </si>
  <si>
    <t>forestvolume@gmail.com</t>
  </si>
  <si>
    <t>11~20시 (일-월요일 휴무)</t>
  </si>
  <si>
    <t>https://www.facebook.com/bookstorelim</t>
  </si>
  <si>
    <t xml:space="preserve">라이킷(like it) </t>
  </si>
  <si>
    <t>제주 제주시 칠성로길 42-2</t>
  </si>
  <si>
    <t>@likeit.jeju</t>
  </si>
  <si>
    <t>likeit.jeju@gmail.com</t>
  </si>
  <si>
    <t>아니요, 괜찮습니다.</t>
  </si>
  <si>
    <t>언제라도리틀북숍</t>
  </si>
  <si>
    <t>tue-wed  14:00-18:00~ Fri-Sun 14:00-18:00 (월, 목 휴무)</t>
  </si>
  <si>
    <t>펜타그램 (Pentagram)</t>
  </si>
  <si>
    <t>08.예술서점, 09.독립출판물서점, 14.전시공연이있는서점, 15.술이있는서점, 18.음악이있는서점, 34.사진책전문서점</t>
  </si>
  <si>
    <t>서울특별시 성북구 보문로30라길 18 (동선동2가)</t>
  </si>
  <si>
    <t>사진전시관 겸 스몰펍 한쪽에 마련된 사진 관련 독립출판물을 위한 미니서점입니다.</t>
  </si>
  <si>
    <t>Mon-Sat 17:00 ~ 23:00</t>
  </si>
  <si>
    <t>01040650764</t>
  </si>
  <si>
    <t>7석</t>
  </si>
  <si>
    <t>placepentagram</t>
  </si>
  <si>
    <t>iiieung.blog.me</t>
  </si>
  <si>
    <t>전시, 공연, 공간대여</t>
  </si>
  <si>
    <t>Wed-Sun 12:00 ~ 20:00</t>
  </si>
  <si>
    <t>placepentagram@gmail.com</t>
  </si>
  <si>
    <t>이듬해봄</t>
  </si>
  <si>
    <t>07.그림책서점, 09.독립출판물서점, 12.소규모복합서점, 17.커피차가있는서점, 18.음악이있는서점</t>
  </si>
  <si>
    <t>서귀포시 대정읍 하모백사로 29번길 6-6</t>
  </si>
  <si>
    <t>12:00~18:00</t>
  </si>
  <si>
    <t>010 6388 8037</t>
  </si>
  <si>
    <t>https://www.instagram.com/bombom_books</t>
  </si>
  <si>
    <t>독서모임, 심야책방, 북토크, 전시</t>
  </si>
  <si>
    <t>coolletter80@naver.com</t>
  </si>
  <si>
    <t>안암책방</t>
  </si>
  <si>
    <t>Fri-Sat 11:00~21:00 (금,토 이틀만 영업)</t>
  </si>
  <si>
    <t>책방 달리, 봄(dalibom)</t>
  </si>
  <si>
    <t>17.커피차가있는서점, 31.페미니스트서점</t>
  </si>
  <si>
    <t>서울 관악구 중앙길 27, 1층 책방 달리, 봄</t>
  </si>
  <si>
    <t xml:space="preserve">페미니즘 서적과 함께 다양한 여성의 이야기를 모아 소개합니다. </t>
  </si>
  <si>
    <t>https://www.facebook.com/dailbom/</t>
  </si>
  <si>
    <t>Tue-Sat 11:00~21:00(월요일, 일요일 휴무)</t>
  </si>
  <si>
    <t>+8207086808856</t>
  </si>
  <si>
    <t>https://twitter.com/dalibom_book</t>
  </si>
  <si>
    <t>https://www.instagram.com/dalibom.book/</t>
  </si>
  <si>
    <t>https://www.facebook.com/dailbom/photos/a.1504873186229377.1073741826.1504873032896059/1508292299220799/?type=1&amp;theater</t>
  </si>
  <si>
    <t>https://www.facebook.com/dailbom/photos/a.1541040872612608.1073741829.1504873032896059/1551904691526226/?type=3&amp;theater</t>
  </si>
  <si>
    <t>7개</t>
  </si>
  <si>
    <t>dalibom.book@gmail.com</t>
  </si>
  <si>
    <t>책봄(Chaekbom)</t>
  </si>
  <si>
    <t>09.독립출판물서점, 12.소규모복합서점, 15.술이있는서점</t>
  </si>
  <si>
    <t>경북 구미시 산책길31(지하1층)</t>
  </si>
  <si>
    <t xml:space="preserve">산책길에 위치한 작은 책방 책봄입니다. 좋아하는 일들을 함께 합니다. (독서, 맥주, 고양이) </t>
  </si>
  <si>
    <t>Mon-Fri 11:00 ~ 22:00 Sat 13:00 ~ 22:00 Sun 13:00 ~ 18:00</t>
  </si>
  <si>
    <t>+82-10-7900-8999</t>
  </si>
  <si>
    <t>Everyday 13:00 ~ 19:00</t>
  </si>
  <si>
    <t>@bookspring</t>
  </si>
  <si>
    <t>독서모임, 마켓</t>
  </si>
  <si>
    <t>10seats</t>
  </si>
  <si>
    <t>bookspring1@gmail.com</t>
  </si>
  <si>
    <t>초원서점 (Chowon Bookshop)</t>
  </si>
  <si>
    <t>08.예술서점, 14.전시공연이있는서점, 18.음악이있는서점, 37.음악전문서점</t>
  </si>
  <si>
    <t>서울시 마포구 숭문16 나길 9    1층</t>
  </si>
  <si>
    <t>음악과 닿아있는 모든 서적을 만날 수 있는 음악 서점입니다.</t>
  </si>
  <si>
    <t>월,화 휴무/ 수~금 12:00~19:00/토,일 13:00~19:00</t>
  </si>
  <si>
    <t>02-702-5001</t>
  </si>
  <si>
    <t>www.facebook.com/pampaspaspas/</t>
  </si>
  <si>
    <t>www.twitter.com/pampaspaspas/</t>
  </si>
  <si>
    <t>www.instagram.com/pampaspaspas/</t>
  </si>
  <si>
    <t>독서모임, 북토크, 공연</t>
  </si>
  <si>
    <t>8개</t>
  </si>
  <si>
    <t>pampaspas@gmail.com</t>
  </si>
  <si>
    <t xml:space="preserve">연지출판사에서 운영하는 전남대 북문 앞 작은 책방으로 독립출판물과 중고 대학교재 그리고 연지출판사에서 나온 책들을 소개하고 판매한다. 폴라로이드 인화, 느린편지, 이따드림(희망도서 신청) 서비스 등 홈페이지에 가입한 책방회원을 중심으로 운영된다. 홈페이지에 들어가면 연지책방이 보유하고 있는 도서목록을 쉽게 살펴볼 수 있으며, 회원들에게 도서 구매가의 10%를 포인트로 적립해주고있다. </t>
  </si>
  <si>
    <t>35석</t>
  </si>
  <si>
    <t>yjbookstore.com</t>
  </si>
  <si>
    <t>010-9430-2715</t>
  </si>
  <si>
    <t>Tue-Sat 13:00 ~ 19:00 (일,월,공휴일 휴무)</t>
  </si>
  <si>
    <t>bookcitytraveller@gmail.com</t>
  </si>
  <si>
    <t>www.citytraveller.co.kr</t>
  </si>
  <si>
    <t>www.instagram.com/city_traveller</t>
  </si>
  <si>
    <t>www.facebook.com/citytraveller</t>
  </si>
  <si>
    <t>서툰책방</t>
  </si>
  <si>
    <t>09.독립출판물서점, 12.소규모복합서점, 17.커피차가있는서점, 18.음악이있는서점, 41.식물이있는서점</t>
  </si>
  <si>
    <t>강원도 춘천시 향교옆길 13번길 22</t>
  </si>
  <si>
    <t>www.twitter.com/city_traveller</t>
  </si>
  <si>
    <t>익숙함이 찾아 오기전 잠시뿐인 서툰시간을 소중하게 생각합니다.</t>
  </si>
  <si>
    <t>@seotun_bookshop</t>
  </si>
  <si>
    <t>매일 10:00 ~ 21:00</t>
  </si>
  <si>
    <t>070-7721-7276</t>
  </si>
  <si>
    <t>http://blog.naver.com/seotun_bookshop</t>
  </si>
  <si>
    <t>https://instargram.com/p/BZNTCYdllOo</t>
  </si>
  <si>
    <t>독서모임, 북토크, 전시, 마켓</t>
  </si>
  <si>
    <t>seotun_bookshop@naver.com</t>
  </si>
  <si>
    <t>동네책방 술술 (bookaholic_suulsool)</t>
  </si>
  <si>
    <t>12.소규모복합서점, 15.술이있는서점, 16.여행서점, 17.커피차가있는서점, 18.음악이있는서점</t>
  </si>
  <si>
    <t>경상남도 양산시 물금읍 야리3길 49 원타운 4층 402호</t>
  </si>
  <si>
    <t xml:space="preserve">남미 배낭여행, 글쓰기, 여행, 평화, 소설을 주제로 책이 구성. 맥주, 커피, 허브차를 마시며 비치된 독서용 책을 읽을 수 있음. 글쓰기, 독서 모임, 영어, 스페인어 스터디 등 다양한 오프라인 활동.  </t>
  </si>
  <si>
    <t>Sun, Tue~Fri 11:11 ~ 22:10, Sat 13:01 ~ 23:11, (월요일 휴무)</t>
  </si>
  <si>
    <t>010-3575-8008</t>
  </si>
  <si>
    <t>blog.naver.com/bookaholic_suulsool</t>
  </si>
  <si>
    <t>http://blog.naver.com/bookaholic_suulsool</t>
  </si>
  <si>
    <t>독서모임, 북토크, 공간대여, 글쓰기, 영어, 스페인어 스터디</t>
  </si>
  <si>
    <t>bookaholic_suulsool@naver.com</t>
  </si>
  <si>
    <t>가고파그집(gagopahome</t>
  </si>
  <si>
    <t>17.커피차가있는서점, 20.숙박가능한서점, 북스테이</t>
  </si>
  <si>
    <t>2016년 5월에 광주광역시 남구 천변좌로418번길 17 (양림동)에서 광주광역시 동구 백서로153번길 6-4        (서석동)으로 이전했다.  2018년 7월 15일부로 휴점하고, 양림동으로 이전해 재개점을 준비중이다.</t>
  </si>
  <si>
    <t>전라남도 고흥군 동일면 덕흥음쪽길 272-43</t>
  </si>
  <si>
    <t xml:space="preserve">아름다운 자연과 함께하는 북스테이입니다. 가수, 작사가, 작가 분들이 몰래몰래 방문하셔서 운이 좋으시면 시간을 함께하실수도 있으실 겁니다. </t>
  </si>
  <si>
    <t>www.gagopahome.co.kr</t>
  </si>
  <si>
    <t>주인장이 있으면 항상 영업합니다.</t>
  </si>
  <si>
    <t>010 4999 1020</t>
  </si>
  <si>
    <t>https://www.facebook.com/gagopahome/</t>
  </si>
  <si>
    <t>30석</t>
  </si>
  <si>
    <t>https://www.instagram.com/gagopahome/</t>
  </si>
  <si>
    <t>Tue-Sat 12:00 ~ 19:00</t>
  </si>
  <si>
    <t>010-6266-1192</t>
  </si>
  <si>
    <t>독서모임, 북토크, 워크숍, 공간대여</t>
  </si>
  <si>
    <t>infogagopa@gmail.com</t>
  </si>
  <si>
    <t>www.facebook.com/buviclub</t>
  </si>
  <si>
    <t>http://blog.naver.com/buvibookshop</t>
  </si>
  <si>
    <t>(남가좌동)</t>
  </si>
  <si>
    <t>동네책방 술술(Bookaholic_suulsool)</t>
  </si>
  <si>
    <t>경상남도 양산시 물금읍 야리3길49 원타운 4층</t>
  </si>
  <si>
    <t>동네책방 술술을 지도에 올려주셔서 감사합니다. 다만 지도에서 보이는 위치가 틀려서 수정 부탁드립니다. 감사합니다.</t>
  </si>
  <si>
    <t>북n라이프스토리</t>
  </si>
  <si>
    <t>12.소규모복합서점, 15.술이있는서점, 17.커피차가있는서점, 인생상담하는 서점</t>
  </si>
  <si>
    <t>서울 성북구 창경궁로43길10</t>
  </si>
  <si>
    <t>아주 평범한듯 하지만 철학과 역학을 대학원에서 전공하여 인생상담을 하는 서점</t>
  </si>
  <si>
    <t>www.booknlifestory.com</t>
  </si>
  <si>
    <t>09:30~22:30 (금요일 휴무)</t>
  </si>
  <si>
    <t>+082-02-766-6731</t>
  </si>
  <si>
    <t>www.instagram/booknlifestory</t>
  </si>
  <si>
    <t>독서모임, 북토크, 공간대여, 다양한 분야의 강의</t>
  </si>
  <si>
    <t>35개, 모임공간1실, 상담실1실</t>
  </si>
  <si>
    <t>jjg1188@naver.com</t>
  </si>
  <si>
    <t>서재를 탐하다</t>
  </si>
  <si>
    <t>03.인문사회과학서점, 06.어린이서점, 12.소규모복합서점, 17.커피차가있는서점</t>
  </si>
  <si>
    <t>대구광역시 북구 침산남로31길 13-14 (침산동, 옥석타운 정문앞)</t>
  </si>
  <si>
    <t>[책과 삶, 사람과 사람을 잇는 작은 곳간같은 곳입니다] 동네 안에 내 서재처럼 머물 수 있어요. 어른과 아이들의 책모임이 열려요. 주인장이 내리는 핸드드립커피가 있어요.</t>
  </si>
  <si>
    <t>http://blog.naver.com/kuki00</t>
  </si>
  <si>
    <t>Mon-Fri 10:30~16:30 (주말 공휴일 휴무)</t>
  </si>
  <si>
    <t>010-5005-0912</t>
  </si>
  <si>
    <t>https://www.instagram.com/bookstore_daegu</t>
  </si>
  <si>
    <t>Tue-Sun 11:00 ~ 19:00</t>
  </si>
  <si>
    <t>http://blog.naver.com/kuki00/220929456314</t>
  </si>
  <si>
    <t>독서모임, 북토크, 공간대여</t>
  </si>
  <si>
    <t>8인+4인/0</t>
  </si>
  <si>
    <t>kuki00@naver.com</t>
  </si>
  <si>
    <t>피큐알북스(PQR BOOKS)</t>
  </si>
  <si>
    <t>경기도 수원시 팔달구 화서문로 64 (금강빌딩 102호)</t>
  </si>
  <si>
    <t>자신만의 시선으로 이야기와 개성을 담은 책을 출판하고 판매합니다.</t>
  </si>
  <si>
    <t>평일 10:00-18:00, 주말 공휴일 12:00-19:00 (휴무일을 포함한 정확한 오픈 일정은 블로그와 SNS를 통해 매달 공지합니다.)</t>
  </si>
  <si>
    <t xml:space="preserve"> 031 255 5448</t>
  </si>
  <si>
    <t>@PQRBOOKS</t>
  </si>
  <si>
    <t>http://blog.naver.com/hellopqr</t>
  </si>
  <si>
    <t>https://pbs.twimg.com/media/DLwjMR1VYAABSkJ.png:large</t>
  </si>
  <si>
    <t>https://pbs.twimg.com/media/DG2iLWPUMAUpdQn.jpg</t>
  </si>
  <si>
    <t>좌석 4개</t>
  </si>
  <si>
    <t>hellopqr@naver.com</t>
  </si>
  <si>
    <t>오혜 (Ohye)</t>
  </si>
  <si>
    <t xml:space="preserve">서울시 은평구 갈현로45길 40-1 </t>
  </si>
  <si>
    <t>갈현동의 예쁜 동네 있는 멋있는 서점입니다.</t>
  </si>
  <si>
    <t>o-hye.com</t>
  </si>
  <si>
    <t>Tue-Sun 13:00~20:00 (월요일 휴무)</t>
  </si>
  <si>
    <t>070-8273-7485</t>
  </si>
  <si>
    <t>facebook.com/ohyemanager/</t>
  </si>
  <si>
    <t>twitter.com/ohye_bookshop</t>
  </si>
  <si>
    <t>instagram.com/ohye_bookshop/</t>
  </si>
  <si>
    <t>blog.naver.com/jaepil0617</t>
  </si>
  <si>
    <t>https://twitter.com/ohye_bookshop</t>
  </si>
  <si>
    <t>ohyemanager@gmail.com</t>
  </si>
  <si>
    <t>삼일문고</t>
  </si>
  <si>
    <t>00.종합대중서점</t>
  </si>
  <si>
    <t>경북 구미시 금오시장로 6</t>
  </si>
  <si>
    <t>서점 외에도 카페, 중고서점, 갤러리, 만화도서관이 있는 지역문화공간</t>
  </si>
  <si>
    <t>www.samilbooks.kr</t>
  </si>
  <si>
    <t>Mon-Fri 10:00 ~ 21:30, Sat-Sun 10:30 ~ 21:00</t>
  </si>
  <si>
    <t>Samilbooks</t>
  </si>
  <si>
    <t>독서모임, 낭독회, 북토크, 워크숍, 전시, 공연, 공간대여</t>
  </si>
  <si>
    <t>네, 동의합니다.</t>
  </si>
  <si>
    <t>kijung31@naver.com</t>
  </si>
  <si>
    <t>네, 오직 무료 배포할 때만</t>
  </si>
  <si>
    <t>홍예서림(hongyebooks)</t>
  </si>
  <si>
    <t>(서교동, 2층)</t>
  </si>
  <si>
    <t>07.그림책서점, 08.예술서점, 09.독립출판물서점, 12.소규모복합서점, 24.향기가있는서점</t>
  </si>
  <si>
    <t>인천광역시 중구 자유공원로 28 (전동)</t>
  </si>
  <si>
    <t>인천 동네서점</t>
  </si>
  <si>
    <t>hongyebooks.com</t>
  </si>
  <si>
    <t>Sun, Mon, Tue 13:00~18:00 / Thu, Fri, Sat 14:00~21:00(수요일 휴무)</t>
  </si>
  <si>
    <t>https://www.facebook.com/hongyebooks/</t>
  </si>
  <si>
    <t xml:space="preserve">2018. 10월 22일부로 휴점하고 12월에 주소를 이전해 재개점 예정이다. </t>
  </si>
  <si>
    <t>instagram.com/hongyebooks/</t>
  </si>
  <si>
    <t>http://hongyebooks.blog.me/</t>
  </si>
  <si>
    <t>https://scontent-icn1-1.xx.fbcdn.net/v/t1.0-9/20139912_313423735786987_1215967232096371983_n.jpg?oh=ccbc4dc448b8f0284d271e9a34352fcb&amp;oe=5A68C806</t>
  </si>
  <si>
    <t>화요일 휴무</t>
  </si>
  <si>
    <t>https://scontent-icn1-1.xx.fbcdn.net/v/t31.0-8/12094807_313747315754629_8965266658781391971_o.jpg?oh=c97e88ad0e8c53be3c320ee24af2f0fe&amp;oe=5A713356</t>
  </si>
  <si>
    <t>www.facebook.com/YouAreWhatYouRead1979</t>
  </si>
  <si>
    <t>심야책방, 북토크, 워크숍, 전시, 공연, 공간대여</t>
  </si>
  <si>
    <t>hongyebooks@gmail.com</t>
  </si>
  <si>
    <t>말앤북스(Maalandbooks)</t>
  </si>
  <si>
    <t>09.독립출판물서점, 12.소규모복합서점, 15.술이있는서점, 17.커피차가있는서점</t>
  </si>
  <si>
    <t>인천광역시 남동구 문화서로28번길 13-1 (구월동)</t>
  </si>
  <si>
    <t>인천 구월동 번화가에서 조금 벗어난, 주택가 골목에 있는 작은 서점입니다.
일반 단행본과 독립출판물을 취급하며, 때때로 소모임이 진행됩니다.
차 한 잔과 함께 여유로운 시간을 보낼 수 있습니다.</t>
  </si>
  <si>
    <t>20석</t>
  </si>
  <si>
    <t>Everyday 13:00 ~ 20:00</t>
  </si>
  <si>
    <t>070-4610-3113</t>
  </si>
  <si>
    <t>11:00 ~ 22:00 (Everyday)</t>
  </si>
  <si>
    <t>www.instagram.com/this.place</t>
  </si>
  <si>
    <t>032-442-2017</t>
  </si>
  <si>
    <t>maalandbooks</t>
  </si>
  <si>
    <t>blog.naver.com/maalandbooks</t>
  </si>
  <si>
    <t>https://m.facebook.com/story.php?story_fbid=151334635473329&amp;substory_index=0&amp;id=143674502906009</t>
  </si>
  <si>
    <t>https://m.facebook.com/story.php?story_fbid=151334728806653&amp;id=143674502906009</t>
  </si>
  <si>
    <t>www.twitter.com/thisplacebook</t>
  </si>
  <si>
    <t>maalandbooks@gmail.com</t>
  </si>
  <si>
    <t>책방, 잇다 (itda_books)</t>
  </si>
  <si>
    <t>00.종합대중서점, 03.인문사회과학서점, 07.그림책서점, 09.독립출판물서점, 11.만화서점, 12.소규모복합서점, 14.전시공연이있는서점, 16.여행서점, 21.콜라보서점, 26.시전문서점, 34.사진책전문서점, 36.소설전문서점, 40.심리전문서점</t>
  </si>
  <si>
    <t>울산 중구 태화로 263 한라궁전 상가 B동</t>
  </si>
  <si>
    <t>태화강변 근처에 위치해 있으면서 독립출판물을 포함한 여러 책들을 독자분들께 이어드리는 작은 책방</t>
  </si>
  <si>
    <t>월,화,금 12:00~17:00 수,목 12:00~22:00 토 12:00~18:00 (일요일휴무)</t>
  </si>
  <si>
    <t>02-338-5210</t>
  </si>
  <si>
    <t>010 5877 6724 / 010 3836 0261</t>
  </si>
  <si>
    <t>facebook.com/books.itda</t>
  </si>
  <si>
    <t>www.toonk.com</t>
  </si>
  <si>
    <t>itda_books</t>
  </si>
  <si>
    <t>blog.naver.com/itda_books</t>
  </si>
  <si>
    <t>심야책방, 북토크, 마켓, 공연, 공간대여, 글쓰기, 자수, 영어소설읽기 모임 등</t>
  </si>
  <si>
    <t>아니오, 저는 동의 권한이 없는데요.</t>
  </si>
  <si>
    <t>itda_books@naver.com</t>
  </si>
  <si>
    <t>책방 여유물질 ( Bookshop01497)</t>
  </si>
  <si>
    <t>04.헌책방, 08.예술서점, 09.독립출판물서점, 12.소규모복합서점, 16.여행서점, 17.커피차가있는서점, 24.향기가있는서점</t>
  </si>
  <si>
    <t xml:space="preserve">서울시 마포구 서교동 335-13 2층 </t>
  </si>
  <si>
    <t xml:space="preserve">독립출판물과 새책,헌책을 판매하는 이국적인 빈티지책방 &amp; 작은카페  </t>
  </si>
  <si>
    <t xml:space="preserve">blog.naver.com/dbslekadl </t>
  </si>
  <si>
    <t xml:space="preserve">월요일 휴무 / 오픈날짜 변동 있음/ 인스타 페이지 확인 </t>
  </si>
  <si>
    <t xml:space="preserve">010-2619-0456 </t>
  </si>
  <si>
    <t>jiji_bookshop</t>
  </si>
  <si>
    <t>인천광역시 중구 자유공원로 28</t>
  </si>
  <si>
    <t>3석</t>
  </si>
  <si>
    <t>https://www.instagram.com/p/BaLGKrzjAea/</t>
  </si>
  <si>
    <t>수요일 휴무</t>
  </si>
  <si>
    <t>070-7766-1102</t>
  </si>
  <si>
    <t>https://www.instagram.com/p/BbRy1-WjOwc/</t>
  </si>
  <si>
    <t>www.hongyebooks.com</t>
  </si>
  <si>
    <t>독서모임, 낭독회, 북토크, 전시, 마켓</t>
  </si>
  <si>
    <t xml:space="preserve">5좌석 </t>
  </si>
  <si>
    <t>dbslekadl@naver.com</t>
  </si>
  <si>
    <t>온다책방(ondabooks)</t>
  </si>
  <si>
    <t>충북 충주시 예성로 228 (교현동)</t>
  </si>
  <si>
    <t>주로 소규모 출판물, 독립출판물과 국내 일러스트레이터들의 제작물 등을 취급하여 판매 운영 중입니다. 시즌별로 독립출판 워크숍을 하고 있구요.</t>
  </si>
  <si>
    <t>http://blog.naver.com/onda_books</t>
  </si>
  <si>
    <t>Tue-Sun 13:00 ~ 20:00 (월요일 휴무)</t>
  </si>
  <si>
    <t>@onda_books</t>
  </si>
  <si>
    <t>https://twitter.com/onda_books</t>
  </si>
  <si>
    <t>북토크, 워크숍</t>
  </si>
  <si>
    <t>0 / 0</t>
  </si>
  <si>
    <t>onda_books@naver.com</t>
  </si>
  <si>
    <t>메멘토모리 책방(Memento Mori Bookshop)</t>
  </si>
  <si>
    <t>부산시 북구 화명신도시로 71 (2층)</t>
  </si>
  <si>
    <t>동네서점 작은책방 메멘토모리는 소설은 물론 채식과 환경, 동식물, 인문사회, 여행 등과 관련된 책을 선별한 큐레이션 책방입니다. 
*혼자 또는 같이 놀기를 위한 공간!</t>
  </si>
  <si>
    <t>화~금 11am-8pm, 토~일 ㅂ1am-6pm (월요일 휴무)</t>
  </si>
  <si>
    <t>051-967-6700</t>
  </si>
  <si>
    <t>https://www.facebook.com/mementomoribookshop/</t>
  </si>
  <si>
    <t>내 블로그에 초대합니다~ 메멘토모리 책방 | 메멘토모리 책방 https://m.blog.naver.com/mementomori_bookshop?suggestAddBuddy=true</t>
  </si>
  <si>
    <t>https://pbs.twimg.com/profile_images/932850946282885120/DIQCpsvj.jpg</t>
  </si>
  <si>
    <t>file:///storage/emulated/0/Android/data/com.twitter.android/cache/423449771_header.jpg</t>
  </si>
  <si>
    <t>독서모임, 필사모임(모리와 함께 한 수요일_2017년 12월 예정), 강연회 등 준비예정</t>
  </si>
  <si>
    <t>8 좌석</t>
  </si>
  <si>
    <t>mementomori_bookshop@naver.com</t>
  </si>
  <si>
    <t>그녀들의병별책방(Their variety bookcafe)</t>
  </si>
  <si>
    <t>06.어린이서점, 07.그림책서점, 08.예술서점, 12.소규모복합서점, 17.커피차가있는서점, 24.향기가있는서점</t>
  </si>
  <si>
    <t>경기도평택시비전9길23</t>
  </si>
  <si>
    <t>그림과 책..그리고 조용한 파티를 사랑하는 쥔장입니다.
원래는 아이들이 책을읽고 그림을그리는공간 으로 3년간운영해오다가 그녀들의 별별책방으로 새롭게 리뉴얼 했습니다.아이들뿐만아니라 책과 그림을 사랑하는 분은 누구나 즐길수있는 감성문화공간입니다.
직접 우린홍차로 만든 로얄밀크티와 수제청 차를 맛보실수있으며 맛있는스낵도 준비되어 있습니다..
소통의시간으로 요일별 다양한 클래스가 있으니까요 확인해주시길바랍니다.또 소모임.조용한홈파티를 원하시는분들께 공간쉐어도 하고 있답니다. 아날로그 감성이 그리우신분들은 꼭 한번 들려보세요.</t>
  </si>
  <si>
    <t>Mon-Fri 10:00~18:00 (주말.공휴일 공간쉐어)쥔장은 쉬는날</t>
  </si>
  <si>
    <t>banzzacart</t>
  </si>
  <si>
    <t>독서모임, 북토크, 전시, 공간대여</t>
  </si>
  <si>
    <t>좌석12개이상 공간쉐어</t>
  </si>
  <si>
    <t>bbdream11@naver.com</t>
  </si>
  <si>
    <t>잠시만요</t>
  </si>
  <si>
    <t>책방 그리고당신의이야기(andyou.books)</t>
  </si>
  <si>
    <t>07.그림책서점, 12.소규모복합서점, 17.커피차가있는서점, 20.숙박가능한서점, 25.가정식서점, 26.시전문서점, 36.소설전문서점, 42.북스테이, 44.책처방</t>
  </si>
  <si>
    <t>경상남도 통영시 충렬4길 33-5 (명정동, 잊음)</t>
  </si>
  <si>
    <t xml:space="preserve">통영의 역사와 문화를 담은 '하동집'을 리모델링한 전통 한옥 공간에 있는 책방입니다. 책과 따뜻한 차, 이야기를 함께 나눌 수 있습니다. 독서모임, 작가와의 만남 등 문화 프로그램을 운영합니다. </t>
  </si>
  <si>
    <t>blog.naver.com/ismstay</t>
  </si>
  <si>
    <t>Tue~Sun 11:00 ~ 18:00 (월요일 휴무)</t>
  </si>
  <si>
    <t>+82 10-7409-1523</t>
  </si>
  <si>
    <t>www.facebook.com/andyou.books</t>
  </si>
  <si>
    <t>www.instagram.com/andyou.books</t>
  </si>
  <si>
    <t>https://pbs.twimg.com/profile_images/934309323974443008/B4jpo6xo_400x400.jpg</t>
  </si>
  <si>
    <t>독서모임, 낭독회, 북토크, 공간대여</t>
  </si>
  <si>
    <t>15개/1실</t>
  </si>
  <si>
    <t>jungha0704@gmail.com</t>
  </si>
  <si>
    <t>고양이책방 파피루스 (Catbook Papyrus)</t>
  </si>
  <si>
    <t>강원도 춘천시 옛경춘로 508-7</t>
  </si>
  <si>
    <t>(온의동)</t>
  </si>
  <si>
    <t>살롱드북/salondebook</t>
  </si>
  <si>
    <t xml:space="preserve">북토크
전시
공연
마켓 '나 홀로 벼룩시장' </t>
  </si>
  <si>
    <t>09.독립출판물서점, 15.술이있는서점, 43.무인서점</t>
  </si>
  <si>
    <t xml:space="preserve">관악구 봉천동1670-5번지  1층 </t>
  </si>
  <si>
    <t>유동적</t>
  </si>
  <si>
    <t>방문 전 SNS 확인필수</t>
  </si>
  <si>
    <t>070-8817-4592, 010-3361-4055</t>
  </si>
  <si>
    <t>papyrus333@naver.com</t>
  </si>
  <si>
    <t>www.instagram.com/catbook_papyrus</t>
  </si>
  <si>
    <t>서울, 한강을 기준으로 남쪽 지역을 대표하는 독립서점. 캠핑컨셉의 인테리어. 독립출판물의 주 소비층인 20~30대 젊은청춘, 나홀로족, 사회초년생이 많이 거주하는 관악구에 위치. 
'salon'의 어원처럼 문화적,사회적인 소통의 장 ,도시유목민의 쉼터가되길 바라며 서점을 열었다</t>
  </si>
  <si>
    <t>Mon-sat 14:00~ 21:00 (일요일 휴무)</t>
  </si>
  <si>
    <t>070  4007  2466</t>
  </si>
  <si>
    <t>salon_book</t>
  </si>
  <si>
    <t>독서모임, 낭독회, 북토크</t>
  </si>
  <si>
    <t>좌석10/객실0</t>
  </si>
  <si>
    <t>https://scontent-hkg3-1.cdninstagram.com/t51.2885-19/s320x320/15535251_1738229366496549_6339914436668555264_a.jpg</t>
  </si>
  <si>
    <t>salon_book@naver.com</t>
  </si>
  <si>
    <t>https://scontent-hkg3-1.cdninstagram.com/t51.2885-15/e35/16583647_419364138437861_9082573147646984192_n.jpg</t>
  </si>
  <si>
    <t>Tue-Fri 11:00 ~ 20:00, Sat-Sum 11:00 ~ 18:00 (월요일 휴무)</t>
  </si>
  <si>
    <t>굿라이프 (Goodlife Bookstore)</t>
  </si>
  <si>
    <t>09.독립출판물서점, 18.음악이있는서점, 43.무인서점, 회원제 무인책방</t>
  </si>
  <si>
    <t>강원도 춘천시 미려골길25번길 12</t>
  </si>
  <si>
    <t>SINCE 2016. 06. 01.
'당신이 상상하지 못했던 책방'
연지책방은 
연지출판사가 운영하는 회원제 무인책방입니다.
연지책방에서는
독립출판물과 책방지기가 추천하는 책을 소개합니다.
연지책방 회원이 되시면 출입 비밀번호를 알려드립니다.
지금 연지책방 회원이 되어주세요!
(회원가입은 무료입니다.)
영업 시간 : 오전 9시 ~ 오후 11시 (연중무휴)
책방지기 민승원
찾아오시는 길
광주광역시 북구 우치로 178 (용봉동)
(전남대 북문에서 도보로 1분)
가까운 버스정류장 : 도로교통공단 대신파크정류장
주차 안내
전남대학교 30분간 무료 주차
무료시간 30분 경과 후 기본료 600원 + 10분당 200원
(1시간 주차료 1,200원)
앱 안내
구글 플레이스토어, 애플 앱스토어에서 연지책방을 검색하세요.
연지책방에서 제공하는 서비스를 더 쉽게 이용할 수 있습니다.</t>
  </si>
  <si>
    <t>09:00 ~ 23:00 (연중무휴)</t>
  </si>
  <si>
    <t>지브라(zebra)</t>
  </si>
  <si>
    <t>12.소규모복합서점, 17.커피차가있는서점, 42.북스테이</t>
  </si>
  <si>
    <t xml:space="preserve">조용히 쉬면서 책을 즐길 수 있는 공간입니다. </t>
  </si>
  <si>
    <t>평일/주말 11:00~19:00(단, 화요일 휴무)</t>
  </si>
  <si>
    <t>+8201059677035</t>
  </si>
  <si>
    <t>https://www.instagram.com/zebra_books</t>
  </si>
  <si>
    <t>(효자동)</t>
  </si>
  <si>
    <t>12석</t>
  </si>
  <si>
    <t>Thu-Tue 12:00 ~ 22:00</t>
  </si>
  <si>
    <t>10석/1실</t>
  </si>
  <si>
    <t>세종문고(sejongbooks)</t>
  </si>
  <si>
    <t>인천시 연수구 샘말로8번길 13-2</t>
  </si>
  <si>
    <t>요새 많이 사라진 종합서점입니다. 2대째 운영 중이고 문화활동도 했었고 계속 발전하려고 노력중인 서점입니다</t>
  </si>
  <si>
    <t>blog.naver.com/yeonsusejong</t>
  </si>
  <si>
    <t>Mon-fri 09:30-22:30
Sat-sun 09:30-21:30
(휴무는 명절당일,  학교 방학에따라 마감시간 조정됩니다)</t>
  </si>
  <si>
    <t>032-817-6677</t>
  </si>
  <si>
    <t>aries_tori</t>
  </si>
  <si>
    <t>https://m.blog.naver.com/yeonsusejong/221160450049</t>
  </si>
  <si>
    <t>독서모임, 공간대여</t>
  </si>
  <si>
    <t>10명</t>
  </si>
  <si>
    <t>kyj910802@naver.com</t>
  </si>
  <si>
    <t>yeonsusejong@naver.com</t>
  </si>
  <si>
    <t>www.instagram.com/goodlifebooks</t>
  </si>
  <si>
    <t>메이드 인 아날로그(made in analog)</t>
  </si>
  <si>
    <t>08.예술서점, 12.소규모복합서점, 16.여행서점, 17.커피차가있는서점, 41.식물이있는서점</t>
  </si>
  <si>
    <t>광주광역시 남구 백서로 98-5(양림동)</t>
  </si>
  <si>
    <t>광주광역시 양림동(관광특구)에 위치한 동네서점입니다. 도서, 식물, 디자인문구, 작은카페, 디자인스튜디오가 함께있는 복합공간으로 도서의 카테고리는 문학, 인문학, 여행(여행에세이), 디자인, 예술, 잡지를 구비하고 있습니다. 큰 테이블이 있는 2층에서 독서모임등 소모임을 지원하고 있습니다. 양림동 여행자를 위하여 짐보관 서비스를 하고있습니다. 여행을 하며 찍은 사진으로 메이드 인 아날로그 감성의 즉석 캘린더를 제작해드리고 있습니다. 편안하고 깔끔한 인테리어, 조용한 음악이 흐르는 분위기는 책을 읽고 구매하기에 좋습니다.</t>
  </si>
  <si>
    <t>www.instagram.com/norwegianwoodbooks</t>
  </si>
  <si>
    <t>11:00~21:00 둘째, 넷째 월요일 휴무</t>
  </si>
  <si>
    <t>+82-62-400-0012</t>
  </si>
  <si>
    <t>https://twitter.com/labelmuseum</t>
  </si>
  <si>
    <t>madeinanalog_k</t>
  </si>
  <si>
    <t>https://pbs.twimg.com/profile_images/943128829085622272/d4t42Y8S_400x400.jpg</t>
  </si>
  <si>
    <t>https://pbs.twimg.com/media/DLCO5YFUEAAyoDu.jpg</t>
  </si>
  <si>
    <t>현재는 없으며 향후 다양한 기획을 준비하고 있습니다.</t>
  </si>
  <si>
    <t>좌석 10석</t>
  </si>
  <si>
    <t>creamhouse7@naver.com</t>
  </si>
  <si>
    <t>http://blog.naver.com/norwegianwoodbooks</t>
  </si>
  <si>
    <t>BOOK-MORE(북엔모어)</t>
  </si>
  <si>
    <t>03.인문사회과학서점, 12.소규모복합서점, 15.술이있는서점, 17.커피차가있는서점, 18.음악이있는서점, 34.사진책전문서점</t>
  </si>
  <si>
    <t>오산시 경기대로 214(1층,북엔모어)</t>
  </si>
  <si>
    <t>소중하게 생각하는 책들로 큐레이션 하였습니다. 
책과 사람과 생각이 함께하는 공간으로 만들도록 하겠습니다.  
책모임 과 혼술 환영 합니다.
신선한 원두 의 핸드드립 커피와 질 좋은 TEA 그리고 와인과 간단한 안주기 준비되어 있습니다.</t>
  </si>
  <si>
    <t>https://scontent-icn1-1.cdninstagram.com/t51.2885-19/s320x320/17596317_1896008230612906_5490866657142243328_a.jpg</t>
  </si>
  <si>
    <t>Mon-Sat 11:00~22:00(일요일 휴무)</t>
  </si>
  <si>
    <t>instagram.com/booknmores</t>
  </si>
  <si>
    <t>https://scontent-icn1-1.cdninstagram.com/t51.2885-15/e35/18251647_1863162737270325_43018839113334784_n.jpg</t>
  </si>
  <si>
    <t>blog.naver.com/book-more</t>
  </si>
  <si>
    <t>독서모임, 낭독회, 심야책방, 북토크, 워크숍, 공간대여</t>
  </si>
  <si>
    <t>book-more@naver.com</t>
  </si>
  <si>
    <t>행복바구니 (happy basket)</t>
  </si>
  <si>
    <t>09.독립출판물서점, 15.술이있는서점, 17.커피차가있는서점, 18.음악이있는서점, 28.질문서점</t>
  </si>
  <si>
    <t>서울 강동구 천호대로168가길 60 1층</t>
  </si>
  <si>
    <t>이 곳은 책을 보며 행복한 삶에 대해 진지하게 고민해볼 수 있는 공간입니다. 행복바구니의 서가는 책방지기의 경험에서 나온 행복의 기준이 몇가지 키워드로 정리되어 있습니다. 키워드를 기준으로 도서가 큐레이션 되어 있으며, 마치 전시처럼 서가를 감상할 수 있는 것이 특징입니다. 살아감에 있어 가장 중요한 가치를 고민하며 맥주도 한잔 할 수 있는 보물같은 공간입니다.</t>
  </si>
  <si>
    <t>http://naver.me/5aJ6Dm1m</t>
  </si>
  <si>
    <t>12:00~22:00 (월요일휴무)</t>
  </si>
  <si>
    <t>깨북 (Ggeebook)</t>
  </si>
  <si>
    <t>_happyhan</t>
  </si>
  <si>
    <t>https://m.blog.naver.com/shwannabe126/221169757098</t>
  </si>
  <si>
    <t>독서모임, 낭독회, 심야책방, 북토크, 워크숍, 마켓, 공간대여</t>
  </si>
  <si>
    <t>16석</t>
  </si>
  <si>
    <t>shwannabe126@naver.com</t>
  </si>
  <si>
    <t>해밀서점 책읽는커피</t>
  </si>
  <si>
    <t>경기도 남양주시 진접읍 해밀예당1로 79-1 1층 102호</t>
  </si>
  <si>
    <t>아늑하고 커피향 넘치는 우리동네 책사랑방입니다.</t>
  </si>
  <si>
    <t>Mon-sat 9:00-22:00 sun 10:00-22:00</t>
  </si>
  <si>
    <t>010-3351-5979</t>
  </si>
  <si>
    <t>독서모임, 낭독회, 전시</t>
  </si>
  <si>
    <t>강원도 강릉시 강릉대로587번길 30</t>
  </si>
  <si>
    <t>(초당동)</t>
  </si>
  <si>
    <t>utopiana@naver.com</t>
  </si>
  <si>
    <t>2-4석</t>
  </si>
  <si>
    <t>Mon-Sat 14:00-19:00</t>
  </si>
  <si>
    <t>070-4234-4416</t>
  </si>
  <si>
    <t>발전소책방.5 (booksdot5)</t>
  </si>
  <si>
    <t>12.소규모복합서점, 17.커피차가있는서점, 21.콜라보서점, 35.협동조합서점</t>
  </si>
  <si>
    <t xml:space="preserve">경기도 파주시 꽃창포길 16 </t>
  </si>
  <si>
    <t xml:space="preserve">2008년 개점한 커피발전소in교하 안에 숍인숍으로 생긴 작은 책방입니다. 마음이 맞는 동네친구 다섯이 함께 운영하다가 2017년 12월 10명의 협동조합으로 바뀌었습니다. 커피발전소가 골목의 터줏대감이자 사랑방이었고, 임대료가 낮은 덕에 주변에 공방들이 속속들이 생겨났습니다. 자연스레 커피발전소 앞을 무대로 골목잔치 같은 행사들을 만들게 됩니다. 발전소책방은 마을살이와 지역경제의 선순환을 생각합니다. 책 10권을 사면 동네에서 만원으로 사용할 수 있는 도장을 찍어줍니다. 빈터에서 텃밭프로젝트를 하기도 하고, 벼룩시장이나 헌책경매잔치를 열어 마을 사람들이 교류할 수 있는 장을 엽니다. 출판도시 옆으로 나온 1인 출판사들의 책을 진열하고 누구보다 열정적으로 설명하며 팝니다. 가까운 교하도서관과 연계하여 도서관에서 여는 다양한 강연의 도서도 구비하고, 도서관 행사에도 적극적으로 참여합니다. 책방지기들이 계절마다 내놓는 책밥상은 주제를 정하여 서너권을 골라 제안하는 책묶음입니다. 지역잡지 &lt;디어 교하&gt;프로젝트, 사진동아리 &lt;사진발전소&gt;, 책 읽는 엄마들 &lt;모임&gt; 이 발전소책방.5에서 모입니다. 여러가지 작당이 벌어지는 곳이며 커피발전소in교하의 직접 로스팅하고 모카포트로 내린 커피를 마실 수 있는 곳입니다.  동네지도나 소식지도 비정기적으로 만듭니다. 책방대표지기는 &lt;자전거로 유럽도시 읽기&gt;의 공저자이며, 이를 토대로 강연이나 휴먼라이브러리, 북토크 등의 행사를 하기도 했습니다. </t>
  </si>
  <si>
    <t>https://www.facebook.com/pg/booksdot5</t>
  </si>
  <si>
    <t>www.instagram.com/ggeebook</t>
  </si>
  <si>
    <t>Mon-Fri 10:00~19:00 (토,일 휴무)</t>
  </si>
  <si>
    <t>+82-070-4133-9462</t>
  </si>
  <si>
    <t>https://brunch.co.kr/@booksdot5</t>
  </si>
  <si>
    <t>www.facebook.com/ggeebook</t>
  </si>
  <si>
    <t>https://scontent-icn1-1.xx.fbcdn.net/v/t31.0-8/12794925_974392999298094_5461679896616706535_o.jpg?oh=5d97407eb631f53bade2fcbc3d88618d&amp;oe=5AC38D65</t>
  </si>
  <si>
    <t>https://scontent-icn1-1.xx.fbcdn.net/v/t1.0-9/23621450_1648610191876368_2838613717024178820_n.jpg?oh=e5351666761e364325429f9b65955e1b&amp;oe=5AFC0418</t>
  </si>
  <si>
    <t>독서모임, 북토크, 워크숍, 마켓, 공연, 공간대여, 정기간행물 발행</t>
  </si>
  <si>
    <t>ejjeon924@gmail.com</t>
  </si>
  <si>
    <t>북엔모어(book&amp;more)</t>
  </si>
  <si>
    <t>03.인문사회과학서점, 15.술이있는서점, 17.커피차가있는서점, 36.소설전문서점</t>
  </si>
  <si>
    <t>소중하게 생각하는 책들(인문,소설,사회 등) 큐레이션 하였습니다. 
책과 사람과 생각이 함께 하는 따뜻한 공간으로 만들도록 하겠습니다.  
책모임 과 혼술 환영 합니다.
신선한 원두 의 핸드드립 커피와 질 좋은 TEA 그리고 와인과 간단한 안주가 준비되어 있습니다. 외부음식 반입 ......  환영합니다 ^^( 냄새는 책이 싫어해요)</t>
  </si>
  <si>
    <t>http://blog.naver.com/book-more</t>
  </si>
  <si>
    <t>이메일로 보내드리겠습니다</t>
  </si>
  <si>
    <t>노른자(norunza)</t>
  </si>
  <si>
    <t>07.그림책서점, 12.소규모복합서점, 25.가정식서점, 공방 &amp;그림책</t>
  </si>
  <si>
    <t>서울 영등포구 문래로6길4 현대2차상가1층</t>
  </si>
  <si>
    <t>결이같은엄마셋만든 공방겸그림책방입니다  주로 아름다운삽화와 핸드메이드. 그리고 동물관련 그림책이구비되어있고  핸드메이드실용 어른책과 소모임되함께진행되고있는동네사랑방  같은곳입니다</t>
  </si>
  <si>
    <t>https://m.blog.naver.com/norunza-art</t>
  </si>
  <si>
    <t>매주 월~목(10:00~15:00) 주말은예약제오픈</t>
  </si>
  <si>
    <t>02-3667-6254</t>
  </si>
  <si>
    <t>@norunza</t>
  </si>
  <si>
    <t>https://m.blog.naver.com/PostView.nhn?blogId=norunza-art&amp;logNo=221180819098&amp;navType=tl</t>
  </si>
  <si>
    <t>https://m.blog.naver.com/PostView.nhn?blogId=norunza-art&amp;logNo</t>
  </si>
  <si>
    <t>http://www.ggeebook.com/img/600ggeebook.jpg</t>
  </si>
  <si>
    <t>독서모임, 낭독회, 심야책방, 워크숍, 공간대여</t>
  </si>
  <si>
    <t>norunza-art@naver.com</t>
  </si>
  <si>
    <t>속초 문우당서림 (moonwoodang_bookshop)</t>
  </si>
  <si>
    <t>00.종합대중서점, 01.30년이상된서점, 03.인문사회과학서점, 06.어린이서점, 07.그림책서점, 08.예술서점, 09.독립출판물서점, 11.만화서점, 16.여행서점, 18.음악이있는서점, 31.페미니스트서점, 모임/기획/큐레이션 서점</t>
  </si>
  <si>
    <t>강원도 속초시 중앙로45(교동658-53)문우당서림</t>
  </si>
  <si>
    <t xml:space="preserve">속초에서 나고 자란 지역주민이 사랑하는 서점입니다. 
속초 최대 규모의 종합 서점으로, 문학 도서부터 교재 및 
어린이 도서까지 다양한 분야의 도서를 소개합니다. 
‘문우당서림’이라는 이름에 담긴 ‘책과 사람의 공간’이라는 
그 의미처럼 책과 사람의 올바른 공간이 되기 위해 
고민하고 연구하며 성장하는 서점입니다. </t>
  </si>
  <si>
    <t>moonwoodang.com</t>
  </si>
  <si>
    <t>09:00am~22:00pm / 연중무휴 / 설&amp;추석 : 오픈시간 일부 변동됩니다(공지참고)</t>
  </si>
  <si>
    <t>+82-33-635-8055 / +82-33-635-8056 / +82-33-631-3900</t>
  </si>
  <si>
    <t>https://www.facebook.com/moonwoodangbookshop/</t>
  </si>
  <si>
    <t>https://twitter.com/moonwoodang_bs</t>
  </si>
  <si>
    <t>@moonwoodang_bookshop</t>
  </si>
  <si>
    <t>https://blog.naver.com/moonproject03</t>
  </si>
  <si>
    <t>https://pbs.twimg.com/profile_images/951695701083283456/2tW5fLov_400x400.jpg</t>
  </si>
  <si>
    <t>독서모임, 낭독회, 심야책방, 북토크, 워크숍, 전시, 마켓, 공간대여, 정기간행물 발행, 심야책방과 독서파티, 독서 마켓 등 다양한 기획을 준비중입니다.</t>
  </si>
  <si>
    <t>https://scontent-icn1-1.cdninstagram.com/vp/4041a0f7efca3d1af90d17f754cf163a/5BA16917/t51.2885-15/e35/31023902_2061758877431244_1567003562221764608_n.jpg</t>
  </si>
  <si>
    <t>30좌석 이상</t>
  </si>
  <si>
    <t>북샾 (booksharp)</t>
  </si>
  <si>
    <t>09.독립출판물서점, 17.커피차가있는서점, 18.음악이있는서점, 21.콜라보서점</t>
  </si>
  <si>
    <t>경기도 용인시 기흥구 죽전로 6 (보정동, 한솔프라자 201호)</t>
  </si>
  <si>
    <t>용인에 독립출판물을 소개하는 유일무이서점이며, 커피, 맥주 등이 함께 할 수 있는 복합서점입니다</t>
  </si>
  <si>
    <t>http://www.instagram.com/booksharp201     blog.naver.com/booksharp</t>
  </si>
  <si>
    <t>10:00 ~ 21:00</t>
  </si>
  <si>
    <t>+82-031-897-8986</t>
  </si>
  <si>
    <t>book sharp</t>
  </si>
  <si>
    <t>@booksharp201</t>
  </si>
  <si>
    <t>blog.naver.com/booksharp</t>
  </si>
  <si>
    <t>https://twitter.com/booksharp201</t>
  </si>
  <si>
    <t>https://www.instagram.com/p/BdudaBDFTBn/?taken-by=booksharp201</t>
  </si>
  <si>
    <t>독서모임, 공간대여, 스터디모임</t>
  </si>
  <si>
    <t>booksharp@naver.com</t>
  </si>
  <si>
    <t>받아보고 결정해도 되죠?</t>
  </si>
  <si>
    <t>마음을 산 책</t>
  </si>
  <si>
    <t>09.독립출판물서점, 16.여행서점, 17.커피차가있는서점, 18.음악이있는서점, 34.사진책전문서점, 36.소설전문서점, 44.책처방</t>
  </si>
  <si>
    <t>경기도 오산시 오산동 74-30 (2층)</t>
  </si>
  <si>
    <t>화려한 서점이 아닌 소박한 동네 서점이며 독립출판물을 제작과 판매를 하고 있다.</t>
  </si>
  <si>
    <t>http://blog.daum.net/sdshvp</t>
  </si>
  <si>
    <t>서툰책방 (Seotun Bookshop)</t>
  </si>
  <si>
    <t>평일 14:00 ~ 22:00 (주말 12:00 ~20:00)</t>
  </si>
  <si>
    <t>031-376-7395</t>
  </si>
  <si>
    <t>독서모임, 공간대여, 정기간행물 발행</t>
  </si>
  <si>
    <t>sdshvp@hanmail.net</t>
  </si>
  <si>
    <t>북스피리언스(Booksperience)</t>
  </si>
  <si>
    <t>15.술이있는서점, 17.커피차가있는서점</t>
  </si>
  <si>
    <t>서울 마포구 연남로11길 34 B1</t>
  </si>
  <si>
    <t>정겨운 분위기의 연남동과 모던한 분위기의 실내. 그리고 두 마리의 고양이와 점장님이 반겨주는 서점.</t>
  </si>
  <si>
    <t xml:space="preserve">책방 : 14:00 - 18:00, </t>
  </si>
  <si>
    <t>+82-02-324-2399</t>
  </si>
  <si>
    <t>booksperience</t>
  </si>
  <si>
    <t>강원도 춘천시 향교옆길13번길 22</t>
  </si>
  <si>
    <t>blog.naver.com/5rinu</t>
  </si>
  <si>
    <t>(옥천동)</t>
  </si>
  <si>
    <t>독서모임
 북토크
 워크숍
 전시
 공간대여</t>
  </si>
  <si>
    <t>14석</t>
  </si>
  <si>
    <t>corgidate@gmail.com</t>
  </si>
  <si>
    <t>Mon-Sat 11:00 ~ 21:00</t>
  </si>
  <si>
    <t xml:space="preserve">연지출판사가 운영하는 회원제 무인책방입니다.
연지책방에서는 독립출판물과 책방지기가 추천하는 책을 소개합니다.
그리고 연지책방에 있는 느린우체국에서는 1년 뒤 도착하는 느린편지를 쓸 수 있습니다.
</t>
  </si>
  <si>
    <t>www.instagram.com/seotun_bookshop</t>
  </si>
  <si>
    <t>서툰책방(seotun_bookshop)</t>
  </si>
  <si>
    <t>강원도 춘천시 옥천동 14-121 1층</t>
  </si>
  <si>
    <t>캘리그라피를 활용하여 여주인장이 컵홀더에 직접 원하시는 글을 적어드려요.
커피향이 가득한 작은 서점입니다.
계절별로 내부 인테리어가 변화합니다.</t>
  </si>
  <si>
    <t>https://blog.naver.com/seotun_bookshop</t>
  </si>
  <si>
    <t xml:space="preserve"> Mon-Sat 11:00 ~ 21:00 (일요일 휴무) </t>
  </si>
  <si>
    <t>https://scontent-hkg3-1.cdninstagram.com/t51.2885-15/e35/21827819_1479712678788730_8399718461919461376_n.jpg</t>
  </si>
  <si>
    <t>http://blogpfthumb.phinf.naver.net/MjAxNzA5MjRfMTE2/MDAxNTA2MjIzMzE1ODkw.YNDXe7McNBgCmGYPUUfKBXLl-RYhrWZX5DGKbuweaZQg.8Zi5nRxqwgUMMlfv03JplZvhRRQT1PrYc2-pGq8s_sQg.JPEG.seotun_bookshop/IMG_0437.JPG</t>
  </si>
  <si>
    <t>독서모임, 북토크, 워크숍, 전시, 공간대여</t>
  </si>
  <si>
    <t>03.인문사회과학서점, 07.그림책서점, 12.소규모복합서점, 17.커피차가있는서점, 21.콜라보서점, 44.책처방</t>
  </si>
  <si>
    <t xml:space="preserve">Mon-Fri 11:00 ~ 17:00 </t>
  </si>
  <si>
    <t>속초 동아서점 (Bookstore Donga)</t>
  </si>
  <si>
    <t>3대째 운영하는 속초에서 가장 오래된 서점</t>
  </si>
  <si>
    <t>강원도 속초 수복로 108</t>
  </si>
  <si>
    <t>(교동 658)</t>
  </si>
  <si>
    <t>책방 연희 (chaegbangyeonhui)</t>
  </si>
  <si>
    <t>08.예술서점, 09.독립출판물서점, 12.소규모복합서점, 14.전시공연이있는서점, 도시인문학서점</t>
  </si>
  <si>
    <t>북토크
독서모임 
공연</t>
  </si>
  <si>
    <t>서울시 마포구 와우산로35길 3. B1F</t>
  </si>
  <si>
    <t>책방 연희는 '책, 연희(演戱, a play)하다.'의 줄임말로 말과 글, 동작으로 책을 나누는 도시인문학서점입니다.</t>
  </si>
  <si>
    <t>화-토 12:00-19:00. 일,월,공휴일 휴무, 때때로 변경</t>
  </si>
  <si>
    <t>Everyday 09:00 ~ 21:30</t>
  </si>
  <si>
    <t>@chaegbangyeonhui</t>
  </si>
  <si>
    <t>033-632-1555</t>
  </si>
  <si>
    <t>duhgun@naver.com</t>
  </si>
  <si>
    <t>독서모임, 북토크, 워크숍, 전시, 마켓, 공간대여</t>
  </si>
  <si>
    <t>클래스 16석, 모임 30석</t>
  </si>
  <si>
    <t>www.instagram.com/bookstoredonga</t>
  </si>
  <si>
    <t>chaegbangyeonhui@naver.com</t>
  </si>
  <si>
    <t>땡스북스</t>
  </si>
  <si>
    <t>www.facebook.com/bookstoredonga</t>
  </si>
  <si>
    <t>매월 마지막주 월요일 휴무 없습니다. :) 이 부분 수정 요청드려요!</t>
  </si>
  <si>
    <t>http://blog.naver.com/duhgun</t>
  </si>
  <si>
    <t>staff.thanksbooks@gmail.com</t>
  </si>
  <si>
    <t>동네책방 술술 (Bookaholic_suulsool)</t>
  </si>
  <si>
    <t>속초 문우당서림 (Moonwoodang Bookshop)</t>
  </si>
  <si>
    <t>03.인문사회과학서점, 15.술이있는서점, 16.여행서점, 17.커피차가있는서점, 18.음악이있는서점, 36.소설전문서점</t>
  </si>
  <si>
    <t>양산시 물금읍 야리3길 49 원타운 4층 402호</t>
  </si>
  <si>
    <t>강원도 속초시 중앙로 45</t>
  </si>
  <si>
    <t xml:space="preserve">남미배낭여행, 글쓰기, 여행, 소설, 인문학, 글로벌 트렌드 관련 책을 주로 판매합니다. '우리가 사랑한 작가들', '주제가 있는 책 읽기' 등 테마가 있는 독서모임을 진행합니다. 영어 원서 읽기 모임과 영어 회화 스터디 등 다양한 오프라인 모임을 운영합니다. 커피, 차, 맥주를 마시며 비치되어 있는 독서용 책을 읽을 수 있습니다. 남미배낭여행 관련 무료 상담을 하고 재능 기부 특강도 개최합니다. </t>
  </si>
  <si>
    <t>(교동)</t>
  </si>
  <si>
    <t>독서모임
 낭독모임
 심야책방
 북토크
 워크숍
 전시
 마켓
 공간대여
 정기간행물 발행</t>
  </si>
  <si>
    <t>일요일 ~금요일 11:11 ~ 22:10 (토요일 휴무)</t>
  </si>
  <si>
    <t>82+010-3575-8008</t>
  </si>
  <si>
    <t>@bookaholic_suulsool</t>
  </si>
  <si>
    <t>Everyday 09:00 ~ 22:00</t>
  </si>
  <si>
    <t>연중무휴, 구정/추석 일부 변동으로 방문 전 SNS 확인필수</t>
  </si>
  <si>
    <t>033-635-8055, 033-635-8056, 033-631-3900</t>
  </si>
  <si>
    <t>https://blog.naver.com/bookaholic_suulsool/221131263059</t>
  </si>
  <si>
    <t>독서모임, 북토크, 공간대여, 재능나눔 특강 개최</t>
  </si>
  <si>
    <t>43.무인서점</t>
  </si>
  <si>
    <t xml:space="preserve">"중고대학교재 판매, 폴라로이드 인화, 웹사이트 회원가입 시 도서 구매가의 10%를 포인트로 적립할 수 있다. " (←내용을 빼주시기 바랍니다. 무인책방으로 운영하면서 해당서비스를 제공하지 않습니다.) </t>
  </si>
  <si>
    <t>0507-1300-7982</t>
  </si>
  <si>
    <t>현재 페이스북 운영하지 않습니다.</t>
  </si>
  <si>
    <t>미스터버티고(Mr.vertigo)</t>
  </si>
  <si>
    <t>15.술이있는서점, 36.소설전문서점</t>
  </si>
  <si>
    <t>경기도 고양시 일산동구 강송로 73번길 8-2</t>
  </si>
  <si>
    <t>문학전문 책방으로 커피와 맥주도 판매하고 있습니다.</t>
  </si>
  <si>
    <t>https://blog.naver.com/vertigo70</t>
  </si>
  <si>
    <t>11:00~22:00 (화요일 휴무)</t>
  </si>
  <si>
    <t>031-902-7837</t>
  </si>
  <si>
    <t>https://www.facebook.com/vertigo7837</t>
  </si>
  <si>
    <t>@vertigo702002</t>
  </si>
  <si>
    <t>mr.vertigo22015</t>
  </si>
  <si>
    <t>낭독회</t>
  </si>
  <si>
    <t>vertigo70@naver.com</t>
  </si>
  <si>
    <t>www.instagram.com/moonwoodang_bookshop</t>
  </si>
  <si>
    <t>이후북스(afterbooks)</t>
  </si>
  <si>
    <t>03.인문사회과학서점, 09.독립출판물서점, 12.소규모복합서점, 14.전시공연이있는서점, 17.커피차가있는서점, 39.고양이전문서점, 42.북스테이</t>
  </si>
  <si>
    <t>www.facebook.com/moonwoodangbookshop</t>
  </si>
  <si>
    <t>서울시 마포구 서강로 11길 18. 103호</t>
  </si>
  <si>
    <t>독립출판물과 소규모 출판사의 책 위주로 판매하고 있다. 책방엔 다양한 모임이 있는데 가면 뭐라도 즐기게 된다. 주인장은 무던하고 한결같은 사람이다.</t>
  </si>
  <si>
    <t>https://blog.naver.com/now_afterbooks</t>
  </si>
  <si>
    <t>www.twitter.com/moonwoodang_bs</t>
  </si>
  <si>
    <t>allday open14:00~21:00</t>
  </si>
  <si>
    <t>010-4448-7991</t>
  </si>
  <si>
    <t>https://www.facebook.com/now.after.who/</t>
  </si>
  <si>
    <t>https://www.instagram.com/now_afterbooks/</t>
  </si>
  <si>
    <t>https://www.facebook.com/658802000926039/photos/658802054259367/</t>
  </si>
  <si>
    <t>https://www.instagram.com/p/Bd5SM6rF09x/?taken-by=now_afterbooks</t>
  </si>
  <si>
    <t>독서모임, 북토크, 워크숍, 전시, 공연</t>
  </si>
  <si>
    <t>now.after.who@gmail.com</t>
  </si>
  <si>
    <t>북포레(Bookforet)</t>
  </si>
  <si>
    <t>06.어린이서점, 07.그림책서점, 08.예술서점, 09.독립출판물서점, 12.소규모복합서점, 14.전시공연이있는서점</t>
  </si>
  <si>
    <t>경기도 성남시 분당구 중앙공원로 40번길 4. 서현동 현대카스올림픽골프파크 113호</t>
  </si>
  <si>
    <t>북포레만의 차별화된 특징
북포레(Bookforet)는 2015년 7월 1일 경기도 분당구 서현동에 오픈한 작은 동네 서점입니다.  작지만 아늑한 전시공간을 갖추고 있는 서점입니다. 
어린이뿐만 아니라 어른들도 즐길 수 있는 소장용 도서, 직접 해외에서 구매한 외서들. 그리고 각종 소품과 선물들을 갖추고 있습니다. 책은 북포레에서, 전시 작품은 이웃카페 InMyPlace와 동시에 전시하고 있습니다.
공부에 지친 어린이와 학생, 일에서 잠시 벗어나고픈 직장인들에게 북포레가 엄선한 도서들과 각종 소품들을 통해 창의성을 키우고 휴식의 시간을 제공해드리고자 합니다.
북포레 서점만의 특별한 이벤트
그동안 한 달에 한 번 정도 작가와의 만남, 강연의 시간을 가졌는데 동네 주민들의 반응이 좋았습니다. 보다 적극적인 모임과 홍보, 초청 강연 등 다양한 주제로 앞으로도 분당 주민들, 그림책을 사랑하는 이들과 소통하는 공간을 만들고 싶습니다.
북포레의 책들
한국 대표 어린이 그림책, 차별화된 내용이 담긴 국내 대표작가들의 그림책을 선별해서 판매합니다. 예술성, 작품성이 뛰어난 성인소장용 책들, 편안하게 읽을 수 있는 에세이, 인문교양서, 건축디자인서적, 해외에서 직접 선별한 디자인 소품들과 디자인 문구 등도 함께 판매합니다. 앞으로도 좋은 책들을 더 많이 소개할 수 있도록 노력하겠습니다.</t>
  </si>
  <si>
    <t>준비 중</t>
  </si>
  <si>
    <t>4월-10월 Mon-Sat 10:00~19:00, 11월-3월 Mon-Sat 11:30~18:30(일요일 휴무). 계절별 근무시간 변경 가능. 반드시 오픈 시간 확인 후 방문해주세요</t>
  </si>
  <si>
    <t>031-709-5523</t>
  </si>
  <si>
    <t>www.facebook.com/bookforet</t>
  </si>
  <si>
    <t>https://scontent-icn1-1.cdninstagram.com/vp/2dd11a9c90bd54e2de29727b2dfe5028/5AF1856A/t51.2885-15/e35/22860485_768024903405722_3034251539716767744_n.jpg</t>
  </si>
  <si>
    <t>www.twitter.com/bookforet</t>
  </si>
  <si>
    <t>www.instagram.com/bookforet</t>
  </si>
  <si>
    <t>blog.naver.com/bookforet</t>
  </si>
  <si>
    <t>http://blog.naver.com/bookforet/220912466104</t>
  </si>
  <si>
    <t>https://scontent-icn1-1.cdninstagram.com/vp/ff99da5d5eebf5575a6d65d0b0a79f00/5B256AF8/t51.2885-15/e35/26264027_758228617699011_3730481754331414528_n.jpg</t>
  </si>
  <si>
    <t>https://www.instagram.com/p/BByxH_cC8XP/?taken-by=bookforet</t>
  </si>
  <si>
    <t>북토크, 전시, 공연, 일러스트레이티드북, 그림전시, 포스터 판매</t>
  </si>
  <si>
    <t>0석</t>
  </si>
  <si>
    <t>bookforet@gmail.com</t>
  </si>
  <si>
    <t>완벽한 날들 (Perfect Days)</t>
  </si>
  <si>
    <t>강원도 속초시 수복로259번길 7</t>
  </si>
  <si>
    <t>(동명동)</t>
  </si>
  <si>
    <t>행복한글간(gulgan)</t>
  </si>
  <si>
    <t>00.종합대중서점, 01.30년이상된서점, 12.소규모복합서점</t>
  </si>
  <si>
    <t>서울 강서구 공항대로41길 51 세신그린코아 지하 122, 123호</t>
  </si>
  <si>
    <t>모두가 행복한 서점 행복한 글간입니다. 30평 작은 서점이지만 다양한 구색을 갖춘 동네서점입니다</t>
  </si>
  <si>
    <t>www.gulgan.co.kr</t>
  </si>
  <si>
    <t>Everyday  09:00 ~ 21:00</t>
  </si>
  <si>
    <t>010-8721-2309</t>
  </si>
  <si>
    <t>Mon-Fri 10:30 ~ 21:00, Sat 11:00 ~ 20:00 (일요일 휴무)</t>
  </si>
  <si>
    <t>stayinbooks@gmail.com</t>
  </si>
  <si>
    <t>02-3661-6055</t>
  </si>
  <si>
    <t>https://www.facebook.com/jeongkie.min</t>
  </si>
  <si>
    <t>www.instagram.com/perfectdays_sokcho</t>
  </si>
  <si>
    <t>https://www.instagram.com/happygulgan/</t>
  </si>
  <si>
    <t>http://blog.daum.net/vnttkfkd60</t>
  </si>
  <si>
    <t>https://www.instagram.com/p/BH0uKaGglRU/?taken-by=happygulgan</t>
  </si>
  <si>
    <t>https://www.instagram.com/p/BXh1UyujLur/?taken-by=happygulgan</t>
  </si>
  <si>
    <t>http://blog.naver.com/perfectdays_sokcho</t>
  </si>
  <si>
    <t>0/0</t>
  </si>
  <si>
    <t>saury21c@dreamwiz.com</t>
  </si>
  <si>
    <t>https://scontent-hkg3-1.xx.fbcdn.net/v/t31.0-8/16143402_173804729769816_8716870467561685258_o.jpg?oh=1b29fab0b8446bde5cc105d8f0528429&amp;oe=5937DC41</t>
  </si>
  <si>
    <t>https://scontent-hkg3-1.cdninstagram.com/t51.2885-15/e35/15877399_250850102021191_9078577814449422336_n.jpg</t>
  </si>
  <si>
    <t>사적인서점</t>
  </si>
  <si>
    <t>100% 예약제 운영 (토요일 오픈데이는 2월부터 폐지됩니다)</t>
  </si>
  <si>
    <t>독서모임, 북토크, 워크숍, 전시</t>
  </si>
  <si>
    <t>소년의서 (boysbookshop)</t>
  </si>
  <si>
    <t>03.인문사회과학서점, 04.헌책방, 08.예술서점, 09.독립출판물서점, 22.실험서점, 28.질문서점, 31.페미니스트서점, 32.맞춤형회원제서점, 44.책처방</t>
  </si>
  <si>
    <t>Mon-Fri 13:00 ~ 20:00, Sat-Sun 12:00 ~ 18:00  (Tuesday is off/화요일 휴무, 때때로 토-일요일 휴무이니 방문 전 예약하세요.)</t>
  </si>
  <si>
    <t>독서모임, 낭독회, 심야책방, 북토크, 워크숍</t>
  </si>
  <si>
    <t>책방마실 (Masilbooks)</t>
  </si>
  <si>
    <t>강원도 춘천시 서부대성로 67</t>
  </si>
  <si>
    <t>책방심다(simdabooks)</t>
  </si>
  <si>
    <t>워크숍
공연
독서모임
북토크</t>
  </si>
  <si>
    <t>07.그림책서점, 09.독립출판물서점, 12.소규모복합서점, 16.여행서점</t>
  </si>
  <si>
    <t>전라남도 순천시 역전장길 32 (조곡동)</t>
  </si>
  <si>
    <t>순천역 인근에 위치한 작은 서점입니다. 그림책, 독립출판물, 여행길 친구가 되어줄 단행본과 선물하기 좋은 블라인드북, 아름다운 순천 기념품까지 함께 만날 수 있습니다. *현재 책방지기의 출산과 육아로 인해 주말(토,일)에만 운영하고 있습니다.</t>
  </si>
  <si>
    <t>삭제부탁드립니다.</t>
  </si>
  <si>
    <t xml:space="preserve">주말책방, Sat-Sun 10:00 ~ 20:00 (Mon-Fri *closed) </t>
  </si>
  <si>
    <t>Mon-Fri 19:00 ~ 23:00, Sat-Sun 11:00 ~ 22:00</t>
  </si>
  <si>
    <t>+82-10-2470-4792</t>
  </si>
  <si>
    <t>010-9948-3205</t>
  </si>
  <si>
    <t>twitter.com/simdabooks</t>
  </si>
  <si>
    <t>www.instagram.com/masilbooks</t>
  </si>
  <si>
    <t>instagram.com/simdabooks</t>
  </si>
  <si>
    <t>blog.naver.com/simdabooks</t>
  </si>
  <si>
    <t>www.facebook.com/masilbookstore</t>
  </si>
  <si>
    <t>토끼책방</t>
  </si>
  <si>
    <t>연희동 353-77</t>
  </si>
  <si>
    <t xml:space="preserve">책을 좋아해서 편집디자이너 책방주인이 좋아하는 책들과 셀렉 상품들을 모아놓은 작고 아기자기한 책방이다. 일본의 라이프스타일 편집숍을 연상케하는 소소함과 아티스트의 미니전시와 음악공연, 우쿨렐레, 낭독모임과 원데이클래스 등 명랑한 책방주인의 취향을 담은 재밌는 프로그램을 진행한다. </t>
  </si>
  <si>
    <t>인스타그램으로 소식을 전한다</t>
  </si>
  <si>
    <t>Tue-sat 14:00 ~ 20:00 (일,월 휴무)</t>
  </si>
  <si>
    <t>rabbitbooks_</t>
  </si>
  <si>
    <t>https://www.instagram.com/p/BdJneHtg3M4/</t>
  </si>
  <si>
    <t>https://scontent-icn1-1.xx.fbcdn.net/v/t1.0-9/15697685_1394791057199660_1742736253158522502_n.jpg?oh=bead361750c4a117f4ff3b2df6b88d7a&amp;oe=59EBD66B</t>
  </si>
  <si>
    <t>https://www.instagram.com/p/BUiuc9eg7w9/</t>
  </si>
  <si>
    <t>낭독회, 워크숍, 전시, 공연, 원데이클래스</t>
  </si>
  <si>
    <t>https://scontent-hkg3-1.cdninstagram.com/t51.2885-15/e35/16585154_162264434280952_6650214820098342912_n.jpg</t>
  </si>
  <si>
    <t>오버그린파크(over green park)</t>
  </si>
  <si>
    <t>overgreenpark.com</t>
  </si>
  <si>
    <t>책방틔움 (Bookstore Tioom)</t>
  </si>
  <si>
    <t xml:space="preserve">Tue-Fri 12:00 ~ 20:00, Sat-Sun 13:00 ~ 18:00 </t>
  </si>
  <si>
    <t>twitter.com/overgreenpark</t>
  </si>
  <si>
    <t>강원도 원주시 남산로 209</t>
  </si>
  <si>
    <t>(학성동)</t>
  </si>
  <si>
    <t>https://s14.postimg.org/tkse8f2ld/LOGO0123.jpg</t>
  </si>
  <si>
    <t>북토크</t>
  </si>
  <si>
    <t>https://s14.postimg.org/vcld3rgxt/1801023-02.jpg</t>
  </si>
  <si>
    <t>Mon-Sat 11:00 ~ 20:00, Sun 14:00 ~ 19:00</t>
  </si>
  <si>
    <t>033-743-5564</t>
  </si>
  <si>
    <t>독서모임, 워크숍, 전시, 공간대여</t>
  </si>
  <si>
    <t>sei21@naver.com</t>
  </si>
  <si>
    <t>동의합니다! 수정한 부분만 정보를 기입하였습니다 :)</t>
  </si>
  <si>
    <t>www.instagram.com/theodoro2018</t>
  </si>
  <si>
    <t>https://blog.naver.com/sei21</t>
  </si>
  <si>
    <t>책방숲 (Forestbooks&amp;Studio)</t>
  </si>
  <si>
    <t>08.예술서점, 09.독립출판물서점</t>
  </si>
  <si>
    <t>Wed-Fri 13:00-18:00, Sat 13:00-19:00 (일-화 휴무)</t>
  </si>
  <si>
    <t>https://scontent-hkg3-1.cdninstagram.com/vp/7ed38288f90d6c11b0160d6c8247dd50/5B705EF9/t51.2885-15/e35/28429614_421126301674677_6708028567415947264_n.jpg</t>
  </si>
  <si>
    <t>forestbooksinfo@gmail.com</t>
  </si>
  <si>
    <t>https://scontent-hkg3-1.cdninstagram.com/vp/02672f5a12c559ec9625cf70142605ce/5B52D72E/t51.2885-15/e35/28159042_350224675470609_3026931111558119424_n.jpg</t>
  </si>
  <si>
    <t>메일로 문의주시면 연락드리겠습니다.</t>
  </si>
  <si>
    <t>터득골 북샵 (Teodeukgol Bookshop)</t>
  </si>
  <si>
    <t>페브레로(Feb:rero)</t>
  </si>
  <si>
    <t>강원도 원주시 흥업면 대안로 511-42</t>
  </si>
  <si>
    <t>경상남도 김해시 김해대로2715번길 17-1 (지내동, 1층)</t>
  </si>
  <si>
    <t>(대안리, 1층)</t>
  </si>
  <si>
    <t>장르불문 다양한 독립출판물을 소개 및 판매, 온라인스토어도 함께 운영중이다.
커피와 음료, 디저트도 함께 즐길 수 있다. 주인장은 다양한 독립출판물을 소개하고자 노력중이며, 같은 뜻을 가진 사람들과 함께 신뢰를 가진 공간으로 만들어 가고자 한다. 독서모임, 원데이클래스, 프리마켓, 북토크, 공연 등의 참여 프로그램을 계획 및 진행 중이다.</t>
  </si>
  <si>
    <t>https://febrero.modoo.at/</t>
  </si>
  <si>
    <t>Mon-Sun 11:00 ~ 21:00 (화요일 휴무)</t>
  </si>
  <si>
    <t>033-762-7140</t>
  </si>
  <si>
    <t>+82-10-7248-7241</t>
  </si>
  <si>
    <t>www.facebook.com/febrero.cafe.bookshop/</t>
  </si>
  <si>
    <t>www.twitter.com/febrero_books</t>
  </si>
  <si>
    <t>www.band.us/@tdgbook</t>
  </si>
  <si>
    <t>www.instagram.com/febrero_books</t>
  </si>
  <si>
    <t xml:space="preserve">http://blog.naver.com/febrero_ </t>
  </si>
  <si>
    <t>http://blogpfthumb.phinf.naver.net/MjAxNzExMjlfMjcx/MDAxNTExODgzMzg3Nzg2.QHb3GvM504mn_JGQfBUseHA8tDzDa9usP0fmrmpWluwg.4xm8NovMfBobIWwEwNOaJSV4JJcfpxCtJE6gzpz2XdAg.JPEG.febrero_/%25C6%25E4%25BA%25EA%25B7%25B9%25B7%25CE.JPG</t>
  </si>
  <si>
    <t>https://coresos-phinf.pstatic.net/a/2j19bh/5_cb9Ud018svcesqyzhv2ozl3_7d3p6q.jpg?type=cover_a264</t>
  </si>
  <si>
    <t>https://modo-phinf.pstatic.net/20171230_169/1514564007035ITmO9_JPEG/mosaExvfHC.jpeg</t>
  </si>
  <si>
    <t>https://dn-xl1-story.kakaocdn.net/dn/bSmG1F/hyuzSK8SRd/KlCCz8lMH0nfjwZEhWPvZk/img_xl.jpg?width=1707&amp;height=1281&amp;avg=%2523746552&amp;v=2</t>
  </si>
  <si>
    <t>서점 림(bookstore_lim)</t>
  </si>
  <si>
    <t xml:space="preserve">심리 인문 서점, 한 달에 한 권의 책을 파는 '한 책' 서점 </t>
  </si>
  <si>
    <t xml:space="preserve">서울 종로구 자하문로 5가길 33 지층 </t>
  </si>
  <si>
    <t>스몰굿씽 (A Small Good Thing)</t>
  </si>
  <si>
    <t xml:space="preserve">서점 림은 한 달에 한 권의 책을 선정하여 판매하는 '한 책' 서점이며 심리 인문서를 전문으로 합니다. </t>
  </si>
  <si>
    <t>화요일 ~토요일 13: 00 ~18:00 (일, 월 휴무)</t>
  </si>
  <si>
    <t>www.facebook.com/bookstorelim/</t>
  </si>
  <si>
    <t>강원도 원주시 판부면 매봉길 52-1</t>
  </si>
  <si>
    <t>@bookstore_lim</t>
  </si>
  <si>
    <t>(서곡리)</t>
  </si>
  <si>
    <t>https://pbs.twimg.com/profile_images/852899033609773056/Z6cikamE_400x400.jpg</t>
  </si>
  <si>
    <t xml:space="preserve">독서모임, 드로잉/글쓰기 워크숍 </t>
  </si>
  <si>
    <t>Wed-Mon 10:00 ~ 21:00</t>
  </si>
  <si>
    <t>독서모임, 낭독회, 북토크, 워크숍, 전시, 공간대여</t>
  </si>
  <si>
    <t xml:space="preserve">15~20석 </t>
  </si>
  <si>
    <t>070-8881-7601</t>
  </si>
  <si>
    <t>smallgoodthing@naver.com</t>
  </si>
  <si>
    <t>https://sgt.modoo.at</t>
  </si>
  <si>
    <t>파크 Parrk</t>
  </si>
  <si>
    <t>08.예술서점, 10.해외출판물서점, 12.소규모복합서점, 41.식물이있는서점</t>
  </si>
  <si>
    <t>www.instagram.com/indesgt</t>
  </si>
  <si>
    <t>서울시 강남구 압구정로 46길 50번지 퀸마마마켓 3층 (구주소: 서울시 강남구 신사동 649-8 퀸마마마켓 3층)</t>
  </si>
  <si>
    <t xml:space="preserve">2016년 10월, 도산공원 옆 퀸마마마켓 3층에 문을 연 파크(PARRK)는
&lt;포스트포에틱스&gt;가 해외서적을, &lt;땡스북스&gt;가 국내서적을 큐레이션하여 함께 만든 서점입니다.
‘어른들의 위한 서점’ 이라는 슬로건은 자신이 원하는 책을 스스로 고르는 서점을 의미하고,
책에 대한 자신의 취향과 관점을 발견하고 단단하게 만드는 공간이 되고자 합니다.
도산공원이 보이는 풍경과 책들이 어우러지며
책이 주는 가치를 충분히 즐기고 자연과 일상의 기쁨을 함께 누릴 수 있는 서점입니다.
</t>
  </si>
  <si>
    <t>parrk.kr</t>
  </si>
  <si>
    <t>www.facebook.com/2015sgt</t>
  </si>
  <si>
    <t>Tue-Sat 10:30 ~ 20:00, Sun 12:00 ~ 20:00 (월요일 휴무)</t>
  </si>
  <si>
    <t>@parrk.kr</t>
  </si>
  <si>
    <t>https://smallgoodthing.blog.me</t>
  </si>
  <si>
    <t>약 10석</t>
  </si>
  <si>
    <t>info.parrk@gmail.com</t>
  </si>
  <si>
    <t>https://scontent-hkg3-2.xx.fbcdn.net/v/t1.0-9/11760337_138693453130088_1400898680785732047_n.jpg?_nc_cat=102&amp;oh=9d0122045cd6cd8ce9b2e18c7984b742&amp;oe=5C167795</t>
  </si>
  <si>
    <t>인사마루 하나아트</t>
  </si>
  <si>
    <t>08.예술서점, 09.독립출판물서점, 12.소규모복합서점, 14.전시공연이있는서점, 18.음악이있는서점, 21.콜라보서점, 24.향기가있는서점, 45.공방서점</t>
  </si>
  <si>
    <t>서울 종로구 인사동길35-6, 인사동마루 신관105호</t>
  </si>
  <si>
    <t>https://scontent-hkg3-2.xx.fbcdn.net/v/t31.0-8/11411824_138694463129987_3854429170600594785_o.jpg?_nc_cat=110&amp;oh=866ab96ae2dae6f2d004a83e6cedbe1d&amp;oe=5C4BA932</t>
  </si>
  <si>
    <t>그림+아트상품+독립출판서점+인사동우표판매소+각종 DIY상품체험 장소</t>
  </si>
  <si>
    <t>http://happy-hana.com</t>
  </si>
  <si>
    <t>11:00 ~ 20:00/연중무휴</t>
  </si>
  <si>
    <t>(+82)02-2223-2505</t>
  </si>
  <si>
    <t>https://www.facebook.com/hanaart77</t>
  </si>
  <si>
    <t>5km 북스토어 (Cafe5Km Bookstore)</t>
  </si>
  <si>
    <t>https://twitter.com/</t>
  </si>
  <si>
    <t>아는 사람들만 알고, 좋은 사람들만 모이는 곳.</t>
  </si>
  <si>
    <t>경기도 부천시 경인로 211-1</t>
  </si>
  <si>
    <t>https://www.instagram.com/insamaru_hanaart/</t>
  </si>
  <si>
    <t>(심곡본동, 2층-3층)</t>
  </si>
  <si>
    <t>Tue-Sun 13:00 ~ 23:00</t>
  </si>
  <si>
    <t>https://pbs.twimg.com/profile_images/956836907710783488/jzn4MqLy_400x400.jpg</t>
  </si>
  <si>
    <t>032-611-9636, 010-4907-1870</t>
  </si>
  <si>
    <t>soaring11@naver.com</t>
  </si>
  <si>
    <t>www.5kmproject.com</t>
  </si>
  <si>
    <t>독서모임, 워크숍, 전시</t>
  </si>
  <si>
    <t>6~8명</t>
  </si>
  <si>
    <t>hanaart77@naver.com</t>
  </si>
  <si>
    <t>www.instagram.com/cafe5kmbookstore</t>
  </si>
  <si>
    <t>책방허송세월</t>
  </si>
  <si>
    <t>09.독립출판물서점, 14.전시공연이있는서점, 17.커피차가있는서점, 캘리그라피 / 드로잉 공방</t>
  </si>
  <si>
    <t>천안시 동남구 명동길 13 책방허송세월 (대흥동 228-3)</t>
  </si>
  <si>
    <t>www.facebook.com/cafe5km</t>
  </si>
  <si>
    <t>책방허송세월은 독립출판물 서점과 공방을 병행하고 있습니다. 책은 독립출판물만 취급중이며, 캘리그라피 작가와 유화 작가가 함께 운영하며 지역 작가들의 소품도 위탁판매하고 있습니다. 매달 프리마켓, 공연 등의 문화 프로그램을 운영하기도 합니다. 창작물을 보고, 만들고, 연습할 수 있는 복합 문화공간입니다.</t>
  </si>
  <si>
    <t>www.beauthink.com</t>
  </si>
  <si>
    <t>Wed~Sun 13:00 ~ 21:00 (월화 휴무)</t>
  </si>
  <si>
    <t>010-8812-0152</t>
  </si>
  <si>
    <t>www.facebook.com/hsswbooks</t>
  </si>
  <si>
    <t>www.instagram.com/beauthink</t>
  </si>
  <si>
    <t xml:space="preserve"> blog.naver.com/hsswbooks</t>
  </si>
  <si>
    <t>http://beauthink.com/221199599574</t>
  </si>
  <si>
    <t>워크숍, 전시, 마켓, 공연, 공간대여, 캘리그라피 / 드로잉 강의</t>
  </si>
  <si>
    <t>1층 10석, 2층 12석</t>
  </si>
  <si>
    <t>hsswbooks@naver.com</t>
  </si>
  <si>
    <t>책방 모도 Bookstore Modo</t>
  </si>
  <si>
    <t>인천광역시 동구 화수로47번길 14(화수동)</t>
  </si>
  <si>
    <t>책방 모도는 동인천 화수동 골목에 자리 잡은 작은 서점입니다. 동인천을 중심으로 책을 만들고 팝니다.</t>
  </si>
  <si>
    <t>https://blog.naver.com/modobooks032</t>
  </si>
  <si>
    <t>Mon-Sun 13:00 ~ 21:00 (때때로 휴무, 때때로 심야책방)</t>
  </si>
  <si>
    <t>070-8877-1215</t>
  </si>
  <si>
    <t>https://www.facebook.com/modobooks032</t>
  </si>
  <si>
    <t>88and1</t>
  </si>
  <si>
    <t>https://twitter.com/modobooks032</t>
  </si>
  <si>
    <t>https://www.instagram.com/modo.books</t>
  </si>
  <si>
    <t>경기도 수원시 팔달구 매산로 129-7</t>
  </si>
  <si>
    <t>Everyday Sat-Tue &amp; Thu 10:00 ~ 19:00, Wed &amp; Fri 10:00 ~ 13:00, 19:00 ~ 21:00</t>
  </si>
  <si>
    <t>https://pbs.twimg.com/profile_images/789394276668977152/WFzWoRlt_400x400.jpg</t>
  </si>
  <si>
    <t>010-5589-3710</t>
  </si>
  <si>
    <t>hana_3710@naver.com</t>
  </si>
  <si>
    <t>www.instagram.com/88and_1</t>
  </si>
  <si>
    <t>modobooks032@gmail.com</t>
  </si>
  <si>
    <t>https://blog.naver.com/hana_3710</t>
  </si>
  <si>
    <t>어서어서 (anywherenowhere)</t>
  </si>
  <si>
    <t>09.독립출판물서점, 12.소규모복합서점, 18.음악이있는서점, 26.시전문서점, 44.책처방</t>
  </si>
  <si>
    <t>경북 경주시 포석로 1083</t>
  </si>
  <si>
    <t>https://scontent-icn1-1.cdninstagram.com/vp/82842df9761c5dd9e8bd013635f3208f/5BD3A86A/t51.2885-19/s320x320/21568864_1891695444491015_4805722126780727296_a.jpg</t>
  </si>
  <si>
    <t>문학전문서점으로 약봉투에 이름을 적어서 책을 담아줍니다</t>
  </si>
  <si>
    <t>Instagram.com/eoseoeoseo</t>
  </si>
  <si>
    <t>https://scontent-icn1-1.cdninstagram.com/vp/215baba06b1625bed55d7f61303f185a/5BE52928/t51.2885-15/e35/30590485_1918200564858338_2527318787447848960_n.jpg</t>
  </si>
  <si>
    <t>주중 (11:00 ~ 19:30) 주말 (10:00 ~ 21:00) / 매달 마지막주 월화수 휴무</t>
  </si>
  <si>
    <t>010-6625-3958</t>
  </si>
  <si>
    <t>eoseoeoseo</t>
  </si>
  <si>
    <t>독서모임, 심야책방, 북토크</t>
  </si>
  <si>
    <t>skysky9@nate.com</t>
  </si>
  <si>
    <t>경기서적 천천점 (Kyungki Bookshop)</t>
  </si>
  <si>
    <t>진정성있는 책들 속에서 우리, 함께. 1979년 수원역전에서 작은 사회과학서점으로 시작해 오랜 시간을 지역과 어우러져 숨쉬어가는, 어디서나 볼 수 있고 어디에나 있지만 여기서만큼은 특별해 보이는 나만의 책을 건네는 서점입니다.</t>
  </si>
  <si>
    <t>경기도 수원시 장안구 덕영대로535번길 38</t>
  </si>
  <si>
    <t>(천천동, 경기서적)</t>
  </si>
  <si>
    <t>책인감(Chaegingam)</t>
  </si>
  <si>
    <t>12.소규모복합서점, 15.술이있는서점, 17.커피차가있는서점</t>
  </si>
  <si>
    <t>Mon-Sun 10:00 ~ 21:00</t>
  </si>
  <si>
    <t>서울 노원구 동일로182길 63-1, 2층 (공릉동 559-16)</t>
  </si>
  <si>
    <t xml:space="preserve">책인감은 책방이자 사람이 모이고 감성이 있는 곳
서점, 카페, 각종 굿즈(토스 패션우산, 소이캔들 외) 판매, 강연/공연/대관/토론회 운영
노원구 공릉동 철길공원에 있는 동네책방이자 카페입니다.
(구, 51페이지)
</t>
  </si>
  <si>
    <t>031-248-6300</t>
  </si>
  <si>
    <t>Tue-Fri 13:00 ~ 21:30 Sat-Sun 11:00 ~ 22:00 (월요일 휴무)</t>
  </si>
  <si>
    <t>gifthorse@naver.com</t>
  </si>
  <si>
    <t>010-3207-7286</t>
  </si>
  <si>
    <t>www.facebook.com/chaegingam</t>
  </si>
  <si>
    <t>www.facebook.com/ghgbookshop</t>
  </si>
  <si>
    <t>www.instagram.com/chaegingam</t>
  </si>
  <si>
    <t>blog.naver.com/lcj2020a</t>
  </si>
  <si>
    <t>https://www.instagram.com/p/BeHgBYjAyLA/?taken-by=chaegingam</t>
  </si>
  <si>
    <t>https://www.instagram.com/p/BecID5xg8dp/?taken-by=chaegingam</t>
  </si>
  <si>
    <t>독서모임, 워크숍, 공연, 공간대여</t>
  </si>
  <si>
    <t>경기서적 호매실점 (Kyungki Bookshop)</t>
  </si>
  <si>
    <t>lcj2020@naver.com</t>
  </si>
  <si>
    <t>경기도 수원시 권선구 금곡로 112</t>
  </si>
  <si>
    <t>(금곡동, 이수프라자 2층)</t>
  </si>
  <si>
    <t>프레드릭 북스 (fredericbooks)</t>
  </si>
  <si>
    <t>서울시 은평구 진흥로5길 15 대진빌딩 4층</t>
  </si>
  <si>
    <t>www.frederic.co.kr</t>
  </si>
  <si>
    <t>Mon-Sat 10:00 ~ 21:00, Sun 12:00 ~ 21:00</t>
  </si>
  <si>
    <t>Tue-Sat 09:00 ~ 18:00 일요일, 월요일, 공휴일 휴무</t>
  </si>
  <si>
    <t>82+70-7715-1027</t>
  </si>
  <si>
    <t>031-255-7500</t>
  </si>
  <si>
    <t>fredericbooks</t>
  </si>
  <si>
    <t>aprilcmkm@naver.com</t>
  </si>
  <si>
    <t xml:space="preserve"> http://blog.naver.com/fredericbooks</t>
  </si>
  <si>
    <t>https://nid.naver.com/user2/help/naverProfile.nhn?m=viewModifyProfile&amp;token_help=8LT9bH9g2GUv8Ef1</t>
  </si>
  <si>
    <t>https://twitter.com/following</t>
  </si>
  <si>
    <t>30 seats</t>
  </si>
  <si>
    <t>fredericbooks@gmail.com</t>
  </si>
  <si>
    <t>경희문고 (Kyunghee Mungo)</t>
  </si>
  <si>
    <t>우분투북스(UbuntuBooks)</t>
  </si>
  <si>
    <t xml:space="preserve">12.소규모복합서점, 38.요리전문서점, 44.책처방, 생태, 자연 전문 서점 </t>
  </si>
  <si>
    <t xml:space="preserve">대전시 유성구 어은로 51번길 53(어은동) 1층 </t>
  </si>
  <si>
    <t>경기도 수원시 영통구 덕영대로 1693</t>
  </si>
  <si>
    <t xml:space="preserve">건강한 책과 먹거리로 도시와 농촌을 잇는다'는 콘셉트로 자연, 생태, 건강, 먹거리 관련 책과 유기농산물을 소개하는 작은 책방입니다. 도시와 농촌 간의 교류를 위한  활동과 책 정기구독 프로그램을 통해 책을 추천해 드리는 서비스를 운영합니다.   </t>
  </si>
  <si>
    <t>(영통동)</t>
  </si>
  <si>
    <t>Mon-Fri 07:00 ~ 23:00, Sat-Sun 09:00 ~ 10:00</t>
  </si>
  <si>
    <t>031-206-0141</t>
  </si>
  <si>
    <t>www.facebook.com/126309297510807</t>
  </si>
  <si>
    <t>www.ubuntubooks.co.kr</t>
  </si>
  <si>
    <t>https://c1.staticflickr.com/5/4239/35419971640_99f9160ec8_m.jpg</t>
  </si>
  <si>
    <t>월~토 AM 11:00~ PM 10:00(일요일 휴무)</t>
  </si>
  <si>
    <t>070-7840-1559</t>
  </si>
  <si>
    <t>https://www.facebook.com/Ubuntubookshop/</t>
  </si>
  <si>
    <t>@ubuntubooks</t>
  </si>
  <si>
    <t>http://www.khuplaza.com/files/attach/images/3025705/750/817/002/3c6fe7050f8fb52fa3441be4102916be.JPG</t>
  </si>
  <si>
    <t>http://blog.naver.com/ubuntubooks</t>
  </si>
  <si>
    <t>https://twitter.com/ubuntubooks53/status/961101364985319424</t>
  </si>
  <si>
    <t>https://twitter.com/ubuntubooks53</t>
  </si>
  <si>
    <t>그녀들의 별별책방 (Their Variety Bookcafe)</t>
  </si>
  <si>
    <t xml:space="preserve">8석 </t>
  </si>
  <si>
    <t>ubuntubooks@naver.com</t>
  </si>
  <si>
    <t>경기도 평택시 비전9길 23</t>
  </si>
  <si>
    <t>(비전동)</t>
  </si>
  <si>
    <t>독서모임
 북토크
취미미술/중국어회화 워크숍
전시
 공간대여</t>
  </si>
  <si>
    <t>무책임 여행사</t>
  </si>
  <si>
    <t>08.예술서점, 09.독립출판물서점, 14.전시공연이있는서점, 16.여행서점</t>
  </si>
  <si>
    <t>서울 광진구 뚝섬로 508 2F</t>
  </si>
  <si>
    <t>Mon-Fri 10:00 ~ 18:00</t>
  </si>
  <si>
    <t>독립 출판사도 함께 운영하면서 직접 쓴 책과 인디 작가들의 다양한 책도 제작합니다.</t>
  </si>
  <si>
    <t>주말 &amp; 공휴일 휴일</t>
  </si>
  <si>
    <t>www.a32life.com</t>
  </si>
  <si>
    <t>010-8957-8338</t>
  </si>
  <si>
    <t>Mon-Sun 13:00 ~ 21:00 (화요일 휴무)</t>
  </si>
  <si>
    <t>A32</t>
  </si>
  <si>
    <t>없음.</t>
  </si>
  <si>
    <t>www.instagram.com/banzzacart</t>
  </si>
  <si>
    <t>a32_official</t>
  </si>
  <si>
    <t>최대 4석</t>
  </si>
  <si>
    <t>a32park@gmail.com</t>
  </si>
  <si>
    <t>썬앤북스 Son and Books</t>
  </si>
  <si>
    <t>https://scontent-hkg3-1.cdninstagram.com/t51.2885-19/s320x320/23507210_1523191924463487_2775235372198658048_n.jpg</t>
  </si>
  <si>
    <t>07.그림책서점, 08.예술서점, 12.소규모복합서점, 16.여행서점, 17.커피차가있는서점</t>
  </si>
  <si>
    <t>제주특별자치도 제주시 인다6길 11 (1층)</t>
  </si>
  <si>
    <t>국내에서 보기 드문 우수 해외 영어그림책이 많고 그외는 주인의 선별에 의한 상품</t>
  </si>
  <si>
    <t>www.sonandbooks.com</t>
  </si>
  <si>
    <t>Mon-Sat 11:00 ~ 19:00 (일요일 휴무)</t>
  </si>
  <si>
    <t>010-2979-8684</t>
  </si>
  <si>
    <t>https://scontent-hkg3-1.cdninstagram.com/t51.2885-15/e35/23421382_127253597956278_7341574219676778496_n.jpg</t>
  </si>
  <si>
    <t>https://www.facebook.com/sonandbooks/</t>
  </si>
  <si>
    <t>https://www.instagram.com/son_and_books/</t>
  </si>
  <si>
    <t>https://goo.gl/nwW7U5</t>
  </si>
  <si>
    <t>https://goo.gl/DRG4HK</t>
  </si>
  <si>
    <t>그림책문화공간 NORi (Picture book NORi)</t>
  </si>
  <si>
    <t>독서모임, 낭독모임, 심야책방, 북토크</t>
  </si>
  <si>
    <t>bookers@gmail.com</t>
  </si>
  <si>
    <t>경기도 성남시 분당구 발이봉남로39번길 1</t>
  </si>
  <si>
    <t>(수내동)</t>
  </si>
  <si>
    <t>독서모임 
워크숍</t>
  </si>
  <si>
    <t>알아가는 책가게(arago.bookstore)</t>
  </si>
  <si>
    <t>40-50석</t>
  </si>
  <si>
    <t>Mon-Fri 10:30 ~ 17:30</t>
  </si>
  <si>
    <t>전라북도 남원시 동헌길 94 (1층 핑크색문)</t>
  </si>
  <si>
    <t>토-일요일 휴무, 방문 시 전화필수</t>
  </si>
  <si>
    <t>https://www.instagram.com/arago.bookstore/</t>
  </si>
  <si>
    <t>010-4283-8440</t>
  </si>
  <si>
    <t>urirevo@naver.com</t>
  </si>
  <si>
    <t>화~토 12:00~20:00 (일,월 휴무)</t>
  </si>
  <si>
    <t>http://blog.naver.com/urirevo</t>
  </si>
  <si>
    <t>https://www.instagram.com/arago.bookstore</t>
  </si>
  <si>
    <t>https://scontent-hkg3-2.cdninstagram.com/vp/c78f19c2cd8465fe992762d3c23e87d2/5B252D96/t51.2885-19/s150x150/22500042_273489703161239_5159918360170856448_n.jpg</t>
  </si>
  <si>
    <t>http://cafe.naver.com/picturebooknori</t>
  </si>
  <si>
    <t xml:space="preserve">15석/메인 홀 </t>
  </si>
  <si>
    <t>arago.bookstore@gmail.com</t>
  </si>
  <si>
    <t>올오어낫싱(ALLORNOTHING)</t>
  </si>
  <si>
    <t>09.독립출판물서점, 12.소규모복합서점, 16.여행서점, 18.음악이있는서점, 27.추리소설전문서점, 36.소설전문서점, 41.식물이있는서점</t>
  </si>
  <si>
    <t>서울시 금천구 독산로 188 1층</t>
  </si>
  <si>
    <t>서울 금천구에 소재한 독립출판물도 취급하는 유일한 정통서점</t>
  </si>
  <si>
    <t>smartstore.naver.com/allornothing</t>
  </si>
  <si>
    <t>꽃길책길 (Flowerroad Bookroad)</t>
  </si>
  <si>
    <t>Tue - Sat 13:00 ~ 21:00</t>
  </si>
  <si>
    <t>www.facebook.com/allornothing17</t>
  </si>
  <si>
    <t>www.twitter.com/ONqjBHRYljStCgM</t>
  </si>
  <si>
    <t>경기도 수원시 영통구 매영로 10</t>
  </si>
  <si>
    <t>(매탄동, 삼성2차아파트 상가동 210호)</t>
  </si>
  <si>
    <t>allornothing_deardark</t>
  </si>
  <si>
    <t>독서모임 
낭독모임
전시
공연</t>
  </si>
  <si>
    <t>아직 준비 중</t>
  </si>
  <si>
    <t>https://twitter.com/ONqjBHRYljStCgM/status/965505324223422464</t>
  </si>
  <si>
    <t>Sat-Sun 13:00 ~ 18:00</t>
  </si>
  <si>
    <t>https://twitter.com/ONqjBHRYljStCgM/status/965505628834689024</t>
  </si>
  <si>
    <t>독서모임, 심야책방, 공간대여</t>
  </si>
  <si>
    <t>yys@biklogy.com</t>
  </si>
  <si>
    <t>www.instagram.com/flowerroadbookroad</t>
  </si>
  <si>
    <t>인공위성부산</t>
  </si>
  <si>
    <t>04.헌책방, 05.고서점, 12.소규모복합서점, 21.콜라보서점, 28.질문서점</t>
  </si>
  <si>
    <t xml:space="preserve">부산 중구 책방골목길 8 </t>
  </si>
  <si>
    <t xml:space="preserve">어제의 당신과 오늘의 나를 이어주는 질문 인공위성 부산. 건축설계사무소 이룩이 운영하는 서울 구로구에 있는 질문서점 인공위성이 2019년 2월 1일까지 부산 보수동헌책방골목으로 여행을 떠난다. 블라인드 북과 질문책, 질문엽서를 비롯해 고서점-인공위성 합본도서를 판매하고, 서가 한 편엔 이내책방이 자리한다. 매주 수요일마다 책 한 권과 질문 하나를 기부하면 뮤지션 이내가 노래 한 곡을 불러준다. 평일 저녁 독서모임을 열어 많은 사람들과 질문을 나눈다. </t>
  </si>
  <si>
    <t>@2lookbookbusan</t>
  </si>
  <si>
    <t>꿈틀책방 (Dreambookshop)</t>
  </si>
  <si>
    <t>http://drive.google.com/open?id=19GKdaK1H61fsfbumsJn81n4iGMzrcB-P</t>
  </si>
  <si>
    <t>07.그림책서점, 10.해외출판물서점</t>
  </si>
  <si>
    <t>경기도 김포시 봉화로163번길 10</t>
  </si>
  <si>
    <t>(북변동, 1층)</t>
  </si>
  <si>
    <t>독서모임, 낭독모임, 북토크, 공간대여</t>
  </si>
  <si>
    <t xml:space="preserve">1실 </t>
  </si>
  <si>
    <t>주말, 공휴일 휴무</t>
  </si>
  <si>
    <t>010-2124-6457</t>
  </si>
  <si>
    <t>sookhee99@naver.com</t>
  </si>
  <si>
    <t>www.facebook.com/dreambookshop</t>
  </si>
  <si>
    <t>독서모임, 낭독모임</t>
  </si>
  <si>
    <t>2lookbookbusan@gmail.com</t>
  </si>
  <si>
    <t>이도저도(idojdobooks)</t>
  </si>
  <si>
    <t>03.인문사회과학서점, 07.그림책서점, 17.커피차가있는서점, 18.음악이있는서점, 36.소설전문서점, 41.식물이있는서점, 과학서점</t>
  </si>
  <si>
    <t>대전 유성구 신성로 62번길 15</t>
  </si>
  <si>
    <t>편안하고 자유로운 분위기에서 책과 함께 커피와 차를 마실 수 있음.</t>
  </si>
  <si>
    <t>www.instagram.com/idojdobooks</t>
  </si>
  <si>
    <t>금-화 11:30~22:00, 수 11:30~24:00, 목요일 휴무, 주말 영업(11:30~22:00)</t>
  </si>
  <si>
    <t>www.facebook.com/idojdo</t>
  </si>
  <si>
    <t>http://twitter.com/juckjuck</t>
  </si>
  <si>
    <t>juckjuck@gmail.com</t>
  </si>
  <si>
    <t>https://scontent-icn1-1.xx.fbcdn.net/v/t31.0-8/13581931_1097041797034644_1097380511357217646_o.jpg?_nc_cat=0&amp;oh=1250895216c06234df565df7d4fd0dcc&amp;oe=5BACF946</t>
  </si>
  <si>
    <t>언제라도리틀북숍 명을 사업자등록번호에 기재된 '언제라도'로 변경 부탁드려요</t>
  </si>
  <si>
    <t>09.독립출판물서점, 10.해외출판물서점, 14.전시공연이있는서점, 20.숙박가능한서점, 39.고양이전문서점, 42.북스테이</t>
  </si>
  <si>
    <t>13:00-19:00 로 변경되었습니다. (월,목 휴무)</t>
  </si>
  <si>
    <t>https://twitter.com/unjeradbooks</t>
  </si>
  <si>
    <t>https://scontent-icn1-1.xx.fbcdn.net/v/t31.0-8/13575785_1097893930282764_4236012053299360455_o.jpg?_nc_cat=0&amp;oh=c04e101a9c31f9f4433fbde8280d73b0&amp;oe=5BA3EC41</t>
  </si>
  <si>
    <t>https://twitter.com/unjeradbooks/status/972047990876618752</t>
  </si>
  <si>
    <t>낭독모임, 심야책방, 워크숍, 전시, 마켓, 공간대여</t>
  </si>
  <si>
    <t xml:space="preserve"> 주책(JooChaek)</t>
  </si>
  <si>
    <t>09.독립출판물서점, 12.소규모복합서점, 14.전시공연이있는서점, 15.술이있는서점, 17.커피차가있는서점, 25.가정식서점</t>
  </si>
  <si>
    <t>경기도 남양주시 진접읍 장현로87번길 1</t>
  </si>
  <si>
    <t>서울 송파구 거여동 135-50 신축건물 1층</t>
  </si>
  <si>
    <t>(장현리)</t>
  </si>
  <si>
    <t>문화의 소외지역인 송파구의 아래아래 지역에 단비같은 공간</t>
  </si>
  <si>
    <t>Sat-Sun 14:00 ~ 20:00</t>
  </si>
  <si>
    <t>Joochaek.book</t>
  </si>
  <si>
    <t>독서모임, 워크숍, 전시, 공간대여, 소셜다이닝</t>
  </si>
  <si>
    <t>joochaek.book@gmail.com</t>
  </si>
  <si>
    <t>서른책방(30BOOKS)</t>
  </si>
  <si>
    <t>03.인문사회과학서점, 07.그림책서점, 09.독립출판물서점, 10.해외출판물서점, 12.소규모복합서점, 14.전시공연이있는서점, 15.술이있는서점, 17.커피차가있는서점, 22.실험서점</t>
  </si>
  <si>
    <t>경기도 수원시 영통구 영통로174번길 79, 1층 서른책방</t>
  </si>
  <si>
    <t>서른살이 된 작가 3명이 모여 운영하는 작고 특색있는 책방</t>
  </si>
  <si>
    <t>Mon-Sun 10:00 ~ 22:00 (연중무휴)</t>
  </si>
  <si>
    <t>https://www.instagram.com/30books/</t>
  </si>
  <si>
    <t>https://blog.naver.com/30books</t>
  </si>
  <si>
    <t>땅콩문고 (Peanut Bookshop)</t>
  </si>
  <si>
    <t>http://www.thepictaram.club/instagram/30books</t>
  </si>
  <si>
    <t xml:space="preserve">심심풀이 땅콩처럼 동네 주민이 심심할 때 부담 없이 들를 수 있는 동네 책방이다. 어린이와 어른이 함께 이용하도록 인문교양서를 주로 판매하며, 그림책 등도 함께 갖추고 있다. 파주출판단지에 있어 출판인들이 즐겨 찾는다. </t>
  </si>
  <si>
    <t>http://blog.naver.com/PostView.nhn?blogId=jnjty&amp;logNo=221180800183&amp;parentCategoryNo=&amp;categoryNo=89&amp;viewDate=&amp;isShowPopularPosts=true&amp;from=search</t>
  </si>
  <si>
    <t>경기도 파주시 꽃아마길 35</t>
  </si>
  <si>
    <t>(문발동, 102호)</t>
  </si>
  <si>
    <t>독서모임
 북토크
 무료 공간대여</t>
  </si>
  <si>
    <t>18석</t>
  </si>
  <si>
    <t>Mon-Fri 10:00 ~ 19:00</t>
  </si>
  <si>
    <t>010-4096-5747</t>
  </si>
  <si>
    <t>delightree.jim@gmail.com</t>
  </si>
  <si>
    <t>peanutbookshop@gmail.com</t>
  </si>
  <si>
    <t>www.instagram.com/peanutbookshop</t>
  </si>
  <si>
    <t>책방서울(Seo Ool Books)</t>
  </si>
  <si>
    <t>경기도 성남시 분당구 판교역로10번길 12 (지하 1층)</t>
  </si>
  <si>
    <t>www.facebook.com/peanutbookshop</t>
  </si>
  <si>
    <t>그림책 저작권 에이전시가 운영하는 서점으로 인테리어 및 분위기가 아주 좋습니다.</t>
  </si>
  <si>
    <t>화-일 11:00 ~ 19:00 (월요일 휴무)</t>
  </si>
  <si>
    <t>oolbooks</t>
  </si>
  <si>
    <t>oolliterary</t>
  </si>
  <si>
    <t>https://scontent-icn1-1.xx.fbcdn.net/v/t1.0-9/13230073_224461967936572_525443739089934106_n.jpg?oh=ec988563febce2ef3fe105d696a908eb&amp;oe=59EC9CE4</t>
  </si>
  <si>
    <t>https://pbs.twimg.com/profile_images/971974274968780802/BarOVUO4_400x400.jpg</t>
  </si>
  <si>
    <t>https://scontent-hkg3-1.cdninstagram.com/t51.2885-15/e35/14727608_825474337592383_6850105510042009600_n.jpg</t>
  </si>
  <si>
    <t>워크숍, 공간대여</t>
  </si>
  <si>
    <t>mastakaos83@gmail.com</t>
  </si>
  <si>
    <t>리지블루스 (Bookstore Lizzyblues)</t>
  </si>
  <si>
    <t>경기도 수원시 영통구 매탄로160번길 15</t>
  </si>
  <si>
    <t>(매탄동)</t>
  </si>
  <si>
    <t>독서모임, 심리상담, 책추천</t>
  </si>
  <si>
    <t>북스피리언스</t>
  </si>
  <si>
    <t>Tue-Sat 13:00 ~ 18:00, 19:00 ~ 21:00</t>
  </si>
  <si>
    <t>0507-1441-0339</t>
  </si>
  <si>
    <t>lizzyblues0330@gmail.com</t>
  </si>
  <si>
    <t>www.instagram.com/bookstore_lizzyblues</t>
  </si>
  <si>
    <t>booksperience@gmail.com</t>
  </si>
  <si>
    <t>www.brunch.co.kr/@myungsunkim</t>
  </si>
  <si>
    <t>PIT A PAT[두근두근] 책방</t>
  </si>
  <si>
    <t>07.그림책서점, 09.독립출판물서점, 16.여행서점, 17.커피차가있는서점, 18.음악이있는서점, 24.향기가있는서점, 25.가정식서점</t>
  </si>
  <si>
    <t>https://scontent-icn1-1.cdninstagram.com/vp/afde47b94b339c71d794601e9b955c9e/5BE344F7/t51.2885-19/s320x320/22710238_473577323029520_7422587284383334400_n.jpg</t>
  </si>
  <si>
    <t>서울 종로구 혜화로3길 5 아남아파트 상가 301동 108호</t>
  </si>
  <si>
    <t>책뿐만이 아니라 작가모임, 북콘서트 등 소통할 수 있는 문화복합공간이다.</t>
  </si>
  <si>
    <t>8:30~24:30</t>
  </si>
  <si>
    <t>010-7540-5504</t>
  </si>
  <si>
    <t>https://scontent-icn1-1.cdninstagram.com/vp/987fc111e7c09f8cbaa15f421adfcb36/5BDC92C0/t51.2885-15/e35/26066793_1712107098864546_4776355820470272_n.jpg</t>
  </si>
  <si>
    <t>sansevieria_doit,   _pit_a_pat_book</t>
  </si>
  <si>
    <t>마그앤그래 (Magandgra)</t>
  </si>
  <si>
    <t xml:space="preserve">경기도 수원시 권선구 동수원로177번길 90 </t>
  </si>
  <si>
    <t>(권선동, 수원아이파크시티9단지) 105호</t>
  </si>
  <si>
    <t>낭독모임, 책추천</t>
  </si>
  <si>
    <t xml:space="preserve">Wed-Mon 11:00 ~ 19:00 </t>
  </si>
  <si>
    <t>독서모임, 심야책방, 북토크, 전시, 마켓, 공연, 공간대여</t>
  </si>
  <si>
    <t>010-9023-8735</t>
  </si>
  <si>
    <t>magandgra@gmail.com</t>
  </si>
  <si>
    <t>chl3734@hanmail.net</t>
  </si>
  <si>
    <t>타인의책 지음책방(ZeumBook)</t>
  </si>
  <si>
    <t>09.독립출판물서점, 15.술이있는서점, 17.커피차가있는서점, 18.음악이있는서점</t>
  </si>
  <si>
    <t>광주시 동구 동명로67번길 17</t>
  </si>
  <si>
    <t>독립출판물, 시, 만화, 화집 전문, 책맥(책+맥주)</t>
  </si>
  <si>
    <t>http://blog.naver.com/zeumbook</t>
  </si>
  <si>
    <t>http://blog.naver.com/sogano</t>
  </si>
  <si>
    <t xml:space="preserve">Tue - Sat 11:00 ~ 23:00
Sun 11:00 ~ 20:00(월요일 휴무
</t>
  </si>
  <si>
    <t>062-457-1208</t>
  </si>
  <si>
    <t>독서모임, 낭독모임, 북토크, 워크숍, 마켓, 공연, 공간대여</t>
  </si>
  <si>
    <t>https://scontent-hkg3-2.cdninstagram.com/vp/bc76a5dbee5343a2f29258959b898395/5C18296D/t51.2885-19/s320x320/24332001_1717708738252744_6163746977109508096_n.jpg</t>
  </si>
  <si>
    <t>zeumbook@gmail.com</t>
  </si>
  <si>
    <t>https://scontent-hkg3-2.xx.fbcdn.net/v/t1.0-9/33432183_1411868355625608_5186033938878955520_n.jpg?_nc_cat=0&amp;oh=e312a5a46bc3eef7393ab493a23291ec&amp;oe=5C29BC9B</t>
  </si>
  <si>
    <t xml:space="preserve">지금의 세상(the present world) </t>
  </si>
  <si>
    <t xml:space="preserve">28.질문서점, 40.심리전문서점, 44.책처방, 행복에 대한 갈망, 미래에 대한 두려움, 지적 호기심, 사랑에 대한 감정, 마음의 편안함으로 이루어진 5개 세상 속 5가지 이야기가 있는 책방입니다. </t>
  </si>
  <si>
    <t xml:space="preserve">서울특별시 동작구 동작대로3길 41 (사당동) 1층 </t>
  </si>
  <si>
    <t xml:space="preserve">지금 자신이 가지고 있는 고민과 생각들에게 위로 혹은 지혜를 줄 수 있는 책들이 준비 되어 있는 곳, 많은 종류의 책이 있는 곳은 아니지만 주인장이 꼼꼼히 적은 추천글을 보며 한 권 한 권에 더 집중할 수 있는 곳. </t>
  </si>
  <si>
    <t>x</t>
  </si>
  <si>
    <t xml:space="preserve">화~토 14:00~22:00/ 일, 월 휴무 </t>
  </si>
  <si>
    <t>https://www.facebook.com/thepresentworld18/</t>
  </si>
  <si>
    <t xml:space="preserve">the_present_world </t>
  </si>
  <si>
    <t>마음을 산 책 (Maumsanchaek)</t>
  </si>
  <si>
    <t>https://blog.naver.com/usyj4232</t>
  </si>
  <si>
    <t>https://www.facebook.com/thepresentworld18/photos/a.128742121067551.1073741826.128741974400899/173158236625939/?type=1&amp;theater</t>
  </si>
  <si>
    <t>경기도 오산시 경기동로8번길 25</t>
  </si>
  <si>
    <t>(오산동, 2층)</t>
  </si>
  <si>
    <t>독서모임
 공간대여
 정기간행물 발행, 책추천</t>
  </si>
  <si>
    <t>https://www.facebook.com/thepresentworld18/photos/a.128748904400206.1073741828.128741974400899/187824555159307/?type=3&amp;theater</t>
  </si>
  <si>
    <t>Mon-Fri 14:00 ~ 22:00, Sat-Sun 12:00 ~20:00</t>
  </si>
  <si>
    <t xml:space="preserve">4석 </t>
  </si>
  <si>
    <t>usyj4232@naver.com</t>
  </si>
  <si>
    <t>http://cfile215.uf.daum.net/image/9994E0455A65EC0A09109A</t>
  </si>
  <si>
    <t>완도살롱(wandosalon)</t>
  </si>
  <si>
    <t>01.30년이상된서점, 09.독립출판물서점, 12.소규모복합서점, 15.술이있는서점, 17.커피차가있는서점, 18.음악이있는서점, 프라이빗 공간 대여가 가능한 살롱형 서점</t>
  </si>
  <si>
    <t>전라남도 완도군 완도읍 장보고대로248번길 48 완도살롱(구, 국제문구)</t>
  </si>
  <si>
    <t>http://cfile203.uf.daum.net/original/99BA0E3359EEC75C1FCC4A</t>
  </si>
  <si>
    <t>주류와 비주류가 공존하는 '완도살롱'입니다. 1970년대부터 서점과 문구점이 거쳐간 공간에 자리를 잡고 지역 주민과 여행자들을 기다리고 있습니다. 여러 커뮤니티 모임과 워크숍도 진행합니다.</t>
  </si>
  <si>
    <t>12:00 ~ 다음날 02:00 (월요일 휴무)</t>
  </si>
  <si>
    <t>010-3311-3218</t>
  </si>
  <si>
    <t>https://www.instagram.com/wandosalon/</t>
  </si>
  <si>
    <t>미스터버티고 (Mr. Vertigo)</t>
  </si>
  <si>
    <t>http://blog.naver.com/PostList.nhn?blogId=megaonic&amp;from=postList&amp;categoryNo=105</t>
  </si>
  <si>
    <t>경기도 고양시 일산동구 강송로 33</t>
  </si>
  <si>
    <t>http://blog.naver.com/megaonic/221236368807</t>
  </si>
  <si>
    <t>(백석동, 일산요진와이시티 벨라시타 쇼핑몰 지하 1층)</t>
  </si>
  <si>
    <t>낭독모임</t>
  </si>
  <si>
    <t>Wed-Mon 11:00 ~ 22:00</t>
  </si>
  <si>
    <t>www.instagram.com/mr.vertigo2015</t>
  </si>
  <si>
    <t>www.facebook.com/vertigo7837</t>
  </si>
  <si>
    <t xml:space="preserve">www.twitter.com/vertigo702002 </t>
  </si>
  <si>
    <t>독서모임, 북토크, 워크숍, 마켓, 공간대여</t>
  </si>
  <si>
    <t>총 14석(바 테이블 8석 + 실내 독립 공간 6석)</t>
  </si>
  <si>
    <t>wandosalon@naver.com</t>
  </si>
  <si>
    <t>https://scontent-hkg3-1.cdninstagram.com/vp/6416a0866aba1ef08595aa2f6c10d1bc/5B562F2D/t51.2885-15/e35/30085890_215664075514571_2346036709034033152_n.jpg</t>
  </si>
  <si>
    <t>안도북스/andobooks</t>
  </si>
  <si>
    <t>08.예술서점, 09.독립출판물서점, 10.해외출판물서점, 12.소규모복합서점</t>
  </si>
  <si>
    <t>서울시 마포구 성미산로6길 21</t>
  </si>
  <si>
    <t xml:space="preserve">서교동 고즈넉한 골목안, 오랫동안 지켜온듯한 조용히 불이 켜진 서점. 다양한 독립출판물을 만나실 수 있어요:-) </t>
  </si>
  <si>
    <t xml:space="preserve">월-토 12:00-20:00 (일요일 휴무) </t>
  </si>
  <si>
    <t>010 9156 5437</t>
  </si>
  <si>
    <t>@ando_books</t>
  </si>
  <si>
    <t>blog.naver.com/ando78</t>
  </si>
  <si>
    <t>https://instagram.com/p/BH6WL0ZDbX6/</t>
  </si>
  <si>
    <t>https://instagram.com/p/BUMMnG7gBVC/</t>
  </si>
  <si>
    <t>https://scontent-hkg3-1.cdninstagram.com/vp/69697662c83044fff63158f26e6b7c05/5B5BDE02/t51.2885-15/e35/30590145_357104701475325_8376094380854870016_n.jpg</t>
  </si>
  <si>
    <t>ando78@naver.com</t>
  </si>
  <si>
    <t>나비날다책방(Nabinalda books)</t>
  </si>
  <si>
    <t>04.헌책방, 12.소규모복합서점, 39.고양이전문서점, 43.무인서점</t>
  </si>
  <si>
    <t>인천시 동구 금곡동 11-9 (송림로 8)</t>
  </si>
  <si>
    <t xml:space="preserve">배다리 헌책방거리에 있는 반달냥이가 맞아주는 동네 작은 책방. 때때로 무인책방으로 운영되며, 아기자기한 소품과 마을을 소개하는 굿즈들이 예뻐요. 손님이 주인이 되고, 주인이 손님같은 마을 쉼터같은 책방입니다. </t>
  </si>
  <si>
    <t>Tue_Fri11:00~20:00, Sat_Sun12:00~20:00</t>
  </si>
  <si>
    <t>010 9007 3427</t>
  </si>
  <si>
    <t>@kesime1019 https://www.instagram.com/kesime1019</t>
  </si>
  <si>
    <t>독서모임, 워크숍, 전시, 마켓, 공연, 공간대여</t>
  </si>
  <si>
    <t>30명내외</t>
  </si>
  <si>
    <t>kesime@daum.net</t>
  </si>
  <si>
    <t>발전소책방.5 (Booksdot5)</t>
  </si>
  <si>
    <t>아직 정확한 내용을 몰라서, 좀 더 살펴보고요.</t>
  </si>
  <si>
    <t>경기 파주시 문발동에 있는 커피발전소in교하(2008년 개점) 안에 숍인숍으로 만든 작은 책방이다. &lt;자전거로 유럽도시 읽기&gt;의 공저자인 책방 대표지기 등 마음이 맞는 동네 친구 다섯이 함께 운영하다 10명의 조합원이 합심해 협동조합으로 전환했다. 발전소책방은 마을살이와 지역경제의 선순환을 생각한다. 책 10권을 사면 동네에서 사용 가능한 만원 도장 쿠폰을 찍어준다. 빈터에 텃밭 프로젝트를 진행하기도 하고, 벼룩시장이나 헌책 경매잔치를 열어 마을 사람들이 교류하는 장을 정기적으로 연다.</t>
  </si>
  <si>
    <t>경기도 파주시 꽃창포길 16</t>
  </si>
  <si>
    <t>(문발동)</t>
  </si>
  <si>
    <t>독서모임
 북토크
 워크숍
 마켓
 공연
 공간대여
 정기간행물 발행</t>
  </si>
  <si>
    <t xml:space="preserve">Mon-Fri 10:00 ~ 19:00 </t>
  </si>
  <si>
    <t>브로콜리 숲(broccolisoop)</t>
  </si>
  <si>
    <t>070-4133-9462, 010-2270-6934</t>
  </si>
  <si>
    <t>07.그림책서점, 08.예술서점, 09.독립출판물서점, 12.소규모복합서점, 14.전시공연이있는서점, 17.커피차가있는서점, 18.음악이있는서점</t>
  </si>
  <si>
    <t>수원시 팔달구 화서문로 32번길 21-10 2층</t>
  </si>
  <si>
    <t>수원 화성행궁에 위치한 주택을 개조하여 공간이 예쁘고 편안한 느낌을 주는 작은 독립서점으로 독립출판물,일반서적 굿즈등을 다루며 커피가 있는 행궁동 골목 이층책방</t>
  </si>
  <si>
    <t>www.booksdot5.com</t>
  </si>
  <si>
    <t>broccoli_soop@naver.com</t>
  </si>
  <si>
    <t>12:30~19:30(화 휴무)</t>
  </si>
  <si>
    <t>031-243-7389</t>
  </si>
  <si>
    <t>@broccoli_soop</t>
  </si>
  <si>
    <t>http://naver.com/broccoli_soop</t>
  </si>
  <si>
    <t>www.facebook.com/pg/booksdot5</t>
  </si>
  <si>
    <t>https://www.instagram.com/p/BXAeurmlIlN/</t>
  </si>
  <si>
    <t>www.brunch.co.kr/@booksdot5</t>
  </si>
  <si>
    <t>독서모임, 낭독모임, 심야책방, 북토크, 워크숍, 전시, 공연, 공간대여, 점차 많은 행사를 할 예정임</t>
  </si>
  <si>
    <t>10석 / 0실</t>
  </si>
  <si>
    <t>https://i2.wp.com/booksdot5.com/wp-content/uploads/freshizer/0272f00e8a53beb7328821879d9387a3_online-store-bs-200-c-90.png?zoom=2&amp;w=1140&amp;ssl=1</t>
  </si>
  <si>
    <t>https://i1.wp.com/booksdot5.com/wp-content/uploads/2018/06/23621450_1648610191876368_2838613717024178820_n.jpg?w=1140&amp;ssl=1</t>
  </si>
  <si>
    <t xml:space="preserve">- 2018년 9월 2일 소개글 변경 및 홈페이지 주소 추가 등. </t>
  </si>
  <si>
    <t>북샾 (Booksharp)</t>
  </si>
  <si>
    <t>책방 틔움</t>
  </si>
  <si>
    <t>경기도 용인시 기흥구 죽전로 6</t>
  </si>
  <si>
    <t>(보정동, 한솔프라자 201호)</t>
  </si>
  <si>
    <t>강원 원주시 남산로 209</t>
  </si>
  <si>
    <t>독서모임
 공간대여
 스터디모임</t>
  </si>
  <si>
    <t>원주에 있는 유일한 독립출판물 전문 서점입니다. 원주역 근처에 있습니다.</t>
  </si>
  <si>
    <t>Mon-Sat 11:00~20:00, Sun 14:00~19:00</t>
  </si>
  <si>
    <t>Everyday 10:00 ~ 21:00</t>
  </si>
  <si>
    <t>031-897-8986</t>
  </si>
  <si>
    <t>http://instagram.com/theodoro2018</t>
  </si>
  <si>
    <t>www.instagram.com/booksharp201</t>
  </si>
  <si>
    <t>www.facebook.com/booksharp</t>
  </si>
  <si>
    <t>www.twitter.com/booksharp201</t>
  </si>
  <si>
    <t>limpidns@naver.com</t>
  </si>
  <si>
    <t>https://scontent-icn1-1.cdninstagram.com/vp/b85a10625476a37c8b6df63aa804ead1/5AEA3078/t51.2885-19/s150x150/24254026_125931004853258_9135327595288592384_n.jpg</t>
  </si>
  <si>
    <t>더레퍼런스(The Reference)</t>
  </si>
  <si>
    <t>08.예술서점, 09.독립출판물서점, 10.해외출판물서점, 14.전시공연이있는서점, 34.사진책전문서점</t>
  </si>
  <si>
    <t>서울시 종로구 자하문로24길 44, 2층</t>
  </si>
  <si>
    <t>The Reference(더레퍼런스)는 아트북 서점(2층)과 전시공간(지하 1층)으로 구성되는 복합문화공간입니다. 아시아 아트북 플랫폼을 지향하며, 서적과 전시, 연계프로그램을 통해 가치있는 정보를 공유하고 토론의 장을 지지하는 열린 공간입니다.</t>
  </si>
  <si>
    <t>the-ref.kr</t>
  </si>
  <si>
    <t>https://scontent-icn1-1.cdninstagram.com/vp/e79b849f9c82f06239a240b0dfe37a60/5B057B94/t51.2885-15/e35/26151914_317962932050919_6651948560956784640_n.jpg</t>
  </si>
  <si>
    <t>화요일~일요일 11:00~19:00 (월요일 휴무)</t>
  </si>
  <si>
    <t>+82 (0)70 4150 3105</t>
  </si>
  <si>
    <t>facebook.com/TheReference</t>
  </si>
  <si>
    <t>twitter.com/the_reference_</t>
  </si>
  <si>
    <t>instagram.com/the_reference_</t>
  </si>
  <si>
    <t>북스토어 작은정원(Bookstore Little Garden)</t>
  </si>
  <si>
    <t>https://twitter.com/the_reference_</t>
  </si>
  <si>
    <t>경기도 안양시 동안구 일동로 132</t>
  </si>
  <si>
    <t>북토크, 워크숍, 전시, 공연, 공간대여, 정기간행물 발행</t>
  </si>
  <si>
    <t>info@the-ref.kr</t>
  </si>
  <si>
    <t>(관양동)</t>
  </si>
  <si>
    <t>어쩌다책방(uhjjuhdah bookshop)</t>
  </si>
  <si>
    <t>21.콜라보서점</t>
  </si>
  <si>
    <t>서울 마포구 월드컵로 19길 74(어쩌다가게 1층)</t>
  </si>
  <si>
    <t>어쩌다책방은 마포구 망원동의 서점입니다. 
매달 '이달의 작가'를 선정하고 한 달 동안 작가의 책과 추천책을 집중적으로 소개하고 판매합니다. 책방에서 책을 구매할 경우 한 달 한정으로 진행하는 '커버'로 책을 포장해드립니다.</t>
  </si>
  <si>
    <t>Mon-Sat 10:00 ~ 18:00</t>
  </si>
  <si>
    <t>https://www.instagram.com/uhjjuhdah.bookshop/</t>
  </si>
  <si>
    <t>mon-fri 13:00~21:00, sat-sun 13:00~20:00</t>
  </si>
  <si>
    <t>070-5121-5629</t>
  </si>
  <si>
    <t>www.booksgarden.kr</t>
  </si>
  <si>
    <t>https://www.instagram.com/p/BhdtzqSg7oe/?taken-by=uhjjuhdah.bookshop</t>
  </si>
  <si>
    <t>독서모임, 낭독모임, 북토크</t>
  </si>
  <si>
    <t>uhjjuhdah.bookshop@gmail.com</t>
  </si>
  <si>
    <t>책방꼴 (Bookstore ccol)</t>
  </si>
  <si>
    <t>09.독립출판물서점, 12.소규모복합서점, 13.퀴어서점, 31.페미니스트서점</t>
  </si>
  <si>
    <t>서울 마포구 월드컵북로5나길18 서교대우미래사랑 112호</t>
  </si>
  <si>
    <t>퀴어페미니스트 책방</t>
  </si>
  <si>
    <t>북앤드로잉 (Book and Drawing)</t>
  </si>
  <si>
    <t xml:space="preserve">월-금 14:00~21:00 토 14:00~19:00 (일요일 정기휴무. 영업시간 유동적) </t>
  </si>
  <si>
    <t>010-3377-9069</t>
  </si>
  <si>
    <t>07.그림책서점, 09.독립출판물서점, 12.소규모복합서점</t>
  </si>
  <si>
    <t>https://www.facebook.com/ccol.femi/</t>
  </si>
  <si>
    <t>경기도 광명시 오리로1009번길 2</t>
  </si>
  <si>
    <t>https://twitter.com/ccol____</t>
  </si>
  <si>
    <t>(광명동, 1층 3호)</t>
  </si>
  <si>
    <t>https://www.instagram.com/ccol____/</t>
  </si>
  <si>
    <t>https://pbs.twimg.com/profile_images/936063232233443328/UgfT2bb6_400x400.jpg</t>
  </si>
  <si>
    <t>070-8777-3745</t>
  </si>
  <si>
    <t>bookndrawing@naver.com</t>
  </si>
  <si>
    <t>독서모임, 북토크, 워크숍, 마켓</t>
  </si>
  <si>
    <t>www.instagram.com/bookndrawing</t>
  </si>
  <si>
    <t>unni@unninetwork.net</t>
  </si>
  <si>
    <t>www.twitter.com/bookndrawing</t>
  </si>
  <si>
    <t>카모메 그림책방(kamomebookstore)</t>
  </si>
  <si>
    <t>https://postfiles.pstatic.net/MjAxODA0MTJfMTA1/MDAxNTIzNTMzNjI2NzE3.e4MpASgc15IefOxPbwjPELNxIar4dzb8B8ERaVPj4vMg.ylAE0jNbW9vwuVLXBrV2WrEgoe4hkpFmPqiX4xPlnK8g.JPEG.bookndrawing/%EB%B6%81%EC%95%A4%EB%93%9C%EB%A1%9C%EC%9E%89600.jpg?type=w966</t>
  </si>
  <si>
    <t>07.그림책서점, 40.심리전문서점, 44.책처방, 타로를 통해 그림책을 추천하는 프로그램 운영</t>
  </si>
  <si>
    <t>서울 성동구 금호동 무수막길 84(금호동2가 522)</t>
  </si>
  <si>
    <t>타로를 통해 그림책을 추천하는 프로그램 운영, 어른을 위한 그림책방</t>
  </si>
  <si>
    <t>https://scontent-hkg3-1.cdninstagram.com/vp/09f7fd5046da058c4ed6ff7c2762d95d/5B655C87/t51.2885-15/e35/29416036_208919639879515_4693012246379364352_n.jpg</t>
  </si>
  <si>
    <t>blog.naver.com/kamomebookshop</t>
  </si>
  <si>
    <t>Tue-Sun 10:00 ~ 19:00 (월요일 휴무,매달 첫 번째 일요일 휴무)</t>
  </si>
  <si>
    <t>010-6510-5065</t>
  </si>
  <si>
    <t>kamomebookstore</t>
  </si>
  <si>
    <t>북엔모어 (BOOK &amp; MORE)</t>
  </si>
  <si>
    <t>경기도 오산시 경기대로 214</t>
  </si>
  <si>
    <t>(원동, 1층)</t>
  </si>
  <si>
    <t xml:space="preserve"> http://blog.naver.com/kamomebookshop</t>
  </si>
  <si>
    <t>독서모임
 낭독모임
 심야책방
 북토크
 워크숍
 공간대여</t>
  </si>
  <si>
    <t>9석</t>
  </si>
  <si>
    <t>Mon-Sat 11:00 ~ 22:00</t>
  </si>
  <si>
    <t>010-9701-6770</t>
  </si>
  <si>
    <t>독서모임, 낭독모임, 공간대여</t>
  </si>
  <si>
    <t>www.instagram.com/booknmores</t>
  </si>
  <si>
    <t>kamonebookshop@naver.com</t>
  </si>
  <si>
    <t>북앤드로잉(BooknDrawing)</t>
  </si>
  <si>
    <t>경기도 광명시 오리로 1009번길 2 , 1층 3호</t>
  </si>
  <si>
    <t>www.facebook.com/booknmores</t>
  </si>
  <si>
    <t>광명시에 처음 생긴 소규모 책방 '그림 그리는 독립서점' 
(독립출판물/ 그림 /워크숍/여행드로잉/ 아트상품)</t>
  </si>
  <si>
    <t>https://www.instagram.com/bookndrawing</t>
  </si>
  <si>
    <t>Tue-Sat 14:00 ~ 20:00 (일,월 휴무)</t>
  </si>
  <si>
    <t>https://twitter.com/bookndrawing</t>
  </si>
  <si>
    <t>https://scontent-icn1-1.cdninstagram.com/vp/a51a0e6bf069c8d7f0d173d624f95f53/5BA4837D/t51.2885-19/s320x320/22499965_174653313085582_5601369469814308864_n.jpg</t>
  </si>
  <si>
    <t>https://c1.staticflickr.com/5/4639/25683671578_2a1393aedd_b.jpg</t>
  </si>
  <si>
    <t>https://blog.naver.com/bookndrawing/221251467363</t>
  </si>
  <si>
    <t>북유럽 (Book You Love)</t>
  </si>
  <si>
    <t>경기도 가평군 설악면 신천중앙로 136-1</t>
  </si>
  <si>
    <t>(신천리, 설악터미널상가)</t>
  </si>
  <si>
    <t>북토크
공연 
영화감상모임</t>
  </si>
  <si>
    <t>Tue-Sat 12:00 ~ 20:00</t>
  </si>
  <si>
    <t>010-2399-9105</t>
  </si>
  <si>
    <t>book-youlove@naver.com</t>
  </si>
  <si>
    <t>www.instagram.com/book_you_love</t>
  </si>
  <si>
    <t>호미책방(homiebooks)</t>
  </si>
  <si>
    <t>09.독립출판물서점, 12.소규모복합서점, 17.커피차가있는서점</t>
  </si>
  <si>
    <t>충남 논산시 중앙로 492번길 9-43</t>
  </si>
  <si>
    <t>논산 제1호 독립책방입니다. 전통 시장 안에 있고 2층 다락방이 있는 서점이에요.</t>
  </si>
  <si>
    <t>Mon-Sat 13:00~20:00(외부일정에 따라 변동사항 있음) Sun 랜덤</t>
  </si>
  <si>
    <t>010-2933-3467</t>
  </si>
  <si>
    <t>@homiebooks</t>
  </si>
  <si>
    <t>1실</t>
  </si>
  <si>
    <t>moonand322@naver.com</t>
  </si>
  <si>
    <t>www.facebook.com/bookyoulove2016</t>
  </si>
  <si>
    <t>스프링 플레어(SPRING FLARE)</t>
  </si>
  <si>
    <t>08.예술서점, 12.소규모복합서점, 일상예술서점</t>
  </si>
  <si>
    <t>서울 마포구 동교로27길 53 1층</t>
  </si>
  <si>
    <t>스프링 플레어에선 장르의 제한 없이 ‘일상을 예술(art)로 만드는 삶의 기술(art)’을 담은 책을 소개합니다.</t>
  </si>
  <si>
    <t>springflare.kr</t>
  </si>
  <si>
    <t>Mon-Sat 12:00 ~ 20:00 (일요일 휴무)</t>
  </si>
  <si>
    <t>북포레 (Bookforet)</t>
  </si>
  <si>
    <t>+82 70 7167 1846</t>
  </si>
  <si>
    <t>경기도 성남시 분당구 중앙공원로 40번길 4</t>
  </si>
  <si>
    <t>https://i.imgur.com/x2gi5pZ.jpg</t>
  </si>
  <si>
    <t>(서현동 현대카스올림픽골프파크 113호)</t>
  </si>
  <si>
    <t>북토크
 전시
 공연</t>
  </si>
  <si>
    <t>https://i.imgur.com/1VvBVl4.jpg</t>
  </si>
  <si>
    <t>Summer 4-10월 Mon-Sat 10:00 ~ 19:00, Winter 11-3월 Mon-Sat 11:30 ~ 18:30</t>
  </si>
  <si>
    <t>일요일 휴무, 방문 전 SNS 확인필수</t>
  </si>
  <si>
    <t>info.springflare@gmail.com</t>
  </si>
  <si>
    <t>미스터버티고</t>
  </si>
  <si>
    <t xml:space="preserve">	경기도 고양시 일산동구 백석1동 강송로73번길 8-2</t>
  </si>
  <si>
    <t>http://blog.naver.com/bookforet</t>
  </si>
  <si>
    <t>11:00~</t>
  </si>
  <si>
    <t>https://scontent-icn1-1.cdninstagram.com/vp/1f5b68e1a8f0cd7daa0aa03afd887a15/5AEAEB8B/t51.2885-19/s320x320/18722051_2310134629210940_8170422128059875328_a.jpg</t>
  </si>
  <si>
    <t>seleeo@gmail.com</t>
  </si>
  <si>
    <t>https://scontent-icn1-1.cdninstagram.com/vp/d8529c278ba971a5deb9b0187d0bbe9f/5AEC1CF1/t51.2885-15/e35/12716729_181409605560611_2113998678_n.jpg</t>
  </si>
  <si>
    <t>경기도 양평군 서종면 문호리 561-2</t>
  </si>
  <si>
    <t xml:space="preserve">경기도 양평 문호리에 있는 조용히 쉬면서 책을 즐길 수 있는 작은 북카페 겸 서점입니다. 작은 서가에서는 책을 소개하고 판매하며, 북카페 공간에서 커피차를 마시며 책을 읽을 수 있습니다. </t>
  </si>
  <si>
    <t>브로콜리숲 (Broccoli Soop)</t>
  </si>
  <si>
    <t>Wed-Sun 11:00~19:00(월,화 휴무)</t>
  </si>
  <si>
    <t>경기도 수원시 팔달구 화서문로32번길 21-10</t>
  </si>
  <si>
    <t>(신풍동, 2층)</t>
  </si>
  <si>
    <t>독서모임, 낭독모임, 심야책방, 북토크, 워크숍, 전시, 공연, 공간대여</t>
  </si>
  <si>
    <t>Mon-Sat 12:30 ~ 20:00, Sun 12:30 ~ 19:00</t>
  </si>
  <si>
    <t xml:space="preserve">10석 / 숙박시설은 없습니다. </t>
  </si>
  <si>
    <t>www.instagram.com/broccoli_soop</t>
  </si>
  <si>
    <t>산책</t>
  </si>
  <si>
    <t>04.헌책방, 09.독립출판물서점, 12.소규모복합서점, 17.커피차가있는서점</t>
  </si>
  <si>
    <t>전남 목포시 차범석길 23번길 15</t>
  </si>
  <si>
    <t>재활용품 인테리어 속에서 커피를 마시며 책 속 세계로 몰입할 수 있는 공간입니다. 
길냥이였던 점순이가 산책의 주인으로 자리를 꿰찬 곳 ㅎ</t>
  </si>
  <si>
    <t>수(야간. 17시-21시), 목금토(13시-17시)</t>
  </si>
  <si>
    <t>마켓</t>
  </si>
  <si>
    <t>gaevee@daum.net</t>
  </si>
  <si>
    <t>유어왓츄리드(you are what you read)</t>
  </si>
  <si>
    <t>https://scontent-icn1-1.cdninstagram.com/vp/b65c3b63805bfc89d057dc7f363b92e0/5B6F35D2/t51.2885-15/e35/21227884_840184279477794_6978865696113426432_n.jpg</t>
  </si>
  <si>
    <t>대전광역시 유성구 대학로 195-1 (1층)</t>
  </si>
  <si>
    <t>14:00~21:00(화요일 휴무)</t>
  </si>
  <si>
    <t>https://scontent-icn1-1.cdninstagram.com/vp/ce67522f1502c7d67cf2ca436141933e/5B5AE7C5/t51.2885-15/e35/22580723_663943603808255_2852669354758111232_n.jpg</t>
  </si>
  <si>
    <t>solcomesole@gmail.com</t>
  </si>
  <si>
    <t>블루마운틴 (Blue Mountain)</t>
  </si>
  <si>
    <t>경기도 양평군 용문면 화전로 435</t>
  </si>
  <si>
    <t>(화전리, 블루마운틴)</t>
  </si>
  <si>
    <t>한낮 (Hannat)</t>
  </si>
  <si>
    <t>그림책 독서모임
낭독모임
어린이 영어책 읽기모임</t>
  </si>
  <si>
    <t>08.예술서점, 12.소규모복합서점, 17.커피차가있는서점, 18.음악이있는서점, 32.맞춤형회원제서점, 연극, 영화를 중심으로 한 복합문화공간입니다. 글쓰기, 시니어 자서전 수업, 영화 함께 보기, 플라워 수업 등 다양한 수업을 시도, 진행하고 있으며 지역사회와 연계할 수 있는 일들을 고민하는 공간입니다.</t>
  </si>
  <si>
    <t xml:space="preserve">부산시 수영구 남천동 28-10 2층 202호 </t>
  </si>
  <si>
    <t>Everyday 10:00 ~ 20:00</t>
  </si>
  <si>
    <t>031-775-0388, 010-3411-6095</t>
  </si>
  <si>
    <t>(월, 화 휴무) 수, 금, 토, 일 13:00 ~21:00, 목요일 20 : 00 ~ 24 : 00</t>
  </si>
  <si>
    <t>lhs6095@hanmail.net</t>
  </si>
  <si>
    <t>051.982.8777</t>
  </si>
  <si>
    <t>https://www.facebook.com/광안리-한낮-2073747769575255/</t>
  </si>
  <si>
    <t>www.pensionblue.com</t>
  </si>
  <si>
    <t>plein_hannat</t>
  </si>
  <si>
    <t>m.blog.naver.com/hannat0320</t>
  </si>
  <si>
    <t>www.instagram.com/bluemountain57</t>
  </si>
  <si>
    <t>https://twitter.com/plein_hannat</t>
  </si>
  <si>
    <t>https://twitter.com/plein_hannat/status/982190015399653381</t>
  </si>
  <si>
    <t>독서모임, 낭독모임, 심야책방, 워크숍, 공연, 공간대여</t>
  </si>
  <si>
    <t>www.facebook.com/675807852601190</t>
  </si>
  <si>
    <t>vita_nova_lim@naver.com</t>
  </si>
  <si>
    <t>http://bookstaynetwork.com/wp/wp-content/uploads/2016/12/blue.jpg</t>
  </si>
  <si>
    <t>책방동주(DongJu's Science BOOK&amp;LAB</t>
  </si>
  <si>
    <t>03.인문사회과학서점, 05.고서점, 06.어린이서점, 07.그림책서점, 08.예술서점, 09.독립출판물서점, 14.전시공연이있는서점, 21.콜라보서점, 22.실험서점, 35.협동조합서점, 41.식물이있는서점</t>
  </si>
  <si>
    <t>https://scontent-hkg3-1.cdninstagram.com/t51.2885-15/e35/14360031_1125642507504214_8328318096662069248_n.jpg</t>
  </si>
  <si>
    <t>부산시 중구 동광길13 (3층 책방동주)</t>
  </si>
  <si>
    <t>국내 최초의 자연과학 서점. 숲생물연구소가 있으며, 숲해설가협회 '숲올레'와 함께합니다. 책방지기는 생물학자(동물분류생태학)이며, 대학에서 학생들과 함께 합니다.</t>
  </si>
  <si>
    <t>http://velocy.blog.me</t>
  </si>
  <si>
    <t>Mon, Wed-Sat 14:00~17:30 (화.일 휴무)</t>
  </si>
  <si>
    <t>+82-01-9669-0002</t>
  </si>
  <si>
    <t>science_dongju</t>
  </si>
  <si>
    <t>https://twitter.com/science_dongju/status/992755714287325184</t>
  </si>
  <si>
    <t>https://twitter.com/science_dongju/status/992753488256946177</t>
  </si>
  <si>
    <t>독서모임, 북토크, 전시, 마켓, 공간대여</t>
  </si>
  <si>
    <t>velocy@naver.com</t>
  </si>
  <si>
    <t>미술집(Misuljip)</t>
  </si>
  <si>
    <t>04.헌책방, 08.예술서점, 09.독립출판물서점, 10.해외출판물서점, 16.여행서점</t>
  </si>
  <si>
    <t>부산 수영구 구락로43번길33</t>
  </si>
  <si>
    <t>부산 수영구 팔도시장 인근에 위치한 Art&amp;Architecture 중심의 작은책방입니다</t>
  </si>
  <si>
    <t>@misuljip</t>
  </si>
  <si>
    <t>Mon-Fri 19:00~22:00, Sat-Sun 13:00~19:00(수요일 휴무)</t>
  </si>
  <si>
    <t>https://www.facebook.com/MISULJIP/</t>
  </si>
  <si>
    <t>m.blog.naver.com/misuljip</t>
  </si>
  <si>
    <t>비북스 (Bebooks)</t>
  </si>
  <si>
    <t>독서모임, 심야책방, 북토크, 전시, 공간대여</t>
  </si>
  <si>
    <t>경기도 성남시 분당구 정자일로 121</t>
  </si>
  <si>
    <t>(정자동, 더샵스타파크 상가동 2층 E-2)</t>
  </si>
  <si>
    <t>독서모임, 북토크, 워크숍</t>
  </si>
  <si>
    <t>misuljip@naver.com</t>
  </si>
  <si>
    <t>Mon-Fri 11:00 ~ 21:30, Sat-Sun 11:00 ~ 19:00</t>
  </si>
  <si>
    <t>010-9081-0760</t>
  </si>
  <si>
    <t>rourjeb1022@gmail.com</t>
  </si>
  <si>
    <t>www.instagram.com/bebooks11</t>
  </si>
  <si>
    <t>은밭(eunbat)</t>
  </si>
  <si>
    <t>03.인문사회과학서점, 17.커피차가있는서점</t>
  </si>
  <si>
    <t>경북 포항시 남구 연일읍 유강리 유강길 23-11</t>
  </si>
  <si>
    <t xml:space="preserve">포항의 변두리 유강 뒷길에 위치한 작은 책방겸 카페입니다. </t>
  </si>
  <si>
    <t>www.facebook.com/bebooks11</t>
  </si>
  <si>
    <t>Tue-Sun 11:00~22:00 (Mon 휴무)</t>
  </si>
  <si>
    <t>twitter.com/cufeel</t>
  </si>
  <si>
    <t>https://blog.naver.com/cyicja1016</t>
  </si>
  <si>
    <t>www.instagram.com/eunbat</t>
  </si>
  <si>
    <t>https://scontent-icn1-1.cdninstagram.com/vp/aabecd0b3b3390ed4a44f7fe2c14e648/5BF00283/t51.2885-19/s320x320/28433515_297591054104942_637289085626482688_n.jpg</t>
  </si>
  <si>
    <t>eunbat.tistory.com</t>
  </si>
  <si>
    <t>https://scontent-icn1-1.cdninstagram.com/vp/9d3f26a6ab6104337c72f5b8fb6277be/5C03610B/t51.2885-15/e35/28752205_2271798762837650_3677602293076721664_n.jpg</t>
  </si>
  <si>
    <t>ashilver@naver.com</t>
  </si>
  <si>
    <t>산책하는고래 (Walking Whale)</t>
  </si>
  <si>
    <t>경기도 양평군 용문면 용문산로 340-20</t>
  </si>
  <si>
    <t>(조현리, 고래이야기)</t>
  </si>
  <si>
    <t>독서모임
 전시
 공간대여</t>
  </si>
  <si>
    <t>깨북(강원도 강릉)</t>
  </si>
  <si>
    <t>***교동에서 초당동으로 이전했습니다**</t>
  </si>
  <si>
    <t xml:space="preserve">www.instagram.com/whalestory2 </t>
  </si>
  <si>
    <t>14:00-19:00(월-토/일요휴무)</t>
  </si>
  <si>
    <t>www.facebook.com/whalestory1</t>
  </si>
  <si>
    <t xml:space="preserve">http://blog.naver.com/whalestory3 </t>
  </si>
  <si>
    <t>http://blogpfthumb.phinf.naver.net/MjAxNzA3MDdfMTQg/MDAxNDk5Mzg5NzU4NTA1.T2mArFXGbk4Eg6BxWW9NtzqbhQg9YqbpLtGMjkwNY9Mg.e_Vk4y1UB65xx3n15b8VY4xZnXOgi1lhYZyRXavO6EUg.JPEG.whalestory3/coverImage.jpg</t>
  </si>
  <si>
    <t>경기도 김포시 봉화로 163번길 10, 1층</t>
  </si>
  <si>
    <t>김포 최초, 유일 독립책방. 그림책과 영어원서, 인문고전을 권하는 서점. 독서토론, 서평, 원서읽기, 고전 낭독, 작가번개, 인문학 특강 등 책을 중심으로 크고 작은 모임이 활발히 이루어지고 있는 동네사랑방</t>
  </si>
  <si>
    <t>https://scontent-icn1-1.xx.fbcdn.net/v/t31.0-8/19702895_918746188263692_5780861954229907507_o.jpg?oh=b4a702903f0c80d338ab9cbb9e7adeba&amp;oe=59F4CF67</t>
  </si>
  <si>
    <t>Mon-Fri 10:00~18:00 주말 및 공휴일 휴무</t>
  </si>
  <si>
    <t>82-10-2124-6457</t>
  </si>
  <si>
    <t>생각을담는집 (SaengGagEulDamneunJib)</t>
  </si>
  <si>
    <t>경기도 용인시 처인구 원삼면 사암로 59-11</t>
  </si>
  <si>
    <t>(사암리)</t>
  </si>
  <si>
    <t>독서모임, 낭독모임, 북토크, 공연, 공간대여, 책추천</t>
  </si>
  <si>
    <t>좌석 20석/숙박 2실</t>
  </si>
  <si>
    <t>Everyday 10:30 ~ 18:00</t>
  </si>
  <si>
    <t>010-4325-8587</t>
  </si>
  <si>
    <t>서점다다(booksdada)</t>
  </si>
  <si>
    <t>03.인문사회과학서점, 08.예술서점, 12.소규모복합서점, 14.전시공연이있는서점, 21.콜라보서점, 22.실험서점, 24.향기가있는서점, 테마서점(매월 혹은 격월로 주제에 맞춰 책을 소개합니다)</t>
  </si>
  <si>
    <t>서울시 중구 을지로 157 (세운대림상가 3층 서편 가열356호)</t>
  </si>
  <si>
    <t>을지로 세운상가에서 매월 혹은 격월로 흥미로운 테마와 양질의 책을 만날 수 있다.</t>
  </si>
  <si>
    <t>www.booksdada.com</t>
  </si>
  <si>
    <t>수목금토 12:00~19:00 (사실 다른 날도 열지만 이날은 꼭 열어요~)</t>
  </si>
  <si>
    <t>booksdada</t>
  </si>
  <si>
    <t>http://erabook.com/booksdada/booksdada-logo1.jpg</t>
  </si>
  <si>
    <t>http://erabook.com/booksdada/dada01.jpg</t>
  </si>
  <si>
    <t>olive858@hanmail.net</t>
  </si>
  <si>
    <t>booksdada2018@daum.net</t>
  </si>
  <si>
    <t>www.facebook.com/SaengGagEulDamneunJib</t>
  </si>
  <si>
    <t>https://blog.naver.com/seangak</t>
  </si>
  <si>
    <t>https://scontent-icn1-1.xx.fbcdn.net/v/t1.0-9/544260_384142278298085_1789748386_n.jpg?_nc_cat=0&amp;oh=386439de5149f9ea52bc6bdb9f237d2f&amp;oe=5BB5814F</t>
  </si>
  <si>
    <t>북스페이스 곰곰(gomgom)</t>
  </si>
  <si>
    <t>06.어린이서점, 07.그림책서점, 12.소규모복합서점, 14.전시공연이있는서점</t>
  </si>
  <si>
    <t>제주도 제주시 우평로 45-1(바인빌딩 101호)</t>
  </si>
  <si>
    <t>제주시 도평동에 위치한 어린이책방이에요. 어린이를 위한 책뿐만 아니라 함께 온 부모님을 위한 책도 준비되어 있어요. 어린이와 어른을 위한 다양한 수업과 모임도 이루어지고 있어요.  한 달에 한 번(매월 둘째주 금요일) 플리마켓도 열린답니다.</t>
  </si>
  <si>
    <t>https://c2.staticflickr.com/2/1823/29229889968_0c692796c3_b.jpg</t>
  </si>
  <si>
    <t>Mon-Sat 12:00 ~ 20:00</t>
  </si>
  <si>
    <t>+82 10-5105-7433</t>
  </si>
  <si>
    <t>gomgom_jeju</t>
  </si>
  <si>
    <t>https://blog.naver.com/gomgom-jeju</t>
  </si>
  <si>
    <t>서른책방 (30BOOKS)</t>
  </si>
  <si>
    <t>https://www.instagram.com/p/BZWOERgnxjG/?taken-by=gomgom_jeju</t>
  </si>
  <si>
    <t>https://www.instagram.com/p/BcpITyAHBG1/?taken-by=gomgom_jeju</t>
  </si>
  <si>
    <t>경기도 수원시 영통구 영통로174번길 79</t>
  </si>
  <si>
    <t>(망포동)</t>
  </si>
  <si>
    <t>독서모임, 마켓, 공연, 공간대여</t>
  </si>
  <si>
    <t>Mon-Sun 10:00 ~ 22:00</t>
  </si>
  <si>
    <t>20석/2실</t>
  </si>
  <si>
    <t>gomgom-jeju@naver.com</t>
  </si>
  <si>
    <t>www.instagram.com/30books</t>
  </si>
  <si>
    <t>https://scontent-icn1-1.cdninstagram.com/vp/ebcf48ac4b09ae21f248d67774554497/5B39EF9C/t51.2885-19/s320x320/26320294_164497007609763_1823315927567958016_n.jpg</t>
  </si>
  <si>
    <t>https://scontent-icn1-1.cdninstagram.com/vp/42b04b8af54e7ba765259d8020ef8248/5B2F06DE/t51.2885-15/e35/28750922_385595605248002_4976239801675022336_n.jpg</t>
  </si>
  <si>
    <t>슈가맨북스 (Sugarmanbooks)</t>
  </si>
  <si>
    <t>경기도 부천시 길주로77번길 37</t>
  </si>
  <si>
    <t>(상동, 상동타운 2층)</t>
  </si>
  <si>
    <t>독서모임 
북클럽</t>
  </si>
  <si>
    <t>Mon-Fri 10:00 ~ 23:00, Sat-Sun 11:00 ~ 20:00</t>
  </si>
  <si>
    <t>1522-2387</t>
  </si>
  <si>
    <t>sugarmanwork@gmail.com</t>
  </si>
  <si>
    <t>생각을담는집(seangakbooks)</t>
  </si>
  <si>
    <t>www.instagram.com/sugarmanbooks</t>
  </si>
  <si>
    <t>17.커피차가있는서점, 18.음악이있는서점, 20.숙박가능한서점, 37.음악전문서점, 41.식물이있는서점, 42.북스테이, 44.책처방, 46.한책서점</t>
  </si>
  <si>
    <t>www.facebook.com/sugarmanbooks</t>
  </si>
  <si>
    <t xml:space="preserve">출판사 생각을담는집이 운영합니다.
생각을담는집에서 출간한 책 외에 여행, 인문, 문학 책을 다루고 있어요.
서점은 식물이 많고, 커피도 가능합니다. 서점 앞뒤로는 소나무숲과 오래된 느티나무숲이 절경입니다.
황토와 소나무로 지은 친환경집이에요. 북스테이가 가능하며, 원하실 경우 직접 재배한 야채등으로 식사가 가능합니다. </t>
  </si>
  <si>
    <t>신원문고 도농점 (Shinwon Books-Donong)</t>
  </si>
  <si>
    <t>10:30~18:00</t>
  </si>
  <si>
    <t>경기도 남양주시 도농역 3층에 위치한 문화공간</t>
  </si>
  <si>
    <t>경기도 남양주시 경춘로 433</t>
  </si>
  <si>
    <t>(도농동, 도농역 3층)</t>
  </si>
  <si>
    <t xml:space="preserve">olive858@hanmail.net </t>
  </si>
  <si>
    <t>Everyday 07:30 ~ 22:00</t>
  </si>
  <si>
    <t>031-568-2141</t>
  </si>
  <si>
    <t>https://twitter.com/JGu9F83H70nEMnP</t>
  </si>
  <si>
    <t>shinwonbook@hanmail.net</t>
  </si>
  <si>
    <t>www.shinwonbook.co.kr</t>
  </si>
  <si>
    <t>www.facebook.com/shinwonhouse</t>
  </si>
  <si>
    <t>www.twitter.com/shinwonhouse</t>
  </si>
  <si>
    <t>아르띠잔북앤바 (Artizan Book and Bar)</t>
  </si>
  <si>
    <t xml:space="preserve">경기도 고양시 일산동구 대산로11번길 76-7 </t>
  </si>
  <si>
    <t>(정발산동)</t>
  </si>
  <si>
    <t>031-912-8384</t>
  </si>
  <si>
    <t>www.facebook.com/ArtizanBooknBar</t>
  </si>
  <si>
    <t>독서모임, 낭독모임, 북토크, 워크숍, 전시, 공연, 공간대여, 출판사</t>
  </si>
  <si>
    <t>좌석 20여석. 숙박 2실</t>
  </si>
  <si>
    <t>https://scontent-icn1-1.xx.fbcdn.net/v/t1.0-9/14606475_740292586125951_332747247800780867_n.jpg?_nc_cat=0&amp;oh=57d20b46edfa60df3532c6a09ecd93ca&amp;oe=5BF9F387</t>
  </si>
  <si>
    <t>조금 상황보고 할게요</t>
  </si>
  <si>
    <t>https://scontent-icn1-1.xx.fbcdn.net/v/t1.0-9/13254374_668753846613159_4542559172025712717_n.jpg?_nc_cat=0&amp;oh=5f6205b82c42d8693d69a50c45b59068&amp;oe=5BF48A1D</t>
  </si>
  <si>
    <t>과학책방 갈다</t>
  </si>
  <si>
    <t>15.술이있는서점, 17.커피차가있는서점, 과학서점</t>
  </si>
  <si>
    <t>서울시 삼청로 10길 18</t>
  </si>
  <si>
    <t>http://galdar.kr</t>
  </si>
  <si>
    <t>알모책방 (Almobook)</t>
  </si>
  <si>
    <t>좋은 책과 사람들을 만날 수 있는 어린이·청소년 전문서점이다.</t>
  </si>
  <si>
    <t>경기도 고양시 일산동구 정발산로196번길 7-7</t>
  </si>
  <si>
    <t>수-금 11:00 ~ 21:00, 토,일,공휴일 13:00 ~ 18:00(월,화 휴무)</t>
  </si>
  <si>
    <t>(마두동)</t>
  </si>
  <si>
    <t>02)723-1018</t>
  </si>
  <si>
    <t>낭독모임
워크숍</t>
  </si>
  <si>
    <t>galdarbookshop</t>
  </si>
  <si>
    <t>Mon-Sat 10:00 ~ 18:30</t>
  </si>
  <si>
    <t>031-932-4808</t>
  </si>
  <si>
    <t>ariguna@hanmail.net</t>
  </si>
  <si>
    <t>http://cafe.daum.net/almobook</t>
  </si>
  <si>
    <t>galdarbookshop@gmail.com</t>
  </si>
  <si>
    <t>https://www.facebook.com/almobook</t>
  </si>
  <si>
    <t>제로헌드레드(ZEROHUNDRED)</t>
  </si>
  <si>
    <t>09.독립출판물서점, 21.콜라보서점, 45.공방서점</t>
  </si>
  <si>
    <t>여우책방 (YeoWoobooks)</t>
  </si>
  <si>
    <t>서울특별시 마포구 망원로2길 19 (망원동, 호강주택 상가 1층 3호 공간비생산 내)</t>
  </si>
  <si>
    <t>경기도 과천시 별양상가1로 37</t>
  </si>
  <si>
    <t>(별양동, 신라상가 B1)</t>
  </si>
  <si>
    <t>독서모임
낭독모임 
북토크
워크숍</t>
  </si>
  <si>
    <t>취향의 빈 칸을 채우는 워크샵룸 &amp; 작은서점 &lt;ZEROHUNDRED&gt;
&lt;ZEROHUNDRED&gt;는 개인창작자들의 독립출판물과 인쇄물을 중심으로 소개하는 서점이지만 더 나아가 스스로의 창작물을 제작하고 있는 모든 독립창작자들을 응원하고 소개하고자 합니다. 
&lt;ZEROHUNDRED&gt;는 워크샵룸과 작은서점을 겸하고 있습니다. 취미생활의 시작을 돕고, 자신에게 맞는 취향을 발견하는 시간을 함께 나눕니다.
(ZEROHUNDRED | 0100 | 空百 | 제로헌드레드)</t>
  </si>
  <si>
    <t>Everyday 10:00 ~ 18:00</t>
  </si>
  <si>
    <t>http://instagram.com/_zerohundred_</t>
  </si>
  <si>
    <t>매주 공지되는 일정을 따릅니다</t>
  </si>
  <si>
    <t>010-5651-1324</t>
  </si>
  <si>
    <t>https://scontent-sjc2-1.xx.fbcdn.net/v/t31.0-8/14976682_1172406616146250_3385607580309650202_o.png?oh=0bb5bb8eab643900f3d79d1a316b5111&amp;oe=58E2575E</t>
  </si>
  <si>
    <t>http://facebook.com/zerohundred.books</t>
  </si>
  <si>
    <t>https://scontent-sjc2-1.xx.fbcdn.net/v/t31.0-8/15168932_1185195551534023_4700199644918607770_o.jpg?oh=3e58c967cd58a558f1e850664017b553&amp;oe=58E16842</t>
  </si>
  <si>
    <t>오 피큐알 (Oh, PQR!)</t>
  </si>
  <si>
    <t xml:space="preserve">경기도 수원시 팔달구 화서문로45번길 31 </t>
  </si>
  <si>
    <t>(장안동)</t>
  </si>
  <si>
    <t>북토크
독서모임
공연</t>
  </si>
  <si>
    <t>Mon-Fri 10:00 ~ 18:00, Sat-Sun &amp; Holiday 12:00 ~ 19:00</t>
  </si>
  <si>
    <t>휴무일 유동적으로 방문 전 SNS 확인필수</t>
  </si>
  <si>
    <t>031-255-5448</t>
  </si>
  <si>
    <t>http://twitter.com/_zerohundred_</t>
  </si>
  <si>
    <t>http://blog.naver.com/gimmasi</t>
  </si>
  <si>
    <t>www.instagram.com/oh_pqr</t>
  </si>
  <si>
    <t>https://twitter.com/_zerohundred_</t>
  </si>
  <si>
    <t>www.facebook.com/OHPQR</t>
  </si>
  <si>
    <t>독서모임, 심야책방, 워크숍, 정기간행물 발행</t>
  </si>
  <si>
    <t>www.twitter.com/PQRBOOKS</t>
  </si>
  <si>
    <t>on.saturday.on@gmail.com</t>
  </si>
  <si>
    <t>https://scontent-hkg3-2.xx.fbcdn.net/v/t1.0-9/31958222_479384845809969_887633778598477824_n.jpg?_nc_cat=103&amp;oh=47e14e62e749c2eff9ce3f5e4b18fa89&amp;oe=5C538961</t>
  </si>
  <si>
    <t>https://scontent-hkg3-2.xx.fbcdn.net/v/t1.0-9/39996598_566209317127521_4455594988356501504_o.jpg?_nc_cat=107&amp;oh=57fbd0abc3edfc4006f13ce0121325d6&amp;oe=5C62654B</t>
  </si>
  <si>
    <t xml:space="preserve">2018년 4월에 '팔달구 화서문로 64(신풍동)'에서 현재 주소로 이전했다. </t>
  </si>
  <si>
    <t>폐점한 책방(2018.07.01 문을 닫습니다.)</t>
  </si>
  <si>
    <t>오래된서점 (2handbook)</t>
  </si>
  <si>
    <t>경기도 파주시 상지석길 5-1</t>
  </si>
  <si>
    <t>(상지석동)</t>
  </si>
  <si>
    <t>독서모임
 심야책방
 북토크
 워크숍
 전시
 도깨비 마켓
 공연</t>
  </si>
  <si>
    <t>Tue-Sun 13:00 ~ 19:00</t>
  </si>
  <si>
    <t>시옷서점(siotbooks)</t>
  </si>
  <si>
    <t xml:space="preserve">www.instagram.com/store_2handbook </t>
  </si>
  <si>
    <t>26.시전문서점</t>
  </si>
  <si>
    <t>제주시 인다13길 45-4</t>
  </si>
  <si>
    <t>제주에 있는 시집 전문 서점, 시인이 운영</t>
  </si>
  <si>
    <t>토~화 19:00~23:00</t>
  </si>
  <si>
    <t>010-4521-2592</t>
  </si>
  <si>
    <t>http://cafe.naver.com/2handbook</t>
  </si>
  <si>
    <t>https://scontent-icn1-1.cdninstagram.com/t51.2885-19/s320x320/17818044_142983562899824_5176229323111137280_a.jpg</t>
  </si>
  <si>
    <t>https://scontent-icn1-1.cdninstagram.com/t51.2885-15/e35/19379821_558191147902673_788555995545600000_n.jpg</t>
  </si>
  <si>
    <t>오월의푸른하늘 (May Bluesky)</t>
  </si>
  <si>
    <t>https://www.facebook.com/siotbooks/</t>
  </si>
  <si>
    <t>경기도 이천시 마장면 덕평로877번길 16</t>
  </si>
  <si>
    <t>(덕평리)</t>
  </si>
  <si>
    <t>Wed-Sun 13:00 ~ 19:00</t>
  </si>
  <si>
    <t>독서모임, 심야책방</t>
  </si>
  <si>
    <t>031-634-9659, 010-8464-1425</t>
  </si>
  <si>
    <t>kazuyan17@naver.com</t>
  </si>
  <si>
    <t>traceage@hanmail.net</t>
  </si>
  <si>
    <t>www.instagram.com/maybluesky_bookshop</t>
  </si>
  <si>
    <t>https://blog.naver.com/kazuyan17</t>
  </si>
  <si>
    <t>그림책 책방 &amp; 취미아지트</t>
  </si>
  <si>
    <t>수원시 팔달구 교동 88-1</t>
  </si>
  <si>
    <t>그림책 작업을 하고 있는 초보 작가의 작업실이며, 그림책을 소개하고 판매하고 있는 그림책 책방입니다!  그림책에 관심을 갖고 즐길 수 있도록 그림책 모사클럽을 운영중이며, 다양한 원데이 아트워크숍도 진행하고 있습니다!</t>
  </si>
  <si>
    <t>https://scontent-icn1-1.cdninstagram.com/vp/e6b5982f78084832564c921585bf3282/5B8C5069/t51.2885-19/s150x150/31222785_206862056570886_5800333554923601920_n.jpg</t>
  </si>
  <si>
    <t>https://scontent-icn1-1.cdninstagram.com/vp/fb1bb19de2702a91f1f10b5bb7d66095/5BA5DD3D/t51.2885-15/e35/31270457_249149755652937_5058839212552355840_n.jpg</t>
  </si>
  <si>
    <t>매일 아침10-오후7 / 수, 금요일은 오전 10-오후1, 오후7-오후9시</t>
  </si>
  <si>
    <t>우주소년 (Ujoosonyeon)</t>
  </si>
  <si>
    <t>동네 컬쳐 플랫폼을 지향하는 동네서점. 핸드드립커피와 신선한 원두에서 각종 강좌 및 북콘서트 열립니다.</t>
  </si>
  <si>
    <t>경기도 용인시 수지구 수풍로127번길 5</t>
  </si>
  <si>
    <t>(동천동, 101호)</t>
  </si>
  <si>
    <t>독서모임
북토크
워크숍
머내여지도만들기</t>
  </si>
  <si>
    <t>Tue-Fri 12:00 ~ 20:00, Sat-Sun 12:00 ~ 18:00</t>
  </si>
  <si>
    <t>월요일, 공휴일 휴무</t>
  </si>
  <si>
    <t>@88and_1</t>
  </si>
  <si>
    <t>031-276-3408</t>
  </si>
  <si>
    <t>ujoosonyeon@naver.com</t>
  </si>
  <si>
    <t>www.spaceboy.co.kr</t>
  </si>
  <si>
    <t>www.facebook.com/ujoosonyeon</t>
  </si>
  <si>
    <t>www.twitter.com/ujoosonyeon</t>
  </si>
  <si>
    <t>월곶동책한송이 (Chaeghansongi)</t>
  </si>
  <si>
    <t>경기도 시흥시 월곶해안로 111</t>
  </si>
  <si>
    <t>(월곶동)</t>
  </si>
  <si>
    <t>Everyday 09:30 ~ 24:00</t>
  </si>
  <si>
    <t>070-7756-0070</t>
  </si>
  <si>
    <t>eunji3371@gmail.com</t>
  </si>
  <si>
    <t>미스터북(MR.BOOK)</t>
  </si>
  <si>
    <t>https://chaeg1songi.imweb.me/</t>
  </si>
  <si>
    <t>04.헌책방, 15.술이있는서점, 17.커피차가있는서점</t>
  </si>
  <si>
    <t>제주특별자치도 서귀포시 대정읍 영어도시로 61</t>
  </si>
  <si>
    <t>서귀포시에서 유일한 중고책방, 제주영어교육도시에서 가장 가까운 서점</t>
  </si>
  <si>
    <t>월~금 오후 2시~8시, 토/일/공휴일 휴무(단 책방지기가 열때도 많아요..^^)</t>
  </si>
  <si>
    <t>www.instagram.com/chaeg_han_song_i</t>
  </si>
  <si>
    <t>82-10-9390-3399</t>
  </si>
  <si>
    <t>https://www.facebook.com/mrbookjeju/</t>
  </si>
  <si>
    <t>www.facebook.com/wolgotbookflowercafe</t>
  </si>
  <si>
    <t>https://www.instagram.com/jjinvest/</t>
  </si>
  <si>
    <t>https://scontent-icn1-1.xx.fbcdn.net/v/t1.0-9/22007309_116449802383538_4228190064757895897_n.jpg?_nc_cat=0&amp;oh=135c4348b1be7267ecfe1776b7ad75bc&amp;oe=5BE0769D</t>
  </si>
  <si>
    <t>https://blog.naver.com/jjinvest</t>
  </si>
  <si>
    <t>https://www.instagram.com/p/BPwn2NRFK2P/?taken-by=jjinvest</t>
  </si>
  <si>
    <t>https://scontent-icn1-1.xx.fbcdn.net/v/t1.0-9/22050124_117118025650049_5757206230838632115_n.jpg?_nc_cat=0&amp;oh=aa8274137eb62ac8a800e9238ed77c44&amp;oe=5BA6230C</t>
  </si>
  <si>
    <t>율목서점 (Yulmok Bookstore)</t>
  </si>
  <si>
    <t>독서모임, 심야책방, 북토크, 공간대여</t>
  </si>
  <si>
    <t>과천에서 제법 오래된 서점</t>
  </si>
  <si>
    <t>경기도 과천시 별양상가로 2</t>
  </si>
  <si>
    <t>(별양동, 그레이스호텔)</t>
  </si>
  <si>
    <t>jjinvest@naver.com</t>
  </si>
  <si>
    <t>Everyday 09:30 ~ 20:30</t>
  </si>
  <si>
    <t>02-502-8484</t>
  </si>
  <si>
    <t>yulmok8484@naver.com</t>
  </si>
  <si>
    <t>북스테이션, 서울(Bookstation, Seoul)</t>
  </si>
  <si>
    <t>03.인문사회과학서점, 12.소규모복합서점, 열람 코너가 마련된 서점</t>
  </si>
  <si>
    <t>서울 용산구 만리재로 178 (별관 2층)</t>
  </si>
  <si>
    <t xml:space="preserve">도시전문 서점입니다. </t>
  </si>
  <si>
    <t>인생서점 (Lifebooks)</t>
  </si>
  <si>
    <t>Mon-Fri 11:00~19:00</t>
  </si>
  <si>
    <t>+8207051013564</t>
  </si>
  <si>
    <t>http://twitter.com/bookstationSEL</t>
  </si>
  <si>
    <t>경기도 의정부시 송현로82번길 85</t>
  </si>
  <si>
    <t>(민락동, 101호)</t>
  </si>
  <si>
    <t>독서모임
 낭독모임
 심야책방
 북토크
 워크숍 
전시
 마켓
 공연
 공간대여
 정기간행물 발행</t>
  </si>
  <si>
    <t>http://instagram.com/bookstationseoul</t>
  </si>
  <si>
    <t>27석</t>
  </si>
  <si>
    <t>Mon-Thu 11:00 ~ 20:00, Fri 11:00 ~ 22:00, Sat-Sun 12:00 ~ 20:00</t>
  </si>
  <si>
    <t>매달 두 번째, 네 번째 토요일 휴무</t>
  </si>
  <si>
    <t>북토크, 워크숍, 공간대여</t>
  </si>
  <si>
    <t>bookmaster@bookstationseoul.com</t>
  </si>
  <si>
    <t>www.instagram.com/my_life_b00k</t>
  </si>
  <si>
    <t>www.facebook.com/lifeb00k</t>
  </si>
  <si>
    <t>옛따책방(Yetta_books)</t>
  </si>
  <si>
    <t>12.소규모복합서점, 17.커피차가있는서점, 22.실험서점, 책모임이있는서점, 창밖풍경이좋은서점</t>
  </si>
  <si>
    <t>서울시 마포구 양화로21길 23, 2층 (연트럴파크 빵꼼마 2층 카페 본주르)</t>
  </si>
  <si>
    <t xml:space="preserve">One Table Bookshop. 연트럴파트에 있는 하얀 카페 본주르의 프로젝트 책방입니다. 여성시 읽기모임, 그림책x페미니즘 공부모임이 정기적으로 열리고 있고, 책과 사람, 공간이 어우려지는 작디 작은 책방입니다. </t>
  </si>
  <si>
    <t>http://life-book.blog.me</t>
  </si>
  <si>
    <t>https://www.facebook.com/yetta.books/</t>
  </si>
  <si>
    <t>10:30~23:00</t>
  </si>
  <si>
    <t>옛따책방</t>
  </si>
  <si>
    <t>https://blog.naver.com/yetta_books</t>
  </si>
  <si>
    <t>https://scontent-icn1-1.xx.fbcdn.net/v/t1.0-9/27459311_147354605976014_3868043253760055497_n.jpg?_nc_cat=0&amp;oh=8ca300ad3998b27d4b8f9cd402d78538&amp;oe=5C0F6912</t>
  </si>
  <si>
    <t>https://scontent-icn1-1.xx.fbcdn.net/v/t1.0-9/30724165_165817847463023_1660508157056647168_o.jpg?_nc_cat=0&amp;oh=84f400385b4301d70e858b3c9241ae7d&amp;oe=5C0D418C</t>
  </si>
  <si>
    <t>70석/2실(5-6인실/10-12인실)</t>
  </si>
  <si>
    <t>https://scontent-icn1-1.cdninstagram.com/t51.2885-15/e35/16788999_249145932210199_4313766621257662464_n.jpg</t>
  </si>
  <si>
    <t>yetta_books@naver.com</t>
  </si>
  <si>
    <t>https://scontent-icn1-1.xx.fbcdn.net/v/t1.0-9/15726607_1809988465956218_7522561188479797512_n.jpg?oh=035690c72d967fcdf39d550b06ebcbe9&amp;oe=59F495B4</t>
  </si>
  <si>
    <t>비북스(bebooks)</t>
  </si>
  <si>
    <t>03.인문사회과학서점, 09.독립출판물서점, 12.소규모복합서점, 16.여행서점, 17.커피차가있는서점, 18.음악이있는서점</t>
  </si>
  <si>
    <t>성남시 분당구 정자동 정자일로 121 더샵스타파크 상가동 2층 E-2</t>
  </si>
  <si>
    <t>비북스는 독립된 테마형 서가를 운영합니다. 각각의 테마는 일정한 주제와 트랜드를 반영하고 있으며 이를 바탕으로 큐레이션이 이루어집니다. 비북스에는 커피,차, 음악이 있으며 작가강연과 독서모임도 하고있습니다.</t>
  </si>
  <si>
    <t>정글북 (Junglebook)</t>
  </si>
  <si>
    <t>좋은 책이 있어 아름다운 곳, 정글북</t>
  </si>
  <si>
    <t>경기도 고양시 일산서구 중앙로 1406</t>
  </si>
  <si>
    <t>mon-fri 11:00-21:30 , sat-sun 11:00-19:00</t>
  </si>
  <si>
    <t>(주엽동, 한솔코아 지하1층)</t>
  </si>
  <si>
    <t>https://www.facebook.com/bebooks11/</t>
  </si>
  <si>
    <t>031-922-5000</t>
  </si>
  <si>
    <t>junglebook1919@hanmail.net</t>
  </si>
  <si>
    <t>https://www.instagram.com/bebooks11/</t>
  </si>
  <si>
    <t>좋은 날의 책방 (Goodday's Bookshop)</t>
  </si>
  <si>
    <t>경기도 성남시 분당구 느티로63번길 27</t>
  </si>
  <si>
    <t>(정자동, 1층 101호)</t>
  </si>
  <si>
    <t>독서모임, 북토크, 작가강연회</t>
  </si>
  <si>
    <t>Tue-Sun 10:00 ~ 22:00</t>
  </si>
  <si>
    <t>031-711-3170</t>
  </si>
  <si>
    <t>gooddaybookshop@gmail.com</t>
  </si>
  <si>
    <t>www.instagram.com/gooddaybookshop/</t>
  </si>
  <si>
    <t>스페인책방(Spain Bookshop)</t>
  </si>
  <si>
    <t>08.예술서점, 09.독립출판물서점, 12.소규모복합서점</t>
  </si>
  <si>
    <t>서울특별시 중구 퇴계로36길 29(필동2가 18-15) 기남빌딩 5층 601호</t>
  </si>
  <si>
    <t>www.facebook.com/gooddaybookshop</t>
  </si>
  <si>
    <t>스페인에 대한 책, 스페인어권 작가의 책, 그리고 독립출판물을 판매하는 서점입니다.</t>
  </si>
  <si>
    <t>https://www.instagram.com/spainbookshop/</t>
  </si>
  <si>
    <t>Sat-Thur 14:00 ~ 21:00(금요일 휴무)</t>
  </si>
  <si>
    <t>+82-10-9460-7694</t>
  </si>
  <si>
    <t>https://www.facebook.com/spainbookshop/</t>
  </si>
  <si>
    <t>https://scontent-icn1-1.cdninstagram.com/vp/4bfff83d7b756318727108b2578564db/5BFED391/t51.2885-19/s150x150/36952063_654680878202322_7790067993353912320_n.jpg</t>
  </si>
  <si>
    <t>https://scontent-hkg3-1.xx.fbcdn.net/v/t1.0-9/12994304_1595145670807271_5542525946180644343_n.jpg?_nc_cat=0&amp;oh=85e8799f739598e9b1950ae38b8f4377&amp;oe=5B38FD82</t>
  </si>
  <si>
    <t>givit2me@gmail.com</t>
  </si>
  <si>
    <t>https://scontent-hkg3-1.xx.fbcdn.net/v/t1.0-9/13327649_1623222434666261_2893548891661442706_n.jpg?_nc_cat=0&amp;oh=af6ab493e96bceb6ce3321bb56aa28d7&amp;oe=5B326D72</t>
  </si>
  <si>
    <t>책방서울 (Seoool Books)</t>
  </si>
  <si>
    <t>경기도 성남시 분당구 판교역로10번길 12</t>
  </si>
  <si>
    <t>(백현동, 지하1층)</t>
  </si>
  <si>
    <t>070-8667-4948</t>
  </si>
  <si>
    <t>info@oolliterary.com</t>
  </si>
  <si>
    <t>www.instagram.com/oolliterary</t>
  </si>
  <si>
    <t>www.twitter.com/oolbooks</t>
  </si>
  <si>
    <t>책방 동주 (Dong Ju's Science BOOK &amp; LAB)</t>
  </si>
  <si>
    <t>https://scontent-icn1-1.cdninstagram.com/vp/85bf42692550e30ed9926eeccdf0a383/5B47CAFD/t51.2885-15/e35/21480373_139184846695267_7309277500129935360_n.jpg</t>
  </si>
  <si>
    <t>부산 수영구 수영로464번길22 (2층 202호)</t>
  </si>
  <si>
    <t>14:00-20:00 (화요일, 일요일 휴무)</t>
  </si>
  <si>
    <t>천천히스미는 (Permeate Slowly)</t>
  </si>
  <si>
    <t>강아지똥(Gangajiddong)</t>
  </si>
  <si>
    <t>02.90년대시작한서점, 03.인문사회과학서점, 04.헌책방, 06.어린이서점, 07.그림책서점</t>
  </si>
  <si>
    <t>부산시 북구 산성로 27</t>
  </si>
  <si>
    <t xml:space="preserve">엄마가 공부하는 작은책방으로 아이들과 어른이 함께 어울려 책읽기 공동체를 꿈꾸는 곳입니다. 현재 어린이 책읽기 프로그램과 엄마들의 책읽기 모임인 글쓰기 공부, 고전낭독, 역사 강독 등을 진행하고 있습니다. </t>
  </si>
  <si>
    <t>https://blog.naver.com/imcy9716</t>
  </si>
  <si>
    <t>경기도 수원시 장안구 덕영대로417번길 52-9</t>
  </si>
  <si>
    <t>월-금 10:00 ~19:00, 토 10:00~17:00, 일요일 및 공휴일 휴무</t>
  </si>
  <si>
    <t>강아지똥</t>
  </si>
  <si>
    <t>독서모임, 낭독모임, 책추천, 강좌</t>
  </si>
  <si>
    <t>좌석 30석</t>
  </si>
  <si>
    <t>imcy9716@hanmail.net</t>
  </si>
  <si>
    <t>(율전동, 101호)</t>
  </si>
  <si>
    <t>구들책방(goodle books)</t>
  </si>
  <si>
    <t>04.헌책방, 16.여행서점, 18.음악이있는서점</t>
  </si>
  <si>
    <t>제주시 조천읍 신북로 502</t>
  </si>
  <si>
    <t>작은 구들방이 마련되어 있어 천천히 책을 읽어보실 수도 있습니다.</t>
  </si>
  <si>
    <t>13:00 ~ 21:00</t>
  </si>
  <si>
    <t>www.instagram.com/kim19party</t>
  </si>
  <si>
    <t>Wed-Sun 13:00 ~ 21:00</t>
  </si>
  <si>
    <t>010-9460-1729</t>
  </si>
  <si>
    <t>https://blog.naver.com/goodgoodle</t>
  </si>
  <si>
    <t>permeate_slowly@naver.com</t>
  </si>
  <si>
    <t>www.instagram.com/permeate_slowly</t>
  </si>
  <si>
    <t>goodgoodle@naver.com</t>
  </si>
  <si>
    <t>http://blog.naver.com/permeate_slowly</t>
  </si>
  <si>
    <t>발전소책방.5(Booksdot5)</t>
  </si>
  <si>
    <t>https://scontent-hkg3-1.cdninstagram.com/vp/0414c97c28997abce9b354a35d094ebd/5B153AB0/t51.2885-19/s320x320/25026352_189087695005384_4749094511991324672_n.jpg</t>
  </si>
  <si>
    <t>07.그림책서점, 09.독립출판물서점, 12.소규모복합서점, 17.커피차가있는서점, 18.음악이있는서점, 21.콜라보서점, 35.협동조합서점, 50.숍인숍서점</t>
  </si>
  <si>
    <t>https://scontent-icn1-1.cdninstagram.com/vp/f0d87e7080b472f790a153d66d1a1eab/5B0DD6D6/t51.2885-15/e35/26151534_150977322348573_506929054302076928_n.jpg</t>
  </si>
  <si>
    <t>https://booksdot5.com/</t>
  </si>
  <si>
    <t>070-4133-9462 /010-2270-6934</t>
  </si>
  <si>
    <t>코너스툴 (Cornerstool)</t>
  </si>
  <si>
    <t>경기도 동두천시 동두천로 115</t>
  </si>
  <si>
    <t>(지행동, 중앙프라자 4층 403호)</t>
  </si>
  <si>
    <t>독서모임
 낭독모임
 심야책방
 북토크
 워크숍
 전시
 마켓
 공연,
공간대여</t>
  </si>
  <si>
    <t>Wed-Mon 11:00 ~ 21:00</t>
  </si>
  <si>
    <t>010-3297-7030</t>
  </si>
  <si>
    <t>독서모임, 낭독모임, 심야책방, 북토크, 워크숍, 전시, 마켓, 공연, 공간대여, 정기간행물 발행, 책추천, 영화·음악 감상모임</t>
  </si>
  <si>
    <t>www.instagram.com/cornerstool</t>
  </si>
  <si>
    <t>jungeune0516@gmail.com</t>
  </si>
  <si>
    <t>www.facebook.com/cornerstool</t>
  </si>
  <si>
    <t>이상현실(isanghyeonsil)</t>
  </si>
  <si>
    <t>https://scontent-hkg3-1.xx.fbcdn.net/v/t1.0-9/17022466_273822509722171_7592233629172007830_n.jpg?oh=c460749c9bd7b2d30e4caf76a9fc0254&amp;oe=59731BF4</t>
  </si>
  <si>
    <t>광주광역시 서구 화정동 767-43 1층</t>
  </si>
  <si>
    <t>따뜻하고 조용한 분위기의 서점, 엄마와 아이가 함께 볼 수 있는 그림책, 독립출판물, 문학 구비. 도서클리닉 책처방프로그램, 금요시네마 진행 중으로 이 책방만의 재미가 있어요.</t>
  </si>
  <si>
    <t>https://scontent-hkg3-1.cdninstagram.com/t51.2885-15/e35/17267816_178450822661452_3080669171135021056_n.jpg</t>
  </si>
  <si>
    <t xml:space="preserve">http://Instagram.com/isanghyeonsil </t>
  </si>
  <si>
    <t>화-금 13:00~21:00, 토일 13:00~18:00</t>
  </si>
  <si>
    <t>50713127238, 010-5402-7238</t>
  </si>
  <si>
    <t>이상현실</t>
  </si>
  <si>
    <t>하남문고 (Hanam Moongo)</t>
  </si>
  <si>
    <t xml:space="preserve">@isanghyeonsil </t>
  </si>
  <si>
    <t>경기도 하남시 대청로 29</t>
  </si>
  <si>
    <t>(신장동, 대유빌딩)</t>
  </si>
  <si>
    <t>독서모임, 심야책방, 공간대여, 책추천, 영화·음악 감상모임, 정신보건 전공 연구한 책방지기의 책처방</t>
  </si>
  <si>
    <t>jiyoungioi@naver.com</t>
  </si>
  <si>
    <t>031-795-6602</t>
  </si>
  <si>
    <t>lej30@hanmail.net</t>
  </si>
  <si>
    <t>새벽감성 1집 (dawnsense1zip)</t>
  </si>
  <si>
    <t>09.독립출판물서점, 15.술이있는서점, 16.여행서점, 17.커피차가있는서점, 18.음악이있는서점, 39.고양이전문서점</t>
  </si>
  <si>
    <t>한양문고 주엽점 (Hanyangbook)</t>
  </si>
  <si>
    <t>서울 양천구 월정로50길 16-8 (1층)</t>
  </si>
  <si>
    <t>&lt;인조이 파리&gt;&lt;인조이 유럽&gt; 등 저자이자 독립출판사 새벽감성 대표 김지선이 직접 운영하는 곳. 골목책방이면서 다락방카페, 책과 커피 그리고 맥주가 함께 하는 소규모 독립책방</t>
  </si>
  <si>
    <t>지역을 연결하는 문화거점! 한양문고입니다. 문화공간인 갤러리와 강의실을 무료로 이용하실수 있습니다.</t>
  </si>
  <si>
    <t>경기도 고양시 일산서구 중앙로 1388</t>
  </si>
  <si>
    <t>(주엽동, 태영프라자 B1)</t>
  </si>
  <si>
    <t>독서모임 
북토크</t>
  </si>
  <si>
    <t>https://dawnsense1zip.modoo.at/</t>
  </si>
  <si>
    <t>031-919-9511 Ext 3</t>
  </si>
  <si>
    <t>11시~21시 (간헐적 휴무)</t>
  </si>
  <si>
    <t>070-4300-1209</t>
  </si>
  <si>
    <t>https://www.facebook.com/dawnsensebook1zip</t>
  </si>
  <si>
    <t>https://twitter.com/dawnsense1zip</t>
  </si>
  <si>
    <t>https://www.instagram.com/dawnsense_1.zip/</t>
  </si>
  <si>
    <t>https://blog.naver.com/dawnsense</t>
  </si>
  <si>
    <t>https://twitter.com/dawnsense1zip/status/1047446632625627138</t>
  </si>
  <si>
    <t>https://twitter.com/dawnsense1zip/status/1047448017941352448 네모이지만 이미지에 잘리게 올라가도 괜찮습니다~</t>
  </si>
  <si>
    <t>해밀서점 책읽는커피 (Hyemilbooks)</t>
  </si>
  <si>
    <t>독서모임, 북토크, 공간대여, 정기간행물 발행, 책추천, 영화·음악 감상모임, 독립출판 수업, 북큐레이션 등</t>
  </si>
  <si>
    <t xml:space="preserve">경기 남양주시 금곡리에 있는 아늑하고 커피 향 넘치는 동네 책 사랑방이다. 독서모임과 낭독모임, 전시를 정기적으로 연다. </t>
  </si>
  <si>
    <t>경기도 남양주시 진접읍 해밀예당1로 79-1</t>
  </si>
  <si>
    <t>(금곡리, 1층 102호)</t>
  </si>
  <si>
    <t>dawnsense@naver.com</t>
  </si>
  <si>
    <t>독서모임
 낭독모임
 전시</t>
  </si>
  <si>
    <t>Mon-Sat 09:00 ~ 22:00, Sun 10:00 ~ 22:00</t>
  </si>
  <si>
    <t>비온후책방(beonwhobookshop)</t>
  </si>
  <si>
    <t>12.소규모복합서점, 16.여행서점</t>
  </si>
  <si>
    <t>부산 수영구 망미번영로63번길 16(망미동)</t>
  </si>
  <si>
    <t xml:space="preserve">망미단길 골목길에 있는 작은 책방입니다. 비온후 출판사가 운영하는 작은 책방으로 여행과 로컬에 관한 책이 있습니다. 곳곳에 작품이 있어 갤러리에 온 듯합니다. </t>
  </si>
  <si>
    <t>행복한책방 (Happy Bookshop)</t>
  </si>
  <si>
    <t>www.beonwhobook.com</t>
  </si>
  <si>
    <t>아침 독서운동을 펼치는 (사)행복한아침독서가 경기도 고양시에 직영 서점을 열었다. 유아, 어린이부터 청소년 어른에 이르기까지 다양한 연령대가 즐길 수 있는 마을의 문화사랑방을 지향한다. 책방지기는 책 생태계 구성원인 작가와 편집자, 그리고 독자들이 책을 매개로 자연스럽게 만날 수 있는 공간이 되길 바란다.</t>
  </si>
  <si>
    <t>경기도 고양시 일산서구 일산로741번길 13</t>
  </si>
  <si>
    <t>(대화동, 1층)</t>
  </si>
  <si>
    <t>Thu0fri 14:00-20:00, Sat 11:00-20:00</t>
  </si>
  <si>
    <t>+82-51-645-4115</t>
  </si>
  <si>
    <t>독서모임
 낭독모임
 북토크
 공연
 공간대여
 사람책콘서트
 인문학강좌</t>
  </si>
  <si>
    <t>https://www.facebook.com/beonwhobookshop/</t>
  </si>
  <si>
    <t xml:space="preserve">Mon-Thu 12:00 ~ 20:00, Fri-Sat 14:00 ~ 22:00 </t>
  </si>
  <si>
    <t>@beonwhobooksho</t>
  </si>
  <si>
    <t>일요일, 법정공휴일 휴무</t>
  </si>
  <si>
    <t>031-913-7922</t>
  </si>
  <si>
    <t>https://blog.naver.com/beonwhobook</t>
  </si>
  <si>
    <t>https://www.facebook.com/beonwhobookshop/posts/2103617679953885</t>
  </si>
  <si>
    <t>&lt;iframe src="https://www.facebook.com/plugins/post.php?href=https%3A%2F%2Fwww.facebook.com%2Fbeonwhobookshop%2Fposts%2F2104484546533865%3A0&amp;width=500" width="500" height="620" style="border:none;overflow:hidden" scrolling="no" frameborder="0" allowTransparency="true" allow="encrypted-media"&gt;&lt;/iframe&gt;</t>
  </si>
  <si>
    <t>www.facebook.com/happybookshop.1</t>
  </si>
  <si>
    <t xml:space="preserve">6석 / 모임공간 1실 </t>
  </si>
  <si>
    <t>beonwhobook@naver.com</t>
  </si>
  <si>
    <t>경북 포항시 남구 연일읍 유강리 유강길 23-11, 1층</t>
  </si>
  <si>
    <t>고양이쌤책방 (Gossaem Books)</t>
  </si>
  <si>
    <t>Mon-Sat 10:00~22:00 (일요일 휴무)</t>
  </si>
  <si>
    <t>010-9556-0921</t>
  </si>
  <si>
    <t xml:space="preserve">책 읽고, 말 하고, 글 쓰는 고양이쌤이 운영하는 통영 작은 동네 책방이다. 책방에 들어서면 네 마리 고양이가 손님을 반갑게 맞이한다. 독서모임, 그림모임 '산, 책' 등 다양한 모임이 열리는 공간이다. </t>
  </si>
  <si>
    <t>@eunbat</t>
  </si>
  <si>
    <t>경상남도 통영시 광도면 신죽2길 73-10</t>
  </si>
  <si>
    <t>eunbat</t>
  </si>
  <si>
    <t>(죽림리)</t>
  </si>
  <si>
    <t>독서모임
북토크
그리기 워크숍
공연
정기간행물 '계간 산책' 발행</t>
  </si>
  <si>
    <t>https://twitter.com/eunbat</t>
  </si>
  <si>
    <t>Mon-Fri 12:00 ~ 20:00, Sat 10:00 ~ 18:00</t>
  </si>
  <si>
    <t xml:space="preserve">055-649-5869 </t>
  </si>
  <si>
    <t>walkingwithbooks1@gmail.com</t>
  </si>
  <si>
    <t>www.instagram.com/gossaem.books</t>
  </si>
  <si>
    <t>독서모임, 공간대여, 영화·음악 감상모임</t>
  </si>
  <si>
    <t>www.facebook.com/gossaem.books</t>
  </si>
  <si>
    <t>http://blog.naver.com/gossaembooks</t>
  </si>
  <si>
    <t>https://scontent-hkg3-1.xx.fbcdn.net/v/t31.0-8/16143679_165313700623718_8677948001317191104_o.jpg?oh=e0437858d9e5687d029d983467dd0ab4&amp;oe=59A27095</t>
  </si>
  <si>
    <t>https://scontent-hkg3-1.xx.fbcdn.net/v/t31.0-8/17192409_195200800968341_538040410259577336_o.jpg?oh=65f855138257248893433b4ae5b81f8d&amp;oe=59A61E8A</t>
  </si>
  <si>
    <t>그리너리 (Greenery)</t>
  </si>
  <si>
    <t xml:space="preserve">경남 창원시 평화동에 있는 책 파는 꽃집이다. 독립출판물을 주로 취급한다. </t>
  </si>
  <si>
    <t>경상남도 창원시 마산합포구 고운로 22</t>
  </si>
  <si>
    <t>(평화동)</t>
  </si>
  <si>
    <t>010-8214-1415</t>
  </si>
  <si>
    <t>vo_ovoo@naver.com</t>
  </si>
  <si>
    <t>www.instagram.com/flowershop.greenery</t>
  </si>
  <si>
    <t>https://blog.naver.com/vo_ovoo</t>
  </si>
  <si>
    <t>책방토닥토닥(todaktodak bookstore)</t>
  </si>
  <si>
    <t>https://scontent-icn1-1.cdninstagram.com/vp/974cd895e1b37df1ccd42a7a5470839a/5BCFFB80/t51.2885-19/s320x320/32233004_2132809083618562_3017179920888496128_n.jpg?efg=eyJ1cmxnZW4iOiJ1cmxnZW5fZnJvbV9pZyJ9</t>
  </si>
  <si>
    <t xml:space="preserve">전북 전주시 완산구 풍남문2길 53 남부시장 2층 청년몰 책방 토닥토닥 </t>
  </si>
  <si>
    <t>https://scontent-icn1-1.xx.fbcdn.net/v/t1.0-9/36376257_2094527564123081_8076500603569700864_o.jpg?_nc_cat=0&amp;oh=ceb3379614e23ec0b7784c305dc39a41&amp;oe=5BA38BC1</t>
  </si>
  <si>
    <t xml:space="preserve">남부시장 청년몰에 위치한 동네책방 토닥토닥은 독립출판물과 페미니즘, LGBT 등 인권의 시선을 둔 서적, 여행과 에세이 등 다양한 관점의 책들이 3평 남짓의 공간에 옹기종기 모여있는 책방입니다. 부부인 토닥 1호기와 2호기의 투닥거리는 모습도 종종 볼 수 있으며, 토닥 1호기의 재미있는 에니어그램 상담도 받아 볼 만합니다. </t>
  </si>
  <si>
    <t xml:space="preserve">인스타그램 todakbook </t>
  </si>
  <si>
    <t>12:00 ~ 22:00 (월요일 휴무)</t>
  </si>
  <si>
    <t>https://www.facebook.com/todaktodakbookstore/?ref=bookmarks</t>
  </si>
  <si>
    <t>동네책방 술술 (Bookaholic Suulsool)</t>
  </si>
  <si>
    <t xml:space="preserve">경남 양산시 범어리에 있는 여행서점이다. 남미 배낭여행, 글쓰기, 여행, 소설, 인문학, 글로벌 트렌드 관련 책을 주로 취급한다. '우리가 사랑한 작가들', '주제가 있는 책 읽기' 등 정기적으로 테마가 있는 독서모임, 영어 원서 읽기 모임과 영어 회화 스터디 등 다양한 모임을 운영합니다. 비치된 독서용 책을 읽으면서 커피, 차, 맥주를 함께 즐길 수 있다. 남미 배낭여행 관련 무료 상담을 하고 재능기부로 이뤄지는 특강도 개최한다. </t>
  </si>
  <si>
    <t>경상남도 양산시 물금읍 야리3길 49</t>
  </si>
  <si>
    <t>(범어리, 원타운 4층 402호)</t>
  </si>
  <si>
    <t>독서모임
 북토크
 공간대여
 재능나눔 특강</t>
  </si>
  <si>
    <t>23석</t>
  </si>
  <si>
    <t>Tue-Fri 11:11 ~ 22:10, Sat 13:01 ~ 23:11, Sun 11:11 ~ 22:10,</t>
  </si>
  <si>
    <t>www.instagram.com/bookaholic_suulsool</t>
  </si>
  <si>
    <t>@todaktodak0126</t>
  </si>
  <si>
    <t xml:space="preserve">todakbook </t>
  </si>
  <si>
    <t>https://c1.staticflickr.com/5/4356/37277767651_5bd3ef02c7_o.jpg</t>
  </si>
  <si>
    <t>https://blogfiles.pstatic.net/MjAxNzExMDJfNTUg/MDAxNTA5NjIzNTE0NzQ4.1vNfGUvA2k4yxDQw5Nk-_OXit7QGp--37Havt_RW2EEg.PUutEBZvf3Sz3DQH8JfIjHtMj0lxoWxLgKBr2cJXEu0g.JPEG.bookaholic_suulsool/IMG_4582.jpg</t>
  </si>
  <si>
    <t>봄날의책방 (Bomnalbooks)</t>
  </si>
  <si>
    <t xml:space="preserve">경남 통영 봉평동에 있는 동네 책방이다. 책방지기와 저자가 추천하는 책, 지역의 장인, 예술가의 작품을 판매한다. 북스테이 '봄날의 집'의 일부 공간을 책방으로 운영했었는데 2017년 11월 새로 단장해 1층 전체를 서점 공간 '봄날의 책방'으로, 2층은 북스테이 공간 '장인의 다락방'으로 운영한다. 출판사 '남해의 봄날'이 운영한다. </t>
  </si>
  <si>
    <t>경상남도 통영시 봉수1길 6-1</t>
  </si>
  <si>
    <t>(봉평동)</t>
  </si>
  <si>
    <t>Mon 14:00 ~ 18:00, Wed-Sun 10:00 ~ 18:30</t>
  </si>
  <si>
    <t>070-7795-0531</t>
  </si>
  <si>
    <t>guest@namhaebomnal.com</t>
  </si>
  <si>
    <t>www.namhaebomnal.com/arthouse/shop</t>
  </si>
  <si>
    <t>www.instagram.com/bomnalbooks</t>
  </si>
  <si>
    <t>www.facebook.com/namhaebomnal</t>
  </si>
  <si>
    <t>www.twitter.com/namhaebomnal</t>
  </si>
  <si>
    <t>https://scontent-icn1-1.cdninstagram.com/vp/115545157100af562fb875a3a67b5ea1/5B789E7D/t51.2885-19/11334679_460676424095565_352301171_a.jpg</t>
  </si>
  <si>
    <t>http://www.namhaebomnal.com/img/guesthouse/shop/b003.jpg</t>
  </si>
  <si>
    <t>백석이 지나간 작은책방(BaekSeokbookst)</t>
  </si>
  <si>
    <t>소소책방 (Soso Bookstore)</t>
  </si>
  <si>
    <t>03.인문사회과학서점, 07.그림책서점, 08.예술서점, 09.독립출판물서점, 12.소규모복합서점, 17.커피차가있는서점, 18.음악이있는서점, 21.콜라보서점, 26.시전문서점, 41.식물이있는서점, 44.책처방, 52.문학전문서점</t>
  </si>
  <si>
    <t>소소책방은 헌책방입니다.</t>
  </si>
  <si>
    <t>경남 창원시 마산합포구 천히장사로 109</t>
  </si>
  <si>
    <t>경상남도 진주시 동진로 54</t>
  </si>
  <si>
    <t>(칠암동, 2층)</t>
  </si>
  <si>
    <t>시인 백석이 통영 여인 란을 만나기 위해 걸었던 일명 '1936, 백석의 마산길'에 세운 작은책방으로 백석을 비롯한  국내외  유명시인들의 시집을 주로 판매하지만, 소설과 수필, 인문사회 관련 책뿐만 아니라 예술책과 그림책도 취급합니다.</t>
  </si>
  <si>
    <t>Mon-Fri 12:00 ~ 20:00</t>
  </si>
  <si>
    <t>070-8994-4334</t>
  </si>
  <si>
    <t>badagipi@gmail.com</t>
  </si>
  <si>
    <t>www.sosobook.co.kr</t>
  </si>
  <si>
    <t>Mon-Fri11:00~20:00(토,일요일휴무)</t>
  </si>
  <si>
    <t>https://www.facebook.com/sosobookstore</t>
  </si>
  <si>
    <t>01024745330 +82)</t>
  </si>
  <si>
    <t>https://m.facebook.com/백석이-지나간-작은책방-379710202802737</t>
  </si>
  <si>
    <t>http://blog.naver.com/pys1009</t>
  </si>
  <si>
    <t>업스테어 (Upstair)</t>
  </si>
  <si>
    <t xml:space="preserve">경상남도 창원시 성산구 사파동에 있는 커피차가 있는 헌책방이다. 빈티지숍 겸 갤러리 '무하유(無何有)' 안에 있는 숍인숍 서점이다. 주인장이 추천하는 일반도서, 예술서적, 음반과 중고도서를 함께 취급하며, 간단히 마실 수 있는 음료 바를 이용할 수 있다. </t>
  </si>
  <si>
    <t>경상남도 창원시 성산구 비음로 61</t>
  </si>
  <si>
    <t>(사파동, 지하1층)</t>
  </si>
  <si>
    <t>Fri-Sun 12:30 ~ 20:00</t>
  </si>
  <si>
    <t>월-목요일 휴무</t>
  </si>
  <si>
    <t>upstairrnb@gmail.com</t>
  </si>
  <si>
    <t>www.instagram.com/_muhayu_</t>
  </si>
  <si>
    <t>www.facebook.com/upstairkr</t>
  </si>
  <si>
    <t>10석, 0실</t>
  </si>
  <si>
    <t>https://scontent-icn1-1.xx.fbcdn.net/v/t1.0-9/11752469_1447974478842922_5141742738839632617_n.jpg?_nc_cat=0&amp;oh=03ce873a599cd49227d26c620209e767&amp;oe=5C13E535</t>
  </si>
  <si>
    <t>https://scontent-icn1-1.xx.fbcdn.net/v/t1.0-9/36933407_1851617498478616_9182491378490277888_n.jpg?_nc_cat=0&amp;oh=87ce53646b7de1922e879d53c27616ce&amp;oe=5C01BDD8</t>
  </si>
  <si>
    <t>은모래책방 (Eunmorae Bookstore)</t>
  </si>
  <si>
    <t>경남 남해군 상주리 은모래비치 부근에 있는 작은 책방이다. 20년 동안 금융업에 종사했던 책방지기가 남해가 좋아서 원래 게스트하우스였던 곳을 서점으로 꾸몄다. 아티스트의 작업실 겸 작품을 판매하는 공간 '은모래작업실'을 함께 운영한다.</t>
  </si>
  <si>
    <t>경상남도 남해군 상주면 남해대로675번길 21-4</t>
  </si>
  <si>
    <t>(상주리)</t>
  </si>
  <si>
    <t>은모래작업실</t>
  </si>
  <si>
    <t>Thu-Mon 11:00 ~ 16:00</t>
  </si>
  <si>
    <t>화-수요일 휴무</t>
  </si>
  <si>
    <t>055-864-6004</t>
  </si>
  <si>
    <t>eunmorae.bookstore@gmail.com</t>
  </si>
  <si>
    <t>서울 중구 퇴계로 36길 29(필동2가, 기남빌딩 5층 601호)</t>
  </si>
  <si>
    <t>www.spainbookshop.com</t>
  </si>
  <si>
    <t>www.instagram.com/eunmorae_bookstore</t>
  </si>
  <si>
    <t>Mon-Sat 13:00 ~ 20:00 (일요일 휴무)</t>
  </si>
  <si>
    <t>https://scontent-icn1-1.cdninstagram.com/vp/9e77b554bba8756711732501df4406e4/5BD02958/t51.2885-19/s320x320/19429211_1806472363016407_4547531731149783040_a.jpg</t>
  </si>
  <si>
    <t>0507-1311-7694</t>
  </si>
  <si>
    <t>https://scontent-icn1-1.cdninstagram.com/vp/441bb7b3b86d14afa8665263eb59a4e4/5BE40743/t51.2885-15/e35/22802615_1749331905138116_5819904114573705216_n.jpg</t>
  </si>
  <si>
    <t>http://twitter.com/spainbookshop</t>
  </si>
  <si>
    <t>진주문고 (Jinjubook)</t>
  </si>
  <si>
    <t>http://salida.co.kr</t>
  </si>
  <si>
    <t>관능적이고 날카로운 서점, 그리고 세상을 바꾸는 따뜻한 이야기가 있는 서점 진주문고 입니다.</t>
  </si>
  <si>
    <t>경상남도 진주시 진양호로240번길 8</t>
  </si>
  <si>
    <t>(평거동)</t>
  </si>
  <si>
    <t>Everyday 10:00 ~ 22:30</t>
  </si>
  <si>
    <t>055-743-4123</t>
  </si>
  <si>
    <t>jjbook65@naver.com</t>
  </si>
  <si>
    <t>www.facebook.com/jinjubook</t>
  </si>
  <si>
    <t>독서모임, 심야책방, 북토크, 워크숍</t>
  </si>
  <si>
    <t>13석</t>
  </si>
  <si>
    <t>책방 그리고당신의이야기 (Andyoubooks)</t>
  </si>
  <si>
    <t xml:space="preserve">경남 통영시 명정동에 있는 역사와 문화를 담은 책방이다. 전통 한옥 공간인 '하동집'을 책과 따뜻한 차, 이야기를 함께 나누는 공간으로 고쳤다. '하동집'은 박경리 소설 '김약국의 딸들'의 배경이 된 장소로 작곡가 윤이상, 화가 전혁림, 시인 유치환과 김춘수 같은 당대 문화예술인이 이 집 사랑채에 모여 이야기를 나누던 곳이다. 같은 공간에 있는 '이너스테이 잊음'에서 숙박을 할 수 있다. 독서모임, 작가와의 만남 등 문화 프로그램을 정기적으로 연다. </t>
  </si>
  <si>
    <t>경상남도 통영시 충렬4길 33-5</t>
  </si>
  <si>
    <t>(명정동, 잊음)</t>
  </si>
  <si>
    <t>독서모임
 낭독모임
 북토크
 공간대여, 책추천</t>
  </si>
  <si>
    <t>15석/1실</t>
  </si>
  <si>
    <t>꿈꾸는별책방(Dreaming star Bookshop)</t>
  </si>
  <si>
    <t>Tue-Sun 11:00 ~ 18:00</t>
  </si>
  <si>
    <t>12.소규모복합서점, 14.전시공연이있는서점, 18.음악이있는서점, 44.책처방, 블라인드북 전문서점</t>
  </si>
  <si>
    <t>경기도 광명시 광명로 855-1, 101호</t>
  </si>
  <si>
    <t>010-7409-1523</t>
  </si>
  <si>
    <t>나와 같은 날 태어난 작가, 책방을 방문한 '바로 오늘' 태어난 작가의 책을 만나볼 수 있는 서점입니다.</t>
  </si>
  <si>
    <t>http://starsinyourdream.com/</t>
  </si>
  <si>
    <t>월-수 13:00~22:00, 금 13:00~24:00, 토 14:00~19:00 (목, 일요일 휴무)</t>
  </si>
  <si>
    <t>https://www.instagram.com/_ingstar/</t>
  </si>
  <si>
    <t>http://blog.naver.com/onesweetstar</t>
  </si>
  <si>
    <t>https://beanzari.net:5027/xe/?module=file&amp;act=procFileDownload&amp;file_srl=602&amp;sid=735a6a51fc3f4b3f4ecb130aaad977a8&amp;module_srl=167</t>
  </si>
  <si>
    <t>https://beanzari.net:5027/xe/files/attach/images/167/601/eb556a786ac2706faff906faf65cec17.png</t>
  </si>
  <si>
    <t>https://scontent-hkg3-1.cdninstagram.com/t51.2885-19/s320x320/23735408_105656713548297_3011088909938458624_n.jpg</t>
  </si>
  <si>
    <t>독서모임, 낭독모임, 심야책방, 북토크, 전시, 공간대여, 영화·음악 감상모임</t>
  </si>
  <si>
    <t>https://scontent-hkg3-1.xx.fbcdn.net/v/t31.0-8/23668992_1523908367645899_4660057991067176171_o.jpg?oh=af132a81e335b433065c8283d1be995a&amp;oe=5A98AC6F</t>
  </si>
  <si>
    <t>bluestar9188@naver.com</t>
  </si>
  <si>
    <t>책방 산책 (Livebook)</t>
  </si>
  <si>
    <t xml:space="preserve">경남 창원시 창동 가배소극장 건물 3층에 있는 독립출판사 겸 독립서점이다. 독립사진작가 협동조합이 운영하는 독립출판물과 다양한 문화 강좌가 있는 문화 공간이다. 편안하게 다양한 사진 또는 다큐멘터리 촬영 등의 강연과 모임을 할 수 있도록 넓은 공간과 장비를 제공한다. 책을 읽으면서 커피와 차를 함께 즐길 수 있다. </t>
  </si>
  <si>
    <t>경상남도 창원시 마산합포구 창동거리길 41</t>
  </si>
  <si>
    <t>(창동, 3층)</t>
  </si>
  <si>
    <t>독서모임
 북토크
 정기간행물 발행
 다큐멘터리 제작 워크숍</t>
  </si>
  <si>
    <t>Everyday 12:00 ~ 22:00</t>
  </si>
  <si>
    <t>010-4488-2405</t>
  </si>
  <si>
    <t>www.instagram.com/live.book_</t>
  </si>
  <si>
    <t>www.instagram.com/_live_book</t>
  </si>
  <si>
    <t>https://scontent-icn1-1.cdninstagram.com/t51.2885-15/e35/17663272_1287871654629622_6189508641922482176_n.jpg</t>
  </si>
  <si>
    <t>https://scontent-icn1-1.cdninstagram.com/t51.2885-15/e35/17265776_416481415378690_8848502463716655104_n.jpg</t>
  </si>
  <si>
    <t>페브레로 (Feb:rero)</t>
  </si>
  <si>
    <t>장르 불문 다양한 독립출판물을 소개 및 판매하며 커피, 차 등 음료와 디저트도 함께 즐길 수 있다. 주인장은 다양한 독립출판물을 소개하고, 같은 뜻을 가진 사람들과 함께 신뢰 있는 공간으로 만들어 가고자 한다. 독서모임, 원데이클래스 등 워크숍, 북토크와 공연 등의 참여 프로그램과 플리마켓을 정기적으로 진행한다. 온라인 스토어를 함께 운영한다.</t>
  </si>
  <si>
    <t>경상남도 김해시 김해대로2715번길 17-1</t>
  </si>
  <si>
    <t>(지내동, 1층)</t>
  </si>
  <si>
    <t>독서모임
 워크숍
 낭독모임
 북토크
 전시
 마켓
 공연
 공간대여</t>
  </si>
  <si>
    <t>Mon-Sun 11:00 ~ 21:00</t>
  </si>
  <si>
    <t xml:space="preserve">febrero_@naver.com </t>
  </si>
  <si>
    <t>https://febrero.modoo.at</t>
  </si>
  <si>
    <t>www.facebook.com/febrero.cafe.bookshop</t>
  </si>
  <si>
    <t>http://blog.naver.com/febrero_</t>
  </si>
  <si>
    <t>단골서점 (Dangol Bookstore)</t>
  </si>
  <si>
    <t>깔끔한 분위기가 나지만 기묘한 느낌이 드는 서점. 라이트노벨, 실용서적, 자기계발서, 소설, 학습서가 다 있다. 테마공원 근처를 돌아다니다 보면 쉽게 찾을 수 있다. 단, 신호등은 잘 지킬 것.</t>
  </si>
  <si>
    <t>경상북도 구미시 봉곡남로 124</t>
  </si>
  <si>
    <t>(봉곡동)</t>
  </si>
  <si>
    <t>Everyday 09:00-23:00</t>
  </si>
  <si>
    <t>054-442-5785</t>
  </si>
  <si>
    <t>달팽이 책방 (Snail Books and Tea)</t>
  </si>
  <si>
    <t>유년시절의 추억이 담긴 고향 포항의 동네 시장에 작은 책방을 열었습니다. 선별한 단행본과 소규모 독립출판물을 소개하고 판매하며, 향긋한 홍차가 있는 책방입니다.</t>
  </si>
  <si>
    <t>경상북도 포항시 남구 효자동길10번길 32</t>
  </si>
  <si>
    <t>독서모임 
 워크숍
전시</t>
  </si>
  <si>
    <t>Tue-Sat 12:00 ~ 21:00, Sun 13:00 ~ 18:00</t>
  </si>
  <si>
    <t>070-7532-3316</t>
  </si>
  <si>
    <t>snailbooks@naver.com</t>
  </si>
  <si>
    <t>http://blog.naver.com/snailbooks</t>
  </si>
  <si>
    <t>www.instagram.com/bookshopsnail</t>
  </si>
  <si>
    <t>www.facebook.com/bookshopsnail</t>
  </si>
  <si>
    <t>www.twitter.com/bookshopsnail</t>
  </si>
  <si>
    <t>북카페.통659 (Bookcafe.Tong659)</t>
  </si>
  <si>
    <t>북카페.통659는 안동풍경게스트하우스와 함께 운영하는 북스테이 공간으로 독서와 여행이 함께하는 공간입니다. 안동 시민과 함께 하는 독서모임을 매월 격주 화요일에 진행하고 있습니다. &gt; 도서 판매 하지 않음</t>
  </si>
  <si>
    <t>경상북도 안동시 노하2길 19-5</t>
  </si>
  <si>
    <t>(노하동)</t>
  </si>
  <si>
    <t>Everyday 08:00 ~ 23:00</t>
  </si>
  <si>
    <t>010-9489-0683</t>
  </si>
  <si>
    <t>andongpg.modoo.at</t>
  </si>
  <si>
    <t>www.instagram.com/andong_bookcafe.tong659</t>
  </si>
  <si>
    <t>www.facebook.com/profile.php?id=100001580933191</t>
  </si>
  <si>
    <t>www.twitter.com/salosodom</t>
  </si>
  <si>
    <t>https://pbs.twimg.com/media/C4wZuvlUEAA17cq.jpg</t>
  </si>
  <si>
    <t>https://pbs.twimg.com/media/C4waWyYVYAAea6t.jpg</t>
  </si>
  <si>
    <t>사랑방서재 (Sarangbang)</t>
  </si>
  <si>
    <t>경상북도 경주시 원효로163번길 41-2</t>
  </si>
  <si>
    <t>(황오동)</t>
  </si>
  <si>
    <t>북토크
공연
심야책방</t>
  </si>
  <si>
    <t>Fri-Sun 14:00 ~ 19:00</t>
  </si>
  <si>
    <t>010-8211-7115  (문자로 연락)</t>
  </si>
  <si>
    <t>maumbooks@naver.com</t>
  </si>
  <si>
    <t>www.maumbooks.net</t>
  </si>
  <si>
    <t>www.misostay.com</t>
  </si>
  <si>
    <t>http://postfiles1.naver.net/MjAxNjExMDFfNDgg/MDAxNDc3OTUwMDEwNTc4.GXr7OBMMzHSY-3k8qb6D7ts89ZVKAg3JFAU1Pn6zxtYg.qqcmstlALde0sR6lzd5CwWYXPKgYhN1qnAAf6Ck2XqYg.JPEG.miso163412/IMG_1056.JPG?type=w966</t>
  </si>
  <si>
    <t>http://bookstaynetwork.com/wp/wp-content/uploads/2016/12/sarang.jpg</t>
  </si>
  <si>
    <t>삼일문고 (Samilbooks)</t>
  </si>
  <si>
    <t>경북 구미시 원평동에 있는 참고서와 베스트셀러 코너가 없는 종합대중서점이다. 1층에는 서점과 카페, 중고서점, 갤러리가 있고, 지하에는 강연장과 만화도서관(유료)이 있다. 독서모임, 낭독모임, 북토크, 워크숍, 전시와 공연을 정기적으로 열고 문화·예술인들에게는 공간대여를 무료 제공한다. 주인장은 이곳이 사람과 책을 잇는 지역 시민을 위한 문화공간이 되길 기대한다.</t>
  </si>
  <si>
    <t>경상북도 구미시 금오시장로 6</t>
  </si>
  <si>
    <t>(원평동)</t>
  </si>
  <si>
    <t>독서모임
 낭독모임
 북토크
 워크숍
 전시
 공연
 공간대여</t>
  </si>
  <si>
    <t>164석</t>
  </si>
  <si>
    <t>054-453-0031</t>
  </si>
  <si>
    <t>info@samilbooks.kr</t>
  </si>
  <si>
    <t>www.instagram.com/samilbooks</t>
  </si>
  <si>
    <t>www.facebook.com/samilbooks</t>
  </si>
  <si>
    <t>www.twitter.com/samilbooks</t>
  </si>
  <si>
    <t>https://scontent-icn1-1.cdninstagram.com/t51.2885-15/e35/18645094_304788153297162_7762732188667215872_n.jpg</t>
  </si>
  <si>
    <t>https://scontent-icn1-1.xx.fbcdn.net/v/t31.0-8/18766448_1404472402974767_814707796212169237_o.jpg?oh=3dcfb29a2fc09ea5c227ab3961dd2e41&amp;oe=5A724D21</t>
  </si>
  <si>
    <t>소소밀밀 (Sosomilmil)</t>
  </si>
  <si>
    <t>경상북도 경주시 포석로1092번길 16</t>
  </si>
  <si>
    <t>(황남동)</t>
  </si>
  <si>
    <t>그림책 만들기
드로잉 워크숍</t>
  </si>
  <si>
    <t>Mon-Sat 11:00 ~ 20:00, Sun 13:00 ~ 18:00</t>
  </si>
  <si>
    <t>054-624-5022</t>
  </si>
  <si>
    <t>sosomilmil@naver.com</t>
  </si>
  <si>
    <t>www.sosomilmil.com</t>
  </si>
  <si>
    <t>www.instagram.com/sosomilmil</t>
  </si>
  <si>
    <t>http://post.naver.com/sosomilmil</t>
  </si>
  <si>
    <t>https://scontent-icn1-1.cdninstagram.com/t51.2885-19/s320x320/13643073_1785170588436588_1309767790_a.jpg</t>
  </si>
  <si>
    <t>https://scontent-icn1-1.cdninstagram.com/t51.2885-15/e35/14730730_197741094001403_670439807880527872_n.jpg</t>
  </si>
  <si>
    <t>어서어서 (Anywherenowhere)</t>
  </si>
  <si>
    <t>경주 황남도에 있는 문학전문서점이다. 책 구매 시 약봉투에 이름을 적어서 책을 담아준다.</t>
  </si>
  <si>
    <t>경상북도 경주시 포석로 1083</t>
  </si>
  <si>
    <t>독서모임, 심야책방, 북토크, 책추천</t>
  </si>
  <si>
    <t>Weekday 11:00 ~ 19:30, Weekend 10:00 ~ 21:00</t>
  </si>
  <si>
    <t>매달 마지막주 월-수 휴무</t>
  </si>
  <si>
    <t>www.instagram.com/eoseoeoseo</t>
  </si>
  <si>
    <t>https://scontent-icn1-1.cdninstagram.com/vp/bfca2afde1cbf55c9410de81886b3544/5B0D11F8/t51.2885-19/s320x320/18646727_1820067731643818_8866763230140170240_a.jpg</t>
  </si>
  <si>
    <t>https://scontent-icn1-1.cdninstagram.com/vp/e15fcdd97a443377c24d7dcf0131d01c/5B19B4D9/t51.2885-15/e35/26227526_356621891477137_3023583382119383040_n.jpg</t>
  </si>
  <si>
    <t>은밭 (Eunbat)</t>
  </si>
  <si>
    <t xml:space="preserve">경북 포항의 변두리 유강 뒷길에 있는 작은 책방 겸 카페다. 인문, 사회 과학 분야의 책을 주로 취급하며, 책을 읽으며 커피차를 함께 즐길 수 있다. 정기적으로 독서모임을 열며 공간대여를 제공한다. </t>
  </si>
  <si>
    <t xml:space="preserve">경상북도 포항시 남구 연일읍 유강길 23-11 </t>
  </si>
  <si>
    <t>(유강리) 1층</t>
  </si>
  <si>
    <t xml:space="preserve">Mon-Sat 10:00 ~ 22:00 </t>
  </si>
  <si>
    <t xml:space="preserve">010-9556-0921 </t>
  </si>
  <si>
    <t>www.twitter.com/cufeel</t>
  </si>
  <si>
    <t>http://eunbat.tistory.com</t>
  </si>
  <si>
    <t>https://scontent-icn1-1.cdninstagram.com/vp/623d9d4ca4838290fca85a78e06a0735/5B98BB1A/t51.2885-19/s320x320/29738142_453850388381306_3892365960845197312_n.jpg</t>
  </si>
  <si>
    <t>https://scontent-icn1-1.cdninstagram.com/vp/c6435ca6aabe641193d3b9ad98905e76/5B79AA24/t51.2885-15/e35/31236190_553623391704319_751270538340466688_n.jpg</t>
  </si>
  <si>
    <t>책방 지나가다 (Bookshop Jinagada)</t>
  </si>
  <si>
    <t xml:space="preserve">경상북도 경주시 황남동에 있는 작은 서점이다. </t>
  </si>
  <si>
    <t>경상북도 경주시 포석로 1077-2</t>
  </si>
  <si>
    <t>Thu-Tue 10:00 ~ 18:00</t>
  </si>
  <si>
    <t>osondoson285@naver.com</t>
  </si>
  <si>
    <t>www.instagram.com/oson_doson_</t>
  </si>
  <si>
    <t>https://scontent-icn1-1.cdninstagram.com/vp/c38c7bcbb8896ede3fd9e4394a6834fc/5BF8A156/t51.2885-19/s320x320/16584843_1287268028007394_9167136522514726912_a.jpg</t>
  </si>
  <si>
    <t>https://scontent-icn1-1.cdninstagram.com/vp/d3588ad5e796ba1df2ca15ead7bc2a40/5BF23C4E/t51.2885-15/e35/34921385_227800274692803_1892808713165602816_n.jpg</t>
  </si>
  <si>
    <t>책봄 (Chaekbom)</t>
  </si>
  <si>
    <t xml:space="preserve">경북 구미 산책길에 있는 작은 책방이다. 독립출판물을 주로 취급하며, 맥주를 마시며 책을 읽을 수 있다. 독서와 맥주, 고양이가 좋아 책방을 시작했다는 책방지기와 함께 책방 고양이 '봄이'가 손님을 맞는다. 정기적인 독서모임을 진행하며, 이웃 가게들과 함께 마켓을 열기도 한다. </t>
  </si>
  <si>
    <t>경상북도 구미시 산책길 31</t>
  </si>
  <si>
    <t>(원평동, 지하 1층)</t>
  </si>
  <si>
    <t>독서모임
 마켓 '산책길 감성마켓'</t>
  </si>
  <si>
    <t>Mon-Fri 11:00 ~ 22:00, Sat 13:00 ~ 22:00, Sun 13:00 ~ 18:00</t>
  </si>
  <si>
    <t>010-7900-8999</t>
  </si>
  <si>
    <t>www.instagram.com/bookspring</t>
  </si>
  <si>
    <t>https://scontent-icn1-1.cdninstagram.com/t51.2885-19/s320x320/14276428_311131229249121_1160067445_a.jpg</t>
  </si>
  <si>
    <t>https://scontent-icn1-1.cdninstagram.com/t51.2885-15/e35/14350475_548151362047473_1770090809_n.jpg</t>
  </si>
  <si>
    <t>책터글사랑 (Textlove Bookstore)</t>
  </si>
  <si>
    <t>경상북도 경산시 중앙로 78</t>
  </si>
  <si>
    <t>(중방동, 삼원빌딩 지하1층)</t>
  </si>
  <si>
    <t>검은책방 흰책방 (BNW Bookshop)</t>
  </si>
  <si>
    <t>광주광역시 동구 백서로 179</t>
  </si>
  <si>
    <t>(서석동, 2층)</t>
  </si>
  <si>
    <t>독서모임
 낭독모임
 북토크
 워크숍
 공간대여</t>
  </si>
  <si>
    <t>Mon-Sat 12:00 ~ 21:00</t>
  </si>
  <si>
    <t>070-4100-9896</t>
  </si>
  <si>
    <t>www.instagram.com/bnwbookshop</t>
  </si>
  <si>
    <t>www.facebook.com/wnbbookshop</t>
  </si>
  <si>
    <t>www.twitter.com/spleenspleen</t>
  </si>
  <si>
    <t>https://scontent-icn1-1.xx.fbcdn.net/v/t1.0-9/13567512_1719702174970231_3815906557246234514_n.jpg?oh=ef4bcab65015e2d47f8e94b03b6abadc&amp;oe=597D02BD</t>
  </si>
  <si>
    <t>https://scontent-icn1-1.xx.fbcdn.net/v/t31.0-8/13668715_1728236327450149_6083823997856960378_o.jpg?oh=9f512e38650167cbdfb0d57df1f21c29&amp;oe=597AAF27</t>
  </si>
  <si>
    <t>공백 (GONGBAEG)</t>
  </si>
  <si>
    <t>광주의 남쪽 동네에 자리한 작은 책방입니다. 작가의 텍스트와 그림으로 이루어진 작업을 좋아합니다. 커피도 있어요.</t>
  </si>
  <si>
    <t>광주광역시 남구 봉선1로25번길 1</t>
  </si>
  <si>
    <t>Thu-Tue 13:00 ~ 23:00</t>
  </si>
  <si>
    <t>gong-baeg@naver.com</t>
  </si>
  <si>
    <t>www.instagram.com/gong_baeg</t>
  </si>
  <si>
    <t>blog.naver.com/gong-baeg</t>
  </si>
  <si>
    <t>동네책방 숨 (Bookcafe Sum)</t>
  </si>
  <si>
    <t xml:space="preserve">경험을 공유하는 서점을 지향한다. 지역 시민을 위한 광주-전라 서가, 세월호 서가, 마을 교육 공동체 서가 등의 이 서점만의 특색있는 서가를 선보이고 있다. </t>
  </si>
  <si>
    <t>광주광역시 광산구 수완로74번길 11-8</t>
  </si>
  <si>
    <t>(수완동)</t>
  </si>
  <si>
    <t>Tue-Sat 12:00 ~ 21:00</t>
  </si>
  <si>
    <t>062-954-9420</t>
  </si>
  <si>
    <t>www.facebook.com/bookcafesum</t>
  </si>
  <si>
    <t>http://blog.naver.com/bookcafesum</t>
  </si>
  <si>
    <t>https://scontent-icn1-1.xx.fbcdn.net/v/t1.0-9/12390937_494679947369452_7280897057223753315_n.jpg?oh=bc47003815c069d2931250504f6342f9&amp;oe=59B0DCBD</t>
  </si>
  <si>
    <t>http://blogpfthumb.phinf.naver.net/MjAxNjEyMDVfMjUx/MDAxNDgwOTM1NDcyMzQx.f6IRBP3SxUmcnec2ZllMKhCmpRxJszbEkyiLJ2O7Nwog.Wt23AYnP3KHY7AxmBHoRddqs0atXLPGb0y7I1Y-4vSMg.JPEG.bookcafesum/1.jpg</t>
  </si>
  <si>
    <t>러브앤프리 (Lovenfree Book)</t>
  </si>
  <si>
    <t xml:space="preserve">광주 남구 양림동에 있는 청년인문공간이자 서점이다. 책방지기가 감명 깊게 읽은 책이나 읽고 싶은 책, 추천 받은 기성출판물과 독립출판물을 주로 취급한다. 책을 매개로 청년들이 독서하고 공부하는 공간이다. 1층에서는 책방과 전시관이며, 2층은 청년인문공부 모임을 하거나 공간대여를 제공한다. 전시와 북토크, 워크숍을 정기적으로 열며 공간대여를 제공한다. 매주 일요일과 월요일은 타로상담을 받을 수 있다. </t>
  </si>
  <si>
    <t xml:space="preserve">광주광역시 남구 천변좌로418번길 17 </t>
  </si>
  <si>
    <t>전시, 북토크, 워크숍, 공간대여, 타로상담</t>
  </si>
  <si>
    <t>Thu-Mon 13:00 ~ 19:00, 하절기 Sat-Sun 13:00 ~ 20:00</t>
  </si>
  <si>
    <t>010-8610-2012</t>
  </si>
  <si>
    <t>www.instagram.com/lovenfree_book</t>
  </si>
  <si>
    <t>https://scontent-icn1-1.cdninstagram.com/vp/b042d666f1af88ed67a787fcb77d1b10/5C1ABAEB/t51.2885-19/s320x320/36086533_1018864598275666_8381321081176195072_n.jpg</t>
  </si>
  <si>
    <t>https://scontent-icn1-1.cdninstagram.com/vp/17566fd8958f24912d820524a8fcc2b8/5C0347B7/t51.2885-15/e35/37090931_411384902703017_4361775538059083776_n.jpg</t>
  </si>
  <si>
    <t>메이드인아날로그 (Made In Analog)</t>
  </si>
  <si>
    <t>광주광역시 양림동에 있는 소규모복합서점이다. 도서, 식물, 문구, 카페, 디자인 스튜디오가 함께 있는 복합공간으로 문학, 인문학, 여행, 디자인, 예술 분야 도서와 잡지를 판매한다. 2층에서 독서모임 등의 인문활동을 할 수 있는 큰 테이블을 그리고, 양림동 여행자를 위한 짐 보관 서비스를 제공한다. 또한, 여행하며 찍은 사진으로 즉석에서 달력을 제작할 수도 있다. 주인장은 누구나 부담 없이 편안하게 책을 읽을 수 있도록 쾌적한 분위기를 유지하도록 노력한다.</t>
  </si>
  <si>
    <t>광주광역시 남구 백서로 98-5</t>
  </si>
  <si>
    <t>Everday 11:00 ~ 21:00</t>
  </si>
  <si>
    <t>둘째, 넷째 월요일 휴무</t>
  </si>
  <si>
    <t>062-400-0012</t>
  </si>
  <si>
    <t>www.instagram.com/madeinanalog_k</t>
  </si>
  <si>
    <t>www.twitter.com/labelmuseum</t>
  </si>
  <si>
    <t>https://scontent-icn1-1.cdninstagram.com/t51.2885-15/e35/21147946_467694186919697_4729833353195290624_n.jpg</t>
  </si>
  <si>
    <t>삼삼한책방 (33 Books)</t>
  </si>
  <si>
    <t xml:space="preserve">광주 서구 화정동에 있는 소규모 복합 서점이다. 방송작가인 두 주인장이 고른 단행본과 독립출판물을 소개하며, 커피차를 함께 즐길 수 있다. 또한, 선인장과 화초 등의 화분을 판매한다. 북토크와 워크숍을 정기적으로 열며 공간대여를 제공한다. </t>
  </si>
  <si>
    <t>광주광역시 서구 염화로134번길 3</t>
  </si>
  <si>
    <t>(화정동)</t>
  </si>
  <si>
    <t>Mon-Sat 13:00 ~ 20:00</t>
  </si>
  <si>
    <t xml:space="preserve"> 070-4411-3330</t>
  </si>
  <si>
    <t>3333books@gmail.com</t>
  </si>
  <si>
    <t>www.instagram.com/33_books</t>
  </si>
  <si>
    <t>https://scontent-icn1-1.cdninstagram.com/vp/68d844d3389443c1a4ff4a17a1cc85e4/5BEDD501/t51.2885-19/s320x320/26869501_1520431631407633_6683723128444551168_n.jpg</t>
  </si>
  <si>
    <t>https://scontent-icn1-1.cdninstagram.com/vp/e7b9b986a9f7edc37331b053290608ef/5C10FE1E/t51.2885-15/e35/27877918_1901531450177057_7730101668557094912_n.jpg</t>
  </si>
  <si>
    <t>소년의서 (Boysbookshop)</t>
  </si>
  <si>
    <t xml:space="preserve">광주광역시 충장로 5가 광주극장 뒤 골목길에 있는 인문사회과학 &amp; 예술서점이다. 지금은 절판이 된 오월 서적과 다양한 인문사회과학, 연극 관련 서적을 판매한다. 연극 연출가이자 독립 문화기획자인 임인자 씨는 더 나은 사회를 꿈꾸며 한발 전진하는 것, 과거와 현재·미래를 잇는 연결 고리가 되기 위해 ‘소년의 書’를 열었다. 주말에는 연극 공연으로 문을 닫는 경우가 있으니 미리 전화문의를 하는 것이 좋다. </t>
  </si>
  <si>
    <t>광주광역시 동구 충장로46번길 8-17</t>
  </si>
  <si>
    <t>(충장로5가, 1층)</t>
  </si>
  <si>
    <t>독서모임
 낭독모임
 심야책방
 북토크
 워크숍, 책추천</t>
  </si>
  <si>
    <t>Mon &amp; Wed-Fri 13:00 ~ 20:00, Sat-Sun 12:00 ~ 18:00</t>
  </si>
  <si>
    <t>화요일 휴무, 때때로 토-일요일 휴무로 방문 전 예약필수</t>
  </si>
  <si>
    <t>010-3256-2625</t>
  </si>
  <si>
    <t>www.instagram.com/boysbookshop</t>
  </si>
  <si>
    <t>www.facebook.com/boysbookshop</t>
  </si>
  <si>
    <t>www.twitter.com/boysbookshop</t>
  </si>
  <si>
    <t>https://scontent-icn1-1.xx.fbcdn.net/v/t31.0-8/20229656_1891305771192338_416166702244958845_o.jpg?oh=070784945912e726e631ea12e63cafb2&amp;oe=59F858B2</t>
  </si>
  <si>
    <t>http://news.gwangju.go.kr/upload/article/0015/1482743234228.jpg</t>
  </si>
  <si>
    <t>심가네박씨 (Simganebakssi)</t>
  </si>
  <si>
    <t xml:space="preserve">광주 동구 지산동에 있는 인문사회과학 책방이다. 누군가의 삶에 울림이 될만한 인문사회과학, 예술, 여행 분야의 책을 주로 선별해 소개한다. 심옥숙, 박해용 부부의 성을 따서 이름 지었다. 인문학 강좌 '인문지행'을 정기적으로 연다. 책방지기는 사람과 사람 사이의 관계를 이어가는 지속가능한 문화공간으로 만들어 가고자 한다. </t>
  </si>
  <si>
    <t xml:space="preserve">광주광역시 동구 동명로67번길 22-2 </t>
  </si>
  <si>
    <t>(지산동)</t>
  </si>
  <si>
    <t>인문학 강좌 '인문지행'</t>
  </si>
  <si>
    <t>Mon-Sat 10:30 ~ 20:00</t>
  </si>
  <si>
    <t>일요일, 법정 공휴일 휴무</t>
  </si>
  <si>
    <t>062-229-0687</t>
  </si>
  <si>
    <t>www.instagram.com/sp_books88</t>
  </si>
  <si>
    <t>https://scontent-icn1-1.cdninstagram.com/vp/499d65605cdb26b2b1e8a025b9532ae3/5C34391B/t51.2885-19/s320x320/23498228_891664257659313_886766100715405312_n.jpg</t>
  </si>
  <si>
    <t>https://scontent-icn1-1.cdninstagram.com/vp/e9c009fdf4a02d89955c0be30a2dbfc6/5C205BCD/t51.2885-15/e35/24838190_2055641881326179_6454486632069332992_n.jpg</t>
  </si>
  <si>
    <t>연지책방 (Younjibook)</t>
  </si>
  <si>
    <t xml:space="preserve">전남대 북문 앞 작은 책방으로 무료 회원제 무인서점이다. 독립출판물과 연지출판사의 책을 판매한다. 느린편지, 희망도서 신청 시 구매해주는 '이따드림' 서비스를 제공한다. 연지출판사에서 운영한다. 웹사이트에서 회원 가입하면 출입 비밀번호를 알려준다. </t>
  </si>
  <si>
    <t>광주광역시 북구 우치로 178</t>
  </si>
  <si>
    <t>(용봉동, 1층)</t>
  </si>
  <si>
    <t>Everyday 09:00 ~ 23:00</t>
  </si>
  <si>
    <t>www.yjbookstore.com</t>
  </si>
  <si>
    <t>www.instagram.com/younjibook</t>
  </si>
  <si>
    <t>https://scontent-hkg3-1.cdninstagram.com/t51.2885-15/e35/19424615_1463492467048240_5388965332524204032_n.jpg</t>
  </si>
  <si>
    <t>이상현실 (Isanghyeonsil)</t>
  </si>
  <si>
    <t xml:space="preserve">광주 서구 화정동에 있는 따뜻하고 조용한 서점이다. 엄마와 아이가 함께 볼 수 있는 그림책, 독립출판물, 문학 도서를 판매한다. 독서모임, 심야책방, 영화감상 모임 '금요시네마' 등을 정기적으로 열며 공간대여를 제공한다. 또한, 정신보건 전공 연구한 책방지기로부터 책 추천을 받을 수 있다. </t>
  </si>
  <si>
    <t xml:space="preserve">광주광역시 서구 화운로 136 </t>
  </si>
  <si>
    <t>(화정동) 1층</t>
  </si>
  <si>
    <t>독서모임, 심야책방, 공간대여, 책추천, 영화·음악 감상모임</t>
  </si>
  <si>
    <t>Tue-Fri 13:00 ~ 21:00, Sat-Sun 13:00~18:00</t>
  </si>
  <si>
    <t>010-5402-7238</t>
  </si>
  <si>
    <t xml:space="preserve">www.instagram.com/isanghyeonsil </t>
  </si>
  <si>
    <t>www.facebook.com/255802161941453</t>
  </si>
  <si>
    <t>https://scontent-icn1-1.cdninstagram.com/vp/5ebceabc442403286ac0298299d41a8e/5C1A16CE/t51.2885-19/s320x320/40426133_683320328698271_4936898124581961728_n.jpg</t>
  </si>
  <si>
    <t>https://scontent-icn1-1.cdninstagram.com/vp/4a32e292f8a995dbd8703d81457b17fd/5C2B65A7/t51.2885-15/e35/38821542_258619558094768_5371262718575640576_n.jpg</t>
  </si>
  <si>
    <t>인생가게 (Life Storybox)</t>
  </si>
  <si>
    <t xml:space="preserve">광주 광산구 송정동 1913송정역시장에 있는 책방이다. 책방지기는 가치 있는 인생을 고민하고, 의미 있는 인생콘텐츠를 만들어가는 공간으로 만들어 가고자 한다. </t>
  </si>
  <si>
    <t xml:space="preserve">광주광역시 광산구 송정로8번길 7-4 </t>
  </si>
  <si>
    <t>(송정동)</t>
  </si>
  <si>
    <t xml:space="preserve">Tue-Sun 11:00 ~ 20:00 </t>
  </si>
  <si>
    <t>1588-9426</t>
  </si>
  <si>
    <t>storyboxes@hanmail.net</t>
  </si>
  <si>
    <t>www.storyboxlife.com</t>
  </si>
  <si>
    <t>www.instagram.com/life_storybox</t>
  </si>
  <si>
    <t>www.facebook.com/storyboxlife</t>
  </si>
  <si>
    <t>https://scontent-icn1-1.cdninstagram.com/vp/08ec328d1740249b7c22bd1322551535/5C1829A3/t51.2885-19/s320x320/18889239_1686991258273147_5454036698398720000_a.jpg</t>
  </si>
  <si>
    <t>https://scontent-icn1-1.cdninstagram.com/vp/0e30897671024108f6e45c36eeab0d9f/5C022E87/t51.2885-15/e35/28752113_2335518846474372_1474484129805369344_n.jpg</t>
  </si>
  <si>
    <t>책과생활 (Chaek &amp; Saenghwal)</t>
  </si>
  <si>
    <t>인문예술서점 그리고 책으로 가능한 모든 활동. 예술과 인문을 중심으로 한 다양한 책을 다룹니다. 특히 아름답게 편집되고 디자인된 책들을 발견하고 소개합니다. 책의 쓸모와 재미를 발견하는 다양한 활동도 함께 합니다. &gt; 2018년 7월에 장동에서 서석동으로 이전해 재개점 예정이다. (공사중)</t>
  </si>
  <si>
    <t>광주광역시 동구 제봉로82번길 13-11</t>
  </si>
  <si>
    <t>독서모임
전시</t>
  </si>
  <si>
    <t>Tue-Fri 12:00 ~ 20:00, Sat-Sun 13:00 ~ 18:00</t>
  </si>
  <si>
    <t>070-8639-9231</t>
  </si>
  <si>
    <t>chaekand@gmail.com</t>
  </si>
  <si>
    <t>www.instagram.com/chaekand</t>
  </si>
  <si>
    <t>www.facebook.com/chaekand/</t>
  </si>
  <si>
    <t>www.twitter.com/chaekand</t>
  </si>
  <si>
    <t>충장서림 (Chungjang Seolim)</t>
  </si>
  <si>
    <t>1980년대 영업을 시작한 충장서림은 광주의 대표적인 향토서점입니다. 도심 공동화 현상과 온라인 서점의 할인 공세에 2011년 폐업했지만 아쉽다는 광주시민들의 끊임없는 관심으로 2012년 규모를 축소하여 다시 재개점 하였습니다. 지금 건물 3층의 충장갤러리를 함께 운영하며 전시와 인문학 강의 등 문화공간으로 변화를 하였습니다</t>
  </si>
  <si>
    <t>광주광역시 동구 충장로 93-5</t>
  </si>
  <si>
    <t>(금남로2가, 무등맨션)</t>
  </si>
  <si>
    <t>Everyday 10:00 ~ 21:30</t>
  </si>
  <si>
    <t>062-227-1932</t>
  </si>
  <si>
    <t>cj-book@hanmail.net</t>
  </si>
  <si>
    <t>타인의책 지음책방 (ZeumBook)</t>
  </si>
  <si>
    <t xml:space="preserve">광주 동구에 있는 독립출판물서점이다. 독립출판물과 시, 만화, 화집을 주로 취급하며, 맥주를 함께 즐길 수 있다. 독서모임과 낭독모임, 북토크, 워크숍, 마켓, 공연을 정기적으로 열며 공간대여를 제공한다. 책방지기는 이 공간에서 사람들이 책을 통해 인연을 넓히고, 지역 문화 발전과 커뮤니티 활성화에 씨앗이 되기를 바란다. </t>
  </si>
  <si>
    <t>광주광역시 동구 동명로67번길 17</t>
  </si>
  <si>
    <t>Tue-Sat 11:00 ~ 23:00, Sun 11:00 ~ 20:00</t>
  </si>
  <si>
    <t>https://blogpfthumb-phinf.pstatic.net/20170502_39/zeumbook_14936998589304n8Vi_JPEG/DSC_6951.JPG</t>
  </si>
  <si>
    <t>https://postfiles.pstatic.net/MjAxODAxMTFfMTAg/MDAxNTE1NjY4MzA1MTE0.0ecXLSQ0W-4SIEqXaF-ftlebPOVQVTaucFK2160TKj4g.g7qgXUgV3c841vIMMTUtEiMGcIxXvAyisvqys1t6giQg.JPEG.zeumbook/1515668302417.jpg?type=w773</t>
  </si>
  <si>
    <t>텍스트럭트 (Textrukt)</t>
  </si>
  <si>
    <t xml:space="preserve">광주 동구 동명동에 있는 카페 스트럭트 내에 있는 숍인숍 서점이다. '글로 지원 구조물'이란 뜻으로 이름 지었다. 디자인 서적, 에세이, 독립출판물을 주로 취급한다. 다양한 사람이 모여 서로 소통하고 공감하는 취향의 공간이 되고자 한다. </t>
  </si>
  <si>
    <t>광주광역시 동구 동명로14번길 14</t>
  </si>
  <si>
    <t>(동명동, 1층)</t>
  </si>
  <si>
    <t>Everyday 12:00 ~ 21:00</t>
  </si>
  <si>
    <t>062-225-0502</t>
  </si>
  <si>
    <t>www.instagram.com/__strukt</t>
  </si>
  <si>
    <t>https://scontent-icn1-1.cdninstagram.com/vp/eec36eb1a14550ee1f7902df4fd82c11/5C383856/t51.2885-15/e35/28766635_1671090736340931_4701253996562612224_n.jpg</t>
  </si>
  <si>
    <t>https://scontent-icn1-1.cdninstagram.com/vp/85159afde9916acbe06d3f296da7dbc6/5C329EF8/t51.2885-15/e35/34982642_180486962803532_1132438333125820416_n.jpg</t>
  </si>
  <si>
    <t xml:space="preserve">광주 북구 중흥동에 있는 독립출판물 전문 서점이다. 광주 독립출판물이 가장 먼저 도착하는 서점이다. 광주광역시 동구 동명로20번길 1 (동명동, 1~2층)에서 현재 위치로 이전했다. </t>
  </si>
  <si>
    <t>광주광역시 북구 우치로 13-1</t>
  </si>
  <si>
    <t>(중흥동)</t>
  </si>
  <si>
    <t>워크숍 
마켓
문화예술 기획</t>
  </si>
  <si>
    <t>Tue-Sat 13:00 ~ 19:00</t>
  </si>
  <si>
    <t>일-월요일과 공휴일 휴무</t>
  </si>
  <si>
    <t>https://scontent-icn1-1.xx.fbcdn.net/v/t31.0-8/12363073_161762297517105_5924021239334835248_o.jpg?oh=b63771084daa72d9dfc7b2435177fded&amp;oe=59F72ABA</t>
  </si>
  <si>
    <t>https://scontent-icn1-1.xx.fbcdn.net/v/t31.0-8/704635_161762920850376_8053079497829843196_o.jpg?oh=6cb59ca3477567dec26ffe749bd36793&amp;oe=59FEE5B9</t>
  </si>
  <si>
    <t xml:space="preserve">광주광역시 동구 동명로20번길 1 (동명동, 1~2층)에서 현재 위치로 이전했다. </t>
  </si>
  <si>
    <t>고스트북스 (Ghostbooks)</t>
  </si>
  <si>
    <t xml:space="preserve">국내외 그림, 미술과 디자인 책을 주로 판매하며, 독립출판물과 우주 과학 서적도 취급한다. 조용히 책을 읽으며 커피와 차 그리고 음료, 맥주를 함께 즐길 수 있다. 주인장이 직접 그리고 만드는 출판사를 겸하고 있다. 독립 출판하고자 하는 사람들을 위해 '진 메이킹 클래스'와 같은 워크숍이 꾸준히 열리고 있다. </t>
  </si>
  <si>
    <t>대구광역시 중구 경상감영길 212</t>
  </si>
  <si>
    <t>(동문동, 3층)</t>
  </si>
  <si>
    <t>Tue-Sun 13:00 ~ 20:00</t>
  </si>
  <si>
    <t>053-256-2123, 010-5623-8976</t>
  </si>
  <si>
    <t>www.ghostbooks.kr</t>
  </si>
  <si>
    <t>www.instagram.com/ghost__books</t>
  </si>
  <si>
    <t>www.facebook.com/ghostbooks</t>
  </si>
  <si>
    <t>www.twitter.com/rej1978</t>
  </si>
  <si>
    <t>더폴락 (The Pollack)</t>
  </si>
  <si>
    <t>인디 문화를 사랑하는 대구 사람들의 아지트</t>
  </si>
  <si>
    <t>대구광역시 중구 태평로 146-9</t>
  </si>
  <si>
    <t>(북성로1가)</t>
  </si>
  <si>
    <t>북토크
워크숍 
공연 
마켓</t>
  </si>
  <si>
    <t>Tue-Sun 12:00 ~ 20:00</t>
  </si>
  <si>
    <t>010-2977-6533</t>
  </si>
  <si>
    <t>thepollack@naver.com</t>
  </si>
  <si>
    <t>http://blog.naver.com/thepollack</t>
  </si>
  <si>
    <t>www.instagram.com/thepollack5</t>
  </si>
  <si>
    <t>https://www.facebook.com/Thepollack5</t>
  </si>
  <si>
    <t>www.twitter.com/thepollack5</t>
  </si>
  <si>
    <t>동네책방00 (Bookshop Gonggong)</t>
  </si>
  <si>
    <t xml:space="preserve">대구 달서구 이곡동에 있는 협동조합서점이다. 책방 이름의 '공공(共共)'은 공유, 공감, 공동체를 뜻한다. 책방지기는 이 공간이 동네 주민과 함께하는 삶의 가치를 담기를 바란다. 또한, 책으로 소통하는 복합문화공간을 지향한다. 동네책방00협동조합이 운영한다. </t>
  </si>
  <si>
    <t xml:space="preserve">대구광역시 달서구 선원로37남길 13-10 </t>
  </si>
  <si>
    <t>(이곡동) 1층</t>
  </si>
  <si>
    <t xml:space="preserve">Mon-Sat 13:00 ~ 20:00 </t>
  </si>
  <si>
    <t>010-5586-7083</t>
  </si>
  <si>
    <t xml:space="preserve"> zzanggumom72@hanmail.net</t>
  </si>
  <si>
    <t>www.facebook.com/1888581984783228</t>
  </si>
  <si>
    <t>https://scontent-icn1-1.xx.fbcdn.net/v/t1.0-9/40560284_1888582661449827_1200131364217683968_o.png?_nc_cat=106&amp;_nc_ht=scontent-icn1-1.xx&amp;oh=e018be98221ccebdd987990b8c51725b&amp;oe=5C44385F</t>
  </si>
  <si>
    <t>https://scontent-icn1-1.xx.fbcdn.net/v/t1.0-9/41509743_1892729841035109_2801709567791071232_n.jpg?_nc_cat=109&amp;_nc_ht=scontent-icn1-1.xx&amp;oh=8ef7b3ab079b1783ffde9699d36ecee6&amp;oe=5C5B3BC9</t>
  </si>
  <si>
    <t>물레책방 (Mulae Bookstore)</t>
  </si>
  <si>
    <t>2010년 4월 23일 ‘세계 책의 날’ 문을 연, 대구 최초의 헌책방을 기반으로 한 복합문화공간이다. 《녹색평론》 편집실이 2008년 서울로 이전하기 전까지 있던 수성구 범어동의 3층 건물 지하에 위치해 있다. 기존 헌책방들의 ‘주 수입원’인 참고서와 이월잡지를 배제하고, ‘문사철(文史哲)’ 중심의 단행본들과 대구 지역에서 활동하는 작가들이 펴낸 출판물들을 위주로 운영하고 있다. 매달 책방 내에서 정기적으로 단편영화, 다큐멘터리 상영회와 토크 콘서트, 인디밴드 공연, 감상회 등을 가지는 한편, 비정기적으로 다양한 인문학 강좌들을 함께 열고 있다.</t>
  </si>
  <si>
    <t>대구광역시 수성구 달구벌대로492길 15</t>
  </si>
  <si>
    <t>(범어동)</t>
  </si>
  <si>
    <t>북토크, 독서모임, 워크숍, 음악감상모임, 심야책방</t>
  </si>
  <si>
    <t>Mon-Sat 11:00 ~ 19:00</t>
  </si>
  <si>
    <t>053-753-0423</t>
  </si>
  <si>
    <t>mulaebook@naver.com</t>
  </si>
  <si>
    <t>www.instagram.com/mulae_bookstore</t>
  </si>
  <si>
    <t>www.facebook.com/mulaebookstore</t>
  </si>
  <si>
    <t>http://blog.naver.com/mulaebook</t>
  </si>
  <si>
    <t>https://scontent-hkg3-1.xx.fbcdn.net/v/t1.0-9/400719_460202570723052_483074263_n.jpg?oh=8913cc98bdd35d602b5ba0c7a9530662&amp;oe=5AAA35EE</t>
  </si>
  <si>
    <t>서재를탐하다 (Seojaerul Tamhada)</t>
  </si>
  <si>
    <t>대구 침산동 옥석타운 정문 앞에 있는 내 서재처럼 편안하게 머물 수 있는 작은 책방이다. 아이뿐 아니라 어른을 위한 '서재에서 삶읽기 ', '어린이 함께읽기' 등의 독서모임을 정기적으로 연다. 주인장이 직접 내려주는 핸드드립 커피를 책과 함께 즐길 수 있다. 책과 삶, 사람과 사람을 잇는 작은 곳간 같은 곳이 되고자 한다.</t>
  </si>
  <si>
    <t>대구광역시 북구 침산남로31길 13-14</t>
  </si>
  <si>
    <t>(침산동, 옥석타운 정문앞)</t>
  </si>
  <si>
    <t>독서모임
 북토크, 책추천</t>
  </si>
  <si>
    <t>Mon-Fri 11:00 ~ 17:00</t>
  </si>
  <si>
    <t>주말 및 공휴일 휴무</t>
  </si>
  <si>
    <t>www.instagram.com/bookstore_daegu</t>
  </si>
  <si>
    <t>http://blogpfthumb.phinf.naver.net/MjAxNzA4MTRfMTI5/MDAxNTAyNjkzNTYxMTI1.CcYg035cpBhgrPiOIMaK91agNegp087NiCemVCZWoHUg.K7IUL0-Z5JXIWbvRvL_DUvaPfdFbnC62HvnLf9abSp0g.JPEG.kuki00/%25C3%25A5%25B9%25E6%25BC%25F6%25C3%25A4%25C8%25AD2.jpg</t>
  </si>
  <si>
    <t>http://postfiles1.naver.net/MjAxNzAyMDdfODcg/MDAxNDg2NDQ2OTE3Njk5.R3oxn-Qq65-DmTiVOmY9FM2WQy3qGAPg3Hky4-hncw0g.v1g9mOPWN1fX2vy3ic3GyqYJnf7MdDM_GDjhViAyjjkg.JPEG.kuki00/DSC08372.jpg?type=w2</t>
  </si>
  <si>
    <t>스튜디오 콰르텟 (Studio Quartet)</t>
  </si>
  <si>
    <t>대구 중구 국채보상공원 앞에 있는 카페 겸 서점이다. 독립출판물, 라이프스타일, 문학 서적을 취급한다. 책과 함께 맥주, 커피를 함께 즐길 수 있다. 주말 밤엔 심야책방, 북토크와 공연, 독서모임, 글쓰기모임 등 다양한 모임을 연다. 책방지기는 책과 지역 주민이 서로 함께 만나는 달콤한 휴식 공간이 되길 바란다. 2017년 8월 23일 확장 이전해 재개점했다.</t>
  </si>
  <si>
    <t>대구광역시 중구 공평로10길 48</t>
  </si>
  <si>
    <t>(삼덕동2가, 중앙도서관 앞)</t>
  </si>
  <si>
    <t>독서모임
낭독모임
워크숍
심야책방 
마켓</t>
  </si>
  <si>
    <t>Everyday 10:00 ~ 24:00</t>
  </si>
  <si>
    <t>010-6670-3967</t>
  </si>
  <si>
    <t>www.instagram.com/studio_quartet</t>
  </si>
  <si>
    <t>https://scontent-icn1-1.cdninstagram.com/vp/e6cba96bef908a3f9d2960881ec60d92/5BB1A1B6/t51.2885-19/s320x320/12479636_349854938471904_689489761_a.jpg</t>
  </si>
  <si>
    <t>https://scontent-icn1-1.cdninstagram.com/vp/10f246133336794f0615e2521e401436/5BC4C592/t51.2885-15/e35/31338786_576458559407435_5248412493402865664_n.jpg</t>
  </si>
  <si>
    <t>읽다익다 (Ikdda Books)</t>
  </si>
  <si>
    <t xml:space="preserve">대구 신매동에 있는 다양한 문화모임과 책 처방 등으로 사람들의 마음을 만지는 책방이다. 커피를 마시며 책을 읽을 수 있다. 책방지기는 독서모임을 운영하다 책과 문화를 통해 사람들이 자신의 이야기를 하는 공간을 만들고 싶어 동네에 책방을 열었다. 독서모임, 그림 또는 글쓰기 워크숍과 북 클리닉 등 다양한 참여 프로그램을 정기적으로 열고 주민들을 맞는다. </t>
  </si>
  <si>
    <t>대구광역시 수성구 신매로8길 8-11</t>
  </si>
  <si>
    <t>(신매동)</t>
  </si>
  <si>
    <t>독서모임
 그림/글쓰기 워크숍
 북토크
 전시
 공간대여
 어린이인문학교
 북추천</t>
  </si>
  <si>
    <t>Mon-Fri 10:00 ~ 17:00</t>
  </si>
  <si>
    <t>010-5365-1125</t>
  </si>
  <si>
    <t xml:space="preserve">www.ikdda.com </t>
  </si>
  <si>
    <t>www.instagram.com/ikdda_books</t>
  </si>
  <si>
    <t>https://scontent-icn1-1.cdninstagram.com/t51.2885-15/e35/18252886_452448998422425_5526984402933907456_n.jpg</t>
  </si>
  <si>
    <t>https://scontent-icn1-1.cdninstagram.com/t51.2885-15/e35/17438295_1271525146301874_2176834415118778368_n.jpg</t>
  </si>
  <si>
    <t>차방책방 (Coffeexchaeg)</t>
  </si>
  <si>
    <t xml:space="preserve">대구 중구 종로1가 중부경찰서 앞에 있는 책방 겸 카페다. 자매가 함께 운영하며, 독립출판물과 기성출판물을 함께 소개한다. 대구시 북구 중앙대로 517 2층에서 2018. 06월까지 운영하다가, 8월 20일자로 현재 주소로 이전해 재개점했다. </t>
  </si>
  <si>
    <t xml:space="preserve">대구광역시 중구 경상감영길 60 </t>
  </si>
  <si>
    <t>(종로1가, 중부경찰서 앞)</t>
  </si>
  <si>
    <t>Mon-Sat 10:30 ~ 20:30</t>
  </si>
  <si>
    <t>053-353-4878</t>
  </si>
  <si>
    <t>coffeexchaeg@gmail.com</t>
  </si>
  <si>
    <t>www.instagram.com/coffeexchaeg</t>
  </si>
  <si>
    <t>https://scontent-icn1-1.cdninstagram.com/vp/52b6c14263052e5de499f6e1ab048529/5C2109AE/t51.2885-19/s320x320/19436307_234861280365883_8654476933867765760_n.jpg</t>
  </si>
  <si>
    <t>https://scontent-icn1-1.cdninstagram.com/vp/4b704fb8a6f7dc181b53977a7c883d97/5C42106B/t51.2885-15/e35/40617811_1907983042831028_1446511544826505322_n.jpg</t>
  </si>
  <si>
    <t xml:space="preserve">대구시 북구 중앙대로 517 2층에서 2018. 06월까지 운영하다가, 8월 20일자로 현재 주소로 이전해 재개점했다. </t>
  </si>
  <si>
    <t>책방이층 (2ndf Bookshop)</t>
  </si>
  <si>
    <t>조화로운 삶을 위한 책 읽기를 권하는 책방. 책방이층은 신남역 주택가에서 자매가 운영하는 작은 책방입니다. 언니는 책을, 동생은 커피를 담당한다. 2층에 있던 공간을 1층으로 옮겼지만, 책방 이름은 여전히 ‘책방이층’이다. 주택가에 자리한 책방이층 전경. 간판 없이 '서점입니다'고 쓰인 작은 메모지가 유리문에 붙여져 있다</t>
  </si>
  <si>
    <t>대구광역시 중구 달구벌대로393길 48</t>
  </si>
  <si>
    <t>(대신동)</t>
  </si>
  <si>
    <t>070-8614-1005</t>
  </si>
  <si>
    <t>2ndf.bookshop@gmail.com</t>
  </si>
  <si>
    <t>www.instagram.com/2ndf_bookshop</t>
  </si>
  <si>
    <t>https://scontent-hkg3-1.cdninstagram.com/t51.2885-15/e35/13267394_1125938017461279_1800955318_n.jpg</t>
  </si>
  <si>
    <t>https://scontent-hkg3-1.cdninstagram.com/t51.2885-15/e35/14677452_1608763129424190_7006789374448762880_n.jpg</t>
  </si>
  <si>
    <t>커피는책이랑 (Coffee&amp;Books)</t>
  </si>
  <si>
    <t>대구 황금동에 있는 카페 겸 서점이다. 독립출판물과 소설, 일러스트북을 주로 취급하며, 커피차와 함께 책을 읽을 수 있다. 책 좋아하는 여자와 커피 좋아하는 남자가 함께 운영한다. 주인장들은 찾아오는 손님이 나만의 커피, 나만의 베스트셀러를 찾길 바란다. 이전을 위해 잠시 휴점했다가, 기존 수성동1가에서 황금동으로 옮겨 최근 영업을 재개했다.</t>
  </si>
  <si>
    <t>대구광역시 수성구 들안로46길 6</t>
  </si>
  <si>
    <t>(황금동)</t>
  </si>
  <si>
    <t>Everyday 11:00 ~ 21:00</t>
  </si>
  <si>
    <t>053-744-2358</t>
  </si>
  <si>
    <t>coffeechaek@naver.com</t>
  </si>
  <si>
    <t>www.instagram.com/coffeechaek</t>
  </si>
  <si>
    <t>www.facebook.com/gringrinnote</t>
  </si>
  <si>
    <t>https://scontent-icn1-1.xx.fbcdn.net/v/t1.0-9/12705339_1696723353908909_7492339422048679518_n.jpg?oh=74f425974ec73792abc95b176af29305&amp;oe=5A51C4EB</t>
  </si>
  <si>
    <t>https://scontent-icn1-1.xx.fbcdn.net/v/t31.0-8/22050909_1927052547542654_6591979044039235732_o.jpg?oh=96628fd4c18fadaec28739b9f9d9345c&amp;oe=5A50950C</t>
  </si>
  <si>
    <t>하고 (hago)</t>
  </si>
  <si>
    <t>어른들을 위한 작은 그림책 서점과 카페를 겸하고 있다. '하고'싶은 것도 많지만 마음이 통하는 좋은 사람들 '하고' 함께 '하고' 싶은 모든 마음을 담아 'hago' 란 이름을 지었다.</t>
  </si>
  <si>
    <t>대구광역시 남구 큰골길 79</t>
  </si>
  <si>
    <t>(대명동)</t>
  </si>
  <si>
    <t>독서모임 
워크숍 
공연</t>
  </si>
  <si>
    <t>Mon-Fri 10:30 ~ 17:00, Sat 11:00 ~ 19:00</t>
  </si>
  <si>
    <t>www.hago.co.kr</t>
  </si>
  <si>
    <t>www.instagram.com/hagocafe</t>
  </si>
  <si>
    <t>https://scontent-icn1-1.cdninstagram.com/t51.2885-19/s320x320/12543092_1523383227955674_688846650_a.jpg</t>
  </si>
  <si>
    <t>https://scontent-icn1-1.cdninstagram.com/t51.2885-15/e35/12547118_880268018752533_232998852_n.jpg</t>
  </si>
  <si>
    <t>30인의서점 (30nbooks)</t>
  </si>
  <si>
    <t>코딩과 로봇만들기 등 IT공작소 겸 독서모임 공간을 제공하는 인문학 책방이다. 책을 매개로 지역 주민과 소통하는 문화 공간을 지향한다.</t>
  </si>
  <si>
    <t>대전광역시 서구 월평동로26번길 23</t>
  </si>
  <si>
    <t>(갈마동)</t>
  </si>
  <si>
    <t>독서모임
 낭독모임
 북토크
 코딩, 로봇만들기</t>
  </si>
  <si>
    <t>Mon-Sun 13:00 ~ 20:00</t>
  </si>
  <si>
    <t>www.instagram.com/30nbooks</t>
  </si>
  <si>
    <t>www.twitter.com/30nbooks</t>
  </si>
  <si>
    <t>https://pbs.twimg.com/profile_images/819320960465539074/gWBy6K2q.jpg</t>
  </si>
  <si>
    <t>https://pbs.twimg.com/media/C3-6lhuVYAEsyqr.jpg:large</t>
  </si>
  <si>
    <t>가까운책방 (Nearbooks)</t>
  </si>
  <si>
    <t xml:space="preserve">대전 중구 대흥동 대전여중 정문 앞에 있는 그래픽노블 전문 서점이다. 언제나 볼 수는 있지만 하나는 아닌, 각자의 사이를 유지할 수 있는 '가까운' 관계를 바라서 책방 이름을 지었다. 책방지기는 적당한 책과 사람, 사람과 사람 사이의 거리를 생각하며, 누구와도 같아질 순 없지만 가까와질 수 있는 공간으로 만들어가고자 한다. </t>
  </si>
  <si>
    <t>대전광역시 중구 대흥로 131-7</t>
  </si>
  <si>
    <t>(대흥동, 102호)</t>
  </si>
  <si>
    <t>화-토 09:00 ~ 21:00</t>
  </si>
  <si>
    <t>070-4001-2937</t>
  </si>
  <si>
    <t>kshimil45@gmail.com</t>
  </si>
  <si>
    <t>www.facebook.com/nearbooks</t>
  </si>
  <si>
    <t xml:space="preserve">www.twitter.com/nearbooks </t>
  </si>
  <si>
    <t>https://pbs.twimg.com/profile_images/928626414818967552/bPiGhE-7_400x400.jpg</t>
  </si>
  <si>
    <t>https://pbs.twimg.com/profile_banners/922785599290884096/1510236766/1500x500</t>
  </si>
  <si>
    <t>구모카페 &amp; 구름책방 (Gumocafe &amp; Cloudbookshop)</t>
  </si>
  <si>
    <t xml:space="preserve">대전의 유일한 그림책 전문 서점이다. 주인장이 직접 고른 그림책과 독립출판물과 간단한 문구, 커피와 차를 함께 판매한다. 책방 지기는 4년 전부터 동네 활성화를 위해 노력해오다, 동네 사람들과 더 가깝게 만나기 위해 작은 책방이라는 공간을 시작했다. 동네 아이들과 함께 그림책 독서모임을 하고 공연을 열기도 한다. &gt; 2018년 8월 21일에 대전광역시 대전광역시 동구 대동초등2길 21(대동)에서 현재 위치로 이전해 재개점했다. </t>
  </si>
  <si>
    <t xml:space="preserve">대전광역시 동구 계족로 184-29 </t>
  </si>
  <si>
    <t>(대동)</t>
  </si>
  <si>
    <t>독서모임
 공연</t>
  </si>
  <si>
    <t>Everyday 11:00 ~ 22:00</t>
  </si>
  <si>
    <t>010-6567-7578</t>
  </si>
  <si>
    <t>littlecloud.books@gmail.com</t>
  </si>
  <si>
    <t>www.instagram.com/gumocafe_cloudbookshop</t>
  </si>
  <si>
    <t>www.facebook.com/littlecloud.books</t>
  </si>
  <si>
    <t>https://scontent-icn1-1.xx.fbcdn.net/v/t1.0-9/16508872_475656722822861_6388549710617931677_n.jpg?_nc_cat=0&amp;oh=e263ab25988de8915e10973039d203a9&amp;oe=5BD9622F</t>
  </si>
  <si>
    <t>https://scontent-icn1-1.cdninstagram.com/vp/0b7ac3fc8a3fb41ce5eb839d2de4301b/5C20621F/t51.2885-15/e35/38825191_2128816814055128_7532188325721931776_n.jpg</t>
  </si>
  <si>
    <t xml:space="preserve">기존의 대전광역시 대전광역시 동구 대동초등2길 21(대동)에서 2018년 7월 29일 ~ 8월 21까지 휴점했다가 현재 위치로 이전해 재개점했다. </t>
  </si>
  <si>
    <t>도어북스 (Doorbooks)</t>
  </si>
  <si>
    <t xml:space="preserve">대전 대흥동에 있는 독립출판물 전문 서점이다. 영감을 주는 따뜻한 동네서점을 지향한다. 책방지기는 동네 사람들이 지식과 정보, 이야기와 노하우, 즐거움을 나누는 공간이 되길 바란다. 현재 내부 사정으로 금-토요일 양일간만 운영한다. </t>
  </si>
  <si>
    <t>대전광역시 중구 테미로 48</t>
  </si>
  <si>
    <t>(대흥동)</t>
  </si>
  <si>
    <t>워크숍 
전시
공연</t>
  </si>
  <si>
    <t>Fri-Sat 13:00 ~ 20:00</t>
  </si>
  <si>
    <t>일-목요일 휴무</t>
  </si>
  <si>
    <t>042-626-6938</t>
  </si>
  <si>
    <t>doorbooks@naver.com</t>
  </si>
  <si>
    <t>www.doorbooks.net</t>
  </si>
  <si>
    <t>www.instagram.com/door_books</t>
  </si>
  <si>
    <t>www.facebook.com/doorbooks</t>
  </si>
  <si>
    <t>www.twitter.com/door_books</t>
  </si>
  <si>
    <t>https://scontent-icn1-1.xx.fbcdn.net/v/t1.0-9/10417613_684719624911363_8567319621813302935_n.jpg?_nc_cat=104&amp;oh=205f9a00cb44541737da9a84e53e01f7&amp;oe=5C5E6963</t>
  </si>
  <si>
    <t>https://scontent-icn1-1.cdninstagram.com/vp/168ea9bccd0611976eacd4fb4c92847c/5C59E62D/t51.2885-15/e35/14033013_1579196669050568_1689322845_n.jpg</t>
  </si>
  <si>
    <t>대표님 출산으로 주말에만 운영중</t>
  </si>
  <si>
    <t>신원문고 대전점 (Shinwon Books-Daejeon)</t>
  </si>
  <si>
    <t>대전 동구 대전역사 내에 위치한 서점입니다.  </t>
  </si>
  <si>
    <t>대전광역시 동구 중앙로 215</t>
  </si>
  <si>
    <t>(정동, 대전역)</t>
  </si>
  <si>
    <t>042-254-2130</t>
  </si>
  <si>
    <t>우분투북스 (Ubuntu Books)</t>
  </si>
  <si>
    <t>대전 유성구 어은동에 있는 생태자연 전문서점이다. '건강한 책과 먹거리로 도시와 농촌을 잇는다.'라는 콘셉트로 자연, 생태, 건강, 먹거리 관련 책과 유기농산물을 소개한다. 도시와 농촌 간의 교류를 위한 활동과 책 정기구독 프로그램 등의 책 추천 서비스를 운영하고 있다.</t>
  </si>
  <si>
    <t>대전광역시 유성구 어은로51번길 53</t>
  </si>
  <si>
    <t>(어은동, 1층)</t>
  </si>
  <si>
    <t>독서모임
공간대여, 책추천</t>
  </si>
  <si>
    <t>www.instagram.com/ubuntubooks</t>
  </si>
  <si>
    <t>www.facebook.com/Ubuntubookshop</t>
  </si>
  <si>
    <t>www.twitter.com/ubuntubooks53</t>
  </si>
  <si>
    <t>https://scontent-hkg3-1.xx.fbcdn.net/v/t1.0-9/13903177_765098723628802_5670475727305782183_n.jpg?oh=e9623ca7a1895b13feaefa4fb72f0a9e&amp;oe=5B1138B4</t>
  </si>
  <si>
    <t>https://scontent-hkg3-1.xx.fbcdn.net/v/t31.0-8/14068410_766720460133295_1239653010875865851_o.jpg?oh=9fe3edbc89159de0656006a640cd2094&amp;oe=5B21F4BA</t>
  </si>
  <si>
    <t>이도저도 (Idojdobooks)</t>
  </si>
  <si>
    <t xml:space="preserve">대전 신성동에 있는 인문사회과학서점이다. 책과 함께 커피, 차를 함께 즐길 수 있다. 독서모임과 심야책방을 정기적으로 열며, 공간대여를 제공한다. 책방지기는 "이도저도 아니"지만 책을 좋아하는 사람들을 위한 편안하고 자유로운 분위기의 공간으로 만들고자 한다. </t>
  </si>
  <si>
    <t>대전광역시 유성구 신성로62번길 15</t>
  </si>
  <si>
    <t>(신성동)</t>
  </si>
  <si>
    <t>독서모임
심야책방
공간대여</t>
  </si>
  <si>
    <t>Fri-Tue 11:30 ~ 22:00, Wed 11:30 ~ 24:00, Sat-Sun 11:30 ~ 22:00</t>
  </si>
  <si>
    <t>010-2268-5342</t>
  </si>
  <si>
    <t>www.twitter.com/juckjuck</t>
  </si>
  <si>
    <t>https://scontent-hkg3-1.xx.fbcdn.net/v/t1.0-9/21433020_1905111146478337_709298626603673238_n.jpg?oh=d626d7b8749db4a9e8267f0f5395ea3a&amp;oe=5B43DC0F</t>
  </si>
  <si>
    <t>https://scontent-hkg3-1.cdninstagram.com/vp/16b64901136b97ed60908922ea5612fe/5B276E87/t51.2885-15/e35/26865349_1232841573517607_4993172229203165184_n.jpg</t>
  </si>
  <si>
    <t>프레드릭 희망의씨앗 (Fredric Daejeon)</t>
  </si>
  <si>
    <t xml:space="preserve">대전 유성구 원신흥동에 있는 그림책 전문 서점이다. 북극곰 출판사의 그림책을 취급하나 '프레드릭' 서점과는 독립적으로 운영한다. 프레드릭 서점을 운영하는 북극곰 출판사의 취지에 공감해 허락을 얻어 서점 이름에 '프레드릭'을 넣었다. 책방지기는 이 공간에서 그림책을 통해 더 아름다운 세상을 꿈꾸는 사람들이 함께하길 원하는 마음으로 책방을 열었다. </t>
  </si>
  <si>
    <t>대전광역시 유성구 원신흥남로42번길 30</t>
  </si>
  <si>
    <t>(원신흥동)</t>
  </si>
  <si>
    <t>Tue, Thu-Sat 10:00 ~ 16:00, Wed 10:00 ~ 20:00</t>
  </si>
  <si>
    <t>www.instagram.com/frederick_daejeon</t>
  </si>
  <si>
    <t>www.facebook.com/1842184076021977</t>
  </si>
  <si>
    <t xml:space="preserve">http://blog.naver.com/frederick2017 </t>
  </si>
  <si>
    <t>http://postfiles9.naver.net/MjAxNzA1MDlfMTk1/MDAxNDk0Mjc3MDk4NzI0.ZJ8SCI61dmWtBJQuT4_crF1q-AqIH7x1E6IeC3p7FeQg.DOVFmldRsYUBDjD74RGmCjy770Zq5VFEpp2LF24If7Yg.JPEG.frederick2017/7174768c230c76fcedd2c029d392a77a.jpg?type=w773</t>
  </si>
  <si>
    <t>http://blogfiles.naver.net/MjAxNzA0MTJfMSAg/MDAxNDkxOTgwODU0MzU4.2qB5oixGM_Tl0z-yx1-5kdXS_MAhhIAj9PyVd8L5OLsg.ImDmBOFf0MNoJ_8LPWOe7cC2-cG9JK6sr-psyW5ZWsEg.JPEG.frederick2017/IMG_1066.jpg</t>
  </si>
  <si>
    <t>강아지똥 (Gangajiddong)</t>
  </si>
  <si>
    <t xml:space="preserve">부산 북구 화명동에 있는 작은 책방이다. 어린이를 위한 인문 분야 책과 중고도서, 그림책 등을 주로 취급한다. 정기적으로 어린이 책읽기, 엄마들의 책읽기 독서모임과 글쓰기 공부, 고전낭독, 역사 강독 등의 모임을 정기적으로 진행한다. 책방지기는 이 공간이 아이들과 엄마, 어른들이 함께 어울려 책을 읽는 공동체가 되길 바란다. </t>
  </si>
  <si>
    <t xml:space="preserve">부산광역시 북구 산성로 27 </t>
  </si>
  <si>
    <t>(화명동)</t>
  </si>
  <si>
    <t>Mon-Fri 10:00 ~ 19:00, Sat 10:00 ~ 17:00</t>
  </si>
  <si>
    <t>051-363-8966</t>
  </si>
  <si>
    <t>https://blogpfthumb-phinf.pstatic.net/MjAxNzA4MjNfMjQ2/MDAxNTAzNDc4MzE4Mzg5.NnfvQLcoH0Zp9nGyVcp0dKrOcpVvztEjikYBBUmjggwg.gijyZgphvmUhLjDUqnjNGlJcdo9oKVGIwa0OGLHSWuYg.JPEG.imcy9716/%25B0%25AD%25BE%25C6%25C1%25F6%25B6%25CB%2528%25B3%25BB%25BA%25CE%2529.jpg</t>
  </si>
  <si>
    <t>그림책방 디얼 (dear Book)</t>
  </si>
  <si>
    <t xml:space="preserve">부산 해운대구 좌동에 있는 궁금한 그림책서점이다. 국내외 그림책뿐만 아니라 커피와 차를 함께 즐길 수 있다. '그림책 만들기' 워크숍 등을 정기적으로 연다. 라디오작가인 책방지기는 방문하는 손님이 하나뿐인 선물 같은 그림책을 살 수 있는 곳이 되길 바란다. </t>
  </si>
  <si>
    <t>부산광역시 해운대구 좌동순환로 275</t>
  </si>
  <si>
    <t xml:space="preserve"> (좌동, 대우2차아파트)</t>
  </si>
  <si>
    <t>워크숍 '그림책 만들기'</t>
  </si>
  <si>
    <t>Mon-Fri 18:00 ~ 22:00, Sat-Sun 12:00 ~ 22:00</t>
  </si>
  <si>
    <t>010-3424-0507</t>
  </si>
  <si>
    <t>dearmybook@naver.com</t>
  </si>
  <si>
    <t>https://smartstore.naver.com/dearbook</t>
  </si>
  <si>
    <t>www.instagram.com/dear.book_</t>
  </si>
  <si>
    <t>www.facebook.com/1952095478446393</t>
  </si>
  <si>
    <t>https://scontent-hkg3-2.xx.fbcdn.net/v/t1.0-9/23659461_1952095728446368_5872856482469389187_n.jpg?_nc_cat=110&amp;_nc_ht=scontent-hkg3-2.xx&amp;oh=ebed91f3100880607830f6caf9be7280&amp;oe=5C4E8417</t>
  </si>
  <si>
    <t>https://scontent-hkg3-2.cdninstagram.com/vp/ff1f6d1028d16210646f3748f352df86/5C6DBCEE/t51.2885-15/e35/23161059_922270231260245_5532876758761603072_n.jpg</t>
  </si>
  <si>
    <t>이민아 시인이 운영하는 보수동 책방 골목에 있는 시 전문 서점으로 인문학 도서, 소설, 희곡집과 창작집 등을 판매한다. 작가와의 만남, 시 낭독모임와 독서모임을 열고, 원하는 사람들에게 서점 공간을 대관하기도 한다. 이 곳에서 시집을 사면 활판으로 구매자의 이름 책도장을 찍어준다. 수제 제본 주문 제작 및 독서 문화 활성화를 위한 다양한 활동을 진행하고 있다.</t>
  </si>
  <si>
    <t>부산광역시 중구 책방골목길 8-1</t>
  </si>
  <si>
    <t>(보수동1가)</t>
  </si>
  <si>
    <t>작가와의 만남, 시 낭독모임, 독서모임, 공간대여</t>
  </si>
  <si>
    <t>Everyday 14:00 ~ 21:00</t>
  </si>
  <si>
    <t>051-758-4000</t>
  </si>
  <si>
    <t>www.facebook.com/siwasaram</t>
  </si>
  <si>
    <t>https://story.kakao.com/loginnow</t>
  </si>
  <si>
    <t>https://modo-phinf.pstatic.net/20160125_144/1453698864177fqtUQ_JPEG/mosaCaQAyJ.jpeg?type=f320_320</t>
  </si>
  <si>
    <t>https://scontent-icn1-1.xx.fbcdn.net/v/t31.0-8/12052395_1476201406043177_1820921330106185045_o.jpg?oh=9cc884017b070e8acffba3136e6a17bf&amp;oe=59B5C73F</t>
  </si>
  <si>
    <t>메멘토모리책방 (Memento Mori Bookshop)</t>
  </si>
  <si>
    <t xml:space="preserve">부산 북구 화명동에 있는 작은 책방이다. 주로 소설을 중심으로 채식, 환경, 동식물, 인문사회와 여행 등에 관한 책을 선별해 소개하고, 커피와 차와 함께 즐기며 책을 읽을 수 있다. 독서모임과 워크숍, 필사모임 '모리와 함께 한 수요일'을 정기적으로 열며, 혼자 놀아도 좋고 같이 놀아도 좋은 공간을 지향한다. </t>
  </si>
  <si>
    <t>부산광역시 북구 화명신도시로 71</t>
  </si>
  <si>
    <t>(화명동, 2층)</t>
  </si>
  <si>
    <t>독서모임
워크숍
필사모임</t>
  </si>
  <si>
    <t>Tue-Fri 11:00 ~ 20:00, Sat-Sun 11:00 ~ 18:00</t>
  </si>
  <si>
    <t>www.facebook.com/mementomoribookshop</t>
  </si>
  <si>
    <t>http://blog.naver.com/mementomori_bookshop</t>
  </si>
  <si>
    <t>https://scontent-hkg3-1.xx.fbcdn.net/v/t1.0-9/23794863_304945723245795_1281600996742272038_n.jpg?oh=2c8152e564844a97808638839ad31286&amp;oe=5ACE86CF</t>
  </si>
  <si>
    <t>https://scontent-hkg3-1.xx.fbcdn.net/v/t31.0-8/23674974_303599186713782_6801177135176921283_o.jpg?oh=f45b1c0ce6d6ffa3a5678308db14e430&amp;oe=5A8F02AE</t>
  </si>
  <si>
    <t>미묘북 (Meemyobook)</t>
  </si>
  <si>
    <t>부산 중구 중앙동2가 2층에 있는 아름답고 묘한 책방이다. 주인장이 좋아서 산 아름답고 묘한 활자의 사진, 그림 관련 도서를 판매한다.</t>
  </si>
  <si>
    <t>부산광역시 중구 해관로 39-2</t>
  </si>
  <si>
    <t>(중앙동2가, 2층)</t>
  </si>
  <si>
    <t>Everyday 11:00 ~ 13:00, 17:00 ~ 24:00</t>
  </si>
  <si>
    <t>주말과 공휴일의 휴무 여부는 SNS 확인 필수</t>
  </si>
  <si>
    <t>www.instagram.com/meemyobook</t>
  </si>
  <si>
    <t>https://scontent-icn1-1.cdninstagram.com/vp/8fc2869cc6cd5a989bb378f8b031355a/5BD138A7/t51.2885-19/s320x320/30086919_835393086656856_4741837511909703680_n.jpg</t>
  </si>
  <si>
    <t>https://scontent-icn1-1.cdninstagram.com/vp/f256bf92b95262e5e89b854d554938ae/5BE14ECA/t51.2885-15/e35/30590046_1813237095652578_2567955070763139072_n.jpg</t>
  </si>
  <si>
    <t>미술집 (Misuljip)</t>
  </si>
  <si>
    <t xml:space="preserve">부산 수영구 수영동 팔도시장 인근에 있는 작은 책방이다. 책방 이름처럼 미술 등의 예술과 건축 분야 책을 주로 취급하며, 여행과 독립출판물 등의 국내외 출판물을 판매한다. 독서모임, 심야책방, 북토크와 전시를 정기적으로 열며 공간대여를 제공한다. </t>
  </si>
  <si>
    <t>부산광역시 수영구 구락로43번길 33</t>
  </si>
  <si>
    <t>(수영동)</t>
  </si>
  <si>
    <t>Mon-Fri 19:00 ~ 22:00, Sat-Sun 13:00 ~ 19:00</t>
  </si>
  <si>
    <t>010-3933-8911</t>
  </si>
  <si>
    <t>www.instagram.com/misuljip</t>
  </si>
  <si>
    <t>www.facebook.com/MISULJIP</t>
  </si>
  <si>
    <t>https://blog.naver.com/misuljip</t>
  </si>
  <si>
    <t>https://scontent-icn1-1.cdninstagram.com/vp/44af8d82d53026eddcc03bf0992bb20a/5B8B0B51/t51.2885-19/s320x320/31556338_2215640728680888_456818867700760576_n.jpg</t>
  </si>
  <si>
    <t>https://scontent-icn1-1.cdninstagram.com/vp/29e5eec22d581603e5c5386739e8b910/5B969D52/t51.2885-15/e35/31928332_216003059130427_8311191622511493120_n.jpg</t>
  </si>
  <si>
    <t>부산양서협동조합 문화공간 인 (Goodbook Coop)</t>
  </si>
  <si>
    <t>부산양서협동조합은 부마항쟁의 배후로 지목받아 해산했었다. 이 사건은 부림사건이라고도 불리는데, 영화 '변호인'의 배경이 되는 협동조합이다. 그 때 그 사람들이 다시 모여 협동조합을 2014년에 재창립했다. 좋은 책과 좋은 문화컨텐츠를 발굴, 향유하며 '도시생활 공동체'를 건설한다는 목표로 활동하고 있다.</t>
  </si>
  <si>
    <t>부산광역시 해운대구 마린시티3로 1</t>
  </si>
  <si>
    <t>(우동, 썬프라자 B동 328호)</t>
  </si>
  <si>
    <t>Mon-Sat 10:00 ~ 21:00</t>
  </si>
  <si>
    <t>일요일, 공휴일 휴무</t>
  </si>
  <si>
    <t>051-741-1057</t>
  </si>
  <si>
    <t>jychoi33@hanmail.net</t>
  </si>
  <si>
    <t>www.band.us/#!/band/57946083</t>
  </si>
  <si>
    <t>www.instagram.com/goodbookcoop</t>
  </si>
  <si>
    <t>www.facebook.com/goodbookcoop</t>
  </si>
  <si>
    <t>www.twitter.com/goodbookcoop</t>
  </si>
  <si>
    <t>북그러움 (Bookgroum)</t>
  </si>
  <si>
    <t>부산 전포동 NC백화점 뒷편 구 양지다방 자리에 문을 열었다. 마냥 부끄럽진 않은 책들을 나누는 공간이 되고자 '북:그러움'이라고 이름 지었다. 책방지기가 세심하게 고른 책을 읽으며 커피, 차 다양한 칵테일을 함께 즐길 수 있다. 누구나 자신이 추천하고 싶은 책을 나눌 수 있도록 '북:그러움 맨션' 프로그램을 운영한다. 월 단위로 신청 가능하며 선정 시, 책장 한 칸을 자신이 추천하는 책으로 자유롭게 꾸밀 수 있도록 제공한다.</t>
  </si>
  <si>
    <t>부산광역시 부산진구 서전로46번길 10-7</t>
  </si>
  <si>
    <t>(전포동, 2층)</t>
  </si>
  <si>
    <t>Everyday 13:00 ~ 22:00</t>
  </si>
  <si>
    <t>휴무일 비정기, 방문 전 SNS 확인필수</t>
  </si>
  <si>
    <t xml:space="preserve"> 010-2353-9953</t>
  </si>
  <si>
    <t>bookgroum@naver.com</t>
  </si>
  <si>
    <t xml:space="preserve">https://bookgroum.modoo.at </t>
  </si>
  <si>
    <t>www.instagram.com/bookgroum</t>
  </si>
  <si>
    <t>https://scontent-hkg3-1.cdninstagram.com/vp/acc049d9c2044aee39194fb8d28169eb/5AE3EEC4/t51.2885-19/s320x320/21149562_1545573702168553_2299744988877029376_a.jpg</t>
  </si>
  <si>
    <t>https://scontent-hkg3-1.cdninstagram.com/t51.2885-15/e35/19764379_131672177419126_5054413467797159936_n.jpg</t>
  </si>
  <si>
    <t>비온후책방 (Beonwho Bookshop)</t>
  </si>
  <si>
    <t xml:space="preserve">부산 수영구 망미동 망미단길 골목길에 있는 작은 책방이다. 여행과 로컬에 관한 책을 주로 취급한다. 곳곳에 예술 작품을 전시해 갤러리에 온 듯한 분위기로 꾸몄다. 독서모임과 북토크, 워크숍, 전시를 정기적으로 열며 공간대여를 제공한다. '비온후 출판사'가 운영한다. </t>
  </si>
  <si>
    <t xml:space="preserve">부산광역시 수영구 망미번영로63번길 16 </t>
  </si>
  <si>
    <t>(망미동)</t>
  </si>
  <si>
    <t xml:space="preserve">6석/1실 </t>
  </si>
  <si>
    <t>Thu-Fri 14:00 ~ 20:00, Sat 11:00 ~ 20:00</t>
  </si>
  <si>
    <t>일-수요일 휴무</t>
  </si>
  <si>
    <t>051-645-4115</t>
  </si>
  <si>
    <t xml:space="preserve">www.beonwhobook.com	</t>
  </si>
  <si>
    <t>www.instagram.com/beonwhobookshop</t>
  </si>
  <si>
    <t>www.facebook.com/beonwhobookshop</t>
  </si>
  <si>
    <t>https://scontent-hkg3-2.xx.fbcdn.net/v/t1.0-9/43066041_2103614623287524_5949534714422362112_n.png?_nc_cat=106&amp;oh=1ec3528af7393c12a3005d486eb5fa90&amp;oe=5C57E64A</t>
  </si>
  <si>
    <t>https://scontent-hkg3-2.xx.fbcdn.net/v/t1.0-9/43248210_2104484549867198_3525845482007953408_o.jpg?_nc_cat=110&amp;oh=6d4bada5af4d1b730c521bd2fbdeed23&amp;oe=5C5B5566</t>
  </si>
  <si>
    <t>산복도로북살롱 (Sanboksalon)</t>
  </si>
  <si>
    <t xml:space="preserve">부산 중구 보수동1가 보수동책방골목에 있는 술이 있는 서점이다. 책방지기가 좋아하는 다양한 책과 함께 가볍게 맥주를 즐길 수 있다. 주민들과 다양한 문화 활동을 나누기 위해 '살롱'이라고 이름 지었다. 독서모임과 북토크 등을 정기적으로 연다. 책방지기는 영어 학원을 운영하면서 자신의 아이들에게 열심히 사는 사람들의 삶과 이야기를 들려줄 공간을 고민하다가 서점을 열었다고 말한다. </t>
  </si>
  <si>
    <t xml:space="preserve">부산광역시 중구 고가길 24-1 </t>
  </si>
  <si>
    <t>Wed-Thu 13:00 ~ 18:00, Fri 13:00 ~ 20:00, Sat-Sun 15:00 ~ 20:00</t>
  </si>
  <si>
    <t>010-4564-1809</t>
  </si>
  <si>
    <t>www.facebook.com/581515342017854</t>
  </si>
  <si>
    <t>https://sanboksalon.blog.me</t>
  </si>
  <si>
    <t>https://scontent-hkg3-2.xx.fbcdn.net/v/t1.0-9/13177047_581517182017670_2383400581220004247_n.png?_nc_cat=102&amp;oh=223e89d8dc8491720502a4d3d05c166b&amp;oe=5C470EA7</t>
  </si>
  <si>
    <t>http://leaders.asiae.co.kr/news/photo/201804/63813_54833_2739.jpg</t>
  </si>
  <si>
    <t>샵메이커즈 (Shop Makers)</t>
  </si>
  <si>
    <t>꾸준히 성장하는 부산 1호 독립출판서점</t>
  </si>
  <si>
    <t>부산광역시 금정구 부산대학로64번길 120</t>
  </si>
  <si>
    <t>(장전동)</t>
  </si>
  <si>
    <t>전시
마켓</t>
  </si>
  <si>
    <t>051-512-9906</t>
  </si>
  <si>
    <t>makersbooksandmore@naver.com</t>
  </si>
  <si>
    <t>www.shopmakers.kr</t>
  </si>
  <si>
    <t>www.instagram.com/shop_makers/</t>
  </si>
  <si>
    <t>www.facebook.com/shopmakers</t>
  </si>
  <si>
    <t>www.twitter.com/shopmakers</t>
  </si>
  <si>
    <t>서점 커뮤널테이블 (Communal Table)</t>
  </si>
  <si>
    <t xml:space="preserve">사진책 등의 예술 서적과 약간의 문구를 취급하며 간단한 음료를 즐길 수 있다. </t>
  </si>
  <si>
    <t>부산광역시 기장군 일광면 삼성2길 3</t>
  </si>
  <si>
    <t>(삼성리)</t>
  </si>
  <si>
    <t>워크숍
공간대여</t>
  </si>
  <si>
    <t xml:space="preserve"> jisunchoice@gmail.com</t>
  </si>
  <si>
    <t>www.instagram.com/communal_table</t>
  </si>
  <si>
    <t>http://blog.naver.com/communaltable</t>
  </si>
  <si>
    <t>https://scontent-hkg3-1.cdninstagram.com/t51.2885-19/s150x150/14156128_1172715669418547_860997919_a.jpg</t>
  </si>
  <si>
    <t>https://scontent-hkg3-1.cdninstagram.com/t51.2885-15/e35/17333051_109481129588127_2200891763894255616_n.jpg</t>
  </si>
  <si>
    <t>손목서가 (Sonmok Seoga)</t>
  </si>
  <si>
    <t xml:space="preserve">부산 영도구 영선동4가 바닷가에 있는 서점이다. 1층은 서점으로 2층은 까페로 운영한다. 책을 읽으며 차를 마실 수 있다. 비정기적 공연과 낭독회를 연다. </t>
  </si>
  <si>
    <t>부산광역시 영도구 흰여울길 307</t>
  </si>
  <si>
    <t xml:space="preserve"> (영선동4가)</t>
  </si>
  <si>
    <t>공연, 낭독모임</t>
  </si>
  <si>
    <t xml:space="preserve">20석 </t>
  </si>
  <si>
    <t>Mon-Tue 11:00 ~ 18:00, Wed-Sun 11:00 ~ 일몰 시까지</t>
  </si>
  <si>
    <t>eugenemarch@gmail.com</t>
  </si>
  <si>
    <t>www.instagram.com/sonmokseoga</t>
  </si>
  <si>
    <t>www.facebook.com/sonmokseoga</t>
  </si>
  <si>
    <t>www.twitter.com/_sonmokseoga</t>
  </si>
  <si>
    <t>https://pbs.twimg.com/profile_images/1000956491308961793/0GRxoiKO_400x400.jpg</t>
  </si>
  <si>
    <t>https://pbs.twimg.com/media/DlrYSpPVAAAbJFZ.jpg:large</t>
  </si>
  <si>
    <t>신원문고 부산점 (Shinwon Books - Busan)</t>
  </si>
  <si>
    <t>부산 동구 부산역사 내에 위치한 서점입니다.</t>
  </si>
  <si>
    <t>부산광역시 동구 중앙대로 206</t>
  </si>
  <si>
    <t>(초량동, 부산역 2층)</t>
  </si>
  <si>
    <t>051-441-2130</t>
  </si>
  <si>
    <t>예쁜책방 헤이즐 (Bookshopm Hazel)</t>
  </si>
  <si>
    <t xml:space="preserve">부산 금정구 장전동에 있는 아트북 전문 서점이다. 다큐 쓰던 김작가와 매일 라디오 쓰는 배작가 두 사람이 함께 운영한다. 책방기들은 자신들이 좋아하는 세상의 모든 예쁜 책들과 굿즈를 더 많은 사람에게 소개하고 싶은 마음에 책방을 열었다. </t>
  </si>
  <si>
    <t xml:space="preserve">부산광역시 금정구 부산대학로49번길 50 </t>
  </si>
  <si>
    <t>Tue-Sun 14:00 ~ 21:00, 화요일 예약 Only</t>
  </si>
  <si>
    <t>051-518-1492</t>
  </si>
  <si>
    <t>bookshop_hazel@naver.com</t>
  </si>
  <si>
    <t>www.instagram.com/book_hazel</t>
  </si>
  <si>
    <t>https://blog.naver.com/bookshop_hazel</t>
  </si>
  <si>
    <t>https://scontent-hkg3-2.cdninstagram.com/vp/d5efce67d7046876592ddc6e54486e66/5C5A2CE2/t51.2885-15/e35/42004016_312080606240429_762099335158541605_n.jpg</t>
  </si>
  <si>
    <t>오늘의산책 (Still_Walking)</t>
  </si>
  <si>
    <t xml:space="preserve">부산 남구 대연동에 있는 작은 책방이다. 그림과 글을 좋아하는 두 사람이 함께 꾸려 간다. 인생의 여러 즐거움 중 ‘창작을 통한 즐거움’에 집중하는 스튜디오 겸 콘텐츠 서점을 지향한다. 카페 같은 감각적인 공간에서 책과 함께 워크숍과 전시를 즐길 수 있다. 평소 어렵게만 생각했다면 이 공간에서 창작의 즐거움에 조금 다가서면 어떨까? </t>
  </si>
  <si>
    <t>부산광역시 남구 유엔평화로47번길 107</t>
  </si>
  <si>
    <t>(대연동)</t>
  </si>
  <si>
    <t>워크숍
전시</t>
  </si>
  <si>
    <t>4석</t>
  </si>
  <si>
    <t>Thu-Mon 13:00 ~ 19:00</t>
  </si>
  <si>
    <t>(카카오톡ID) stillwalking702</t>
  </si>
  <si>
    <t>www.instagram.com/stillwalking702</t>
  </si>
  <si>
    <t>www.facebook.com/StillWalking702</t>
  </si>
  <si>
    <t xml:space="preserve">http://i.imgur.com/Eq07tDL.jpeg </t>
  </si>
  <si>
    <t>인공위성부산 (2lookbook Busan)</t>
  </si>
  <si>
    <t xml:space="preserve">부산 중구 책방골목길에 있는 고서점이자 질문서점이다. 어제의 당신과 오늘의 나를 이어주는 질문 인공위성 부산. 건축설계사무소 이룩이 운영하는 서울 구로구에 있는 질문서점 인공위성이 2019년 2월 1일까지 부산 보수동헌책방골목으로 여행을 떠난다. 블라인드 북과 질문책, 질문엽서를 비롯해 고서점-인공위성 합본도서를 판매하고, 서가 한 편엔 '이내책방'이 자리한다. 매주 수요일마다 책 한 권과 질문 하나를 기부하면 뮤지션 이내가 노래 한 곡을 불러준다. 평일 저녁 독서모임을 열어 많은 사람과 질문을 나눈다. 부산광역시 중구 보수동1가 119-1에서 현재 산복도로 북살롱 내 숍인숍서점으로 이전해 운영중이다. </t>
  </si>
  <si>
    <t>(보수동1가, 산복도로 북살롱 내)</t>
  </si>
  <si>
    <t>010-3596-7575</t>
  </si>
  <si>
    <t>www.instagram.com/2lookbookbusan</t>
  </si>
  <si>
    <t>www.facebook.com/2lookbookbusan</t>
  </si>
  <si>
    <t>https://scontent-icn1-1.cdninstagram.com/vp/629eaa688cec5ac28f71c3ebd4f78ee6/5C45FDED/t51.2885-19/s320x320/26065252_831802196981533_4686398735477899264_n.jpg</t>
  </si>
  <si>
    <t>https://scontent-icn1-1.cdninstagram.com/vp/5e6aad65ec35bf05bdee9f26317509d6/5C2A4516/t51.2885-15/e35/34983518_2141499606084755_7975373794699116544_n.jpg</t>
  </si>
  <si>
    <t xml:space="preserve">부산광역시 중구 보수동1가 119-1에서 현재 산복도로 북살롱 내 숍인숍서점으로 이전해 운영중이다. </t>
  </si>
  <si>
    <t>인디고 서원 (Indigoground)</t>
  </si>
  <si>
    <t>청소년을 위한 인문학 서점
Humanities Bookstore for Youth</t>
  </si>
  <si>
    <t>부산광역시 수영구 수영로408번길 28</t>
  </si>
  <si>
    <t>(남천동, 인디고서원)</t>
  </si>
  <si>
    <t>Tue-Sun 10:00 ~ 20:00</t>
  </si>
  <si>
    <t>051-628-2897</t>
  </si>
  <si>
    <t>indigo-book@hanmail.net</t>
  </si>
  <si>
    <t>www.indigoground.net/</t>
  </si>
  <si>
    <t>인디무브 (Indie Move)</t>
  </si>
  <si>
    <t xml:space="preserve">부산 금정구 장전동 부산대역 부근에 있는 작은 카페 겸 서점이다. </t>
  </si>
  <si>
    <t>부산광역시 금정구 금정로91번길 3</t>
  </si>
  <si>
    <t>(장전동, 한창빌딩 5층)</t>
  </si>
  <si>
    <t>Wed-Mon 13:00 ~ 22:00</t>
  </si>
  <si>
    <t>070-7793-1303</t>
  </si>
  <si>
    <t>indiemove@naver.com</t>
  </si>
  <si>
    <t>www.indiemove.co.kr</t>
  </si>
  <si>
    <t>www.instagram.com/indiemove1303</t>
  </si>
  <si>
    <t>www.facebook.com/pg/indiemove</t>
  </si>
  <si>
    <t>https://scontent-icn1-1.cdninstagram.com/vp/f3cd59b4d2259d1cf374811da994c24f/5C07AAE3/t51.2885-19/s320x320/18013706_1465861400131668_3539163088966123520_a.jpg</t>
  </si>
  <si>
    <t>https://scontent-icn1-1.cdninstagram.com/vp/a5955538e597b77ed8d33b2dfc98b44e/5BFC8014/t51.2885-15/e35/30591841_945748042216573_2145921989301239808_n.jpg</t>
  </si>
  <si>
    <t>작은책방 북적북적 (Bookjeokbookjeok)</t>
  </si>
  <si>
    <t>부산 북구 화명동에 있는 작은 책방이다. 책과 사람을 사랑하는 '북적북적 협동조합'이 운영한다. 책방지기는 사람들이 이 공간에서 빛나는 삶의 지혜와 여유를 찾는 책 내음, 사람 내음 가득한 따뜻한 공간이 되길 바란다. 독서모임, 영화관람 등의 모임을 위한 모임방을 대여한다.</t>
  </si>
  <si>
    <t>부산광역시 북구 산성로 17-4</t>
  </si>
  <si>
    <t>Tue-Fri 14:00 ~ 21:00, Sat 14:00 ~ 19:00</t>
  </si>
  <si>
    <t>일-월요일, 공휴일 휴무</t>
  </si>
  <si>
    <t>051-361-0403</t>
  </si>
  <si>
    <t>www.instagram.com/bookbjbj</t>
  </si>
  <si>
    <t>https://scontent-icn1-1.cdninstagram.com/vp/e900a512a4508a887d6fab1f516f820d/5BB21EA6/t51.2885-19/s320x320/26065397_1810907665875561_3711042655040307200_n.jpg</t>
  </si>
  <si>
    <t>https://scontent-icn1-1.cdninstagram.com/vp/83f11ecc6262e7c4733ff6be9e0e8214/5BADAE0E/t51.2885-15/e35/26066558_1472642229500627_8519340280434917376_n.jpg</t>
  </si>
  <si>
    <t>책과아이들(Book and Kid)</t>
  </si>
  <si>
    <t>어린이문학을 지키고 어린이문학정신을 지켜나가는 마을서점입니다.</t>
  </si>
  <si>
    <t>부산광역시 연제구 교대로16번길 20</t>
  </si>
  <si>
    <t>Tue-Fri 10:00 ~ 19:30, Sat 9:30 ~ 7:00</t>
  </si>
  <si>
    <t>051-506-1448</t>
  </si>
  <si>
    <t>booknkid@daum.net</t>
  </si>
  <si>
    <t>http://cafe.daum.net/bookandkid</t>
  </si>
  <si>
    <t>www.facebook.com/1518363818420803</t>
  </si>
  <si>
    <t>https://scontent-hkg3-1.xx.fbcdn.net/v/t31.0-8/1780002_1518474378409747_7695614058103867560_o.jpg?oh=72e3dfbdf4f538c135ae740b61015993&amp;oe=5A158C14</t>
  </si>
  <si>
    <t>https://scontent-hkg3-1.xx.fbcdn.net/v/t1.0-9/10422390_1518464008410784_1194772256948914661_n.jpg?oh=5d36b544ea7099488cf073d8256b7729&amp;oe=5A2CAF3A</t>
  </si>
  <si>
    <t>책방 카프카의밤 (Goodnight Kafka)</t>
  </si>
  <si>
    <t xml:space="preserve">부산 연산도서관 정문 앞에 있는 소규모 복합 서점이다. 책방지기는 책에 관한 생각과 취향을 나누며 소통하고, 책을 통해 누군가를 만나는 공간을 만들고 싶다고 말한다. 독서모임 '카프카 독담회'를 월 1회 정기적으로 열고 최근 드로잉 워크숍을 시작했다. </t>
  </si>
  <si>
    <t>부산광역시 연제구 고분로191번길 20</t>
  </si>
  <si>
    <t>(연산동, 1층)</t>
  </si>
  <si>
    <t>독서모임
드로잉 
워크숍</t>
  </si>
  <si>
    <t>Tue-Fri 12:00 ~ 20:00, Sat-Mon 12:00 ~ 17:00</t>
  </si>
  <si>
    <t>3, 4주차 월요일 휴무</t>
  </si>
  <si>
    <t>http://post.phinf.naver.net/MjAxNzAzMjlfNjAg/MDAxNDkwNzY2OTI5NjY5.jKxP7zLkLwWK2kSjnRccpir0xeRT4KkYJETAV1B6Vycg.fqeNSZCZ1m8fyCfwY0YWDg4_6jyiGyEmGV6Co7CfaKcg.JPEG/%EC%99%B8%EB%B6%80%EC%A0%84%EA%B2%BD.JPG</t>
  </si>
  <si>
    <t>https://pbs.twimg.com/media/C8oFBZOXYAAoNgD.jpg</t>
  </si>
  <si>
    <t>책방동주 (Dongju's Science Book &amp; Lab)</t>
  </si>
  <si>
    <t xml:space="preserve">부산광역시 수영구 남천동 광안리해수욕장 부근에 있는 국내 최초의 자연과학 전문 서점이다. 책방지기는 그림 그리는 과학자다. 신라대학교 생명과학과 겸임교수로 생물학자이자 동물분류생태학자이며, '숲생물연구소' 소장이다. 독서모임, 북토크, 전시, 마켓을 정기적으로 열며 공간대여를 제공한다. 숲생물연구소를 겸하며, 숲해설가협회 '숲올레'가 함께 운영한다. 2018. 10월에 수영구 남천동에서 망미동(망미역 8번출구)으로 주소를 이전했다. </t>
  </si>
  <si>
    <t xml:space="preserve">부산광역시 수영구 과정로15번길 8-1 </t>
  </si>
  <si>
    <t>Mon/Wed/Fri 14:00 ~ 18:00, Sat 13:00 ~ 20:00</t>
  </si>
  <si>
    <t>화, 일요일 휴무</t>
  </si>
  <si>
    <t>010-9669-0002</t>
  </si>
  <si>
    <t>www.instagram.com/science_dongju</t>
  </si>
  <si>
    <t>www.twitter.com/science_dongju</t>
  </si>
  <si>
    <t>https://velocy.blog.me/</t>
  </si>
  <si>
    <t>https://pbs.twimg.com/media/Dcb6DZbUwAAxNHx.jpg:large</t>
  </si>
  <si>
    <t>https://scontent-icn1-1.cdninstagram.com/vp/cae45bc2f49e2bed5f5f0fdee7cd03d1/5C08D101/t51.2885-15/e35/38148644_224566098207201_1591948238355693568_n.jpg</t>
  </si>
  <si>
    <t xml:space="preserve">부산 중구 동광길 13에서 &gt; 2018. 8월에수영구 과정로15번길 8-1 (남천동, 2층 202호)으로 이전 &gt; 2018. 10월에 망미동으로 이전 </t>
  </si>
  <si>
    <t>책방밭개 (Bookshop Batgae)</t>
  </si>
  <si>
    <t>부산 전포동 토요코인 뒷쪽 전기, 공구상가의 중간 즈음에 있다. 책방지기 취향으로 직접 고른 책과 전집을 판매하고, 많은 사람과 함께 공부하는 공간을 만들어 가고자 한다. 도서 구매 시 2층 공간을 무료 이용 가능하며 또는 3천 원(2시간, 음료 제공)을 내고 이용할 수 있다.</t>
  </si>
  <si>
    <t>부산광역시 부산진구 서전로37번길 26</t>
  </si>
  <si>
    <t>(전포동, 1-2층)</t>
  </si>
  <si>
    <t>독서모임
공간대여</t>
  </si>
  <si>
    <t>Occasionally</t>
  </si>
  <si>
    <t>비정기, 방문 전 SNS 확인필수</t>
  </si>
  <si>
    <t>www.instagram.com/narlrlrlr</t>
  </si>
  <si>
    <t>https://scontent-hkg3-1.cdninstagram.com/t51.2885-15/e35/19425201_386673968394252_524826062765424640_n.jpg</t>
  </si>
  <si>
    <t>https://scontent-hkg3-1.cdninstagram.com/t51.2885-15/e35/19051087_1955535578059298_6725010464377405440_n.jpg</t>
  </si>
  <si>
    <t>책방숲 (Forestbooks &amp; Studio)</t>
  </si>
  <si>
    <t>부산 온천천카페거리에 있는 소규모 서점 겸 그래픽디자인스튜디오입니다. 디자인/예술 서적과 독립출판물을 판매합니다.</t>
  </si>
  <si>
    <t>부산광역시 동래구 온천천로431번길 25-1</t>
  </si>
  <si>
    <t>(안락동)</t>
  </si>
  <si>
    <t>북토크
워크숍
마켓</t>
  </si>
  <si>
    <t>Wed-Fri 13:00 ~ 18:00, Sat 13:00 ~ 19:00</t>
  </si>
  <si>
    <t>일-화 휴무</t>
  </si>
  <si>
    <t>070-8869-5690</t>
  </si>
  <si>
    <t>www.inaforest.org</t>
  </si>
  <si>
    <t>www.instagram.com/forestbooks_studio</t>
  </si>
  <si>
    <t>www.facebook.com/forestbooks431</t>
  </si>
  <si>
    <t>http://blog.naver.com/forest_books</t>
  </si>
  <si>
    <t>http://inaforest.org/wp-content/uploads/2016/03/cropped-cropped-forest00.png</t>
  </si>
  <si>
    <t>http://inaforest.org/wp-content/uploads/2016/03/IMG_4654.jpg</t>
  </si>
  <si>
    <t>책의집 (BookZip)</t>
  </si>
  <si>
    <t>부산 정관신도시의 큐레이팅 북카페 '책의집'. 좋은 책을 수집하여 전시 및 판매하는 문화공간입니다. BOOK STORE + CAFE TABLE</t>
  </si>
  <si>
    <t>부산광역시 기장군 정관읍 달산4길 64</t>
  </si>
  <si>
    <t>(달산리, 송원빌)</t>
  </si>
  <si>
    <t>독서모임
쓰기모임</t>
  </si>
  <si>
    <t>Mon-Sat 12:00 ~ 9:30</t>
  </si>
  <si>
    <t>051-728-7436</t>
  </si>
  <si>
    <t>book_zip@naver.com</t>
  </si>
  <si>
    <t>http://blog.naver.com/book_zip</t>
  </si>
  <si>
    <t>www.instagram.com/book_zip</t>
  </si>
  <si>
    <t>https://scontent-hkg3-1.cdninstagram.com/t51.2885-15/e35/p480x480/15275527_706696759488718_3945865559542857728_n.jpg?ig_cache_key=MTM5MzM0NTEyMTI3MzkwMjYwNQ%3D%3D.2</t>
  </si>
  <si>
    <t>https://scontent-hkg3-1.cdninstagram.com/t51.2885-15/s750x750/sh0.08/e35/15253116_217003822038720_875718255124152320_n.jpg</t>
  </si>
  <si>
    <t>부산광역시 수영구 남천동 광안리에 있는 복합문화공간이다. 연극, 영화 관련 책을 주로 취급하며 함께 읽고 함께 쓰는 복합문화공간을 지향한다. 독서모임, 낭독모임, 심야책방과 글쓰기, 시니어 자서전 수업, 영화상영, 꽃꽂이 강좌 등 다양한 활동을 정기적으로 열며, 공간대여를 제공한다. 책방지기는 지역 사회와 시민을 함께 연계하는 일을 고민하는 공간으로 꾸리고자 노력한다.</t>
  </si>
  <si>
    <t>부산광역시 수영구 수영로464번길 22</t>
  </si>
  <si>
    <t>(남천동, 2층 202호)</t>
  </si>
  <si>
    <t>독서모임, 낭독모임, 심야책방, 워크숍, 공연, 공간대여, 영화감상모임, 꽃꽂이 강좌</t>
  </si>
  <si>
    <t>Wed 13:00 ~ 21:00, Thu 20:00 ~ 24:00, Fri-Sun 13:00 ~ 21:00</t>
  </si>
  <si>
    <t>051-982-8777</t>
  </si>
  <si>
    <t>www.instagram.com/plein_hannat</t>
  </si>
  <si>
    <t>www.facebook.com/2073747769575255</t>
  </si>
  <si>
    <t>www.twitter.com/plein_hannat</t>
  </si>
  <si>
    <t>https://blog.naver.com/hannat0320</t>
  </si>
  <si>
    <t>https://pbs.twimg.com/profile_images/981802249100771329/sdsjf2fj_400x400.jpg</t>
  </si>
  <si>
    <t>https://pbs.twimg.com/profile_banners/981800450495164416/1522914907/1500x500</t>
  </si>
  <si>
    <t>커피와 전시와 책이 함께 있는 복합문화공간이다. 출판사를 함께 운영하고 있으며, 아트상품도 판매하고 있다.</t>
  </si>
  <si>
    <t>서울특별시 마포구 동교로 194</t>
  </si>
  <si>
    <t>(동교동, 혜원빌딩)</t>
  </si>
  <si>
    <t>70석</t>
  </si>
  <si>
    <t>02-325-1984</t>
  </si>
  <si>
    <t>store@re1984.com</t>
  </si>
  <si>
    <t>www.re1984.com</t>
  </si>
  <si>
    <t>www.instagram.com/1984store</t>
  </si>
  <si>
    <t>www.facebook.com/1984culture</t>
  </si>
  <si>
    <t>http://blog.naver.com/1984culture</t>
  </si>
  <si>
    <t>https://scontent-icn1-1.cdninstagram.com/vp/e702c9438d9b7b1de430a8bbbeb0988f/5B9BDDFC/t51.2885-19/s320x320/20583299_881434638648194_6975359559690878976_a.jpg</t>
  </si>
  <si>
    <t>https://blogfiles.pstatic.net/20121112_266/1984culture_1352705472129pt4IR_JPEG/001.JPG</t>
  </si>
  <si>
    <t xml:space="preserve">
책바 (Chaeg bar)</t>
  </si>
  <si>
    <t>책과 술을 함께 즐길 수 있는 바(Bar)이자 동시에 심야책방이다. 술과 함께 주인장이 큐레이션한 책과 독립출판물을 판매한다.</t>
  </si>
  <si>
    <t>서울특별시 서대문구 연희맛로 24</t>
  </si>
  <si>
    <t>심야책방 
빌보드 차트</t>
  </si>
  <si>
    <t>Mon-Thu: 19:00 ~ 25:30, Fri-Sat: 19:00 ~ 27:00</t>
  </si>
  <si>
    <t>02-6449-5858</t>
  </si>
  <si>
    <t>chaegbar@gmail.com</t>
  </si>
  <si>
    <t>www.chaegbar.com</t>
  </si>
  <si>
    <t>www.instagram.com/chaegbar</t>
  </si>
  <si>
    <t>www.facebook.com/chaegbar</t>
  </si>
  <si>
    <t>https://scontent-hkg3-1.xx.fbcdn.net/v/t1.0-9/12191740_180785805593499_6135818939025483870_n.jpg?oh=ff8f5422fa3fcc3f955a06983107f3e2&amp;oe=5929BB51</t>
  </si>
  <si>
    <t>https://scontent-hkg3-1.xx.fbcdn.net/v/t1.0-9/12294784_189826444689435_6311714898066868911_n.jpg?oh=f364cfefa6f2f7c40ab9ee22e8370ea1&amp;oe=59324105</t>
  </si>
  <si>
    <t>서울특별시 노원구 섬밭로 258</t>
  </si>
  <si>
    <t>(중계동, 건영옴니백화점 지하1층)</t>
  </si>
  <si>
    <t>고양이서점 (Catbooks)</t>
  </si>
  <si>
    <t xml:space="preserve">고양이 관련 책을 판매하고, 갤러리 겸 기프트샵, 카페를 겸하고 있다. 여기 전시 판매하는 고양이를 모티브로 한 국내외 작가들의 문구, 아트 상품 등은 주인장이 직접 외국 여행을 하며 틈틈이 모은 것들이다. 고양이라는 존재의 매력을 더 많은 사람이 알 수 있도록 함으로써, 고양이에 대한 특히 길고양이들에 대한 이해의 폭을 서서히 넓혀가고자 한다. 책방 수익금은 공간 운영과 길고양이 보호 활동에 사용한다. </t>
  </si>
  <si>
    <t>서울특별시 종로구 자하문로7길 63</t>
  </si>
  <si>
    <t>(누하동)</t>
  </si>
  <si>
    <t>전시
공연</t>
  </si>
  <si>
    <t>Everyday 11:00 ~ 23:00</t>
  </si>
  <si>
    <t>010-3215-6536</t>
  </si>
  <si>
    <t>imyuda@naver.com</t>
  </si>
  <si>
    <t>http://blog.naver.com/imyuda</t>
  </si>
  <si>
    <t>http://blogpfthumb.phinf.naver.net/20150131_107/imyuda_1422666647770E4D2k_JPEG/1118.jpg</t>
  </si>
  <si>
    <t>https://mp-seoul-image-production-s3.mangoplate.com/203271/w9hvkciahxn2wt.jpg</t>
  </si>
  <si>
    <t>고양이책방 슈뢰딩거 (Catbookstore Schrödinger)</t>
  </si>
  <si>
    <t xml:space="preserve">냥덕 주인장이 덕질하려고 만든 서점이다. 고양이 집사를 위해 도움이 되거나 고양이를 소재로 한 일반 단행본, 잡지 외에 독립출판물, 포스터, 일러스트, 엽서, 간단한 문구와 잡화를 함께 판매한다. 고양이를 사랑하는 사람들이 마음을 나눌 수 있는 공간이 되길 바란다. </t>
  </si>
  <si>
    <t>서울특별시 종로구 낙산길 19</t>
  </si>
  <si>
    <t>(동숭동)</t>
  </si>
  <si>
    <t>Wed-Sun 13:00 ~ 20:30</t>
  </si>
  <si>
    <t>jibsa@catbook.co.kr</t>
  </si>
  <si>
    <t>www.catbook.co.kr</t>
  </si>
  <si>
    <t>www.facebook.com/catbookstore</t>
  </si>
  <si>
    <t>https://scontent-hkg3-1.xx.fbcdn.net/v/t1.0-9/13087683_1696494453934344_2536016080392452792_n.png?oh=e3c507988ad438aa41ddb3fd6a4a540e&amp;oe=59A1E573</t>
  </si>
  <si>
    <t>https://scontent-hkg3-1.xx.fbcdn.net/v/t1.0-9/13177209_1702465986670524_113086502124062280_n.jpg?oh=ecdf86522682a5e8e2e4b30d69fda66f&amp;oe=59E96E43</t>
  </si>
  <si>
    <t>고요서사 (Goyo bookshop)</t>
  </si>
  <si>
    <t>출판사 편집자 출신의 주인장이 운영하는 문학 중심 서점이다. 소설과 에세이 위주의 서가를 운영하며 부담 없이 읽을 수 있는 인문, 사회, 예술 분야 도서를 함께 구비해놓고 있다. '해방촌카페ㅇㅎㅎ'와 공간을 공유해 책과 커피를 함께 즐기실 수 있다.</t>
  </si>
  <si>
    <t>서울특별시 용산구 신흥로15길 18-4</t>
  </si>
  <si>
    <t>(용산동2가)</t>
  </si>
  <si>
    <t>010-7262-4226</t>
  </si>
  <si>
    <t>goyo_indie@naver.com</t>
  </si>
  <si>
    <t>www.instagram.com/goyo_bookshop</t>
  </si>
  <si>
    <t>www.facebook.com/goyobookshop</t>
  </si>
  <si>
    <t>http://blog.naver.com/goyo_bookshop</t>
  </si>
  <si>
    <t>공상온도 (Gongsangondo)</t>
  </si>
  <si>
    <t>복합문화공간&lt;공상온도&gt;는, 카페를 기반으로 전시와 공연, 그리고 아트마켓으로 이루어져, 독립출판물과 핸드메이드등의 예술상품을 판매합니다.</t>
  </si>
  <si>
    <t>서울특별시 마포구 동교로23길 4</t>
  </si>
  <si>
    <t>(동교동, 지하1층)</t>
  </si>
  <si>
    <t>전시 
공연 
영화감상모임</t>
  </si>
  <si>
    <t>02-336-0247</t>
  </si>
  <si>
    <t>gongsangondo@gmail.com</t>
  </si>
  <si>
    <t>www.gongsangondo.com</t>
  </si>
  <si>
    <t>www.instagram.com/gongsangondo</t>
  </si>
  <si>
    <t>www.facebook.com/gongsangondo</t>
  </si>
  <si>
    <t>www.twitter.com/gongsangondo</t>
  </si>
  <si>
    <t>공씨책방 (GongC Bookshop)</t>
  </si>
  <si>
    <t>신촌 대로변에 초록 간판이 인상적인 서점이다. '공씨'라는 서점 이름의 주인인 공진석 대표가 작고한 이후에는 가족이 이어 운영하고 있으며 책뿐만 아니라 LP, CD들도 다량 갖추고 있다.</t>
  </si>
  <si>
    <t>서울특별시 서대문구 신촌로 51</t>
  </si>
  <si>
    <t>(창천동)</t>
  </si>
  <si>
    <t>낭독모임
워크숍
소셜레지던시</t>
  </si>
  <si>
    <t>가변적</t>
  </si>
  <si>
    <t>Mon-Sun 10:00 ~ 21:30</t>
  </si>
  <si>
    <t>02-336-3058</t>
  </si>
  <si>
    <t>www.facebook.com/saveourgong</t>
  </si>
  <si>
    <t>https://scontent-hkg3-1.xx.fbcdn.net/v/t1.0-9/14671360_1121557351274594_9208540467332966150_n.jpg?oh=48f9efbffca52f251f55a588ed28f80a&amp;oe=59305D52</t>
  </si>
  <si>
    <t>https://scontent-hkg3-1.xx.fbcdn.net/v/t1.0-9/14717257_1121557507941245_8343051478075417112_n.jpg?oh=d3169185ad8e2fc711eea6bb89f9a12f&amp;oe=596843C6</t>
  </si>
  <si>
    <t>과학책방 갈다 (Galdar)</t>
  </si>
  <si>
    <t xml:space="preserve">서울 종로구 삼청동에 있는 과학 전문 책방이다. 삼청동 끝자락의 이 공간은 천문학자 이명현이 어린 시절을 보낸 장소다. 책방 이름은 갈릴레이(Galilei)와 다윈(Darwin)의 이름에서 따왔으며, 딱딱한 지식을 부드럽게 갈아 소개한다는 중의적인 의미를 담았다. 책방지기는 과학이 문화가 되는 과학책방으로 만들고자 한다. 2018년 6월 임시개점 중으로 이 기간에는 영업시간이 유동적이다. </t>
  </si>
  <si>
    <t>서울특별시 종로구 삼청로10길 18</t>
  </si>
  <si>
    <t>(삼청동)</t>
  </si>
  <si>
    <t>Wed-Fri 11:00 ~ 21:00, Sat-Sun &amp; Holiday 13:00 ~ 18:00</t>
  </si>
  <si>
    <t>02-723-1018</t>
  </si>
  <si>
    <t>www.galdar.kr</t>
  </si>
  <si>
    <t>www.instagram.com/galdarbookshop</t>
  </si>
  <si>
    <t>www.facebook.com/galdarbookshop</t>
  </si>
  <si>
    <t>https://scontent-icn1-1.cdninstagram.com/vp/dc3aa9fd269f8b2e97342f5323127a93/5B9EE3FE/t51.2885-19/s320x320/29738150_363042427435647_2902164454798000128_n.jpg</t>
  </si>
  <si>
    <t>https://scontent-icn1-1.cdninstagram.com/vp/40abf3a4c5c5468d8d2bd3b86ff30ab0/5BA9B39F/t51.2885-15/e35/29089848_860659744132497_533424767680643072_n.jpg</t>
  </si>
  <si>
    <t>관객의취향 (Your Taste Film)</t>
  </si>
  <si>
    <t xml:space="preserve">서울 관악구 봉천동에 있는 영화를 상영하는 동네 책방이다. 영화 관련 도서와 독립출판물을 주로 취급하며, 책과 함께 커피와 술을 판매한다. 거의 매일 영화 감상모임을 열고 동네 주민을 영화의 세계로 초대하고 있다. </t>
  </si>
  <si>
    <t xml:space="preserve">서울특별시 관악구 양녕로 19 </t>
  </si>
  <si>
    <t>(봉천동) 2층</t>
  </si>
  <si>
    <t>영화감상모임</t>
  </si>
  <si>
    <t>Wed-Fri 14:00 ~ 23:00, Thu 19:30 ~ 23:00, Sat-Sun 12:00 ~ 22:00</t>
  </si>
  <si>
    <t>월-화요일 휴무, 때때로 휴무 방문 전 SNS 확인 필수</t>
  </si>
  <si>
    <t>070-8818-2046, 010-4051-2046</t>
  </si>
  <si>
    <t>7670410@naver.com</t>
  </si>
  <si>
    <t>https://yourtastefilm.modoo.at</t>
  </si>
  <si>
    <t>www.instagram.com/your_taste_film</t>
  </si>
  <si>
    <t>www.facebook.com/yourtastefilm</t>
  </si>
  <si>
    <t>https://blog.naver.com/7670410</t>
  </si>
  <si>
    <t>https://scontent-icn1-1.cdninstagram.com/vp/6f234f11688a7ad085f19b6ce3adb195/5C4F0C25/t51.2885-19/s320x320/31999238_443859339396599_8990245395326042112_n.jpg</t>
  </si>
  <si>
    <t>https://scontent-icn1-1.cdninstagram.com/vp/a1125dfda7b4499738e475f5594e49fd/5C42F751/t51.2885-15/e35/34982800_1138928956246049_2095307947201527808_n.jpg</t>
  </si>
  <si>
    <t>그날이오면 (Gnal)</t>
  </si>
  <si>
    <t>비판적 지성들이 소통할 수 있게 매개체 역할을 하고 있는 이곳은 좋은 책을 통해 시대정신을 나누고자 하는 시점이다. 문제의식을 공유할 수 있는 초청 강연회를 정기적으로 열고 있으며 조금 더 나은 그날이 오기를 꿈꾸는 곳이다.</t>
  </si>
  <si>
    <t>서울특별시 관악구 신림로 89</t>
  </si>
  <si>
    <t>(신림동)</t>
  </si>
  <si>
    <t>북토크 
서평대회</t>
  </si>
  <si>
    <t>Mon-Sun 09:00 ~ 24:00</t>
  </si>
  <si>
    <t>02-885-8290</t>
  </si>
  <si>
    <t>gnalzigi@gmail.com</t>
  </si>
  <si>
    <t>www.gnal.co.kr</t>
  </si>
  <si>
    <t>www.twitter.com/gnalzigi</t>
  </si>
  <si>
    <t>그림책방 곰곰 (Gomgom Bookstore)</t>
  </si>
  <si>
    <t xml:space="preserve">서울 종로구 누하동에 있는 어른을 위한 핸드메이드 가방 가게 내 그림책방이다. 이 책방은 서촌 핸드메이드 가방 가게 '나비젤리' 안에서 숍인숍 형태로 운영해 매주 화요일과 수요일에 서점으로 운영한다. 바느질 강좌 등을 정기적으로 연다. </t>
  </si>
  <si>
    <t>서울특별시 종로구 필운대로 49-10</t>
  </si>
  <si>
    <t>(누하동, 나비젤리 내)</t>
  </si>
  <si>
    <t>바느질 강좌</t>
  </si>
  <si>
    <t>Tue-Wed</t>
  </si>
  <si>
    <t>목-월요일은 공방으로 운영</t>
  </si>
  <si>
    <t xml:space="preserve">02-734-7714 </t>
  </si>
  <si>
    <t>gomgombookstore@gmail.com</t>
  </si>
  <si>
    <t>www.instagram.com/gomgombookstore</t>
  </si>
  <si>
    <t>www.facebook.com/gomgombookstore</t>
  </si>
  <si>
    <t>https://scontent-icn1-1.cdninstagram.com/vp/be716fba7394461ead68158f848c4835/5BAEF616/t51.2885-15/e35/23421476_166414894096738_8887863863299538944_n.jpg</t>
  </si>
  <si>
    <t>https://scontent-icn1-1.cdninstagram.com/vp/4e70cf6992b0a4924bf57971fd013f78/5BB163F0/t51.2885-15/e35/28433645_604563966551082_461102925779828736_n.jpg</t>
  </si>
  <si>
    <t>글벗서점 (Geulbut Bookstore)</t>
  </si>
  <si>
    <t>1층에 '인문사회·자기계발', 2층에 '외국서적·종교서적', 지하에 '예술서적·각종 교재'로 나누어 헌 책을 판매한다. 한국의 미술·사진·예술 전문 1호 책방으로 알려진 홍대 앞 '온고당'으로 시작해 현재 신촌으로 옮겨 '글벗서점' 헌책방으로 간판을 바꾸었다.</t>
  </si>
  <si>
    <t>서울특별시 마포구 신촌로 48</t>
  </si>
  <si>
    <t>(동교동, 지하-1-2층)</t>
  </si>
  <si>
    <t>02-333-1382</t>
  </si>
  <si>
    <t>www.facebook.com/aliveusedbook</t>
  </si>
  <si>
    <t>https://scontent-hkg3-1.xx.fbcdn.net/v/t1.0-9/15823040_1883056185256969_3526383426275886525_n.png?oh=323ced6b962dff7c566292798bbe7f03&amp;oe=5934F67D</t>
  </si>
  <si>
    <t>https://scontent-hkg3-1.xx.fbcdn.net/v/t1.0-9/16265827_1893937784168809_2732869128548048745_n.jpg?oh=7a8a8954117b47d2a7ffa66308809b89&amp;oe=59337404</t>
  </si>
  <si>
    <t>길담서원 (Gildam Sowon)</t>
  </si>
  <si>
    <t>통인동 시절을 지나 2014년 옥인동에 새로이 둥지를 튼 인문학 전문 서점이다. 이름처럼 현대의 서원이 되고자 자처하는 이곳에선 다채로운 공부모임과 서당식 공부법이 진행중이다. 단순한 서점이 아닌 인문학당이라 불러도 손색이 없는 이곳엔 배움의 기쁨을 맛보려는 이들의 발길이 끊이질 않는다.</t>
  </si>
  <si>
    <t>서울특별시 종로구 자하문로17길 12-9</t>
  </si>
  <si>
    <t>(옥인동)</t>
  </si>
  <si>
    <t>Mon-Sat 12:00-21:00</t>
  </si>
  <si>
    <t>02-730-9949</t>
  </si>
  <si>
    <t>http://cafe.naver.com/gildam</t>
  </si>
  <si>
    <t>www.twitter.com/gildamsowon</t>
  </si>
  <si>
    <t>꽃피는책 (Bloomingbooks)</t>
  </si>
  <si>
    <t xml:space="preserve">서울 양천구 목동에 있는 동네 책방 겸 숲 공작소다. 생태 문학 서적과 식물을 주로 판매한다. 또한, 차와 커피를 함께 즐길 수 있다. 책방지기는 숲 해설가로 어여쁘고 놀랍고 우리에게 위안을 주는 식물 이야기로 이 공간을 채워가고자 한다. </t>
  </si>
  <si>
    <t>서울특별시 양천구 목동중앙북로16길 58</t>
  </si>
  <si>
    <t>(목동, 목동상가주택)</t>
  </si>
  <si>
    <t>워크숍 '숲 공작소'</t>
  </si>
  <si>
    <t>Mon-Fri 13:00 ~ 20:00</t>
  </si>
  <si>
    <t xml:space="preserve">010-2284-0858 </t>
  </si>
  <si>
    <t>k411@hanmail.net</t>
  </si>
  <si>
    <t>www.instagram.com/blooming__books</t>
  </si>
  <si>
    <t>www.facebook.com/bloomingbooks2018</t>
  </si>
  <si>
    <t>https://scontent-icn1-1.xx.fbcdn.net/v/t1.0-9/29572430_575989349429815_4886133181796624597_n.jpg?_nc_cat=0&amp;oh=9df4d46764b76d908e08af457d3ec865&amp;oe=5BDEE55A</t>
  </si>
  <si>
    <t>https://scontent-icn1-1.cdninstagram.com/vp/f000dfeaabd759d11080fc0406baa789/5BE6F26E/t51.2885-15/e35/29400594_427743681003838_4503482013986062336_n.jpg?efg=eyJ1cmxnZW4iOiJ1cmxnZW5fZnJvbV9pZyJ9</t>
  </si>
  <si>
    <t>노른자 (Norunza)</t>
  </si>
  <si>
    <t>서울 문래동6가에 있는 결이 같은 엄마 셋이 모여 연 공방 겸 그림책방이다. 주로 아름다운 삽화, 동물 관련 그림책과 핸드메이드 상품을 취급한다. 실용적인 어른책과 소모임을 진행한다. 동네 주민을 위한 사랑방이 되고자 한다.</t>
  </si>
  <si>
    <t>서울특별시 영등포구 문래로4길 6</t>
  </si>
  <si>
    <t>(문래동6가, 현대2차상가 1층)</t>
  </si>
  <si>
    <t>독서모임
 낭독모임
 심야책방
 워크숍
 공간대여</t>
  </si>
  <si>
    <t>Mon-Thu 10:00 ~ 15:00</t>
  </si>
  <si>
    <t>금요일 휴무, 주말은 예약필수</t>
  </si>
  <si>
    <t xml:space="preserve">02-3667-6254 </t>
  </si>
  <si>
    <t>www.norunza.com</t>
  </si>
  <si>
    <t>www.instagram.com/norunza</t>
  </si>
  <si>
    <t>http://blog.naver.com/norunza-art</t>
  </si>
  <si>
    <t>https://scontent-icn1-1.cdninstagram.com/vp/cfeef179fa944683851845d9ded85115/5AF1D827/t51.2885-19/s320x320/26285426_397060917401290_6163359214577123328_n.jpg</t>
  </si>
  <si>
    <t>https://scontent-icn1-1.cdninstagram.com/vp/7cb25a5ce93db4584a21f4e48d137123/5AF6A773/t51.2885-15/e35/25014762_1813171982035162_358665086732075008_n.jpg</t>
  </si>
  <si>
    <t>노말에이 (NOrmal A)</t>
  </si>
  <si>
    <t>GRAPHIC DESIGN STUDIO 131WATT/ BOOK &amp; STATIONERY STORE. 국내외 독립출판물을 판매하는 곳으로 그래픽디자인스튜디오 131WATT에서 운영하는 서점이다.</t>
  </si>
  <si>
    <t>서울특별시 중구 을지로 121-1</t>
  </si>
  <si>
    <t>(을지로3가, 2층)</t>
  </si>
  <si>
    <t>Tue-Fri 12:00 ~ 20:00, Sat 13:00 ~ 20:00</t>
  </si>
  <si>
    <t>070-4681-5858</t>
  </si>
  <si>
    <t>normala.kr@gmail.com</t>
  </si>
  <si>
    <t>www.normala.kr</t>
  </si>
  <si>
    <t>www.instagram.com/131watt</t>
  </si>
  <si>
    <t>www.facebook.com/131watt</t>
  </si>
  <si>
    <t>www.twitter.com/131watt</t>
  </si>
  <si>
    <t>노원문고 (Nowon Mungo)</t>
  </si>
  <si>
    <t>꿈과 희망이 있는 문화공간, 강북지역 최대서점 노원문고입니다. 동네 주민들이 모여 무언가를 창조해 내는 곳이다. 세미나실은 연일 예약이 가득 차 있으며 북카페에서는 다양한 문화 행사가 열리고 있다. 이제는 단순히 큰 규모의 서점이 아니라 노원 문화의 중심으로 자리매김하고 있다.</t>
  </si>
  <si>
    <t>서울특별시 노원구 동일로 1390</t>
  </si>
  <si>
    <t>(상계동, 상계주공6단지아파트 602동 상가 B1)</t>
  </si>
  <si>
    <t>워크숍
견학프로그램</t>
  </si>
  <si>
    <t>24석</t>
  </si>
  <si>
    <t>Everyday Mon-Sun 10:00 ~ 22:00</t>
  </si>
  <si>
    <t>02-951-0633</t>
  </si>
  <si>
    <t>nowonmungo@hanmail.net</t>
  </si>
  <si>
    <t>www.nowonbook.com</t>
  </si>
  <si>
    <t>www.facebook.com/nowonmungo</t>
  </si>
  <si>
    <t>https://scontent-hkg3-1.xx.fbcdn.net/v/t1.0-9/11071047_656520534491303_9038654002617636768_n.jpg?oh=f3239dd1ea5ea21e65cd08ccb83e025b&amp;oe=594B6F33</t>
  </si>
  <si>
    <t>https://scontent-hkg3-1.xx.fbcdn.net/v/t31.0-8/13220622_860789047397783_3222317726199202387_o.jpg?oh=d3f77891dd7776b7088385d841509f72&amp;oe=594C0017</t>
  </si>
  <si>
    <t>니은서점 (Bookshop Nieun)</t>
  </si>
  <si>
    <t xml:space="preserve">서울 은평구 대조동에 있는 인문사회예술 전문 서점이다. 인문, 사회, 예술 분야의 도서를 주로 취급하며, 사회학자인 주인장이 북텐더(Booktender)가 되어 책을 엄선해 추천해준다. 책방지기는 주민들이 이 공간에서 함께 책을 읽으며 서로의 지식을 공유하길 기대한다. </t>
  </si>
  <si>
    <t>서울특별시 은평구 연서로26길 35</t>
  </si>
  <si>
    <t>(대조동)</t>
  </si>
  <si>
    <t>Wed-Sat 14:00 ~ 20:00, Sun 14:00 ~ 18:00</t>
  </si>
  <si>
    <t>031-219-2777</t>
  </si>
  <si>
    <t>bookshopnieun@gmail.com</t>
  </si>
  <si>
    <t>www.instagram.com/book_shop_nieun</t>
  </si>
  <si>
    <t>www.facebook.com/bookshopnieun</t>
  </si>
  <si>
    <t>https://scontent-icn1-1.cdninstagram.com/vp/989383c88cc4612cf0c1e10c47b28726/5C05EB70/t51.2885-19/s320x320/35343087_639552266413760_7493706887628587008_n.jpg</t>
  </si>
  <si>
    <t>https://scontent-icn1-1.cdninstagram.com/vp/076690905b71fba27b69a6a8c589fee7/5C06F488/t51.2885-15/e35/38097486_211938752823858_2199118401962508288_n.jpg</t>
  </si>
  <si>
    <t>다시서점 (Dasi bookshop)</t>
  </si>
  <si>
    <t>서점이 사라지는 시대에 다시 서점을 하자'는 의미로 서점 이름을 지었다. 시집 『시월세집』 발행인이 운영하는 곳이다.</t>
  </si>
  <si>
    <t>서울특별시 용산구 이태원로42길 34</t>
  </si>
  <si>
    <t>(한남동, 지하 1층)</t>
  </si>
  <si>
    <t>Mon-Sat 10:00 ~ 17:00</t>
  </si>
  <si>
    <t>010-9285-4869</t>
  </si>
  <si>
    <t>dasibookshop@naver.com</t>
  </si>
  <si>
    <t>www.dasibookshop.com</t>
  </si>
  <si>
    <t>www.instagram.com/dasibookshop</t>
  </si>
  <si>
    <t>www.facebook.com/dasibookshop</t>
  </si>
  <si>
    <t>www.twitter.com/dasibookshop</t>
  </si>
  <si>
    <t>다시서점 신방화점 (Dasibookshop Shinbanghwa)</t>
  </si>
  <si>
    <t xml:space="preserve">서울 강서구 방화동에 있는 시 전문 서점이자 독립출판물 전문 서점이다. 한남동 해방촌의 본점과 달리 시집과 에세이, 모든 장르의 독립출판물을 취급한다. 서점이 사라지는 시대에 다시 서점을 하자'는 의미로 서점 이름을 지었다. 미소지기가 운영한다. </t>
  </si>
  <si>
    <t>서울특별시 강서구 양천로24길 113</t>
  </si>
  <si>
    <t>(방화동, 지하1층)</t>
  </si>
  <si>
    <t>Mon-Sat 13:00 ~ 19:00</t>
  </si>
  <si>
    <t>070-4383-4869</t>
  </si>
  <si>
    <t>www.instagram.com/dasibookshop.shinbanghwa</t>
  </si>
  <si>
    <t>https://blog.naver.com/dasibookshop</t>
  </si>
  <si>
    <t>https://scontent-icn1-1.cdninstagram.com/vp/2d83455f1140d5f157973f6ccd02fa98/5BED22EB/t51.2885-19/s320x320/28151267_162328661090224_7179212004777787392_n.jpg</t>
  </si>
  <si>
    <t>https://scontent-icn1-1.cdninstagram.com/vp/0f69c98a5f211a69f714c9020fe6bc3b/5BF1D036/t51.2885-15/e35/26180920_455016734900885_8765889021181165568_n.jpg</t>
  </si>
  <si>
    <t>다크룸 (D'ARK ROOM)</t>
  </si>
  <si>
    <t xml:space="preserve">서울 광진구 구의동에 있는 사진책 전문 서점이다. 이 공간은 출판사 '닻프레스'가 운영한다. 자체 제작한 책과 사진책을 주로 취급한다. 900여권이 넘는 사진책이 있는 아카이브룸을 함께 운영한다. 전시와 북토크, 독서모임, 책만들기 워크숍을 정기적으로 열며 공간대여를 제공한다. 책방지기는 이 공간이 사진책을 사랑하는 사람들이 모여 탐구하고 이야기 나눌 수 있는 생동감 있는 공간으로 만들고자 한다. </t>
  </si>
  <si>
    <t xml:space="preserve">서울특별시 광진구 아차산로 471 </t>
  </si>
  <si>
    <t>(구의동, CSplaza 지하1층 B102)</t>
  </si>
  <si>
    <t>전시, 북토크, 책만들기 워크숍, 공간대여</t>
  </si>
  <si>
    <t>10석/아카이브룸 1실</t>
  </si>
  <si>
    <t>datzpress@datzpress.com</t>
  </si>
  <si>
    <t>www.datzpress.com</t>
  </si>
  <si>
    <t>www.instagram.com/d.ark.room</t>
  </si>
  <si>
    <t>https://scontent-icn1-1.cdninstagram.com/vp/66fd041fbf179ef9da3f65620b836e78/5C0DE1C7/t51.2885-19/s320x320/31670458_2007245226270219_7064395481572442112_n.jpg</t>
  </si>
  <si>
    <t>https://scontent-icn1-1.cdninstagram.com/vp/655ad018963babf3a51d3c33b2c5252b/5BFFE848/t51.2885-15/e35/34420592_204913453659989_2124859074544664576_n.jpg</t>
  </si>
  <si>
    <t>당인리책발전소 (Dangin Bookplant)</t>
  </si>
  <si>
    <t>서울 합정동 합정역과 상수역 중간에 있는 김소영, 오상진 아나운서 부부의 서점이다. 연애 당시 자주 산책하던 당인리발전소 거리에 자리 잡았다. 부부가 좋아하는 책들을 소설, 산문, 사랑, 나 책 좀 읽는다, 주인장이 좋아하는 책 등 10개 책장에 분야별로 나눠 소개한다. 추천 도서에는 짧은 책 소개 문구를 적어 사람들에게 읽기를 권유한다. 주인장 부부는 책방지기에 대한 호기심으로 들어왔다가 책을 좋아하게 되길 기대한다.</t>
  </si>
  <si>
    <t>서울특별시 마포구 독막로8길 15</t>
  </si>
  <si>
    <t>(합정동)</t>
  </si>
  <si>
    <t>Tue-Thu 12:00 ~ 21:00, Fri-Sun 12:00 ~ 22:00</t>
  </si>
  <si>
    <t>070-1111-2222</t>
  </si>
  <si>
    <t>danginbookplant@gmail.com</t>
  </si>
  <si>
    <t>www.instagram.com/mochi_1022</t>
  </si>
  <si>
    <t>https://scontent-icn1-1.cdninstagram.com/vp/ece6f1f449b3c151691299599d44a170/5AED6057/t51.2885-15/e35/23347871_182080299036825_4773438678682828800_n.jpg</t>
  </si>
  <si>
    <t>https://scontent-icn1-1.cdninstagram.com/vp/0a701c7188ffa25bf371d879bb022378/5AED5E2C/t51.2885-15/e35/24838892_1751415304878370_1510877986159591424_n.jpg</t>
  </si>
  <si>
    <t>대교서점</t>
  </si>
  <si>
    <t>한때는 수십 곳의 서점이 있었지만 지금은 다 사라져버린 여의도에서 몇 안 남은 서점 중 하나이다. 1979년에 문을 열어 지금까지 동네를 지키고 있으며 어린 아이였던 그때의 독자가 자신을 닮은 아이를 데리고 다시 찾는 곳이다.</t>
  </si>
  <si>
    <t>서울특별시 영등포구 국제금융로7길 20</t>
  </si>
  <si>
    <t>(여의도동, 대교아파트)</t>
  </si>
  <si>
    <t>Mon-Sun 08:00 ~ 20:00</t>
  </si>
  <si>
    <t>02-780-6407</t>
  </si>
  <si>
    <t>대륙서점 (Daeruk Books)</t>
  </si>
  <si>
    <t>1987년에 시작한 29년된 동작구 지역서점입니다. 대륙서점 시즌2로 새롭게 오픈하여 동네사랑방이자 다양한 책과, 독립출판물을 소개하고 독서모임, 다큐상영회, 인디공연 등 지역문화공간으로 새롭게 운영합니다.</t>
  </si>
  <si>
    <t>서울특별시 동작구 성대로 40</t>
  </si>
  <si>
    <t>(상도동)</t>
  </si>
  <si>
    <t>독서모임
영화감상모임</t>
  </si>
  <si>
    <t>Everyday
11:00 ~ 22:00</t>
  </si>
  <si>
    <t>02-821-8878</t>
  </si>
  <si>
    <t>www.instagram.com/daeruk_books</t>
  </si>
  <si>
    <t>www.facebook.com/drbooks</t>
  </si>
  <si>
    <t>www.twitter.com/daeruk_books</t>
  </si>
  <si>
    <t>http://blog.naver.com/daeruk_books</t>
  </si>
  <si>
    <t>https://scontent-hkg3-1.xx.fbcdn.net/v/t1.0-9/12144821_1635235896764912_8997209264900144062_n.jpg?oh=bdb9ffda80a5322a511b0bd370474742&amp;oe=594C180B</t>
  </si>
  <si>
    <t>https://scontent-hkg3-1.xx.fbcdn.net/v/t1.0-9/14199747_1758968044391696_1838310750189095406_n.jpg?oh=36bb9facf139c4895e673a731826ba78&amp;oe=59479EE3</t>
  </si>
  <si>
    <t>더레퍼런스 (The Reference)</t>
  </si>
  <si>
    <t xml:space="preserve">서울 종로구 효자동에 있는 복합문화공간이다. 1층은 전시공간이며, 2층은 아트북 서점으로  예술 서적과 독립출판물을 주로 판매한다. 북토크, 워크숍, 전시, 공연과 연계 프로그램을 정기적으로 열며 공간대여 제공 및 정기간행물을 발행한다. 아시아 아트북 플랫폼을 지향하며, 가치있는 정보를 공유하고 토론하는 열린 공간이 되고자 한다. </t>
  </si>
  <si>
    <t>서울특별시 종로구 자하문로24길 44</t>
  </si>
  <si>
    <t>(효자동, 2층)</t>
  </si>
  <si>
    <t>070-4150-3105</t>
  </si>
  <si>
    <t>www.the-ref.kr</t>
  </si>
  <si>
    <t>www.instagram.com/the_reference_</t>
  </si>
  <si>
    <t>www.facebook.com/TheReference</t>
  </si>
  <si>
    <t>www.twitter.com/the_reference_</t>
  </si>
  <si>
    <t>https://pbs.twimg.com/profile_images/968149253573898241/FzSzsDgI_400x400.jpg</t>
  </si>
  <si>
    <t>https://pbs.twimg.com/profile_banners/968148347570696193/1523522759/1500x500</t>
  </si>
  <si>
    <t>더북소사이어티(The Book Society)</t>
  </si>
  <si>
    <t>경복궁역 뒤 통의동에 자리한 이곳은 큰 간판이 따로 없다. 작은 입간판을 따라 2층으로 올라가면 아티스트북, 건축, 디자인 관련 서적 및 독립출판물을 만날 수 있다. 전시, 저자와의 대화 등 다양한 문화 예술 행사와 새로운 창작프로젝트들을 접할 수 있다.</t>
  </si>
  <si>
    <t>서울특별시 종로구 자하문로10길 22</t>
  </si>
  <si>
    <t>(통의동, 2층)</t>
  </si>
  <si>
    <t>독서모임
북토크 
워크숍
전시
마켓</t>
  </si>
  <si>
    <t>Mon-Fri 13:00 ~ 20:00, Sat-Sun 13:00 ~ 19:00</t>
  </si>
  <si>
    <t>070-8621-5676</t>
  </si>
  <si>
    <t>mediabus@gmail.com</t>
  </si>
  <si>
    <t>www.thebooksociety.org</t>
  </si>
  <si>
    <t>www.instagram.com/thebooksociety_</t>
  </si>
  <si>
    <t>www.facebook.com/tbsbooksociety</t>
  </si>
  <si>
    <t>www.twitter.com/TheBookSociety</t>
  </si>
  <si>
    <t>데이지북 (DaisyBook)</t>
  </si>
  <si>
    <t>저비용으로 자신만의 작품집이나 책을 만들고 판매하려는 분들을 위해 제작과 판매의 모든 과정을 도와드리고, 책을 만들기 위한 워크샵 공간을 무료로 제공해 드리며, 자신의 공간을 더 따뜻하게 하고 작은 즐거움을 누리는 분들이 직접 만든 책과 소품을 판매합니다.</t>
  </si>
  <si>
    <t>서울특별시 종로구 동숭3길 13</t>
  </si>
  <si>
    <t>Mon-Fri 12:30 ~ 18:30</t>
  </si>
  <si>
    <t>070-4366-2811</t>
  </si>
  <si>
    <t>mail@daisybook.kr</t>
  </si>
  <si>
    <t>www.daisybook.kr</t>
  </si>
  <si>
    <t>www.instagram.com/ncook703</t>
  </si>
  <si>
    <t>도원문고</t>
  </si>
  <si>
    <t>오랜 시간 동네를 지키고 있는 서점이다. 몇 년 전 한국서점조합연합회에서 '모델 서점'으로 선정되어 새로운 시도를 했으며 이후로 꾸준히 동네 어린이들의 배움터이자 놀이터 역할을 맡고 있다.</t>
  </si>
  <si>
    <t>서울특별시 성동구 독서당로 294</t>
  </si>
  <si>
    <t>(금호동4가)</t>
  </si>
  <si>
    <t>Mon-Sun 10:00 ~ 22:30</t>
  </si>
  <si>
    <t>02-2233-4286</t>
  </si>
  <si>
    <t>동네책방 개똥이네책놀이터 (Gaeddong Book Playground)</t>
  </si>
  <si>
    <t>개똥이네 책 놀이터는 마포 성미산마을에 자리하고 있는 작은 책방입니다. 마을 커뮤니티 공간으로서 다양한 문화활동과 나눔을 할 수 있는 곳으로 보리출판사, 휴머니스트 출판사의 지원으로 문을 열었습니다. 우리 서점은 좋은 책을 선별•전시하고, 누구나 책 고르기에 실패하지 않도록 꼼꼼히 신경쓰며 참고서와 만화책이 없는 것이 특징입니다.</t>
  </si>
  <si>
    <t>서울특별시 마포구 성미산로3나길 16</t>
  </si>
  <si>
    <t>(성산동)</t>
  </si>
  <si>
    <t>일요일, 명절 휴무</t>
  </si>
  <si>
    <t>02-338-0478</t>
  </si>
  <si>
    <t>dnbook21@naver.com</t>
  </si>
  <si>
    <t>http://cafe.naver.com/dongneabook</t>
  </si>
  <si>
    <t>동양서림 (Dongyang Bookstore)</t>
  </si>
  <si>
    <t>1953년, 혜화동 로터리에 고 이병도 국사학자 딸이자 고 장욱진 화백 부인이 서점을 열었다. 현재 &lt;동양서림&gt;은 2대 주인장을 거쳐 3대 주인장이 운영하고 있다. 영화 &lt;바보들의 행진&gt;에서 주인공 카뮈의 &lt;이방인&gt;을 사러 이곳에 들른다. 1953년에 창업한 동양서림은 70년대 영화 속 모습 그대로 쭉 혜화로터리를 지키고 있는 서점이다. 서점 양 옆의 문구점, 약국, 중식집 또한 혜화로터리를 지켜온 동지들로 이제는 서점 자체가 하나의 역사가 되어가는 곳이다.</t>
  </si>
  <si>
    <t>서울특별시 종로구 창경궁로 271-1</t>
  </si>
  <si>
    <t>(혜화동, 성진약국)</t>
  </si>
  <si>
    <t>Everyday 08:00 ~ 21:30</t>
  </si>
  <si>
    <t>02-762-0715</t>
  </si>
  <si>
    <t>www.facebook.com/100006113386296</t>
  </si>
  <si>
    <t>http://blog.naver.com/dilek_choi</t>
  </si>
  <si>
    <t>땡스북스 (THANKSBOOKS)</t>
  </si>
  <si>
    <t xml:space="preserve">홍대 앞이라는 장소 특성을 고려하여 선별한 책들을 갖춘 동네서점이다. 커피를 즐길 수 있는 공간이 있으며, 2층 더 갤러리에서는 기획전시를 개최하기도 한다. 한 달에 한 번 출판사와 함께 주제가 있는 기획전시를 통해 다양한 책을 소개하고 있다. 홍대 앞 사람들에게 동네 사랑방 역할을 하며 함께 성장한다는 목표를 가지고 있다. &gt; 2018년 5월 1일 '서울특별시 마포구 잔다리로 28 (서교동, 더갤러리 1층)'으로부터 현재 위치로 이전했다. </t>
  </si>
  <si>
    <t>서울특별시 마포구 양화로6길 57-6</t>
  </si>
  <si>
    <t>설, 추석 명절연휴 휴무</t>
  </si>
  <si>
    <t>02-325-0321</t>
  </si>
  <si>
    <t>www.thanksbooks.com</t>
  </si>
  <si>
    <t>www.instagram.com/thanksbooks</t>
  </si>
  <si>
    <t>www.facebook.com/thanksbooks</t>
  </si>
  <si>
    <t>www.twitter.com/thanksbooks</t>
  </si>
  <si>
    <t>https://scontent-icn1-1.cdninstagram.com/vp/2c24dde4856fe76fc5104a39468b3d4a/5B6B25CB/t51.2885-19/s320x320/14624612_542809185905373_7028413430977527808_a.jpg</t>
  </si>
  <si>
    <t>https://scontent-icn1-1.cdninstagram.com/vp/c27a8dd6bb5954d9a66be9da308aac72/5B5BF679/t51.2885-15/e35/17076568_322674258130746_6068957529923125248_n.jpg</t>
  </si>
  <si>
    <t>라비블 (La Bible)</t>
  </si>
  <si>
    <t>교대역 인근에 위치한 신학원서 전문 서점입니다. 원서 및 신앙 도서, 어린이 원서, 국내에서 가장 다양한 버전과 종류의 성경책 및 기독교 서적을 보유하고 있습니다. ^^</t>
  </si>
  <si>
    <t>서울특별시 서초구 서초중앙로 217</t>
  </si>
  <si>
    <t>(반포동, 대동빌딩)</t>
  </si>
  <si>
    <t>02-534-7435</t>
  </si>
  <si>
    <t>info@kcbs.co.kr</t>
  </si>
  <si>
    <t>www.labible.co.kr</t>
  </si>
  <si>
    <t>www.facebook.com/labible1991</t>
  </si>
  <si>
    <t>라이너노트 (Liner Note)</t>
  </si>
  <si>
    <t>음악 관련 책을 선별해 소개하고 판매한다. 연주와 강연, 전시도 함께 열고 있다.</t>
  </si>
  <si>
    <t>서울특별시 마포구 성미산로29길 4</t>
  </si>
  <si>
    <t>(연남동)</t>
  </si>
  <si>
    <t>북토크
전시
공연</t>
  </si>
  <si>
    <t>Mon-Fri 12:00 ~ 19:00, Sat 12:00 ~ 20:00</t>
  </si>
  <si>
    <t>02-337-9966</t>
  </si>
  <si>
    <t>linernote@pageturner.kr</t>
  </si>
  <si>
    <t>www.linernote.kr</t>
  </si>
  <si>
    <t>www.instagram.com/linernote.kr</t>
  </si>
  <si>
    <t>www.facebook.com/linernote.kr</t>
  </si>
  <si>
    <t>https://scontent-hkg3-1.xx.fbcdn.net/v/t1.0-9/13151990_1183076768399503_5613989054064199450_n.jpg?oh=8f63b93e365b1088d1fa989c96ff53af&amp;oe=596132EB</t>
  </si>
  <si>
    <t>https://scontent-hkg3-1.xx.fbcdn.net/v/t31.0-8/14712478_1330819263625252_4543004062839502440_o.jpg?oh=f12b9148d2e226c89a108596ea2c8b9d&amp;oe=5966C100</t>
  </si>
  <si>
    <t>레드북스 (Red Books)</t>
  </si>
  <si>
    <t>5년 전 사회운동단체와 여러 공동체가 모여 만든 서점이다. 자발적 운동 생태계의 배후지를 자처하는 이곳은 이름처럼 한때 불온서적이라 불렸을 빨간 책들이 서점을 메우고 있다. 수익을 내는 서점보단 사회운동단체들의 방앗간 역할을 목표로 하고 있다.</t>
  </si>
  <si>
    <t>서울특별시 종로구 통일로 150-1</t>
  </si>
  <si>
    <t>(교남동)</t>
  </si>
  <si>
    <t>Mon-Fri 11:00 ~ 22:00 Sat 12:00 ~ 20:00</t>
  </si>
  <si>
    <t>070-4156-4600</t>
  </si>
  <si>
    <t>redbooks21@gmail.com</t>
  </si>
  <si>
    <t>www.redbooks.co.kr</t>
  </si>
  <si>
    <t>www.facebook.com/redbooks21</t>
  </si>
  <si>
    <t>www.twitter.com/redbooks21</t>
  </si>
  <si>
    <t>지역주민과의 소통을 최우선으로 학교의 직업탑방프로그램 참여 및
유치원생의 서점 방문등을 꾸준히 실행해 친근하고 책을 가까이 하는
기회로 삼고 있으며 또한 노원구 서점협동조합원으로 도서관 및 지역
문화행사에 참여해 지역사회에 봉사하는 서점입니다. 서점을 찾은
고객이 행복해지기를 바라는 서점입니다.</t>
  </si>
  <si>
    <t>서울특별시 노원구 동일로 1550</t>
  </si>
  <si>
    <t>(상계동, 고려프라자빌딩 지하1층)</t>
  </si>
  <si>
    <t>마음책방 서가는 (Mindbookstore Seoganeun)</t>
  </si>
  <si>
    <t xml:space="preserve">생각속의집 출판사가 서울 혜화동에 책방을 열었다. 심리, 인문 서적을 주로 취급한다. 지친 누군가에게 생각을 나누고 보듬어 줄 수 있는 공간이 필요하다는 생각으로 만들었다. 심리서 독서모임, 독서치료, 강연회 '치유자의 서가'와 워크숍 등 다양한 심리치료 프로그램을 운영한다. </t>
  </si>
  <si>
    <t>서울특별시 종로구 창경궁로35길 21</t>
  </si>
  <si>
    <t>(혜화동, 1층)</t>
  </si>
  <si>
    <t>독서모임
북토크
워크숍
공간대여</t>
  </si>
  <si>
    <t>www.houseinmind.co.kr</t>
  </si>
  <si>
    <t>www.instagram.com/houseinmind</t>
  </si>
  <si>
    <t>www.facebook.com/mindstore</t>
  </si>
  <si>
    <t>https://scontent-icn1-1.xx.fbcdn.net/v/t1.0-9/15978013_946179025514753_5337231081819129816_n.jpg?oh=f44c24a6ed2346ed7ec467aab76c111b&amp;oe=59E7ABA3</t>
  </si>
  <si>
    <t>https://scontent-icn1-1.xx.fbcdn.net/v/t31.0-8/17492473_986969294769059_6241594937050541918_o.jpg?oh=2493ef98d14fb60a6b56d7235299c5fc&amp;oe=59DA61D9</t>
  </si>
  <si>
    <t>매거진랜드 (Magazine Land)</t>
  </si>
  <si>
    <t>20년간 수입서적업체에서 근무한 책방 주인이 15년째 운영 중인 서점이다. 다양한 해외잡지 및 디자인서적을 갖추고 있으며 시중에서 찾기 힘든 잡지도 찾아볼 수 있다.</t>
  </si>
  <si>
    <t>서울특별시 마포구 잔다리로6길 17</t>
  </si>
  <si>
    <t>Mon-Sat 10:30 - 20:00</t>
  </si>
  <si>
    <t>02-3142-6460</t>
  </si>
  <si>
    <t>magazineland@hanmail.net</t>
  </si>
  <si>
    <t>www.eyebook.co.kr</t>
  </si>
  <si>
    <t>무책임여행사 (Muchaekim Yeohaengsa)</t>
  </si>
  <si>
    <t xml:space="preserve">서울 광진구 자양동에 있는 독립출판물서점이다. 직접 쓴 책과 인디 작가들의 다양한 책도 제작하는 출판사를 겸하고 있다. </t>
  </si>
  <si>
    <t>서울특별시 광진구 뚝섬로 508</t>
  </si>
  <si>
    <t>(자양동, 2층)</t>
  </si>
  <si>
    <t>Mon-Sun 13:00 ~ 21:00</t>
  </si>
  <si>
    <t>010-5014-2601</t>
  </si>
  <si>
    <t>www.instagram.com/a32_official</t>
  </si>
  <si>
    <t>https://scontent-hkg3-1.cdninstagram.com/vp/44c32ccaea7f78df7c40285b58fa2d17/5B17EBA4/t51.2885-19/s320x320/24327193_1446999788731037_5707483964076195840_n.jpg</t>
  </si>
  <si>
    <t>https://scontent-hkg3-1.cdninstagram.com/vp/c2454ce150eba9bd2dd6c77c298a31e5/5B0E5D76/t51.2885-15/e35/25037086_159181618037952_553876886548119552_n.jpg</t>
  </si>
  <si>
    <t>문보우북스 (Moonbow Books)</t>
  </si>
  <si>
    <t xml:space="preserve">서울 강동구 고덕동에 있는 독립출판물 전문 서점이다. 작은 책들과 드로잉 분야 책을 주로 소개한다. </t>
  </si>
  <si>
    <t xml:space="preserve">서울특별시 강동구 동남로87길 27 </t>
  </si>
  <si>
    <t>(고덕동)</t>
  </si>
  <si>
    <t>www.instagram.com/moonbow_books</t>
  </si>
  <si>
    <t>https://scontent-icn1-1.cdninstagram.com/vp/55e634df613727636e103d1b62ed2a0c/5C16BB6E/t51.2885-19/s150x150/25016092_160356988056903_854213040340467712_n.jpg</t>
  </si>
  <si>
    <t>https://scontent-icn1-1.cdninstagram.com/vp/ceb94beef8c118239fd807c45ea20de3/5C0FACA8/t51.2885-15/e35/34869234_1869047686721750_4595201869520830464_n.jpg</t>
  </si>
  <si>
    <t>미스터리유니온 (Mystery Union Book)</t>
  </si>
  <si>
    <t>20년 넘게 광고크리에이터디렉터를 하다 올해 7월 신촌기차역과 이대역 사잇길에 추리소설책방을 오픈했다. 1600여권의 추리소설이 있고, 매달 다른 주제로 추리소설을 추천한다.</t>
  </si>
  <si>
    <t>서울특별시 서대문구 이화여대길 88-11</t>
  </si>
  <si>
    <t>(대현동)</t>
  </si>
  <si>
    <t>Wed-Fri 13:00 ~ 21:00, Sat-Sun 12:00 ~ 20:00</t>
  </si>
  <si>
    <t>02-6080-7040</t>
  </si>
  <si>
    <t>www.instagram.com/mysteryunionbook</t>
  </si>
  <si>
    <t>https://scontent-icn1-1.cdninstagram.com/vp/0c1de983e687f6cc43f31f24560adf92/5B881C6C/t51.2885-19/s320x320/13694617_549010241950969_1754374266_a.jpg</t>
  </si>
  <si>
    <t>https://scontent-icn1-1.cdninstagram.com/vp/e9d011ecc19fbb088ec1ec1fe0d643e0/5B9A98B9/t51.2885-15/e35/31439591_1879950905637901_7832384257422000128_n.jpg</t>
  </si>
  <si>
    <t>바람길 (Baramgil)</t>
  </si>
  <si>
    <t>서울특별시 중랑구 망우로 332</t>
  </si>
  <si>
    <t>(상봉동)</t>
  </si>
  <si>
    <t>독서모임 
낭독모임
북토크 
전시
공연
공간대여</t>
  </si>
  <si>
    <t>Mon-Sat 10:00 ~ 22:00, Sun &amp; Holiday 12:00 ~ 18:00</t>
  </si>
  <si>
    <t>www.instagram.com/baramgilbooks</t>
  </si>
  <si>
    <t>www.facebook.com/baramgilbooks</t>
  </si>
  <si>
    <t>https://scontent-sjc2-1.xx.fbcdn.net/v/t1.0-9/14611108_1114486261981351_2359342496930659163_n.jpg?oh=f7204114353d32fe6dd17005fd33c6e8&amp;oe=58FBA5AC</t>
  </si>
  <si>
    <t>https://scontent-sjc2-1.xx.fbcdn.net/v/t31.0-8/14940064_1114486508647993_999510241088107244_o.jpg?oh=f298d2a194e6ad6ea200ff0b4dda375f&amp;oe=58EBDC17</t>
  </si>
  <si>
    <t>밤의 서점 (librairie de nuit)</t>
  </si>
  <si>
    <t>Mon 19:00 ~ 22:00, Tue-Fri 14:00 ~ 21:00</t>
  </si>
  <si>
    <t>www.instagram.com/librairie_de_nuit</t>
  </si>
  <si>
    <t>www.brunch.co.kr/@librairienuit</t>
  </si>
  <si>
    <t>백년서점 (Century Books)</t>
  </si>
  <si>
    <t xml:space="preserve">서울 마포구 망원동에 있는 문학 전문 서점이다. 책과 잡화, 중고도서를 주로 취급하며, 맛있는 차를 함께 즐길 수 있다. 드로잉 워크숍 등을 정기적으로 연다. 주문지에는 차를 주문하면서 조용히 혼자 독서 또는 작업하거나 주인장과 이야기를 나누고 싶은지 선택할 수 있다. </t>
  </si>
  <si>
    <t xml:space="preserve">서울특별시 마포구 월드컵로25길 70 </t>
  </si>
  <si>
    <t>(망원동)</t>
  </si>
  <si>
    <t>드로잉 워크숍</t>
  </si>
  <si>
    <t xml:space="preserve">Tue-Sun 14:00 ~ 20:00 </t>
  </si>
  <si>
    <t>010-4788-0998</t>
  </si>
  <si>
    <t>centurybooks@naver.com</t>
  </si>
  <si>
    <t>www.instagram.com/century.books</t>
  </si>
  <si>
    <t>https://scontent-hkg3-2.cdninstagram.com/vp/8a7f5767975472946489041a3af41b60/5C6CE0A1/t51.2885-19/s320x320/44736191_174759733467476_8325192610306064384_n.jpg</t>
  </si>
  <si>
    <t>https://scontent-hkg3-2.cdninstagram.com/vp/2a25b3bbff606e8c77f6421d98b51a74/5C6D65F8/t51.2885-15/e35/43817381_2618363738177372_6735257272554477044_n.jpg</t>
  </si>
  <si>
    <t>번역가의 서재 (Translator's Library Bookshop)</t>
  </si>
  <si>
    <t xml:space="preserve">서울특별시 마포구 서교동 어쩌다가게 2층에 있는 서점 겸 작업실이다. 일본어 번역가인 주인장이 추천하는 해외출판물을 주로 소개하며, 주인장의 번역 작업을 하는 공간이기도 하다. 독서모임, 일본어 강좌, 취미 워크숍을 정기적으로 연다. 책방지기는 주민들이 내 서재처럼 편안하게 이용하는 서점으로 만들어가고자 한다. </t>
  </si>
  <si>
    <t>서울특별시 마포구 동교로15길 32</t>
  </si>
  <si>
    <t>(서교동, 어쩌다가게 2층)</t>
  </si>
  <si>
    <t>독서모임, 일본어 강좌, 취미 워크숍</t>
  </si>
  <si>
    <t>Tue-Sun 13:30 ~ 19:30</t>
  </si>
  <si>
    <t>tlbseoul@naver.com</t>
  </si>
  <si>
    <t>www.instagram.com/tlbseoul</t>
  </si>
  <si>
    <t>www.facebook.com/2096580143918772</t>
  </si>
  <si>
    <t>https://scontent-icn1-1.cdninstagram.com/vp/021b445afd9b61a6eb48d9d3e58d4ba0/5BEE9D6A/t51.2885-19/s320x320/30841732_1561086847335997_1504518020062511104_n.jpg</t>
  </si>
  <si>
    <t>https://scontent-icn1-1.cdninstagram.com/vp/97692fdee1e8355a15edb80a71b0160d/5BEF0024/t51.2885-15/e35/36085619_1266013313529892_4172619015065174016_n.jpg</t>
  </si>
  <si>
    <t>베란다북스 (Verandabooks)</t>
  </si>
  <si>
    <t>서울 종로구 계동에서 눈을 즐겁게 하는 작품을 소개하는 작은 책방이다. 일러스트레이터인 남편와 패션 디자이너인 아내가 독립출판물, 아트북, 그림책, 그래픽노블, 사진집 등 시각예술 분야 책과 엽서, 디자인 굿즈 등을 판매한다. 다양한 작가의 전시 도록은 물론, 주인장이 섭외한 ’좋은’ 작가의 디지털 프린트도 구매할 수 있다. 베란다에서 휴식을 취하며 보는 책처럼 바쁜 일상 속에서도 잠시 쉬어갈 수 있는 공간이 되고자 한다.</t>
  </si>
  <si>
    <t>서울특별시 종로구 계동길 120</t>
  </si>
  <si>
    <t>(계동)</t>
  </si>
  <si>
    <t>전시, 마켓</t>
  </si>
  <si>
    <t>Tue-Sat 12:00 ~ 18:00</t>
  </si>
  <si>
    <t>일-월 휴무</t>
  </si>
  <si>
    <t>02-747-3742</t>
  </si>
  <si>
    <t>verandabooks@gmail.com</t>
  </si>
  <si>
    <t>www.verandabooks.co.kr</t>
  </si>
  <si>
    <t>www.instagram.com/verandabooks</t>
  </si>
  <si>
    <t>www.facebook.com/verandabooks</t>
  </si>
  <si>
    <t>http://storage.googleapis.com/cr-resource/image/bfd5af9cd64a3a2295b6c199e9965ae6/verandabooks/d4163c78b49b8996e07dc8d3be00c982.jpg</t>
  </si>
  <si>
    <t>https://scontent-icn1-1.xx.fbcdn.net/v/t31.0-8/13071711_807978599334720_4186156780370744885_o.jpg?oh=60216e6716d491da46a606c577ce7334&amp;oe=5AA457FA</t>
  </si>
  <si>
    <t>베로니카이펙트 (Veronica Effect)</t>
  </si>
  <si>
    <t>오랜 연인인 두 사람이 "한 명은 글을 쓰고 한 명은 그림을 그리니 동화책을 내자!"라는 생각으로 시작된 그림책&amp;그래픽노블 전문 서점이다. 상수동 골목에 위치한 이곳에선 그림 수업과 일러스트 워크숍도 꾸준히 열리고 있다.</t>
  </si>
  <si>
    <t>서울특별시 마포구 어울마당로2길 10</t>
  </si>
  <si>
    <t>(당인동, 가운데 상가)</t>
  </si>
  <si>
    <t>북토크
공연</t>
  </si>
  <si>
    <t>Mon-Sat 11:30 ~ 20:00</t>
  </si>
  <si>
    <t>02-6273-2748</t>
  </si>
  <si>
    <t>veronicaeffect00@gmail.com</t>
  </si>
  <si>
    <t>www.veronicaeffect.com</t>
  </si>
  <si>
    <t>www.instagram.com/veronicaeffect</t>
  </si>
  <si>
    <t>http://blog.naver.com/v_effect</t>
  </si>
  <si>
    <t>별책부록서점 (Byeolcheck)</t>
  </si>
  <si>
    <t>동교동에 있다가 해방촌 언덕으로 이전한 소규모 복합서점이다. 영화 관련 독립출판잡지 &lt;cast&gt;를 발행하고, 영상에세이, 에코백 만들기 등 다양한 강좌를 진행한다.</t>
  </si>
  <si>
    <t>서울특별시 용산구 신흥로16길 7</t>
  </si>
  <si>
    <t>070-5103-0341</t>
  </si>
  <si>
    <t>byeolcheck@naver.com</t>
  </si>
  <si>
    <t>www.byeolcheck.kr</t>
  </si>
  <si>
    <t>www.instagram.com/byeolcheck</t>
  </si>
  <si>
    <t>www.facebook.com/byeolcheck.shop</t>
  </si>
  <si>
    <t>www.twitter.com/byeolcheck</t>
  </si>
  <si>
    <t>http://pbs.twimg.com/profile_images/879028551285997568/6pF3eEdW_400x400.jpg</t>
  </si>
  <si>
    <t>https://scontent-icn1-1.cdninstagram.com/vp/c72d5df5434974f4aee8d08130a63a14/5B82E2F4/t51.2885-15/e35/30601534_368186940350765_2245173877443395584_n.jpg</t>
  </si>
  <si>
    <t>보안책방 (Boanbooks)</t>
  </si>
  <si>
    <t xml:space="preserve">서울 종로구 통의동의 보안여관 신관 2층에 있는 카페 겸 서점이다. 1942년부터 2005년까지 약 60년간 수많은 나그네들이 머물다간 쉼의 공간이었던 ‘통의동 보안여관’이 2007년부터 예술공간으로 운영되고 있다. 서점, 꽃집, 공연장을 겸한 공간으로 책과 꽃 판매뿐 아니라 북토크, 세미나, 공연, 워크샵, 목차(木茶) 스페셜 티타임 등을 정기적으로 연다. 플로리스트가 건물 전체의 꽃과 나무를 관리해 사철 푸르름이 머무는 생태 친화적인 공간으로 가꾸고 있다. 3, 4층에 있는 '보안스테이'에서는 숙박을 제공한다. 문화예술을 사랑하는 이들의 아지트가 되고자 한다. </t>
  </si>
  <si>
    <t>서울특별시 종로구 효자로 33</t>
  </si>
  <si>
    <t>(통의동, 보안여관 신관 2층)</t>
  </si>
  <si>
    <t>북토크, 세미나, 공연, 워크샵, 북스테이, 목차(木茶) 스페셜 티타임</t>
  </si>
  <si>
    <t>Tue-Fri 12:00 ~ 20:00, Sat-Sun 12:00 ~ 19:00</t>
  </si>
  <si>
    <t>02-720-8409</t>
  </si>
  <si>
    <t>boan1942b@gmail.com</t>
  </si>
  <si>
    <t>www.b1942.com</t>
  </si>
  <si>
    <t>www.instagram.com/boanbooks</t>
  </si>
  <si>
    <t>www.facebook.com/boanbooks</t>
  </si>
  <si>
    <t>https://scontent-icn1-1.cdninstagram.com/vp/d6bd5721065070c1341d975aea40301d/5BE487FF/t51.2885-19/s320x320/19764899_148847512332456_3866886703016837120_a.jpg</t>
  </si>
  <si>
    <t>https://scontent-icn1-1.cdninstagram.com/vp/0c9dab8261507360a34ad7788680651b/5BCAFE32/t51.2885-15/e35/34673590_615209202186839_3265919618941714432_n.jpg</t>
  </si>
  <si>
    <t>부쿠 (BUKU)</t>
  </si>
  <si>
    <t xml:space="preserve">서울 성북구 성북동에 있는 꽃과 정원이 있는 문화상점이다. 문학, 인문, 심리 등 1만여 종의 책을 만날 수 있는  큐레이션 책방으로 1층은 서점, 2층은 레스토랑으로 운영한다. 책방지기는 '일상을 잊을 자유, 맘껏 읽을 자유'를 신조로 책을 사랑하는 사람들과 함께 만들어 간다. 독서 소셜미디어 '책 읽어주는 남자'에서 운영한다. </t>
  </si>
  <si>
    <t>서울특별시 성북구 성북로 167</t>
  </si>
  <si>
    <t>Everyday 10:30 ~ 22:00</t>
  </si>
  <si>
    <t>명절 당일 휴무</t>
  </si>
  <si>
    <t>070-7014-0167</t>
  </si>
  <si>
    <t>cee.nayoungran@gmail.com</t>
  </si>
  <si>
    <t>www.instagram.com/buku.bookstore</t>
  </si>
  <si>
    <t>www.facebook.com/buku.bookstore</t>
  </si>
  <si>
    <t>https://blog.naver.com/bukubooks</t>
  </si>
  <si>
    <t>https://scontent-icn1-1.cdninstagram.com/vp/c589ee152733fa123e6fe862b587c117/5B839BCE/t51.2885-19/s320x320/21041490_144650266129095_589970937005211648_a.jpg</t>
  </si>
  <si>
    <t>https://scontent-icn1-1.cdninstagram.com/vp/ea58dccfc4a80628526d807507d24d7b/5B844647/t51.2885-15/e35/25006801_145923486061534_5552861048316362752_n.jpg</t>
  </si>
  <si>
    <t>부쿠M (Buku Magazine)</t>
  </si>
  <si>
    <t xml:space="preserve">서울 종로구 통의동 서촌에 있는 잡지 전문 서점이다. 부쿠의 매거진 전문 분점으로 주로 국내외 잡지와 독립출판물을 소개한다. 독서모임 등을 정기적으로 열며, 공간대여를 제공한다. 독서 소셜미디어 '책 읽어주는 남자'에서 운영한다. </t>
  </si>
  <si>
    <t xml:space="preserve">서울특별시 종로구 효자로7길 23 </t>
  </si>
  <si>
    <t>(통의동) 2층</t>
  </si>
  <si>
    <t>Everyday 11:00 ~ 20:00</t>
  </si>
  <si>
    <t>02-722-5554</t>
  </si>
  <si>
    <t>http://buku.co.kr/?idx=1&amp;day</t>
  </si>
  <si>
    <t>www.instagram.com/buku.magazine</t>
  </si>
  <si>
    <t>https://scontent-hkg3-2.cdninstagram.com/vp/a820f876a7da327a2af92ffc1b149479/5C7AB6C3/t51.2885-19/s320x320/41843016_1857712621010078_4068789430519857152_n.jpg</t>
  </si>
  <si>
    <t>https://scontent-hkg3-2.cdninstagram.com/vp/c22ebb659fdfa655ee83c5ef9917f097/5C66655C/t51.2885-15/e35/43338298_2230939573794540_631418887637113631_n.jpg</t>
  </si>
  <si>
    <t>북바이북 광화문점 (Book by Book Gwanghwamun)</t>
  </si>
  <si>
    <t xml:space="preserve">서울 종로구 당주동 세종문화회관 뒤편의 하나은행 내에 있는 숍인숍 서점이다. 동네은행과 동네서점이 함께 만든 콜라보 서점으로 정기적으로 독서모임과 북토크 '작가스테이지'를 연다.  </t>
  </si>
  <si>
    <t xml:space="preserve">서울특별시 종로구 새문안로5길 19 </t>
  </si>
  <si>
    <t xml:space="preserve"> (당주동, 로얄빌딩 1층 하나은행 광화문역점 내)</t>
  </si>
  <si>
    <t>독서모임, 북토크 '작가스테이지'</t>
  </si>
  <si>
    <t>Mon-Fri 10:30 ~ 22:00, Sat 12:00 ~ 19:00</t>
  </si>
  <si>
    <t>02-725-0416</t>
  </si>
  <si>
    <t>www.facebook.com/1817636121872466</t>
  </si>
  <si>
    <t>https://scontent-icn1-1.xx.fbcdn.net/v/t1.0-9/31729654_1825705231065555_4623765884530327552_n.jpg?_nc_cat=0&amp;oh=2eee5513288c82e72946959bbef6bb16&amp;oe=5BF369EE</t>
  </si>
  <si>
    <t>https://scontent-icn1-1.xx.fbcdn.net/v/t1.0-9/34466932_1840475906255154_5529109338003603456_n.jpg?_nc_cat=0&amp;oh=c2d2cbf2619b8ce8f6aeca906e710499&amp;oe=5BEDED8E</t>
  </si>
  <si>
    <t>따뜻함과 행복을 나누는 서점입니다. 책과 사람을 만나는 서점입니다.</t>
  </si>
  <si>
    <t>서울특별시 노원구 한글비석로 242</t>
  </si>
  <si>
    <t>(중계동, 삼부프라자)</t>
  </si>
  <si>
    <t>북새통문고 (Booksaetong)</t>
  </si>
  <si>
    <t>홍대 앞에서 한양퉁크와 함께 만화 서점의 큰 축을 담당하고 있는 곳이다. 좁은 계단을 따라 내려가면 놀라운 규모에 한 번, 공간을 꽉 채운 만화책에 한 번 더 놀라게 된다. 정리가 잘 되어 있어 어렵지 않게 원하는 책을 찾을 수 있다. 책 검색기가 있다.</t>
  </si>
  <si>
    <t>서울특별시 마포구 홍익로6길 57</t>
  </si>
  <si>
    <t>(동교동, 금강빌딩 B1)</t>
  </si>
  <si>
    <t>Mon-Sat 09:00 ~ 22:30, Sat-Sun 10:30 ~ 22:30</t>
  </si>
  <si>
    <t>070-7519-2008</t>
  </si>
  <si>
    <t>help@booksaetong.co.kr</t>
  </si>
  <si>
    <t>www.booksaetong.co.kr</t>
  </si>
  <si>
    <t>북스테이션, 서울 (Bookstation, Seoul)</t>
  </si>
  <si>
    <t>서울 용산구 서계동 서울역 뒤편에 있는 도시 전문 서점이다. 도시 분야의 단행본 400여 종을 모아 소개하며, 해외도서를 포함해 1,000종 이상으로 넓혀갈 예정이다. 단행본 판매 이외에도 연구보고서, 비매품 도서, 수집 도서 등을 자유롭게 열람할 수 있다. 북토크와 워크숍을 정기적으로 열며 공간대여를 제공한다. 이 공간은 도시기획자그룹 '어반스테이션'이 운영한다. 서울역(Seoul Station) 근처라는 공간성과 '도시 전문' 서점(Bookstore)의 지향점을 함께 담아 책방 이름을 지었다. 책방지기는 역에 매일 사람과 이야기가 모이고 퍼지듯이, 도시와 관련한 정보가 모이고 확산하는 공간이 되길 바란다.</t>
  </si>
  <si>
    <t>서울특별시 용산구 만리재로 178</t>
  </si>
  <si>
    <t>(서계동, 별관 2층)</t>
  </si>
  <si>
    <t>Mon-Fri 11:00 ~ 19:00</t>
  </si>
  <si>
    <t>070-5101-3564</t>
  </si>
  <si>
    <t>www.bookstationseoul.com</t>
  </si>
  <si>
    <t>www.instagram.com/bookstationseoul</t>
  </si>
  <si>
    <t>www.twitter.com/bookstationSEL</t>
  </si>
  <si>
    <t>https://scontent-icn1-1.cdninstagram.com/vp/b5beb921d0305a49f538c1157a565d6b/5BF86F8C/t51.2885-15/e35/36501424_810209519311389_7860897746436227072_n.jpg</t>
  </si>
  <si>
    <t>https://scontent-icn1-1.cdninstagram.com/vp/fc47cc7ee90f8563d7d5710116581ee6/5BD4D639/t51.2885-15/e35/36505080_435266900284309_2255665168287531008_n.jpg</t>
  </si>
  <si>
    <t>북스피리언스 (Booksperience)</t>
  </si>
  <si>
    <t>서울 연남동에 있는 술이있는서점이다. 정겨운 동네에 모던한 분위기의 실내 그리고, 두 마리의 고양이와 점장이 반갑게 맞이한다.</t>
  </si>
  <si>
    <t>서울특별시 마포구 연남로11길 34</t>
  </si>
  <si>
    <t>(연남동, 지하 1층)</t>
  </si>
  <si>
    <t>Everday 14:00 ~ 18:00</t>
  </si>
  <si>
    <t>02-324-2399</t>
  </si>
  <si>
    <t>www.instagram.com/booksperience</t>
  </si>
  <si>
    <t>https://scontent-icn1-1.cdninstagram.com/vp/17e563bf09b1ba002d4c28887e63cbc1/5AE072E7/t51.2885-19/s320x320/12747744_1666183333653326_827643478_a.jpg</t>
  </si>
  <si>
    <t>https://scontent-icn1-1.cdninstagram.com/vp/aa01b746d96a8f787a810bdfa9848328/5AFFD1E8/t51.2885-15/e35/22278369_139117016726043_5975613983476940800_n.jpg</t>
  </si>
  <si>
    <t>북앤라이프스토리 (BooknLifestory)</t>
  </si>
  <si>
    <t xml:space="preserve">서울 성북동1가에 있는 아주 평범한 듯한 작은 책방이다. 하지만, 책과 함께 술과 커피차를 즐길 수 있으며, 철학과 역학을 전공한 책방지기가 인생 상담을 해주는 특별한 책방이다. 독서모임, 북토크, 워크숍을 정기적으로 열며 독서모임을 위한 공간대여를 할 수 있다. </t>
  </si>
  <si>
    <t>서울특별시 성북구 창경궁로43길 10</t>
  </si>
  <si>
    <t>(성북동1가)</t>
  </si>
  <si>
    <t>독서모임
 북토크
 워크숍
 공간대여</t>
  </si>
  <si>
    <t>35석/2실</t>
  </si>
  <si>
    <t>Sat-Thu 09:30 ~ 22:30</t>
  </si>
  <si>
    <t>매주 금요일 휴무</t>
  </si>
  <si>
    <t>02-766-6731</t>
  </si>
  <si>
    <t xml:space="preserve">www.instagram.com/booknlifestory </t>
  </si>
  <si>
    <t>https://scontent-hkg3-1.cdninstagram.com/t51.2885-15/s1080x1080/e15/fr/21224147_113608319328812_4028103355648704512_n.jpg</t>
  </si>
  <si>
    <t>https://scontent-hkg3-1.cdninstagram.com/t51.2885-15/e35/21878879_709284305937756_6389052191134449664_n.jpg</t>
  </si>
  <si>
    <t>불광문고 (Bulgwang Moongo)</t>
  </si>
  <si>
    <t>동네 독자들에게 든든한 벗이 되고자 합니다. 다양한 독서 관련 행사를 진행하는 이곳 덕에 동네 주민들은 복잡한 도심까지 나갈 필요가 없다. 서점에는 시기별로 직원들이 선정한 테마북 코너가 마련되어 있으며 도서 구입 시 책값의 10%를 귀여운 쿠폰으로 돌려준다.</t>
  </si>
  <si>
    <t>서울특별시 은평구 통일로 742</t>
  </si>
  <si>
    <t>(불광동, 한화생명빌딩 지하1층)</t>
  </si>
  <si>
    <t>40석</t>
  </si>
  <si>
    <t>Mon-Sat 10:00 ~ 22:00, Sun 10:00 ~ 21:00</t>
  </si>
  <si>
    <t>02-383-4238</t>
  </si>
  <si>
    <t>bkbook1996@hanmail.net, 1976jang@hanmail.net</t>
  </si>
  <si>
    <t>www.facebook.com/bkbook1996</t>
  </si>
  <si>
    <t>https://scontent-hkg3-1.xx.fbcdn.net/v/t1.0-9/12249825_976873309025013_3061226839940216090_n.jpg?oh=22cf8ce58db04ef99e1f48c5f09e0fe1&amp;oe=5AE99A8B</t>
  </si>
  <si>
    <t>https://scontent-hkg3-1.xx.fbcdn.net/v/t1.0-9/13495043_1106778149367861_25653410649537122_n.jpg?oh=2754cfc7d88061024f8da4e4690401b6&amp;oe=5AE89855</t>
  </si>
  <si>
    <t>책을 만드는 서점 그림책 아티스트북 전문 서점, 갤러리, 스튜디오가 함께 있는 공간이며 북바인딩, 팝업 워크숍 등이 열리며 매달 '그림책 중독자들의 모임' 원화전과 작가와의 만남이 열리고 있다.</t>
  </si>
  <si>
    <t>서울특별시 마포구 독막로2길 22</t>
  </si>
  <si>
    <t>(합정동, 3층)</t>
  </si>
  <si>
    <t>전시
북토크
독서모임
워크숍 
공간대여
출판</t>
  </si>
  <si>
    <t>Tue-Sun 13:00 ~ 21:00</t>
  </si>
  <si>
    <t>www.b-platform.net</t>
  </si>
  <si>
    <t>www.instagram.com/bplatform</t>
  </si>
  <si>
    <t>www.facebook.com/BPLATFORM</t>
  </si>
  <si>
    <t xml:space="preserve">http://blog.naver.com/b-platform </t>
  </si>
  <si>
    <t>https://scontent-icn1-1.xx.fbcdn.net/v/t1.0-9/14370020_1847659765520357_92353311775871076_n.jpg?oh=a354716bfbb4b58f78876260e40c0965&amp;oe=59870A93</t>
  </si>
  <si>
    <t>https://scontent-icn1-1.xx.fbcdn.net/v/t1.0-9/13509096_1806608146292186_7483314443509762506_n.jpg?oh=6bea4f6040c2c0c31727381d3d1792ad&amp;oe=598588C7</t>
  </si>
  <si>
    <t>사슴책방 (Deer Bookshop)</t>
  </si>
  <si>
    <t xml:space="preserve">서울 마포구에 있는 그림책 전문 서점으로 다성적인 시각과 주제를 담은 그림책, 아트북, 그래픽노블 등 시각예술 서적 위주의 작품을 소개한다. </t>
  </si>
  <si>
    <t>서울특별시 마포구 동교로46길 33</t>
  </si>
  <si>
    <t>북토크
워크숍
전시</t>
  </si>
  <si>
    <t>Tue-Sun 14:00 ~ 20:00</t>
  </si>
  <si>
    <t>010-3203-8092</t>
  </si>
  <si>
    <t>deerbookshop@gmail.com</t>
  </si>
  <si>
    <t>www.instagram.com/deer_bookshop</t>
  </si>
  <si>
    <t>www.facebook.com/deerbookshop</t>
  </si>
  <si>
    <t>https://scontent-sjc2-1.xx.fbcdn.net/v/t31.0-8/14680980_1092149514213688_2391723950822415097_o.jpg?oh=191f4c089970c3d9dd0504b5788d4e6b&amp;oe=58F6D3A7</t>
  </si>
  <si>
    <t>https://scontent-sjc2-1.xx.fbcdn.net/v/t1.0-9/14671194_1093078970787409_3367109225310242291_n.jpg?oh=4df0775d9207e5b1c0071f4006fdd0e0&amp;oe=58DFAE97</t>
  </si>
  <si>
    <t>사진책방 고래 (Photobooks Gorae)</t>
  </si>
  <si>
    <t>서울 종로구 청운동에 있는 사진책 전문 서점이다. 오래된 이미지들과 새로운 이미지들을 담은 사진책을 주로 취급하며, 같은 공간의 커피전문점 '덴고의커피'의 커피와 함께 즐길 수 있다. 책방지기는 지나간 과거古에서 다가올 미래来까지, 우리의 모든 순간을 함께 바라보는 공간이 되길 바란다. (古来寫眞館)</t>
  </si>
  <si>
    <t>서울특별시 종로구 자하문로 106</t>
  </si>
  <si>
    <t>(청운동, 지하1층)</t>
  </si>
  <si>
    <t>02-720-7274</t>
  </si>
  <si>
    <t>photobooks_gorae@naver.com</t>
  </si>
  <si>
    <t>www.instagram.com/photobooks.gorae</t>
  </si>
  <si>
    <t>www.facebook.com/photobooks.gorae</t>
  </si>
  <si>
    <t>https://scontent-icn1-1.xx.fbcdn.net/v/t1.0-9/24796815_1997021233887636_999128516626397901_n.jpg?_nc_cat=0&amp;oh=53f902bc4d5621cabb5681401d47da6d&amp;oe=5BCEE351</t>
  </si>
  <si>
    <t>https://scontent-icn1-1.xx.fbcdn.net/v/t31.0-8/26233600_2015053085417784_5393171710456924428_o.jpg?_nc_cat=0&amp;oh=57cf5d3da3fbfc5eb5bf4e869f5a50c0&amp;oe=5BA13C06</t>
  </si>
  <si>
    <t>사진책방 이라선 (Irasun)</t>
  </si>
  <si>
    <t xml:space="preserve">서울 종로구 통의동에 있는 사진책 전문 서점이다. '집 안의 서재’를 모티브로 북유럽 서재의 따듯한 분위기의 인테리어와 조명으로 꾸며 사진집에 좀 더 집중할 수 있도록 했다. 오래된 초판본부터 절판된 희귀서적, 그리고 최근 출간된 새 책까지 다양한 사진집을 구비했다. 사진 역사에서 중요한 사진집을 선정해 북토크를 한 달에 한 번 정기적으로 열어 사진집의 가치를 더 많은 사람에게 전하고 있다. 출판사를 겸하고 있다. </t>
  </si>
  <si>
    <t>서울특별시 종로구 효자로7길 5</t>
  </si>
  <si>
    <t>(통의동)</t>
  </si>
  <si>
    <t>010-5420-0908</t>
  </si>
  <si>
    <t>irasunbookshop@gmail.com</t>
  </si>
  <si>
    <t>www.irasun.co.kr</t>
  </si>
  <si>
    <t>www.instagram.com/irasun_official</t>
  </si>
  <si>
    <t>www.facebook.com/pg/irasunofficial</t>
  </si>
  <si>
    <t>https://scontent-icn1-1.cdninstagram.com/vp/49fb88f7f7747c740d35302466369b87/5C116DF8/t51.2885-19/s320x320/16123228_172024093283686_8674199741518577664_n.jpg</t>
  </si>
  <si>
    <t>https://payload486.cargocollective.com/1/22/714774/12032950/Irasun-picture1_5000.jpg</t>
  </si>
  <si>
    <t>사진책방 피스 (piece photo)</t>
  </si>
  <si>
    <t xml:space="preserve">서울특별시 강남구 논현동에 있는 사진책 전문 서점이다. 사진집, 사진 관련 상품과 사진 인쇄본을 주로 판매한다. 책방지기는 이 공간을 통해 사람들에게 다양한 사진을 소개하길 바란다. </t>
  </si>
  <si>
    <t>서울특별시 강남구 논현로155길 26</t>
  </si>
  <si>
    <t>(신사동, YJ빌딩 3층)</t>
  </si>
  <si>
    <t>사진 워크숍</t>
  </si>
  <si>
    <t>Tue-Wed &amp; Fri-Sat 14:00 ~ 20:00</t>
  </si>
  <si>
    <t>월, 목, 일요일 휴무</t>
  </si>
  <si>
    <t>02-597-4133</t>
  </si>
  <si>
    <t>piecephoto@naver.com</t>
  </si>
  <si>
    <t>www.piecephoto.com</t>
  </si>
  <si>
    <t>www.instagram.com/piece.photo</t>
  </si>
  <si>
    <t>www.facebook.com/piecephoto</t>
  </si>
  <si>
    <t>https://scontent-icn1-1.cdninstagram.com/vp/459a5a31dece4fe2c88096e05da357be/5BF4D311/t51.2885-19/s150x150/14590980_1602460236728582_759077766682378240_a.jpg</t>
  </si>
  <si>
    <t>https://scontent-icn1-1.cdninstagram.com/vp/06bcd7171123b203f50e734464396595/5BF6A215/t51.2885-15/e35/30922197_1839607802793038_4758678164576665600_n.jpg</t>
  </si>
  <si>
    <t>살롱드북 (Salondebook)</t>
  </si>
  <si>
    <t xml:space="preserve">서울 관악구 봉천동 샤로수길에 있는 캠핑 컨셉의 독립출판물서점이다. 독서모임, 낭독모임, 북토크를 정기적으로 연다. 관악구는 2~30대 젊은 청춘, 나홀로족과 사회 초년생이 많이 거주한다. 주인장은 'salon'의 어원처럼 문화적, 사회적인 소통의 장, 도시 유목민의 쉼터가 되길 바라며 서점을 열었다. </t>
  </si>
  <si>
    <t>서울특별시 관악구 남부순환로231길 11</t>
  </si>
  <si>
    <t>(봉천동, 1층)</t>
  </si>
  <si>
    <t>독서모임
 낭독모임
 북토크</t>
  </si>
  <si>
    <t>Mon-Sat 14:00 ~ 21:00</t>
  </si>
  <si>
    <t>070-4007-2466</t>
  </si>
  <si>
    <t>www.instagram.com/salon_book</t>
  </si>
  <si>
    <t>https://c1.staticflickr.com/5/4561/24928152918_d473aba4dd_b.jpg</t>
  </si>
  <si>
    <t>https://scontent-hkg3-1.cdninstagram.com/t51.2885-15/e35/16124083_158851417938111_1644981983425593344_n.jpg</t>
  </si>
  <si>
    <t>상상하는삐삐</t>
  </si>
  <si>
    <t>현재 서울에서 유일하다시피 남아있는 전통 어린이 서점으로 아이들에게 꼭 들려주고 보여주고 싶은 책들로 구성된 공간이다. 아이들 눈높이에 맞춰진 책과 편안히 놀 수 있는 분위기로 동네의 알찬 놀이터 역할을 톡톡히 해내고 있다.</t>
  </si>
  <si>
    <t>서울특별시 중랑구 중랑천로 117</t>
  </si>
  <si>
    <t>(중화동, 정광빌딩)</t>
  </si>
  <si>
    <t>Mon-Sat 10:30 ~ 19:00</t>
  </si>
  <si>
    <t>02-491-0516</t>
  </si>
  <si>
    <t>http://blog.daum.net/kalman99</t>
  </si>
  <si>
    <t>새벽감성1집 (Dawnsense1zip)</t>
  </si>
  <si>
    <t xml:space="preserve">서울 양천구 신월동 골목에 있는 작은 책방이다. &lt;인조이 파리&gt;, &lt;인조이 유럽&gt; 등 여행도서 저자이자 독립출판사 '새벽감성' 김지선 대표가 운영한다. 독립출판물과 여행, 고양이 관련 도서를 주로 취급하며, 책과 함께 커피와 맥주를 함께 즐길 수 있다. 독서모임과 북토크,  영화·음악 감상모임, 독립출판 워크숍 등의 인문활동을 정기적으로 열며, 공간대여를 제공한다. 오는 20일에 개점 예정이다. </t>
  </si>
  <si>
    <t xml:space="preserve">서울특별시 양천구 월정로50길 16-8 </t>
  </si>
  <si>
    <t>(신월동, 다하임) 1층</t>
  </si>
  <si>
    <t xml:space="preserve">Everyday 11:00 ~ 21:00 </t>
  </si>
  <si>
    <t>때때로 휴무</t>
  </si>
  <si>
    <t>070-4300-1209, 010-5402-7238</t>
  </si>
  <si>
    <t>https://dawnsense1zip.modoo.at</t>
  </si>
  <si>
    <t>www.instagram.com/dawnsense_1.zip</t>
  </si>
  <si>
    <t>www.facebook.com/dawnsensebook1zip</t>
  </si>
  <si>
    <t>www.twitter.com/dawnsense1zip</t>
  </si>
  <si>
    <t>https://pbs.twimg.com/media/DolHFRUU0AA3BaN.jpg:large</t>
  </si>
  <si>
    <t>https://pbs.twimg.com/media/DolIYnpU8AATzpk.jpg:large</t>
  </si>
  <si>
    <t>오는 20일에 개점 예정</t>
  </si>
  <si>
    <t>서실리 (書實里, Seosili Books)</t>
  </si>
  <si>
    <t xml:space="preserve">서울 성동구 금호동의 작은 언덕 비탈길에 있는 헌책방이다. 세월이 묻어있는 헌책을 주로 판매하지만, 사연이 담긴 새 책도 함께 소개한다. 영화감상 모임을 정기적으로 연다. 7월~8월은 작가의 공간으로 특별운영하고 있다. </t>
  </si>
  <si>
    <t>서울특별시 성동구 금호산길 30-1</t>
  </si>
  <si>
    <t>(금호동3가)</t>
  </si>
  <si>
    <t>02-2234-1117</t>
  </si>
  <si>
    <t>www.facebook.com/348675678845701</t>
  </si>
  <si>
    <t>https://scontent-icn1-1.cdninstagram.com/vp/dda02457b7eb90a6357b3a0fbb3ca898/5BDC8F58/t51.2885-19/s320x320/15876121_1724593411187645_7229499998730190848_n.jpg</t>
  </si>
  <si>
    <t>https://scontent-icn1-1.cdninstagram.com/vp/560117fe4dcbfdc0a85632021f4ff015/5BD9C6F5/t51.2885-15/e35/14716376_1813117508900062_2815938678478602240_n.jpg</t>
  </si>
  <si>
    <t>서울셀렉션 북샵 (Seoul Selection Bookshop)</t>
  </si>
  <si>
    <t>Books on Korea'를 컨셉으로 한국을 소개하는 다양한 영문도서와 잡지, 기념품을 판매한다. 한국 관련 영문도서와 잡지를 출간하는 출판사 서울셀렉션(Seoul Selection)이 운영하는 서점이다.</t>
  </si>
  <si>
    <t>서울특별시 종로구 삼청로 6</t>
  </si>
  <si>
    <t>(사간동, 대한출판문화협회 B1)</t>
  </si>
  <si>
    <t>Mon-Fri 09:30 ~ 18:30</t>
  </si>
  <si>
    <t>www.seoulselection.com/bookstore</t>
  </si>
  <si>
    <t>www.facebook.com/AskaKoreanDude</t>
  </si>
  <si>
    <t>서울오감도 (Seoul Ogamdo)</t>
  </si>
  <si>
    <t>서울 오감도는 실험 서점이다. 인왕산 수성동 계곡 근처 오래된 연립 주택 거실 서재에 위치한다. 물리적인 서점이라는 공간 보다는 서울 오감도를 통해 '책과 사람이 만나는 순간'을 존중한다. 사람과 책의 지도를 천천히 그려가고 있다.  2015.2.11(음력) 슬로리딩클럽인 첫 번째 '정원과 서재'를 시작. 2015.4.15 로베르크 무질의 기일에 &lt;생전 유고/어리석음에 대하여&gt; 단 열 권만을 전시하고 여는 작은 서점의 실험 시작.  정원과 서재(보름달밤의 묵독과 낭독 모임), 움직이는 도서관(책과 함께 하는 산책) '밤의 도서관'  등의 프로그램을 운영하고 있다. 문학, 예술 중심의 북 큐레이션, 작업실 대여를 한다. 로와정 작가의 Mme. 백도(moon's path) 테이블, 열 권만 꽂는 책꽂이 등이 서점 공간에 있다. 미리 방문 예약을 해야 한다.</t>
  </si>
  <si>
    <t>Reservation only 평일 20:00-22:00, 공휴일 13:00 ~ 22:00, 매월 음력 15일 보름달밤 20:00 ~ 22:00</t>
  </si>
  <si>
    <t>방문예약 필수</t>
  </si>
  <si>
    <t>poet211@naver.com</t>
  </si>
  <si>
    <t>www.instagram.com/hongsy211</t>
  </si>
  <si>
    <t>www.twitter.com/akffl</t>
  </si>
  <si>
    <t>서울책방 (Seoul Bookstore)</t>
  </si>
  <si>
    <t>서울시 각 부서와 서울역사편찬원, 서울역사박물관, 시립미술관, 서울연구원  등 서울 관련 기관에서 발간한 서울의 역사와 문화, 주요 사업, 백서 등 판매</t>
  </si>
  <si>
    <t>서울특별시 중구 세종대로 110</t>
  </si>
  <si>
    <t>(태평로1가, 서울시청 시민청내 B1)</t>
  </si>
  <si>
    <t>Mon-Fri 08:30 ~ 20:30, Sat-Sun 09:00 ~ 21:00</t>
  </si>
  <si>
    <t>02-739-7033</t>
  </si>
  <si>
    <t>http://store.seoul.go.kr</t>
  </si>
  <si>
    <t>www.facebook.com/seoulbookstore</t>
  </si>
  <si>
    <t>서점다다 (Booksdada)</t>
  </si>
  <si>
    <t>서울 중구 산림동 을지로 세운상가에 있는 서점이자 복합문화공간이다. 독서모임과 심야책방, 북토크, 전시를 정기적으로 열며 공간대여를 제공한다. 책방지기가 흥미로운 주제를 선정해 고심해 고른 양질의 책을 매월 혹은 격월 단위로 소개하고 있다.</t>
  </si>
  <si>
    <t>서울특별시 중구 을지로 157</t>
  </si>
  <si>
    <t>(산림동, 세운대림상가 3층 서편 가열356호)</t>
  </si>
  <si>
    <t>Wed-Sat 12:00 ~ 19:00</t>
  </si>
  <si>
    <t>www.instagram.com/booksdada</t>
  </si>
  <si>
    <t>노원구 소재 서점이 함께 만든 협동조합, 도서관과 학교에 도서납품 사업, 노원구 독서 동아리 지원 활동과 노원구 교육 및 문화 활동에 기부하고 있습니다.</t>
  </si>
  <si>
    <t>서울특별시 노원구 동일로218길 17</t>
  </si>
  <si>
    <t>(상계동, 일신상가 403호)</t>
  </si>
  <si>
    <t>서촌 그 책방 (Seochonbooks)</t>
  </si>
  <si>
    <t xml:space="preserve">서울 종로구 체부동 조용한 서촌 골목 안에 있는 아담한 한옥 책방이다. 책방지기가 직접 읽은 책을 선별해 판매하며 한 달에 책 한 권을 선정해 토론하는 독서모임을 정기적으로 연다. 가족과 함께 책장과 의자 등을 만들고 인테리어 디자인을 손수 했으며 손글씨로 추천사를 적어 소개해 정감 어린 분위기를 자아낸다. </t>
  </si>
  <si>
    <t>서울특별시 종로구 자하문로5가길 30-1</t>
  </si>
  <si>
    <t>(체부동)</t>
  </si>
  <si>
    <t>Tue-Sun 11:00 ~ 20:00</t>
  </si>
  <si>
    <t>02-737-2894, 010-2694-2894</t>
  </si>
  <si>
    <t>appleynh@hanmail.net</t>
  </si>
  <si>
    <t>www.instagram.com/seochonbooks</t>
  </si>
  <si>
    <t>www.brunch.co.kr/@appleynh</t>
  </si>
  <si>
    <t>https://scontent-icn1-1.cdninstagram.com/vp/6c841ce6885f921f300c29b4eea6274a/5BD7E92A/t51.2885-15/e35/30077453_259571037916935_2299253898021437440_n.jpg</t>
  </si>
  <si>
    <t>https://scontent-icn1-1.cdninstagram.com/vp/9ed1e4fd2b99ee622e2de7c6a75e4c22/5BF6B5AC/t51.2885-15/e35/28427976_897341573770006_7247657256441872384_n.jpg</t>
  </si>
  <si>
    <t>서울특별시 송파구 송파대로37길 70</t>
  </si>
  <si>
    <t>(석촌동)</t>
  </si>
  <si>
    <t>순정책방 (Soonjung Bookstore)</t>
  </si>
  <si>
    <t xml:space="preserve">서울 강동구 명일동에 있는 식물이 있는 서점이다. 자연과 예술, 여성, 동물, 그래픽노블, 그림책 분야 도서와 독립출판물을 주로 취급하며, 커피차를 함께 즐길 수 있다. 북토크와 워크숍을 정기적으로 연다. </t>
  </si>
  <si>
    <t>서울특별시 강동구 동남로65길 15-5</t>
  </si>
  <si>
    <t>(명일동)</t>
  </si>
  <si>
    <t>Tue-Fri 13:00 ~ 20:00</t>
  </si>
  <si>
    <t>토-월요일 휴무</t>
  </si>
  <si>
    <t>070-4062-8202</t>
  </si>
  <si>
    <t>soonjung_book@naver.com</t>
  </si>
  <si>
    <t>www.instagram.com/soonjungbookstore</t>
  </si>
  <si>
    <t>https://blog.naver.com/soonjung_book</t>
  </si>
  <si>
    <t>https://scontent-icn1-1.cdninstagram.com/vp/0f69bc3a53e235b774cbbe1c1ad0a7c5/5BD118B4/t51.2885-19/s320x320/21911285_1478429108900377_6129266262397681664_n.jpg?efg=eyJ1cmxnZW4iOiJ1cmxnZW5fZnJvbV9pZyJ9</t>
  </si>
  <si>
    <t>https://scontent-icn1-1.cdninstagram.com/vp/c8700b1a8c26d49283cd62851114ef0e/5BC7F002/t51.2885-15/e35/31425862_440654953046584_5447360506744537088_n.jpg?efg=eyJ1cmxnZW4iOiJ1cmxnZW5fZnJvbV9pZyJ9</t>
  </si>
  <si>
    <t>숨어있는책 (Hiddenbooks)</t>
  </si>
  <si>
    <t>광화문 네거리에 서점을 냈어도 지금의 이름으로 지었을 거라는 책방 주인의 말처럼 서가 속 숨어있는 책을 찾는 맛이 쏠쏠한 곳이다. 출판사에서 일한 경력을 가진 책방 주인의 안목이 눈에 띄는 곳으로 인문, 사회, 예술 서적을 눈여겨볼만 하다.</t>
  </si>
  <si>
    <t>서울특별시 마포구 신촌로12길 30</t>
  </si>
  <si>
    <t>(동교동)</t>
  </si>
  <si>
    <t>Mon-Sun 13:00 ~ 22:00</t>
  </si>
  <si>
    <t>명절 휴무</t>
  </si>
  <si>
    <t>02-333-1041</t>
  </si>
  <si>
    <t>xbooks@hanmail.net</t>
  </si>
  <si>
    <t>쉬바펍 &amp; 북스 (Shiva Pub &amp; Books)</t>
  </si>
  <si>
    <t>술과 책과 단칸책장이 있는 곳. 새 책, 헌 책, 열람용 책. 소설, 시집, 희곡, 인문, 사회, 그래픽노블과 외서. 기분이 서울할 때 쉬바하세요. Pub and bookshop in Shinchon with a multilingual reading library of fiction, non-fiction, graphic novels. #global lit #cities #women writers</t>
  </si>
  <si>
    <t>서울특별시 서대문구 연세로 42-24</t>
  </si>
  <si>
    <t>(창천동, B1)</t>
  </si>
  <si>
    <t>Mon 19:00 ~ 02:00 Tues-Sat 13:00 ~ 02:00 Sun 13:00 ~ 19:00</t>
  </si>
  <si>
    <t>02-365-6809</t>
  </si>
  <si>
    <t>omshivapub@gmail.com</t>
  </si>
  <si>
    <t>www.facebook.com/shivapub</t>
  </si>
  <si>
    <t>https://twitter.com/shiva_pub</t>
  </si>
  <si>
    <t>쉼표, 하나 (Comma1 Books)</t>
  </si>
  <si>
    <t xml:space="preserve">여행과 요리를 주제로 한 책들을 주로 취급하며, 관련 작가들의 전시와 강연 등의 행사도 열고 있다. 누군가의 영혼을 포근히 감싸는 추억의 음식처럼 내 인생의 책을 만날 수 있기를 바란다. 청담동 유일의 독립서점이다. </t>
  </si>
  <si>
    <t>서울특별시 강남구 도산대로 529</t>
  </si>
  <si>
    <t>(청담동, KRA프라자 렛츠문화공감센터 청담 2층)</t>
  </si>
  <si>
    <t>북토크
 전시
 공간대여
 영화감상모임</t>
  </si>
  <si>
    <t>Mon-Thu 10:00 ~ 18:00</t>
  </si>
  <si>
    <t>금-일요일 휴무</t>
  </si>
  <si>
    <t>031-955-0410</t>
  </si>
  <si>
    <t>comma1@bmcom.kr</t>
  </si>
  <si>
    <t>www.쉼표하나.kr</t>
  </si>
  <si>
    <t>www.instagram.com/comma1_books</t>
  </si>
  <si>
    <t>https://scontent-hkg3-1.cdninstagram.com/t51.2885-19/s320x320/15876747_248594795577579_850299358766170112_a.jpg</t>
  </si>
  <si>
    <t>https://scontent-hkg3-1.cdninstagram.com/t51.2885-15/e35/16906721_783500135135839_9200484650055630848_n.jpg</t>
  </si>
  <si>
    <t>스토리지북앤필름 (Storage Book and Film)</t>
  </si>
  <si>
    <t>little press, independent book store &amp; publish. 해방촌 언덕에 있는 독립출판물 서점이다. 필름카메라도 함께 판매하고 있으며 사진, 출판 관련 강좌도 열리는 곳이다. 특히 나만의 사진집 만들기 강좌는 꾸준한 인기를 얻고 있다.</t>
  </si>
  <si>
    <t>서울특별시 용산구 신흥로 115-1</t>
  </si>
  <si>
    <t>070-5103-9975, 010-2935-9975</t>
  </si>
  <si>
    <t>hbcstorage@gmail.com</t>
  </si>
  <si>
    <t>www.storagebookandfilm.com</t>
  </si>
  <si>
    <t>www.instagram.com/storagebookandfilm</t>
  </si>
  <si>
    <t>www.facebook.com/storagebookandfilm</t>
  </si>
  <si>
    <t>www.twitter.com/camera_storage</t>
  </si>
  <si>
    <t>http://blog.naver.com/jumpgyu</t>
  </si>
  <si>
    <t>http://pbs.twimg.com/profile_images/952376424513519616/p6YDYOra_400x400.jpg</t>
  </si>
  <si>
    <t>https://pbs.twimg.com/profile_banners/996544345/1407895195</t>
  </si>
  <si>
    <t>스틸북스 (Still Books)</t>
  </si>
  <si>
    <t xml:space="preserve">서울 용산구 한남동 사운즈(Sounds) 내에 있는 라이프스타일 서점이다. 매거진 &lt;B&gt;를 포함한 다양한 책과 다양한 브랜드 세미나와 이벤트, 굿즈들을 소개한다. 일상에 영감을 주는 콘텐츠를 제안하고자 한다. '매거진 B'의 발행사 JOH &amp; Company가 운영한다. </t>
  </si>
  <si>
    <t>서울특별시 용산구 대사관로 35</t>
  </si>
  <si>
    <t>(한남동, 사운즈한남 2층)</t>
  </si>
  <si>
    <t>Tue-Sun 11:00 ~ 21:00</t>
  </si>
  <si>
    <t>02-749-5005</t>
  </si>
  <si>
    <t xml:space="preserve">
stillbooks.info@gmail.com, finn@johcompany.com</t>
  </si>
  <si>
    <t>www.project-sounds.com</t>
  </si>
  <si>
    <t>www.instagram.com/still.books</t>
  </si>
  <si>
    <t>www.facebook.com/stillbooks.hannam</t>
  </si>
  <si>
    <t>https://scontent-icn1-1.cdninstagram.com/vp/06672c068705280a9a98332c18d222e0/5BF75850/t51.2885-19/s320x320/37059678_234956434003437_6063730623443369984_n.jpg</t>
  </si>
  <si>
    <t>https://scontent-icn1-1.cdninstagram.com/vp/112cd65e87ed217202e3022094d53fec/5BC72D3E/t51.2885-15/e35/35316500_200497500780803_1428159450069336064_n.jpg</t>
  </si>
  <si>
    <t>스프링플레어 (SPRING FLARE)</t>
  </si>
  <si>
    <t xml:space="preserve">서울 마포구 연남동에 있는 예술서점이다. 장르의 제한 없이 ‘일상을 예술(art)로 만드는 삶의 기술(art)’을 담은 책을 소개한다. </t>
  </si>
  <si>
    <t>서울특별시 마포구 동교로27길 53</t>
  </si>
  <si>
    <t>(연남동, 지남빌딩 1층)</t>
  </si>
  <si>
    <t>070-7167-1846</t>
  </si>
  <si>
    <t>www.springflare.kr</t>
  </si>
  <si>
    <t>www.instagram.com/springflare.kr</t>
  </si>
  <si>
    <t>신고서점 (SINGORO)</t>
  </si>
  <si>
    <t>추천자가 예전부터 다녔던 헌책방  외대 앞 헌책방입니다.</t>
  </si>
  <si>
    <t>서울특별시 동대문구 이문로 141-1</t>
  </si>
  <si>
    <t>(이문동)</t>
  </si>
  <si>
    <t>Mon-Fri 09:00 ~ 22:00, Sat-Sun 10:00 ~ 21:00</t>
  </si>
  <si>
    <t>02-960-6421</t>
  </si>
  <si>
    <t>신원문고 노량진점 (Shinwon Books - Noryangjin)</t>
  </si>
  <si>
    <t>노량진역에 위치한 문구서점 종합매장 (모닝글로리와 같이 운영)</t>
  </si>
  <si>
    <t>서울특별시 동작구 노량진로 151</t>
  </si>
  <si>
    <t>(노량진동, 노량진역)</t>
  </si>
  <si>
    <t>02-814-2132</t>
  </si>
  <si>
    <t>심지전문서점 (Simji)</t>
  </si>
  <si>
    <t>1994년부터 강남에서 인테리어 및 건축 관련 해외잡지를 전문적으로 취급하고 있는 심지 굵은 서점이다. 조경, 디자인 관련 서적까지 두루 만나볼 수 있어 건축을 하는 이라면 쉬이 나올 수 없는 곳이다.</t>
  </si>
  <si>
    <t>서울특별시 강남구 논현로 723</t>
  </si>
  <si>
    <t>(논현동, 창성빌딩)</t>
  </si>
  <si>
    <t>02-512-1788</t>
  </si>
  <si>
    <t>www.simjibook.com</t>
  </si>
  <si>
    <t>아무책방 (Amoobooks)</t>
  </si>
  <si>
    <t>서울특별시 동대문구 서울시립대로29길 29</t>
  </si>
  <si>
    <t>(전농동)</t>
  </si>
  <si>
    <t>독서모임
낭독모임
워크숍</t>
  </si>
  <si>
    <t>www.instagram.com/amoobookstore</t>
  </si>
  <si>
    <t>www.facebook.com/amoobooks</t>
  </si>
  <si>
    <t>www.twitter.com/amoobookstore</t>
  </si>
  <si>
    <t>안도북스 (Andobooks)</t>
  </si>
  <si>
    <t xml:space="preserve">서울 마포구 서교동 고즈넉한 골목 안에서 조용히 불이 켜고 손님을 기다리는 독립출판물서점이다. 예술 분야 해외출판물 등을 판매하고, 전시 등을 정기적으로 연다. </t>
  </si>
  <si>
    <t>서울특별시 마포구 성미산로6길 21</t>
  </si>
  <si>
    <t>010-9156-5437</t>
  </si>
  <si>
    <t>www.instagram.com/ando_books</t>
  </si>
  <si>
    <t>http://blog.naver.com/ando78</t>
  </si>
  <si>
    <t>https://scontent-icn1-1.cdninstagram.com/vp/37689d47c356eb3d6f249f408e6f2d32/5B5F9BC1/t51.2885-15/e35/13745120_299949343683406_149182433_n.jpg</t>
  </si>
  <si>
    <t>https://scontent-icn1-1.cdninstagram.com/vp/deaeb5bec5d412b45be2a351f4ba8dcd/5B6BCF6F/t51.2885-15/e35/18580649_208709682980055_2189222007038541824_n.jpg</t>
  </si>
  <si>
    <t>안암책방 (Anambooks)</t>
  </si>
  <si>
    <t xml:space="preserve">성북구 안암동 주민들의 조용한 관심을 끌고 있는 작은 책방이다. 겉모습은 요즘 유행에 따른 신식 건물인데, 문을 열고 들어서면 타임머신을 타고 온 듯 자갈이 깔린 마당과 한옥 내부가 모습을 드러낸다. 차별화된 콘텐츠나 내세울 만한 비전이 있는 것도 아니라, '정말 책을 사는 사람이 있네'라고 신기하다고 말하는 초보 책방지기가 작은 독서 모임을 열고 손님을 기다리고 있다. </t>
  </si>
  <si>
    <t>서울특별시 성북구 보문로18길 29</t>
  </si>
  <si>
    <t>(안암동3가)</t>
  </si>
  <si>
    <t>Fri-Sat 11:00 ~ 21:00</t>
  </si>
  <si>
    <t>010-4209-9312</t>
  </si>
  <si>
    <t>www.anambooks.com</t>
  </si>
  <si>
    <t>www.instagram.com/anam_books</t>
  </si>
  <si>
    <t>www.facebook.com/anambookshop</t>
  </si>
  <si>
    <t>https://scontent-hkg3-1.xx.fbcdn.net/v/t1.0-9/15965894_1191710717602731_2725918098165385460_n.jpg?oh=6b3359288941ed1292f9fc19e8b3f287&amp;oe=59D8CA09</t>
  </si>
  <si>
    <t>https://scontent-hkg3-1.xx.fbcdn.net/v/t1.0-9/15977251_1191735917600211_5286362037989368597_n.jpg?oh=fdd19b1b36236e374f5f45be6ff318e3&amp;oe=59D730B2</t>
  </si>
  <si>
    <t>얄라북스 (Yallabooks)</t>
  </si>
  <si>
    <t xml:space="preserve">양지 바른 혜화동 책방, 얄라북스. 세 명의 주인장이 사진 스튜디오와 함께 운영하고 있는 서점이다. 각종 사진 및 예술 관련 책과 독립출판물을 주로 취급하고 관련 전시를 진행한다. &gt; 2018년 3월에 종로구 성균관로3길 11 B1 (명륜3가)에서 성북구 성북동으로 이전했다. </t>
  </si>
  <si>
    <t>서울특별시 성북구 성북로 28</t>
  </si>
  <si>
    <t>(성북동, 우암빌딩 4층)</t>
  </si>
  <si>
    <t>북토크
워크숍
전시
영화감상모임</t>
  </si>
  <si>
    <t>Mon-Fri 10:00 ~ 19:00, Sat 11:00 ~ 18:00</t>
  </si>
  <si>
    <t>https://scontent-hkg3-1.xx.fbcdn.net/v/t1.0-9/1486709_1614821375454991_4382342202739589727_n.jpg?oh=b61f98992c0842d616852a3d28b36946&amp;oe=5934D238</t>
  </si>
  <si>
    <t>https://scontent-hkg3-1.xx.fbcdn.net/v/t31.0-8/14125577_1779158295687964_2075533380910355067_o.jpg?oh=76704e8e1455cd906bb68a05db6b0c11&amp;oe=5945762B</t>
  </si>
  <si>
    <t>어쩌다책방 (Uhjjuhdah bookshop)</t>
  </si>
  <si>
    <t>서울 마포구 망원동 '어쩌다가게' 1층에 있는 서점이다. 독서모임과 낭독모임, 북토크를 정기적으로 연다. 매달 '이달의 작가'를 선정해 이 작가의 책과 추천 책 10종을 집중적으로 소개하고 판매한다. 책을 구매하면 한 달 한정판으로 만든 '이달의 커버'로 책을 포장해준다. 책방지기는 '책과 사람, 사람과 사람 사이 우연한 관계를 만드는 서점'을 만들고자 한다.</t>
  </si>
  <si>
    <t>서울특별시 마포구 월드컵로19길 74</t>
  </si>
  <si>
    <t>(망원동, 어쩌다가게 1층)</t>
  </si>
  <si>
    <t>Mon-Fri 13:00 ~ 21:00, Sat-Sun 13:00 ~ 20:00</t>
  </si>
  <si>
    <t>www.instagram.com/uhjjuhdah.bookshop</t>
  </si>
  <si>
    <t>https://scontent-hkg3-1.cdninstagram.com/vp/0549f4e21e948db045d47b856696ab72/5B54E3E7/t51.2885-15/e35/29739770_2055932001321810_1206036600652300288_n.jpg</t>
  </si>
  <si>
    <t>https://scontent-hkg3-1.cdninstagram.com/vp/027c2c324bf1bdf78d5f6498adc7c68f/5B4EC32F/t51.2885-15/e35/29738331_427595517678960_2264141088677691392_n.jpg</t>
  </si>
  <si>
    <t>엠프티폴더스 (Empty Folders)</t>
  </si>
  <si>
    <t xml:space="preserve">잡지 전문 서점이다. 
서촌에 위치한 매거진서점
월~일 [11:00am-8:00pm]
Buku.m Magazine &amp; Book
서울시 종로구 효자로7길 23, 2층
23, Hyoja-ro 7-gil, Jongno-gu, seoul, korea
</t>
  </si>
  <si>
    <t xml:space="preserve">서울특별시 관악구 행운1길 70 </t>
  </si>
  <si>
    <t>(봉천동)</t>
  </si>
  <si>
    <t>워크숍 '문학인 크-럽', 드로잉 클래스</t>
  </si>
  <si>
    <t>Tue-Thu 14:00 ~ 21:00, Fri-Sat 13:00 ~ 20:00</t>
  </si>
  <si>
    <t>일-월요일 휴무, 매월 운영 시간이 유동적으로 인스타그램에서 방문 전 확인 필수</t>
  </si>
  <si>
    <t>010-9136-4257</t>
  </si>
  <si>
    <t>emptyfolders@naver.com</t>
  </si>
  <si>
    <t>www.emptyfolders.kr</t>
  </si>
  <si>
    <t>www.instagram.com/emptyfolders</t>
  </si>
  <si>
    <t>https://scontent-icn1-1.cdninstagram.com/vp/8468231499ab3c77bfb6bfbd6db368ca/5C483E2B/t51.2885-19/s320x320/32550685_2167245120177742_8806322865507926016_n.jpg</t>
  </si>
  <si>
    <t>https://scontent-icn1-1.cdninstagram.com/vp/f62b42ca24c2fba447bd18f8f61851fc/5C61D703/t51.2885-15/e35/41324102_1007359192767372_7108978894976080825_n.jpg</t>
  </si>
  <si>
    <t>여행마을 (Traveltown)</t>
  </si>
  <si>
    <t xml:space="preserve">서울 관악구에 새로 연 여행 전문 서점이다. 독립출판물과 중고책을 판매하며, 여행 강연 및 워크숍을 진행한다. </t>
  </si>
  <si>
    <t>서울특별시 관악구 청룡길 29</t>
  </si>
  <si>
    <t>독서모임
 심야책방
 북토크
 워크숍
 공간대여</t>
  </si>
  <si>
    <t>Mon-Sat 13:00 ~ 21:00</t>
  </si>
  <si>
    <t>www.instagram.com/traveltown_book</t>
  </si>
  <si>
    <t>www.facebook.com/traveltownbook</t>
  </si>
  <si>
    <t>https://scontent-hkg3-1.cdninstagram.com/t51.2885-15/e35/17494984_289104728192004_288456918496706560_n.jpg</t>
  </si>
  <si>
    <t>여행자 (Yeohangza)</t>
  </si>
  <si>
    <t>Coffee and books 서점, 카페, 복합문화공간 술 마시는 책방</t>
  </si>
  <si>
    <t>서울특별시 마포구 백범로 19</t>
  </si>
  <si>
    <t>(노고산동)</t>
  </si>
  <si>
    <t>02-715-7379</t>
  </si>
  <si>
    <t>yeohangza@naver.com</t>
  </si>
  <si>
    <t>www.facebook.com/yeohangza</t>
  </si>
  <si>
    <t>http://blog.naver.com/yeohangza</t>
  </si>
  <si>
    <t>여행책방사이에 (Saiebook)</t>
  </si>
  <si>
    <t>서울 연남동에서 책으로, 사진으로, 음악으로, 음식으로 같이 여행을 느껴볼 수 있는 여행 책방이자 커뮤니티 공간이다. 매월 다양한 여행의 경험을 공유하는 북토크와 워크숍을 진행한다. 여행과 책을 주제로 '여행자의 시선'이라는 전시 공간과 한 달에 한 도시를 주제로 주인장이 추천하는 책을 만날 수 있다. 주인장이 추천하는 책과 함께 세계로 여행을 떠나보자. 연남동의 책방 활성화를 위해 방문객이 여권 도장처럼 방문한 책방의 도장을 찍는 '연남동 스템프 투어' 프로그램도 함께 운영한다.</t>
  </si>
  <si>
    <t>서울특별시 마포구 성미산로31길 13</t>
  </si>
  <si>
    <t>(연남동, 2층)</t>
  </si>
  <si>
    <t>독서모임
 낭독모임
 북토크
 워크숍
 전시
 마켓
 공연
 공간대여
 연남동 스탬프투어</t>
  </si>
  <si>
    <t>Mon-Fri 10:00 ~ 21:00, Sat 13:00 ~ 21:00</t>
  </si>
  <si>
    <t>02-325-65632</t>
  </si>
  <si>
    <t xml:space="preserve">www.saie.co.kr </t>
  </si>
  <si>
    <t>www.instagram.com/saiebook</t>
  </si>
  <si>
    <t>www.facebook.com/saiebook</t>
  </si>
  <si>
    <t>http://blog.naver.com/saiebook</t>
  </si>
  <si>
    <t>https://scontent-icn1-1.xx.fbcdn.net/v/t1.0-9/15697827_873907949378719_6185971913107249269_n.jpg?oh=495a34e7f67a2d7563c224f3df1f28fb&amp;oe=599FA097</t>
  </si>
  <si>
    <t>https://scontent-icn1-1.xx.fbcdn.net/v/t1.0-9/13346848_732711413498374_7768493497022968274_n.jpg?oh=5ac7d3a41e8194c1c3c376e6aa1503bc&amp;oe=599E4390</t>
  </si>
  <si>
    <t>역사책방 (Historybooks)</t>
  </si>
  <si>
    <t xml:space="preserve">서울 종로구 통의동 영추문 옆에 있는 역사 전문 서점이다. 책방지기는 역사가 좋아서 책방을 열고, 역사와 놀며 이야기하는 역지사지하는 광장으로 만들고자 한다. </t>
  </si>
  <si>
    <t>서울특별시 종로구 자하문로10길 24</t>
  </si>
  <si>
    <t>월-금 10:30 ~ 21:00</t>
  </si>
  <si>
    <t>02-733-8348</t>
  </si>
  <si>
    <t>https://historybooks.modoo.at</t>
  </si>
  <si>
    <t>www.facebook.com/historybooks.kr</t>
  </si>
  <si>
    <t>https://modo-phinf.pstatic.net/20180503_230/1525275730758HjC2x_JPEG/mosa1g37me.jpeg?type=f320_320</t>
  </si>
  <si>
    <t>https://modo-phinf.pstatic.net/20180502_120/1525268311643iDryr_JPEG/mosaYzgpRj.jpeg);filter:%20progid:DXImageTransform.Microsoft.AlphaImageLoader(src='https://modo-phinf.pstatic.net/20180502_120/1525268311643iDryr_JPEG/mosaYzgpRj.jpeg</t>
  </si>
  <si>
    <t>연세문고 (Yonseimungo)</t>
  </si>
  <si>
    <t>강서구 미즈메디병원 옆 명덕외고 입구에 있습니다.강아지도 있고, 재미난 이야기도 함께 나누어요.</t>
  </si>
  <si>
    <t>서울특별시 강서구 강서로 301</t>
  </si>
  <si>
    <t>(내발산동)</t>
  </si>
  <si>
    <t>02-2663-1865</t>
  </si>
  <si>
    <t>koreanski@naver.com</t>
  </si>
  <si>
    <t>연신내문고 (YSNbook)</t>
  </si>
  <si>
    <t>연신내 주민들에게 마음의 양식을 제공하는 곳이다. 편안함과 친근함을 무기로 동네를 지키고 있다.</t>
  </si>
  <si>
    <t>서울특별시 은평구 통일로 861</t>
  </si>
  <si>
    <t>(갈현동)</t>
  </si>
  <si>
    <t>독서모임 
낭독모임</t>
  </si>
  <si>
    <t>02-352-7600</t>
  </si>
  <si>
    <t>www.ysnbook.com</t>
  </si>
  <si>
    <t>영화책방 35mm (35mm Book and Film)</t>
  </si>
  <si>
    <t>서울 동대문구 장안동 촬영소사거리에 있는 영화 전문 서점이다. 작가와 영화감독이 주인장이다.</t>
  </si>
  <si>
    <t>서울특별시 동대문구 답십리로63길 30</t>
  </si>
  <si>
    <t xml:space="preserve"> (장안동, 드림빌) 101호</t>
  </si>
  <si>
    <t xml:space="preserve">Everyday 11:00 ~ 20:00 </t>
  </si>
  <si>
    <t>010-5918-8068</t>
  </si>
  <si>
    <t>www.instagram.com/35mm_booknfilm</t>
  </si>
  <si>
    <t>https://blog.naver.com/holiday0315/221388293600</t>
  </si>
  <si>
    <t>https://scontent-hkg3-2.cdninstagram.com/vp/e5cd88a8362a046e5e556c0c31958156/5C6F8E7E/t51.2885-19/s320x320/43985057_350477299040804_4689676057517752320_n.jpg</t>
  </si>
  <si>
    <t>https://scontent-hkg3-2.cdninstagram.com/vp/6e8e3bde16f34f91d1a8a0b05c8ca745/5C6A64F2/t51.2885-15/e35/43778558_486405828539226_2585185004825965935_n.jpg</t>
  </si>
  <si>
    <t>예일문고 (Yeilmungo)</t>
  </si>
  <si>
    <t>도봉구에서 큰 규모를 자랑하는 이곳이 삭막할 거라는 생각은 오해다. 매장 안내도와 서점이 선정한 베스트셀러 목록을 보고 있으면 구석구석 닿은 애정 어린 손길을 느낄 수 있다.</t>
  </si>
  <si>
    <t>서울특별시 도봉구 노해로63길 84-3</t>
  </si>
  <si>
    <t>(창동)</t>
  </si>
  <si>
    <t>02-995-5206</t>
  </si>
  <si>
    <t>옛따책방 (Yetta Books)</t>
  </si>
  <si>
    <t xml:space="preserve">서울 마포구 동교동 연트럴파크 입구에 있는 원 테이블 책방이다. 여성시 읽기모임, 그림책x페미니즘 공부모임 등의 독서모임을 정기적으로 열며 공간대여를 제공한다. 카페 '본주르'가 운영한다. 책방지기는 책과 사람, 공간이 어우러지는 작디작은 책방을 지향한다. </t>
  </si>
  <si>
    <t>서울특별시 마포구 양화로21길 23</t>
  </si>
  <si>
    <t>(동교동, 빵꼼마 2층 카페 본주르 내)</t>
  </si>
  <si>
    <t>70석 / 2실(5-6인실 1, 10-12인실 1)</t>
  </si>
  <si>
    <t>Everyday 10:30 ~ 23:00</t>
  </si>
  <si>
    <t>02-322-4242</t>
  </si>
  <si>
    <t>www.instagram.com/yesddacaegbang</t>
  </si>
  <si>
    <t>www.facebook.com/yetta.books</t>
  </si>
  <si>
    <t>오! 나의 책방 (Oh! my bookshop)</t>
  </si>
  <si>
    <t>오! 나의 책방은 산책하듯 가볍게 들러 책을 살 수 있는 동네 책방이자, 회원과의 개인적인 소통을 통해 엄선된 책을 선물처럼 받을 수 있는 회원제 책방입니다.</t>
  </si>
  <si>
    <t>서울특별시 성동구 마장로 137</t>
  </si>
  <si>
    <t>(상왕십리동, 텐즈힐 2층 160호)</t>
  </si>
  <si>
    <t>Mon-Fri 11:30 ~ 18:00</t>
  </si>
  <si>
    <t>02-305-9762</t>
  </si>
  <si>
    <t>ohmybookshop@gmail.com</t>
  </si>
  <si>
    <t>www.ohmybookshop.com</t>
  </si>
  <si>
    <t>www.instagram.com/ohmybookshop</t>
  </si>
  <si>
    <t>https://scontent-hkg3-1.cdninstagram.com/t51.2885-19/s150x150/11931004_1064755136877640_307572228_a.jpg</t>
  </si>
  <si>
    <t>https://scontent-hkg3-1.cdninstagram.com/t51.2885-15/e35/14723051_194350037681190_1178396025086279680_n.jpg</t>
  </si>
  <si>
    <t>오버그린파크 (Over Green Park)</t>
  </si>
  <si>
    <t xml:space="preserve">책과 식물이 있는 공간, 오버그린파크. 책과 식물을 함께 판매한다. 주로 동·식물/자연/환경 관련 서적과 시집, 에세이, 잡지, 독립출판물도 취급한다. 책방지기는 바쁜 일상에 지친 사람들이 이 조용한 공원에서 책을 읽으며 마음의 위로를 얻는 공간이 되길 바란다. </t>
  </si>
  <si>
    <t>서울특별시 영등포구 당산로20길 14-1</t>
  </si>
  <si>
    <t>(당산동1가)</t>
  </si>
  <si>
    <t>독서모임
 워크숍
 전시
 공간대여</t>
  </si>
  <si>
    <t>휴무 시 SNS 공지</t>
  </si>
  <si>
    <t>www.instagram.com/overgreenpark</t>
  </si>
  <si>
    <t>www.twitter.com/overgreenpark</t>
  </si>
  <si>
    <t>오브젝트 (Object)</t>
  </si>
  <si>
    <t>현명한 소비를 지향하는 라이프스타일 샵 오브젝트입니다. 서적 또한 다양한 분야의 작가, 주로 독립출판물을 위주로 판매하고 있습니다</t>
  </si>
  <si>
    <t>서울특별시 마포구 어울마당로5길 23</t>
  </si>
  <si>
    <t>Mon-Fri 11:00 ~ 22:00, Sat-Sun 11:00 ~ 23:00</t>
  </si>
  <si>
    <t>02-333-1369</t>
  </si>
  <si>
    <t>object.md@gmail.com</t>
  </si>
  <si>
    <t>www.insideobject.com</t>
  </si>
  <si>
    <t>www.instagram.com/insideobject</t>
  </si>
  <si>
    <t>www.facebook.com/insideobject</t>
  </si>
  <si>
    <t>오프투얼론 (Off to ( ___ ) Alone)</t>
  </si>
  <si>
    <t>Printed Matters Only Shop 통인동에 위치한 인쇄물만 취급하는 작은 가게다. 주인장의 인쇄물을 수집하는 개인적인 취미와, 예술이 대중과 쉽게 소통하길 바라는 마음을 담아 시작했다. 통인시장 북 1문길에 위치한 곳으로 일러스트 중심의 독립출판물, 포스터, 엽서 등을 판매하는 작은 서점이다.</t>
  </si>
  <si>
    <t>서울특별시 종로구 자하문로15길 26-4</t>
  </si>
  <si>
    <t>(통인동)</t>
  </si>
  <si>
    <t>Tue-Fri 14:00 ~ 20:00, Sat 14:00 ~ 17:00</t>
  </si>
  <si>
    <t>일-월요일 휴무, 방문 전 SNS 확인필수</t>
  </si>
  <si>
    <t>offtoalone@gmail.com</t>
  </si>
  <si>
    <t>www.instagram.com/off_to_alone</t>
  </si>
  <si>
    <t>www.facebook.com/offtoalone</t>
  </si>
  <si>
    <t xml:space="preserve">www.twitter.com/offtoalone 
</t>
  </si>
  <si>
    <t>서울 은평구 갈현동에 있는 독립출판물서점이다. 정기적인 워크숍을 진행한다. 책방지기는 오래된 작은 집들이 아기자기 모인 운치 있는 동네에서 멋진 서점이 되고자 노력하고 있다.</t>
  </si>
  <si>
    <t>서울특별시 은평구 갈현로45길 40-1</t>
  </si>
  <si>
    <t>www.o-hye.com</t>
  </si>
  <si>
    <t xml:space="preserve">www.instagram.com/ohye_bookshop </t>
  </si>
  <si>
    <t>www.facebook.com/ohyemanager</t>
  </si>
  <si>
    <t>www.twitter.com/ohye_bookshop</t>
  </si>
  <si>
    <t>https://scontent-hkg3-1.xx.fbcdn.net/v/t1.0-9/20799060_1122522404547137_820386820920425460_n.jpg?oh=920ff3de44702d69e77eeb79443fa72e&amp;oe=5A7D6B80</t>
  </si>
  <si>
    <t>https://scontent-hkg3-1.xx.fbcdn.net/v/t1.0-9/21766711_1147870625345648_7129386796317095409_n.jpg?oh=a46f1b72bf8d16a477061ef1b97c8c5d&amp;oe=5A3E62AF</t>
  </si>
  <si>
    <t>옥수책빵 (Oksoo Books)</t>
  </si>
  <si>
    <t xml:space="preserve">서울 성동구 옥수동에 있는 생태 전문 책방이다. 생태 전문 출판사인 '목수책방'과 우리말•우리글 출판사 '이응'이 함께 운영한다. 책방지기들은 파괴되는 생태 감수성을 살리기 위한 사소하지만 도움이 되는 일을 하는 생태플랫폼으로 만들고자 한다. </t>
  </si>
  <si>
    <t>서울특별시 성동구 독서당로 230</t>
  </si>
  <si>
    <t>(옥수동, 2층)</t>
  </si>
  <si>
    <t>Tue-Fri 11:00 ~ 19:00, Sat-Sun 13:00 ~ 19:00</t>
  </si>
  <si>
    <t>070-8152-3035</t>
  </si>
  <si>
    <t>oksoobooks@naver.com</t>
  </si>
  <si>
    <t>www.instagram.com/oksoobooks</t>
  </si>
  <si>
    <t>www.facebook.com/soobookssoobooks</t>
  </si>
  <si>
    <t>https://scontent-icn1-1.cdninstagram.com/vp/67b573cc31148619a213c7f3d58eea57/5BB9A938/t51.2885-19/s320x320/28763691_1755109877890074_5728361589648654336_n.jpg</t>
  </si>
  <si>
    <t>https://scontent-icn1-1.xx.fbcdn.net/v/t1.0-9/29388944_2042880162637321_5056024651763810304_o.jpg?_nc_cat=0&amp;oh=5bb5bee628b3747634e59c96e6c99154&amp;oe=5B7F39CA</t>
  </si>
  <si>
    <t>온고당서점 (Ongodang)</t>
  </si>
  <si>
    <t>30년 넘게 홍대 앞을 지켜온 서점으로 외국서적 및 디자인서적을 판매하고 있다. 요리, 패션, 인테리어 분야까지 다양하게 갖추고 있으며 오래된 잡지부터 최신 잡지까지 둘러보다 보면 홍대 앞을 지켜온 세월의 무게가 느껴진다.</t>
  </si>
  <si>
    <t>서울특별시 마포구 와우산로 105</t>
  </si>
  <si>
    <t>11석</t>
  </si>
  <si>
    <t>02-332-9313</t>
  </si>
  <si>
    <t>www.ongodangbook.co.kr</t>
  </si>
  <si>
    <t>www.instagram.com/ongodangbook</t>
  </si>
  <si>
    <t>www.facebook.com/ongodangbooks</t>
  </si>
  <si>
    <t>https://scontent-hkg3-1.xx.fbcdn.net/v/t31.0-8/13698234_300460426966997_1066967944801792207_o.jpg?oh=55e38f1a7b4deb148f47f688acc1d997&amp;oe=594BF784</t>
  </si>
  <si>
    <t>https://scontent-hkg3-1.xx.fbcdn.net/v/t1.0-9/14639879_354284451584594_8762110684508798107_n.jpg?oh=2632fa6b760bcb8f92fd5ae58593d7f8&amp;oe=593A1E78</t>
  </si>
  <si>
    <t>올오어낫싱 (All or Nothing)</t>
  </si>
  <si>
    <t xml:space="preserve">서울 독산동에 있는 '낭만책방'이다. 책방지기는 원래 ‘명랑책방'이라 이름붙이고 싶었지만, 어쨌든 생각보다 괜찮은 책방이라고 소개한다. 독립출판물도 함께 취급한다. </t>
  </si>
  <si>
    <t>서울특별시 금천구 독산로 188</t>
  </si>
  <si>
    <t>(독산동, 1층)</t>
  </si>
  <si>
    <t>Tue-Sat 13:00 ~ 21:00</t>
  </si>
  <si>
    <t>010-9808-7595</t>
  </si>
  <si>
    <t>www.instagram.com/allornothing_deardark</t>
  </si>
  <si>
    <t>https://pbs.twimg.com/media/DWYp-LRVwAAGLrD.jpg:large</t>
  </si>
  <si>
    <t>https://pbs.twimg.com/media/DWYqPpWVQAE23cG.jpg:large</t>
  </si>
  <si>
    <t>위트앤시니컬 (Wit N Cynical)</t>
  </si>
  <si>
    <t xml:space="preserve">서울 종로구 혜화동로터리에 있는 동양서림의 나선계단 위에 있는 시 전문 서점이다. 유희경 시인이 운영하는 서점으로 오로지 '시집'만 판매한다. 함께 시를 읽고, 시를 쓰는 프로그램이 있고, 필사를 하여 시인에게 전달하는 '시인의 책상'이 재미있다. 2018년 10월 28일 서대문구 신촌역로 22-8 (대현동, 대국빌딩 3층)에서 현재 위치로 이전해 곧 재개점 예정이다. </t>
  </si>
  <si>
    <t xml:space="preserve"> (혜화동)</t>
  </si>
  <si>
    <t>0507-1409-6015</t>
  </si>
  <si>
    <t>www.instagram.com/witncynical</t>
  </si>
  <si>
    <t>www.facebook.com/witncynical</t>
  </si>
  <si>
    <t>www.twitter.com/witncynical</t>
  </si>
  <si>
    <t xml:space="preserve">2018년 10월 28일 서대문구 신촌역로 22-8 (대현동, 대국빌딩 3층)에서 현재 위치로 이전해 곧 재개점 예정이다. </t>
  </si>
  <si>
    <t>유어마인드 (Your-mind)</t>
  </si>
  <si>
    <t>SELECTED BOOKSHOP YOUR MIND. 독립출판물 판매뿐만 아니라 유어마인드에서 직접 제작하고 출판까지 한 양질의 책들이 매년 꾸준히 나오고 있고 서울아트북페어 '언리미티드 에디션'을 매년 개최하고 있다. 2010년부터 있던 마포구 와우산로35길(서교동) 5층에서 2017년 4월 연희동으로 이전했다.</t>
  </si>
  <si>
    <t>서울특별시 서대문구 연희로11라길 10-6</t>
  </si>
  <si>
    <t>(연희동, 2층)</t>
  </si>
  <si>
    <t>매달 첫째, 셋째 화요일 휴무</t>
  </si>
  <si>
    <t>070-8821-8990</t>
  </si>
  <si>
    <t>ym@your-mind.com</t>
  </si>
  <si>
    <t>www.your-mind.com</t>
  </si>
  <si>
    <t>www.instagram.com/your_mind_com</t>
  </si>
  <si>
    <t>www.facebook.com/bookshopyourmind</t>
  </si>
  <si>
    <t>www.twitter.com/your_mind_com</t>
  </si>
  <si>
    <t>은마서적 (Eunma Bookstore)</t>
  </si>
  <si>
    <t>대치동 한가운데에 자리한 이곳은 뜨거운 학구열만큼이나 책을 찾는 사람들의 발길이 끊이질 않는 곳이다. 대형서점까지 갈 필요 없이 여기에선 찾고자 하는 책을 다 찾을 수 있다는 동네 주민들의 칭찬이 자자하다.</t>
  </si>
  <si>
    <t>서울특별시 강남구 삼성로 212</t>
  </si>
  <si>
    <t>(대치동, 은마아파트 12동)</t>
  </si>
  <si>
    <t>Mon-Fri 10:00 ~ 22:30, Sat-Sun 10:00 ~ 22:00</t>
  </si>
  <si>
    <t>1, 3째 주 일요일 휴무</t>
  </si>
  <si>
    <t>02-562-7660</t>
  </si>
  <si>
    <t>이나이테 (Inaitebooks)</t>
  </si>
  <si>
    <t>골목이 살아있는 도시를 테마로 책과 상품을 소개하고 있습니다.</t>
  </si>
  <si>
    <t>서울특별시 서초구 효령로5길 26-4</t>
  </si>
  <si>
    <t>(방배동)</t>
  </si>
  <si>
    <t>Mon-Thu 10:00 ~ 22:00</t>
  </si>
  <si>
    <t>금-일 휴무</t>
  </si>
  <si>
    <t>02-595-5158</t>
  </si>
  <si>
    <t>www.instagram.com/inaitebooks</t>
  </si>
  <si>
    <t>이상한나라의헌책방 (2sangbooks)</t>
  </si>
  <si>
    <t>책방 주인이 직접 읽고 선별한 책들을 판매하는 곳으로 유럽문학, 철학, 예술, 역사책을 주로 만나볼 수 있다. '마을에 책이 있어야 삶이 있다'는 신념으로 동네 주민들에게 소소한 기쁨을 전하는 역할을 자처하는 곳이다.</t>
  </si>
  <si>
    <t>서울특별시 은평구 서오릉로 18</t>
  </si>
  <si>
    <t>(녹번동)</t>
  </si>
  <si>
    <t>독서모임
공연
고전 영화·음악감상모임</t>
  </si>
  <si>
    <t>Mon, Wed-Sat 15:00 ~ 23:00</t>
  </si>
  <si>
    <t>화,일요일 휴무</t>
  </si>
  <si>
    <t>070-7698-8903</t>
  </si>
  <si>
    <t>master@2sangbook.com</t>
  </si>
  <si>
    <t>www.2sangbook.com</t>
  </si>
  <si>
    <t>www.instagram.com/2sangbook</t>
  </si>
  <si>
    <t>facebook.com/2sbook</t>
  </si>
  <si>
    <t>www.twitter.com/2sangbook</t>
  </si>
  <si>
    <t>이후북스 (Afterbooks)</t>
  </si>
  <si>
    <t xml:space="preserve">서울 창전동의 신촌과 홍대 사이 골목에 있는 책방 겸 카페다. 독립출판물과 소규모 출판사 책을 주로 취급하며, 책, 커피를 함께 즐길 수 있다. 무던하고 한결같은 주인장이 정기적으로 여는 모임은 다양하고 매력적이어서 한 번 가면 뭐라도 즐기게 될 것이다. </t>
  </si>
  <si>
    <t>서울특별시 마포구 서강로11길 18</t>
  </si>
  <si>
    <t>(창전동, 103호)</t>
  </si>
  <si>
    <t>독서모임
 북토크
 워크숍
 전시
 공연</t>
  </si>
  <si>
    <t>www.instagram.com/now_afterbooks</t>
  </si>
  <si>
    <t>www.facebook.com/now.after.who</t>
  </si>
  <si>
    <t>http://blog.naver.com/now_afterbooks</t>
  </si>
  <si>
    <t>https://scontent-icn1-1.xx.fbcdn.net/v/t1.0-9/13267764_658802054259367_373969554505510779_n.jpg?oh=411a79515c2c68eff8f14529e3b3df2d&amp;oe=5AE837EE</t>
  </si>
  <si>
    <t>https://scontent-icn1-1.cdninstagram.com/vp/9ac1438278670c0c0cbca6456a25e803/5AF630B4/t51.2885-15/e35/26157513_528903914157648_4218552324496293888_n.jpg</t>
  </si>
  <si>
    <t>인공위성 (2lookbook)</t>
  </si>
  <si>
    <t>질문을 쏘아 올리다, 서점 인공위성. 당신이 쏘아 올려준 따듯한 질문은 우리를 따뜻한 곳으로 데려다준다고 믿습니다. 찾아오는 이들의 따뜻한 질문으로 구성되는 질문서점이다. 질문과 함께 책을 한 권 기부하면 인공위성에서 질문을 쏘아 올린 사람에게 한잔의 커피를 제공한다. 쏘아 올려진 질문을 바탕으로 서점 에디터는 기부받은 책을 리패키지해 책과 사람 그리고 동시대를 살아가는 우리들의 질문을 연결해간다. 기부 도서 중 한 달에 한 권의 책을 선정하여 해당 책만 일정 기간 판매한다.</t>
  </si>
  <si>
    <t>서울특별시 구로구 구로중앙로27가길 32</t>
  </si>
  <si>
    <t>(구로동)</t>
  </si>
  <si>
    <t>Wed-Sun 12:00 ~ 21:00</t>
  </si>
  <si>
    <t>070-4642-0255</t>
  </si>
  <si>
    <t>2lookbook@gmail.com</t>
  </si>
  <si>
    <t>www.2look.co.kr</t>
  </si>
  <si>
    <t>www.instagram.com/2lookbook</t>
  </si>
  <si>
    <t>www.facebook.com/2lookbook</t>
  </si>
  <si>
    <t>https://scontent-icn1-1.cdninstagram.com/t51.2885-19/s320x320/18014009_1697166223915588_3392812421952307200_a.jpg</t>
  </si>
  <si>
    <t>https://scontent.cdninstagram.com/t51.2885-15/e35/14309777_1234228506597232_5243386784666091520_n.jpg?ig_cache_key=MTM0OTcxNDU0MTQyMDQ3OTk5OQ%3D%3D.2</t>
  </si>
  <si>
    <t>인덱스 (index)</t>
  </si>
  <si>
    <t>서울 광진구 자양동에 있는 시각예술 분야 도서와 포스터 전문 서점이다. 젊은 층의 문화 욕구에 초점을 맞춘 큐레이션에 의한 책과 현대시각문화의 중요한 표현 매체 중 하나인 포스터를 주로 취급하며 또한, 새로운 감각의 커피와 음료를 제공한다. 주인장이 출판 및 시각 문화 영역의 중요한 목록을 장기적으로 수집, 소개, 아카이브하기 위해 이 공간을 열었다.</t>
  </si>
  <si>
    <t>서울특별시 광진구 아차산로 200</t>
  </si>
  <si>
    <t>(자양동, 커먼그라운드 3층 )</t>
  </si>
  <si>
    <t>전시
 북토크
 공간대여</t>
  </si>
  <si>
    <t>02-2122-1259</t>
  </si>
  <si>
    <t xml:space="preserve">info.indexshop@gmail.com </t>
  </si>
  <si>
    <t>www.indexshop.kr</t>
  </si>
  <si>
    <t>www.instagram.com/indexshop.kr</t>
  </si>
  <si>
    <t>https://scontent-hkg3-1.cdninstagram.com/t51.2885-15/e35/23507794_826244320834070_2100118400767361024_n.jpg</t>
  </si>
  <si>
    <t>https://scontent-hkg3-1.cdninstagram.com/t51.2885-15/e35/23594929_523862617978260_3164396436129316864_n.jpg</t>
  </si>
  <si>
    <t>인사마루 하나아트 (Insamaru Hanaart)</t>
  </si>
  <si>
    <t>서울 관훈동 인사동마루 1층에 있는 복합문화공간이다. 그림, 핸드메이드 아트상품, 독립출판물, 각종 DIY 상품과 우표 등을 선별해 판매한다.</t>
  </si>
  <si>
    <t>서울특별시 종로구 인사동길 35-6</t>
  </si>
  <si>
    <t>(관훈동, 인사동마루 신관105호)</t>
  </si>
  <si>
    <t>독서모임
워크숍
 전시</t>
  </si>
  <si>
    <t>6-8석</t>
  </si>
  <si>
    <t>02-2223-2505</t>
  </si>
  <si>
    <t>www.happy-hana.com</t>
  </si>
  <si>
    <t>www.instagram.com/insamaru_hanaart</t>
  </si>
  <si>
    <t>www.facebook.com/hanaart77</t>
  </si>
  <si>
    <t>https://scontent-icn1-1.xx.fbcdn.net/v/t1.0-9/18951244_1721609338133003_3068097053252773728_n.jpg?oh=1e28efddc0a87ab95713a782b419f5ca&amp;oe=5B1F0166</t>
  </si>
  <si>
    <t>인서점 (In Bookstore)</t>
  </si>
  <si>
    <t>82년에 문을 연 대학가 첫 사회과학서점이다. 어두웠던 시절엔 학생들의 비밀 장소였으며 이제는 '인문학적 가치가 다시 꽃 필 때까지 그 씨앗을 보존하는 것'을 목표로 하고 있다.</t>
  </si>
  <si>
    <t>서울특별시 광진구 광나루로24길 14</t>
  </si>
  <si>
    <t>Mon-Sat 09:00 ~ 22:30</t>
  </si>
  <si>
    <t>02-2201-2250</t>
  </si>
  <si>
    <t>01199717771@hanmail.net</t>
  </si>
  <si>
    <t>일하고 공부하는 공간, 일공공. 서울 은평구 유일의 IT전문서점 겸 북카페이다. 시간당 1천 원의 자리 이용료를 받는다.</t>
  </si>
  <si>
    <t>서울특별시 은평구 통일로 833-6</t>
  </si>
  <si>
    <t>(대조동, 대덕타워 지하 1층)</t>
  </si>
  <si>
    <t>Everyday 08:00 ~ 24:00</t>
  </si>
  <si>
    <t>02-355-1231</t>
  </si>
  <si>
    <t>www.instagram.com/100_it_book_cafe</t>
  </si>
  <si>
    <t>www.facebook.com/ITBookCafe100</t>
  </si>
  <si>
    <t>http://bookcafe100.com/blog</t>
  </si>
  <si>
    <t>https://scontent-hkg3-1.xx.fbcdn.net/v/t31.0-8/14435414_143111172812958_4413942536823194351_o.png?oh=f467706b01be71e5fa706231ff5aaeae&amp;oe=59044A99</t>
  </si>
  <si>
    <t>https://scontent-hkg3-1.xx.fbcdn.net/v/t31.0-8/15002384_189985604792181_1363897905884291249_o.jpg?oh=204740ea1361acffe88cc28030131c62&amp;oe=59351AFE</t>
  </si>
  <si>
    <t>제로헌드레드 (ZEROHUNDRED)</t>
  </si>
  <si>
    <t xml:space="preserve">서울 마포구 망원동에 있는 작은 공방 겸 서점이다. 책방 이름은 '공백(空百, 0100)'을 의미한다. 개인 창작자들의 독립출판물과 인쇄물을 주로 취급한다. 독서모임, 심야책방, 워크숍을 정기적으로 열며, 정기간행물을 발행한다. 자신에게 맞는 취향을 발견하고, 취미생활의 시작을 돕는 워크샵 룸이자 책방이 되고자 한다. </t>
  </si>
  <si>
    <t>서울특별시 마포구 망원로2길 19</t>
  </si>
  <si>
    <t>(망원동, 호강주택 상가 1층 3호 공간비생산 내)</t>
  </si>
  <si>
    <t>SNS에서 매주 공지 확인 필수</t>
  </si>
  <si>
    <t>www.instagram.com/_zerohundred_</t>
  </si>
  <si>
    <t>www.facebook.com/zerohundred.books</t>
  </si>
  <si>
    <t>www.twitter.com/_zerohundred_</t>
  </si>
  <si>
    <t>https://pbs.twimg.com/profile_images/981788957607215104/M8yUodAc_400x400.jpg</t>
  </si>
  <si>
    <t>https://pbs.twimg.com/profile_banners/981788284694102016/1522911747/1500x500</t>
  </si>
  <si>
    <t>종이잡지클럽 (The Magazine Club)</t>
  </si>
  <si>
    <t xml:space="preserve">서울 마포구 서교동에 있는 잡지 전문 서점이다. 주인장이 직접 고른 종이로 된 국내외 전문 및 독립 잡지를 읽고 이야기하는 공간이다. 책방지기는 늘 새로운 아이디어가 필요한 기획자 또는 지식과 관심사의 지평을 넓히고자 하는 방문자에게 수준 높은 유흥을 제공하고자 한다. </t>
  </si>
  <si>
    <t>서울특별시 마포구 양화로8길 32-15</t>
  </si>
  <si>
    <t xml:space="preserve"> (서교동)</t>
  </si>
  <si>
    <t xml:space="preserve">Tue-Sat 12:00 ~ 22:00, Sun 12:00 ~ 20:00 </t>
  </si>
  <si>
    <t>010-6550-9833</t>
  </si>
  <si>
    <t>uni_verse@wereadmagazine.com</t>
  </si>
  <si>
    <t>www.wereadmagazine.com</t>
  </si>
  <si>
    <t>www.instagram.com/the_magazine_club</t>
  </si>
  <si>
    <t>https://www.facebook.com/477887432714488</t>
  </si>
  <si>
    <t>https://scontent-hkg3-2.cdninstagram.com/vp/6115ac30a5115bf901761162d6dea3bf/5C81CF6D/t51.2885-19/s320x320/42138638_172189080366410_618526117266980864_n.jpg</t>
  </si>
  <si>
    <t>https://scontent-hkg3-2.cdninstagram.com/vp/e8255ef829b210b155535e713a44b007/5C8056F1/t51.2885-15/e35/43242307_181453486103156_2850208081141675240_n.jpg</t>
  </si>
  <si>
    <t>주책 (Joochaek)</t>
  </si>
  <si>
    <t xml:space="preserve">서울 거여동에 있는 독립출판물서점이자 가정식서점이다. 독서모임과 워크숍, 전시, 소셜다이닝을 정기적으로 열며 공간대여를 제공한다. 책방지기는 문화 소외지역인 송파구에서 단비 같은 공간이 되고자 한다. </t>
  </si>
  <si>
    <t>서울특별시 송파구 거마로9길 18-12</t>
  </si>
  <si>
    <t>(거여동, 1층)</t>
  </si>
  <si>
    <t>월-금요일 휴무</t>
  </si>
  <si>
    <t>www.instagram.com/Joochaek.book</t>
  </si>
  <si>
    <t>https://scontent-icn1-1.cdninstagram.com/vp/d48dc206b4fb47bf52112ed1c1a62923/5B4B6E8A/t51.2885-19/s320x320/20905715_1934413623495319_1005079783861649408_a.jpg</t>
  </si>
  <si>
    <t>https://scontent-icn1-1.cdninstagram.com/vp/d0779bd4b5b4e0c00a20df58851e569e/5B4A717E/t51.2885-15/e35/28751211_1022259644620726_6245784348566487040_n.jpg</t>
  </si>
  <si>
    <t>지구불시착 (Jiguboolsichak)</t>
  </si>
  <si>
    <t xml:space="preserve">독립출판물을 판매한다. 책방지기가 직접 그리고 만든 그림책과 노트 등의 문구도 판매한다. 드로잉 원데이 클래스를 운영한다. </t>
  </si>
  <si>
    <t>서울특별시 노원구 화랑로 449-7</t>
  </si>
  <si>
    <t>(공릉동, 로우폴리스 205호)</t>
  </si>
  <si>
    <t>전시
 공연
 드로잉 워크숍</t>
  </si>
  <si>
    <t>Mon-Sat 10:00 ~ 19:30</t>
  </si>
  <si>
    <t>영업시간 유동적 방문 전 SNS 확인 필수</t>
  </si>
  <si>
    <t>9illruwa@gmail.com</t>
  </si>
  <si>
    <t>www.instagram.com/illruwa2</t>
  </si>
  <si>
    <t>https://scontent-icn1-1.cdninstagram.com/t51.2885-15/s640x640/sh0.08/e35/14607193_1830833690493209_3814290408955969536_n.jpg</t>
  </si>
  <si>
    <t>https://scontent-icn1-1.cdninstagram.com/t51.2885-15/s640x640/sh0.08/e35/16464120_380660235630347_1188611600504848384_n.jpg</t>
  </si>
  <si>
    <t>지금의세상 (The Present World)</t>
  </si>
  <si>
    <t xml:space="preserve">서울 동작구에 있는 심리 전문서점이다. 지금 자신이 가지고 있는 고민과 생각들에 위로 혹은 지혜를 줄 수 있는 책들을 주로 취급한다. 이곳엔 행복에 대한 갈망, 미래에 대한 두려움, 지적 호기심, 사랑에 대한 감정, 마음의 편안함으로 이루어진 5개 세상 속 5가지 이야기가 있다. 독서모임과 북토크를 정기적으로 열며, 공간대여를 제공한다. 책방지기는 많은 종류의 책을 취급하기보다 사람들이 꼼꼼히 적은 추천 글을 읽고 책 한 권 한 권에 더 집중할 수 있는 공간으로 만들고자 한다. </t>
  </si>
  <si>
    <t>서울특별시 동작구 동작대로3길 41</t>
  </si>
  <si>
    <t>(사당동, 1층)</t>
  </si>
  <si>
    <t>독서모임, 북토크, 공간대여, 책추천</t>
  </si>
  <si>
    <t>Tue-Sat 14:00 ~ 22:00</t>
  </si>
  <si>
    <t>010-7610-7121</t>
  </si>
  <si>
    <t>www.instagram.com/the_present_world</t>
  </si>
  <si>
    <t>www.facebook.com/thepresentworld18</t>
  </si>
  <si>
    <t>https://scontent-icn1-1.cdninstagram.com/vp/34fec1c02a44edbcba503c9ad0d00b8c/5B89DEC8/t51.2885-19/s320x320/26863874_403417223413044_2810971484376268800_n.jpg</t>
  </si>
  <si>
    <t>https://scontent-icn1-1.cdninstagram.com/vp/1fa8925e77ed366a5d7f1c3d2b4543e4/5B9F13C2/t51.2885-15/e35/29715604_989291621236443_563402518420258816_n.jpg</t>
  </si>
  <si>
    <t>지식을 담다 (Jidambooks)</t>
  </si>
  <si>
    <t>후배들과 책으로 ‘소통’하기 위해 고려대 90학번 선배 열다섯 명이 학교 앞에 부활시킨 인문학 서점 겸 카페다. 복층으로 이루어진 공간은 지하는 서점으로 1층은 카페로 나뉘어 있다. 함께 공부할 공간이 필요한 학생들을 위해 세미나실을 음료 주문 시 3시간 무료 이용하도록 제공한다.</t>
  </si>
  <si>
    <t>서울특별시 성북구 인촌로24가길 17</t>
  </si>
  <si>
    <t>(안암동5가, 소낭구 지하 &amp; 1층)</t>
  </si>
  <si>
    <t>독서모임
 북토크
 묵독회
 공간대여
 음악감상모임</t>
  </si>
  <si>
    <t>Mon-Sat 10:00 ~ 22:00, Sun 12:00 ~ 19:00</t>
  </si>
  <si>
    <t>연중무휴, 때때로 명절 휴무</t>
  </si>
  <si>
    <t>jidambooks@naver.com</t>
  </si>
  <si>
    <t>www.jidambooks.com</t>
  </si>
  <si>
    <t>www.instagram.com/jidambooks</t>
  </si>
  <si>
    <t>www.facebook.com/748264838660623</t>
  </si>
  <si>
    <t>https://scontent-icn1-1.cdninstagram.com/t51.2885-19/s320x320/16464761_1841286186147830_3139859988046938112_a.jpg</t>
  </si>
  <si>
    <t>https://scontent-icn1-1.cdninstagram.com/t51.2885-15/e35/16584935_1893067954310596_4841501596653191168_n.jpg</t>
  </si>
  <si>
    <t>지은서점 (Jieun Bookstore)</t>
  </si>
  <si>
    <t>어릴적부터 붙어살던 곳이네요.</t>
  </si>
  <si>
    <t>서울특별시 동작구 사당로 16길 7</t>
  </si>
  <si>
    <t>(사당동 318-13)</t>
  </si>
  <si>
    <t>진부책방스튜디오 (Book and Studio Jinbu)</t>
  </si>
  <si>
    <t xml:space="preserve">서울 마포구 연남동에 있는 문학 전문 서점이다. 동네 책방과 스튜디오를 겸하고 있다. 음악 공연을 정기적으로 연다. </t>
  </si>
  <si>
    <t>서울특별시 마포구 동교로25길 70</t>
  </si>
  <si>
    <t xml:space="preserve"> (연남동, 서강빌딩)</t>
  </si>
  <si>
    <t>음악 공연</t>
  </si>
  <si>
    <t>Tue-Sat 10:00 ~ 21:00, Sun 11:00-18:00, 법정 공휴일 12:00 ~ 18:00</t>
  </si>
  <si>
    <t>070-5142-1600</t>
  </si>
  <si>
    <t>www.instagram.com/jinbubooks</t>
  </si>
  <si>
    <t>www.facebook.com/1023023891188002</t>
  </si>
  <si>
    <t>www.youtube.com/channel/UC3XomNp3nmqI4eKmXjA4lag</t>
  </si>
  <si>
    <t>https://scontent-hkg3-2.cdninstagram.com/vp/e1343ddc549112374ca7ad900256ee05/5C7F81C7/t51.2885-19/s320x320/33480978_913789048822884_9075594981137186816_n.jpg</t>
  </si>
  <si>
    <t>https://scontent-hkg3-2.cdninstagram.com/vp/5ed7fcdce371588be457d1693cc87318/5C7846BA/t51.2885-15/e35/37670972_1113926078760201_8672153868206866432_n.jpg</t>
  </si>
  <si>
    <t>짐프리 (Zimfree)</t>
  </si>
  <si>
    <t xml:space="preserve">서울을 여행하는 외국인들에게 접근성이 좋은 홍대입구역과 연결된 건물에서 여행서를 판매하는 곳이다. 단순한 서점을 넘어 zimfree라는 이름대로 짐 보관 서비스를 비롯하여 다양한 여행 관련 서비스도 제공하고 있다. 2018년 9월부로 양화로 156에서 연트럴파크 입구의 현재 위치로 이전했다. </t>
  </si>
  <si>
    <t xml:space="preserve">서울특별시 마포구 양화로 191 </t>
  </si>
  <si>
    <t>(동교동) 1층</t>
  </si>
  <si>
    <t>북토크
마켓
투어토크</t>
  </si>
  <si>
    <t>Mon-Sun 09:00 ~ 23:00</t>
  </si>
  <si>
    <t>02-322-1816</t>
  </si>
  <si>
    <t>zimfreekr@gmail.com</t>
  </si>
  <si>
    <t>www.zimfree.com</t>
  </si>
  <si>
    <t>www.instagram.com/zimfree4u</t>
  </si>
  <si>
    <t>www.facebook.com/zimfree4u</t>
  </si>
  <si>
    <t>www.twitter.com/zimfree4u</t>
  </si>
  <si>
    <t>http://pbs.twimg.com/profile_images/562177135322730496/tOsIhKRR_400x400.jpeg</t>
  </si>
  <si>
    <t>https://scontent-hkg3-2.cdninstagram.com/vp/c580903fca13819fbe73d6e01d09bf79/5C43F3BA/t51.2885-15/e35/42753829_297195771111221_8976371884283901439_n.jpg</t>
  </si>
  <si>
    <t xml:space="preserve">2018년 9월부로 양화로 156(동교동, LG팰리스빌딩 지하2층 222호)에서 연트럴파크 입구의 현재 위치로 이전했다. </t>
  </si>
  <si>
    <t>책방 달리, 봄 (Dalibom)</t>
  </si>
  <si>
    <t xml:space="preserve">서울 관악구 봉천동에 있는 페미니스트 서점이다. 페미니즘 서적과 함께 다양한 여성의 이야기를 모아 소개한다. 커피와 차를 함께 즐길 수 있고, 관련 독서모임, 심야책방, 북토크와 워크숍을 진행하며 공간을 대여할 수 있다. 두 책방지기는 수많은 여성의 삶에서 나온 이야기를 찾아내고, 더 많은 사람에게 전하려 책방을 열었다. 그리고, 더 많은 여성의 이야기가 모이고 다시 울려 나가는 거점이 되고자 한다. </t>
  </si>
  <si>
    <t>서울특별시 관악구 중앙길 27</t>
  </si>
  <si>
    <t>Tue-Sat 11:00 ~ 21:00</t>
  </si>
  <si>
    <t>070-8680-8856</t>
  </si>
  <si>
    <t>www.twitter.com/dalibom_book</t>
  </si>
  <si>
    <t>www.facebook.com/dailbom</t>
  </si>
  <si>
    <t>www.instagram.com/dalibom.book</t>
  </si>
  <si>
    <t>https://scontent-hkg3-1.xx.fbcdn.net/v/t1.0-9/19598649_1508292299220799_1792724769244866827_n.jpg?oh=f919aa246bae0a47c7ff5330fe4e2509&amp;oe=5A530E2B</t>
  </si>
  <si>
    <t>https://scontent-hkg3-1.xx.fbcdn.net/v/t31.0-8/20818855_1551904691526226_3427841717142501062_o.jpg?oh=c6380be2d8a304d28959c05f1ef0c868&amp;oe=5A18A9E6</t>
  </si>
  <si>
    <t>책방 사춘기 (Sachungi)</t>
  </si>
  <si>
    <t xml:space="preserve">서울 군자동에 위치한 어린이와 청소년을 위한 문학 서점이다. 주로 어린이와 청소년을 위한 그림책, 동화, 청소년 문학을 취급하지만, 몸은 어른이지만 마음은 여전히 사춘기인 '어른이'를 위한 그림책, 독립출판물과 굿즈도 함께 취급한다. &gt; 2018년 5월 8일, 서울특별시 광진구 동일로34길 24 (군자동)에서 마포구 성산동으로 옮겨 재개점했다. </t>
  </si>
  <si>
    <t>서울특별시 마포구 월드컵북로9길 30</t>
  </si>
  <si>
    <t>독서모임
 낭독모임
 워크숍
 전시
 공간대여
 정기간행물 발행</t>
  </si>
  <si>
    <t>Tue-Sat 13:00 ~ 20:00</t>
  </si>
  <si>
    <t>010-9844-9990</t>
  </si>
  <si>
    <t>www.instagram.com/sachungibook</t>
  </si>
  <si>
    <t>www.facebook.com/sachungibook</t>
  </si>
  <si>
    <t>www.twitter.com/sachungibook</t>
  </si>
  <si>
    <t>https://scontent-icn1-1.cdninstagram.com/t51.2885-15/e35/17076231_262296624226460_7979336481850261504_n.jpg</t>
  </si>
  <si>
    <t>https://scontent-icn1-1.xx.fbcdn.net/v/t1.0-9/17991179_433813950298023_8362618827331662256_n.jpg?oh=6752c6a94e4bd39b027a765a7d277068&amp;oe=59A03DC8</t>
  </si>
  <si>
    <t>책방 여유물질 (Bookshop01497)</t>
  </si>
  <si>
    <t xml:space="preserve">서울 마포구 서교동에 있는 작은 빈티지 책방 겸 카페다. 주인장의 취향에 따라 선별한 독립출판물과 새 책, 헌책을 주로 취급한다. 주인장이 사진가인 만큼 이국적인 분위기로 책방 공간 어디서든 사진이 잘 찍힌다. 옥상 공간에는 아기자기한 사진을 찍거나 데이트를 위한 공간을 유료 제공한다. </t>
  </si>
  <si>
    <t>서울특별시 마포구 와우산로29나길 24-4</t>
  </si>
  <si>
    <t>독서모임
 낭독모임
 북토크
 전시
 마켓</t>
  </si>
  <si>
    <t>월요일 휴무, 방문 전 SNS 확인필수</t>
  </si>
  <si>
    <t>www.instagram.com/bookshop01497</t>
  </si>
  <si>
    <t xml:space="preserve">http://blog.naver.com/dbslekadl </t>
  </si>
  <si>
    <t>https://c1.staticflickr.com/5/4569/37953921634_beb3bfa191_o.jpg</t>
  </si>
  <si>
    <t>https://scontent-hkg3-1.cdninstagram.com/t51.2885-15/e35/23416595_1962752203938937_5827127588140613632_n.jpg</t>
  </si>
  <si>
    <t>책방 연희 (Chaegbang Yeonhui)</t>
  </si>
  <si>
    <t xml:space="preserve">서울 서교동에 있는 도시인문학서점이다. 책방 이름인 '연희'는 '책, 연희(演戱, a play)하다.'의 줄임말이다. 주로 중소규모 출판사 및 독립출판물 작가의 책과 굿즈를 전시 판매한다. 도시문화콘텐츠 기획을 겸하고 있다. 서울 연희동에서 운영해오다 2018년 1월 서교동 책거리 부근으로 이전했다. </t>
  </si>
  <si>
    <t>서울특별시 마포구 와우산로35길 3</t>
  </si>
  <si>
    <t>(서교동, 지하 1층)</t>
  </si>
  <si>
    <t>독서모임
 북토크
 워크숍
 전시
 마켓
 공간대여</t>
  </si>
  <si>
    <t>16-30석</t>
  </si>
  <si>
    <t>일-월요일 &amp; 공휴일 휴무, 일부 변동으로 방문 전 SNS 확인필수</t>
  </si>
  <si>
    <t>010-8411-5501</t>
  </si>
  <si>
    <t>www.instagram.com/chaegbangyeonhui</t>
  </si>
  <si>
    <t>www.facebook.com/chaegbangyeonhui</t>
  </si>
  <si>
    <t>https://scontent-icn1-1.xx.fbcdn.net/v/t31.0-8/15675587_1704299453216289_2349396998503677680_o.png?oh=04d627ad84cf750b05833d5923114df0&amp;oe=5ADB9A29</t>
  </si>
  <si>
    <t>https://scontent-icn1-1.cdninstagram.com/vp/bea7290f28f270fc1bd49d5692760ed6/5B21EA6C/t51.2885-15/e35/26318170_2040915329474113_7422257538269184_n.jpg</t>
  </si>
  <si>
    <t>책방 피노키오 (Pinokio Books)</t>
  </si>
  <si>
    <t xml:space="preserve">Illustrated &amp; art books, graphic novel &amp; comic zines. 더 많은 사람이 더 쉽게 세계의 그림책을 읽을 수 있으면 좋겠다는 소망으로 문을 연 그림책&amp;그래픽노블 전문 서점이다. 국내 그림책은 물론 다양한 나라의 그림책 원서까지 만나볼 수 있다. &gt; 2018년 05월 16일 자로 대구광역시 중구 국채보상로150길 51 (동인동4가)에서 서울 성산동으로 이전했다. </t>
  </si>
  <si>
    <t>서울특별시 마포구 성미산로16길 18</t>
  </si>
  <si>
    <t>일-월요일, 비오는 날 휴무</t>
  </si>
  <si>
    <t>010-9186-0326</t>
  </si>
  <si>
    <t>pinokiobookshop@gmail.com</t>
  </si>
  <si>
    <t>www.pinokiobookshop.com</t>
  </si>
  <si>
    <t>www.instagram.com/pinokiobookshop</t>
  </si>
  <si>
    <t>www.facebook.com/Pinokiobookshop</t>
  </si>
  <si>
    <t>www.twitter.com/pinokiobookshop</t>
  </si>
  <si>
    <t>http://blog.naver.com/pinokiobooks</t>
  </si>
  <si>
    <t>https://pbs.twimg.com/media/CyaaEkPUQAA2NWV.jpg:large</t>
  </si>
  <si>
    <t>https://scontent-sjc2-1.cdninstagram.com/t51.2885-15/e35/15258586_1267816419941469_1146854932020723712_n.jpg?ig_cache_key=MTM5ODMxNzU3MzExMjUzODE2Nw%3D%3D.2</t>
  </si>
  <si>
    <t>책방, 생활의지혜 (Readinglife Jihye)</t>
  </si>
  <si>
    <t xml:space="preserve">서울 서대문구 대현동 이대 앞에 있는 작은 책방이다. 소설과 에세이, 시 등의 주인장이 고른 문학도서를 주로 취급한다. </t>
  </si>
  <si>
    <t>서울특별시 서대문구 이화여대길 52-11</t>
  </si>
  <si>
    <t>Mon-Fri 13:00 ~ 19:00, Sat 12:00 ~ 18:00,</t>
  </si>
  <si>
    <t>02-393-7747</t>
  </si>
  <si>
    <t>www.instagram.com/readinglife_jihye</t>
  </si>
  <si>
    <t>www.facebook.com/248491342397629</t>
  </si>
  <si>
    <t>https://scontent-icn1-1.cdninstagram.com/vp/f763901267e969c24ca5d3b94624fbc4/5BC8DCF7/t51.2885-19/s320x320/33192116_456000628167960_7808324310191308800_n.jpg</t>
  </si>
  <si>
    <t>https://scontent-icn1-1.cdninstagram.com/vp/1f9b1438b7039b9c6fc7be3a9ce1fd5d/5BD82305/t51.2885-15/e35/33423240_918948421642507_5776456667789000704_n.jpg</t>
  </si>
  <si>
    <t>책방꼴 (Bookstore Ccol)</t>
  </si>
  <si>
    <t xml:space="preserve">서울 마포구 서교동에 있는 퀴어 페미니스트 전문 서점이다. 성 소수자와 페미니스트를 위한 도서 및 독립출판물을 주로 취급하며 독서모임, 북토크, 워크숍과 마켓을 정기적으로 연다. </t>
  </si>
  <si>
    <t>서울특별시 마포구 월드컵북로5나길 18</t>
  </si>
  <si>
    <t>(서교동, 서교동대우미래사랑 112호)</t>
  </si>
  <si>
    <t>Mon-Fri 14:00 ~ 21:00, Sat 14:00 ~ 19:00</t>
  </si>
  <si>
    <t>일요일 휴무, 영업시간 유동적</t>
  </si>
  <si>
    <t>www.instagram.com/ccol____</t>
  </si>
  <si>
    <t>www.facebook.com/ccol.femi</t>
  </si>
  <si>
    <t>www.twitter.com/ccol____</t>
  </si>
  <si>
    <t>https://scontent-hkg3-1.cdninstagram.com/vp/5a4de97c637d7ca088ad0a360589d4e4/5B687DFA/t51.2885-19/s320x320/24177565_398282590585974_1582354466827403264_n.jpg</t>
  </si>
  <si>
    <t>https://scontent-hkg3-1.cdninstagram.com/vp/5487b2b16230ea81a08538b949c8bde6/5B606DD9/t51.2885-15/e35/28157637_163508707777563_5567977628096266240_n.jpg</t>
  </si>
  <si>
    <t>책방만일 (Manilbooks)</t>
  </si>
  <si>
    <t>Themed books / social issue | environment | literature 책을 통해 만일의 세계를 상상합니다'라는 모토를 내세운 서점이다. 작은 출판사의 책은 눈에 띄는 곳에, 무거운 주제는 어렵지 않게 시작할 수 있도록 같이 읽으면 좋을 책들을 엮어 진열해놓는다. 망원시장의 먹거리와 함께하는 만일의 밤 등 다양한 행사를 통해 동네와 상생하고 있다.</t>
  </si>
  <si>
    <t>서울특별시 마포구 희우정로16길 46</t>
  </si>
  <si>
    <t>070-4143-7928</t>
  </si>
  <si>
    <t>manilbooks@gmail.com</t>
  </si>
  <si>
    <t>www.instagram.com/manilbooks</t>
  </si>
  <si>
    <t>www.facebook.com/manilbooks</t>
  </si>
  <si>
    <t>www.twitter.com/manilbooks</t>
  </si>
  <si>
    <t>책방비엥 (Bienbooks)</t>
  </si>
  <si>
    <t>독립출판물, 1인 출판사 책 그리고 MD의 사심으로 고른 책을 판매하고 있으며 북카페와 한 공간에 자리한 매력적인 책방</t>
  </si>
  <si>
    <t>서울특별시 은평구 진흥로 101</t>
  </si>
  <si>
    <t>(역촌동, 3층)</t>
  </si>
  <si>
    <t>낭독모임
북토크 
워크숍</t>
  </si>
  <si>
    <t>Tue-Sat 10:00 ~ 22:00, Sun 12:00 ~ 22:00</t>
  </si>
  <si>
    <t>070-8830-7870</t>
  </si>
  <si>
    <t>bienbooks@gmail.com</t>
  </si>
  <si>
    <t>www.instagram.com/bienbooks</t>
  </si>
  <si>
    <t>https://scontent-icn1-1.cdninstagram.com/vp/684d40144d92043014c73051734a2a87/5C106CE6/t51.2885-19/s320x320/21224795_113881879319505_35556140163006464_a.jpg</t>
  </si>
  <si>
    <t>https://scontent-icn1-1.cdninstagram.com/vp/20d8beb61937d303375da0c48440288b/5BD548D0/t51.2885-15/e35/31007040_367092997115598_737743839489425408_n.jpg</t>
  </si>
  <si>
    <t>책방서로 (Seorobooks)</t>
  </si>
  <si>
    <t>한국 소설을 주로 다루는 동네 책방이다.  약간의 인문서적도 함께 취급한다.</t>
  </si>
  <si>
    <t>서울특별시 마포구 연남로11길 46</t>
  </si>
  <si>
    <t>010-9032-1322</t>
  </si>
  <si>
    <t>www.instagram.com/seorobooks</t>
  </si>
  <si>
    <t>www.facebook.com/seorobooks</t>
  </si>
  <si>
    <t>https://scontent-hkg3-1.xx.fbcdn.net/v/t1.0-9/13692741_671346799687018_1059043637924346099_n.jpg?oh=4a27e876fb7d942618a1e7c8b5af90ff&amp;oe=59352AFF</t>
  </si>
  <si>
    <t>https://scontent-hkg3-1.xx.fbcdn.net/v/t1.0-9/14955942_731327917022239_8922583082617677913_n.jpg?oh=326f7ab202962ba3bdb0c0f1f2f8f976&amp;oe=596AA829</t>
  </si>
  <si>
    <t>책방요소 (Yoso)</t>
  </si>
  <si>
    <t>작은 요소들이 모여 큰 요소가 되듯, 또 다른 요소의 요소가 되도록 노력하겠다는 의미를 가진 서점이다.</t>
  </si>
  <si>
    <t>서울특별시 중구 청파로 437-1</t>
  </si>
  <si>
    <t>(중림동, 성일빌딩 302호)</t>
  </si>
  <si>
    <t>070-4144-7866</t>
  </si>
  <si>
    <t>yoso.book@gmail.com</t>
  </si>
  <si>
    <t>http://byyoso.blog.me</t>
  </si>
  <si>
    <t>www.instagram.com/yoso_x_yoso</t>
  </si>
  <si>
    <t>www.facebook.com/yosobyyosoes</t>
  </si>
  <si>
    <t>책방이음 (Eumbooks)</t>
  </si>
  <si>
    <t>수익을 내는 서점이 아닌 '공익서점'을 지향하며 좋은 책을 통해 서로 손 내밀고 잡아주는 세상을 꿈꾸는 곳이다. 우리 사회와 관련된 다양한 강좌뿐만 아니라 안쪽에 마련된 전시 공간에서는 연일 전시가 끊이질 않는다.</t>
  </si>
  <si>
    <t>서울특별시 종로구 대학로14길 12-1</t>
  </si>
  <si>
    <t>(혜화동)</t>
  </si>
  <si>
    <t>Tue-Sat 13:00 ~ 22:00 Sun 13:00 ~ 19:00</t>
  </si>
  <si>
    <t>02-766-9992, 010-8577-9992</t>
  </si>
  <si>
    <t>jjseok1004@naver.com</t>
  </si>
  <si>
    <t>http://cafe.naver.com/eumartbook/</t>
  </si>
  <si>
    <t>www.facebook.com/eumbooks</t>
  </si>
  <si>
    <t>www.twitter.com/bookeum</t>
  </si>
  <si>
    <t>책인감 (Chaegingam)</t>
  </si>
  <si>
    <t>서울 공릉동에 있는 사람이 모이고 감성이 있는 서점 겸 카페다. 책방지기가 소개하는 책과 토스 패션우산, 소이캔들 등의 굿즈도 함께 판매한다. 강연, 공연, 토론회 등의 인문활동을 정기적으로 열며, 공간대여도 제공한다. '51페이지' 자리에 새 주인장이 이름을 변경해 새로 열었다.</t>
  </si>
  <si>
    <t>Tue-Fri 13:00 ~ 21:30, Weekend 11:00 ~ 22:00</t>
  </si>
  <si>
    <t>https://blog.naver.com/lcj2020a</t>
  </si>
  <si>
    <t>https://scontent-icn1-1.cdninstagram.com/vp/689b7150da7b4f7441246ec52607e1b4/5B14E329/t51.2885-19/s320x320/25035815_256997968168922_4530924802013134848_n.jpg</t>
  </si>
  <si>
    <t>https://scontent-icn1-1.cdninstagram.com/vp/8b6eded1d386536146452883061c9990/5B16A0AC/t51.2885-15/e35/26869895_768409036686776_266563850986323968_n.jpg</t>
  </si>
  <si>
    <t>책책 (Chaegchaeg)</t>
  </si>
  <si>
    <t xml:space="preserve">서울 종로구 이화동에 있는 전시공연이 있는 작은 책방이자 문구점이다. 실용 콘텐츠 집합소를 지향한다. 주로 생활 밀착형 실용서를 소개하며 전시와 공연, 워크숍을 정기적으로 연다. 또한, 기획편집물을 출판한다. </t>
  </si>
  <si>
    <t xml:space="preserve">서울특별시 종로구 이화장1길 19-6 </t>
  </si>
  <si>
    <t>(이화동)</t>
  </si>
  <si>
    <t>전시, 공연, 워크숍</t>
  </si>
  <si>
    <t>Tue-Sun 12:00 ~ 19:00</t>
  </si>
  <si>
    <t>010-2052-5619</t>
  </si>
  <si>
    <t>chaegchaeg@naver.com</t>
  </si>
  <si>
    <t>www.instagram.com/chaegchaeg</t>
  </si>
  <si>
    <t>www.facebook.com/2085367125023972</t>
  </si>
  <si>
    <t>https://scontent-icn1-1.xx.fbcdn.net/v/t1.0-9/30713840_2251900555037294_763261502915346432_n.jpg?_nc_cat=100&amp;_nc_ht=scontent-icn1-1.xx&amp;oh=fe2c65550589750132d198f28c9b6eb6&amp;oe=5C51BFD8</t>
  </si>
  <si>
    <t>https://scontent-icn1-1.cdninstagram.com/vp/646c2d9506ad3079c0c7f56b69aabba2/5C682533/t51.2885-15/e35/19379294_1402345489851417_2337178751302893568_n.jpg</t>
  </si>
  <si>
    <t>철든가정식책방 (Chundnbooks 2)</t>
  </si>
  <si>
    <t xml:space="preserve">서울 용산구 후암동에 있는 철든책방 2호점, 노홍철이 사는 가정식 책방이다. 가벼운 음료와 간식을 마음껏 먹으며, 책을 읽고 쉴 수 있는 공간으로 만들었다. 1인당 만원의 입장료를 받을 예정이며, 수익금은 탄자니아 남쪽 음트와라 지역 학생들을 위해 쓰일 예정이다. </t>
  </si>
  <si>
    <t>서울특별시 용산구 한강대로102길 57</t>
  </si>
  <si>
    <t>(후암동)</t>
  </si>
  <si>
    <t>Occasional opening</t>
  </si>
  <si>
    <t>유동적, 방문 시 SNS 확인필수</t>
  </si>
  <si>
    <t>chuldnbooks@naver.com</t>
  </si>
  <si>
    <t>www.instagram.com/rohongchul</t>
  </si>
  <si>
    <t>https://scontent-icn1-1.cdninstagram.com/vp/c5d9e17cfd0f1fbf549232286701be2f/5B8195FC/t51.2885-15/e35/28763791_123659718471117_6176419565879164928_n.jpg</t>
  </si>
  <si>
    <t>https://scontent-icn1-1.cdninstagram.com/vp/9d7bdf1d0c58e3d67d73e139cc0c0da6/5B9D5764/t51.2885-15/e35/26153131_118751555603638_8933785318620921856_n.jpg</t>
  </si>
  <si>
    <t>철든책방 (Chuldnbook)</t>
  </si>
  <si>
    <t>방송인 노홍철이 이태원 해방촌에서 운영하는 책방이다.</t>
  </si>
  <si>
    <t>서울특별시 용산구 신흥로 99-8</t>
  </si>
  <si>
    <t>Occasional opening 13:00-20:00</t>
  </si>
  <si>
    <t>www.chuldnbooks.com</t>
  </si>
  <si>
    <t>www.instagram.com/chuldnbooks</t>
  </si>
  <si>
    <t>http://chuldnbooks.com/wp-content/uploads/2016/10/logo-01-1.png</t>
  </si>
  <si>
    <t>http://chuldnbooks.com/wp-content/uploads/2016/10/44-1024x683.png</t>
  </si>
  <si>
    <t>청색종이 (Blue Paper)</t>
  </si>
  <si>
    <t>김태형 시인이 운영하는 서점으로 헌책과 절판 된 책이 많다. 독서모임과 시쓰기 강좌 등 다양한 강좌가 매주 열리기도 한다. 출판사 겸 작은 책방으로 문학과 인문학 서적을 중심으로 취급하고 있으며 천 권의 시집을 보유하고 있다.</t>
  </si>
  <si>
    <t>서울특별시 영등포구 도림로131길 17</t>
  </si>
  <si>
    <t>(문래동2가)</t>
  </si>
  <si>
    <t>02-2636-5811, 010-4327-3810</t>
  </si>
  <si>
    <t>theotherk@naver.com</t>
  </si>
  <si>
    <t>삭제</t>
  </si>
  <si>
    <t>www.instagram.com/bluepaperps</t>
  </si>
  <si>
    <t>www.facebook.com/bluepaperps</t>
  </si>
  <si>
    <t>www.twitter.com/bluepaperps</t>
  </si>
  <si>
    <t>http://blog.naver.com/theotherk</t>
  </si>
  <si>
    <t>https://pbs.twimg.com/profile_images/697099996986871808/0Cle-548_400x400.jpg</t>
  </si>
  <si>
    <t>https://scontent-hkg3-1.xx.fbcdn.net/v/t31.0-8/20232068_1977700785795693_1713871967356927832_o.jpg?oh=06da8069f9c3e4c4a72116f5fe795a46&amp;oe=5AE91A5A</t>
  </si>
  <si>
    <t>청소년 책방 온지곤지
(OZGZ Books)</t>
  </si>
  <si>
    <t>서울역이라면 402번을, 경리단이라면 02번 마을버스를 타고 남산골 해방촌으로 오세요.</t>
  </si>
  <si>
    <t>서울특별시 용산구 소월로20길 42</t>
  </si>
  <si>
    <t>(용산동2가, 2층)</t>
  </si>
  <si>
    <t>Tue-Sun 10:00 ~ 18:00</t>
  </si>
  <si>
    <t>010-9938-7763</t>
  </si>
  <si>
    <t>zziraci@gmail.com</t>
  </si>
  <si>
    <t>www.ozgz.net</t>
  </si>
  <si>
    <t>www.facebook.com/ozgz.net</t>
  </si>
  <si>
    <t>www.twitter.com/ozgzadm</t>
  </si>
  <si>
    <t>초방 (Chobang)</t>
  </si>
  <si>
    <t xml:space="preserve">서울 대신동  이대후문에 있는 그림책공간 초방은 그림책 전문 서점과 그림책 출판사를 겸하고 있다. 동네 주민과 아티스트를 위해 이 공간을 활용한 워크숍, 독회, 아티스트마켓 등 다양한 활동을 지원한다. </t>
  </si>
  <si>
    <t>서울특별시 서대문구 연대동문길 63</t>
  </si>
  <si>
    <t>워크숍
 낭독모임
 마켓</t>
  </si>
  <si>
    <t>Wed &amp; Sat 13:00 ~ 17:00</t>
  </si>
  <si>
    <t>월-화, 목-금, 일요일 휴무</t>
  </si>
  <si>
    <t>02-392-0277</t>
  </si>
  <si>
    <t>chobang@chobang.com</t>
  </si>
  <si>
    <t>www.chobang.com</t>
  </si>
  <si>
    <t>www.instagram.com/chobang22</t>
  </si>
  <si>
    <t>www.facebook.com/chobang22</t>
  </si>
  <si>
    <t>서울 마포구 염리동 언덕 위에 있는 음악 서점이다. 음악과 닿아있는 모든 서적을 만날 수 있다. 문을 열고 들어서면 음악을 좋아하는 누군가의 오래된 개인 서재에 있는 듯하다. 언덕을 막 올라와 숨이 차다면 책방 중앙의 원탁 의자에 잠시 앉아 책방지기가 손수 고른 음악을 감상할 수도 있다. 책장 맞은편에는 디지털 시대에 보기 어려운 카세트 테잎과 플레이어, LP판과 턴테이블, CD가 눈에 띈다. 세심한 책방지기가 음악 관련 독서모임과 북토크, 공연 '초원음악회', 워크숍 '초원음악교실' 등을 정기적으로 열고 손님을 기다린다.</t>
  </si>
  <si>
    <t>서울특별시 마포구 숭문16나길 9</t>
  </si>
  <si>
    <t>(염리동, 1층)</t>
  </si>
  <si>
    <t>독서모임
 북토크
 공연
 워크숍</t>
  </si>
  <si>
    <t>Wed-Fri  12:00 ~ 19:00, Sat-Sun 13:00 ~ 19:00</t>
  </si>
  <si>
    <t>www.instagram.com/pampaspaspas</t>
  </si>
  <si>
    <t>www.facebook.com/pampaspaspas</t>
  </si>
  <si>
    <t>www.twitter.com/pampaspaspas</t>
  </si>
  <si>
    <t>https://scontent-icn1-1.xx.fbcdn.net/v/t1.0-9/12495050_1749950031909044_8998331431646949282_n.jpg?oh=5bb57d12f32cff035f541d82f4cf1752&amp;oe=5A50FBA8</t>
  </si>
  <si>
    <t>https://scontent-icn1-1.xx.fbcdn.net/v/t31.0-8/15724745_1870834143153965_6976104194966802893_o.jpg?oh=108529cfb26db5bd08a4a82a0be8311a&amp;oe=5A518CB2</t>
  </si>
  <si>
    <t>초콜릿책방 (Choco Bookcafe)</t>
  </si>
  <si>
    <t>서울 서대문구 연희동에 있는 커피차가 있는 서점이다. 주인장이 고른 책과 초콜릿, 커피를 함께 즐길 수 있다. 북토크와 워크숍, 영화상영을 정기적으로 연다. 책방지기는 달콤쌉싸름한 초콜릿과 커피, 책을 좋아하는 자신의 취향을 동네 주민과 공유하면서, 망하지 않는 것을 목표로 이 공간을 가꾸어 가고 있다.</t>
  </si>
  <si>
    <t xml:space="preserve">서울특별시 서대문구 연희로5길 46-11 </t>
  </si>
  <si>
    <t>북토크, 워크숍, 영화상영</t>
  </si>
  <si>
    <t xml:space="preserve">Mon-Sat 10:00 ~ 19:00 </t>
  </si>
  <si>
    <t>02-332-7573</t>
  </si>
  <si>
    <t>www.instagram.com/chocobookcafe</t>
  </si>
  <si>
    <t>www.twitter.com/chocobookshop</t>
  </si>
  <si>
    <t>www.brunch.co.kr/magazine/chocobookshop</t>
  </si>
  <si>
    <t>https://scontent-icn1-1.xx.fbcdn.net/v/t1.0-9/33895708_881199968748103_6932392500703264768_n.jpg?_nc_cat=102&amp;_nc_ht=scontent-icn1-1.xx&amp;oh=423f01dbef2590bc9932b800c6398383&amp;oe=5C5190CD</t>
  </si>
  <si>
    <t>https://scontent-icn1-1.xx.fbcdn.net/v/t1.0-9/33943285_882495415285225_8860377889376305152_o.jpg?_nc_cat=101&amp;_nc_ht=scontent-icn1-1.xx&amp;oh=f80629103eec28d9be86b2da30697aac&amp;oe=5C4B2325</t>
  </si>
  <si>
    <t>초판서점 (Chopanbooks)</t>
  </si>
  <si>
    <t xml:space="preserve">서울 마포구 성산동에 있는 사진책·그림책 전문 서점이다. 해방촌에 있는 독립출판물서점 스토리지북앤필름이 멀어서 방문하기 어려웠던 손님들을 위해 후암분점을 열었다. 본점에서 골라 가져온 국내 독립출판물과 직접 구입한 해외서적을 함께 소개하고 판매한다. 입고 문의는 따로 받지 않는다. &gt; 2018년 8월에 서울특별시 마포구 월드컵북로 66에서 현재 위치로 이전해 재개점했다. </t>
  </si>
  <si>
    <t xml:space="preserve">서울특별시 용산구 두텁바위로 94-1 </t>
  </si>
  <si>
    <t>Mon-Fri 13:00 ~ 19:00, Sat-Wed 14:00 ~ 20:00</t>
  </si>
  <si>
    <t>목-금요일 휴무</t>
  </si>
  <si>
    <t>010-2935-9975</t>
  </si>
  <si>
    <t>chopanbooks@gmail.com</t>
  </si>
  <si>
    <t>www.instagram.com/chopanbooks</t>
  </si>
  <si>
    <t>www.facebook.com/chopanbooks</t>
  </si>
  <si>
    <t>www.twitter.com/chopanbooks</t>
  </si>
  <si>
    <t>https://scontent-hkg3-1.xx.fbcdn.net/v/t1.0-9/20799561_1932263943678149_3174054838710437019_n.jpg?oh=6c3f543574726da9900285ca683b3a37&amp;oe=5A47B4AE</t>
  </si>
  <si>
    <t>https://scontent-hkg3-1.cdninstagram.com/t51.2885-15/e35/21689376_336493176799595_701675700570030080_n.jpg</t>
  </si>
  <si>
    <t>최인아책방 (Choiina Books)</t>
  </si>
  <si>
    <t>생각의 숲을 이루다, 최인아책방. 오랜동안 광고인으로 살아 온 최인아와 정치헌이 함께 만든 책방이다. 최인아책방은 책, 토론, 강의, 공부 등 다양한 기획으로 우리들의 생각이 새로워지고 넓어지며 깊어지도록 애쓰고 있다. 높은 천장과 복층형의 내부 인테리어가 인상적인 책방이다. 커피와 주스를 마실 수도 있고, 공연과 강의도 진행하고 있다.</t>
  </si>
  <si>
    <t>서울특별시 강남구 선릉로 521</t>
  </si>
  <si>
    <t>(역삼동, 3층)</t>
  </si>
  <si>
    <t>25-100석</t>
  </si>
  <si>
    <t>Wed-Fri 11:00 ~ 21:00, Sat-Sun 11:00 ~ 20:00</t>
  </si>
  <si>
    <t>02-2088-7330</t>
  </si>
  <si>
    <t>inabooks@naver.com</t>
  </si>
  <si>
    <t>www.inabooks.com</t>
  </si>
  <si>
    <t>www.instagram.com/inabooks</t>
  </si>
  <si>
    <t>www.facebook.com/choiinabooks</t>
  </si>
  <si>
    <t>카모메그림책방 (Kamome Bookstore)</t>
  </si>
  <si>
    <t>서울 성동구 금호동2가에 있는 그림책서점이다. 독서모임과 낭독모임, 타로를 통해 그림책을 추천하는 프로그램을 정기적으로 열며 공간대여를 제공한다. 책방지기는 '당신을 타로카드로 읽고, 그림책으로 위로하는' 어른을 위한 그림책방을 만들고자 한다.</t>
  </si>
  <si>
    <t>서울특별시 성동구 무수막길 84</t>
  </si>
  <si>
    <t>(금호동2가)</t>
  </si>
  <si>
    <t>독서모임, 낭독모임, 공간대여, 책추천</t>
  </si>
  <si>
    <t>Tue-Sun 10:00 ~ 19:00</t>
  </si>
  <si>
    <t>월요일 휴무, 매달 첫 번째 일요일 휴무</t>
  </si>
  <si>
    <t>kamomebookshop@naver.com</t>
  </si>
  <si>
    <t>www.instagram.com/kamomebookstore</t>
  </si>
  <si>
    <t xml:space="preserve">www.facebook.com/kamomebookstore </t>
  </si>
  <si>
    <t>http://blog.naver.com/kamomebookshop</t>
  </si>
  <si>
    <t>https://scontent-hkg3-1.cdninstagram.com/vp/3449d7e5b7a8585d25873a662b1e6c47/5B512A33/t51.2885-19/s320x320/25014602_173433420070533_6430460670914854912_n.jpg</t>
  </si>
  <si>
    <t>https://scontent-hkg3-1.cdninstagram.com/vp/a1d2a3ec759f39b9430eff65252b4e4c/5B5F027D/t51.2885-15/e35/25016713_2021956201378407_5531914991029977088_n.jpg</t>
  </si>
  <si>
    <t>카페'책속의한줄 연남 (Cafe' Gominbooks)</t>
  </si>
  <si>
    <t xml:space="preserve">테마가 있는 책들과 작가와 만남, 문화강좌를 운영한다. 커피를 함께 즐길 수 있다. 온라인 책추천 서비스 '고민책방'은 2016년 06년 29일 운영 중단했다. </t>
  </si>
  <si>
    <t>서울특별시 마포구 연남로3길 22-15</t>
  </si>
  <si>
    <t>02-333-1179</t>
  </si>
  <si>
    <t>www.instagram.com/yeonnamcoffeeandbooks</t>
  </si>
  <si>
    <t>키오스크키오스크 (Kioskkiosk Shop)</t>
  </si>
  <si>
    <t xml:space="preserve">서울 중구 남창동 피크닉 1층에 있는 예술서점이자 편집숍이다. 작은 서가 '북 키오스크'에서 창작자들의 양서가 되어주는 소규모 출판사의 주로 시각 예술 중심의 독립출판물과 아티스트북을 골라 소개하며, 독립적으로 기획 생산된 국내외 작가와 디자이너의 상품을 함께 판매한다. 책방지기는 단순히 소비되는 물건을 넘어, 새로운 시선과 이야기를 제시하는 창작자들의 생각이 교류되는 공간이 되고자 한다. </t>
  </si>
  <si>
    <t xml:space="preserve">서울특별시 중구 퇴계로6가길 30 </t>
  </si>
  <si>
    <t>(남창동, 효림빌딩) 피크닉 1층</t>
  </si>
  <si>
    <t>Tue-Sat 12:00 ~ 20:00, Sun 12:00 ~ 19:00</t>
  </si>
  <si>
    <t>www.kioskkiosk.kr</t>
  </si>
  <si>
    <t>www.instagram.com/kioskkioskshop</t>
  </si>
  <si>
    <t>https://scontent-icn1-1.cdninstagram.com/vp/e75fdcb019b7256214c51d069d40ac08/5C5B0D75/t51.2885-19/s320x320/29715888_1964005923611139_2007628393171910656_n.jpg</t>
  </si>
  <si>
    <t>https://scontent-icn1-1.cdninstagram.com/vp/7206fd2e55ccdce737ff05ebf5598ce0/5C4B6EBA/t51.2885-15/e35/39629823_285607508710866_4872757795948068864_n.jpg</t>
  </si>
  <si>
    <t>타스크 북샵 (TASK BOOKSHOP)</t>
  </si>
  <si>
    <t>서울특별시 강남구 압구정로14길 30</t>
  </si>
  <si>
    <t>(신사동, 스칸디나비안디자인하우스 지하 1층)</t>
  </si>
  <si>
    <t>독서모임
공간대여
영화감상모임</t>
  </si>
  <si>
    <t>Mon-Sat 12:00 ~ 22:00, Sun 12:00 ~ 20:00</t>
  </si>
  <si>
    <t>02-516-1155</t>
  </si>
  <si>
    <t>www.taskbibliotek.com</t>
  </si>
  <si>
    <t>www.instagram.com/taskbookshop</t>
  </si>
  <si>
    <t>www.facebook.com/taskbookshop</t>
  </si>
  <si>
    <t>테이크아웃드로잉 치읓 (Takeout Drawing Chiut)</t>
  </si>
  <si>
    <t>테이크아웃드로잉 '치읓'이 해방촌에 새롭게 선보입니다. 그 안에 꽃밭의 오프라인샵이 함께하게 되었어요. 책과 카페,전시,꽃과 식물이 함께하는 'ㅊ'으로 초대합니다</t>
  </si>
  <si>
    <t>서울특별시 용산구 신흥로 23</t>
  </si>
  <si>
    <t>Mon &amp; Tue &amp; Thu-Sun 12:00 ~ 22:00</t>
  </si>
  <si>
    <t>02-793-5760</t>
  </si>
  <si>
    <t>takeoutdrawing@hanmail.net</t>
  </si>
  <si>
    <t>www.takeoutdrawing.com</t>
  </si>
  <si>
    <t>www.instagram.com/chiutchiutchiut</t>
  </si>
  <si>
    <t>www.facebook.com/takeoutdrawing</t>
  </si>
  <si>
    <t>www.twitter.com/takeoutdrawing</t>
  </si>
  <si>
    <t>통문관 (Tongmunkwan)</t>
  </si>
  <si>
    <t>1934년 관훈동에서 시작하여 지금은 인사동거리의 터줏대감으로, 서점 자체가 역사인 곳이다. 근대의 고서들과 시, 수필의 초판본들을 만날 수 있어 오랜 시간 애서가들의 사랑을 받고 있다.</t>
  </si>
  <si>
    <t>서울특별시 종로구 인사동길 55-1</t>
  </si>
  <si>
    <t>(관훈동)</t>
  </si>
  <si>
    <t>Mon-Sat 10:30 ~ 17:30</t>
  </si>
  <si>
    <t>02-734-4092</t>
  </si>
  <si>
    <t>www.tongmunkwan.co.kr</t>
  </si>
  <si>
    <t>퇴근길책한잔 (Booknpub)</t>
  </si>
  <si>
    <t>이대 앞 술과 책이 있는 작은 책방으로 독립출판물과 소규모출판물을 판매하는 서점이다. 집에 바로 가기엔 뭔가 아쉬운 날, 책과 함께 한 잔하기 좋은 곳이다. 매주 금요일 밤에는 영화 상영이 있고 때때로 책방 콘서트가 열린다.</t>
  </si>
  <si>
    <t>서울특별시 마포구 숭문길 206</t>
  </si>
  <si>
    <t>독서모임
낭독모임</t>
  </si>
  <si>
    <t>Tue-Fri 14:00 ~ 22:00</t>
  </si>
  <si>
    <t>010-9454-7964</t>
  </si>
  <si>
    <t>booknpub@gmail.com</t>
  </si>
  <si>
    <t>www.instagram.com/booknpub</t>
  </si>
  <si>
    <t>www.facebook.com/booknpub</t>
  </si>
  <si>
    <t>www.twitter.com/booknpub</t>
  </si>
  <si>
    <t>http://blog.naver.com/booknpub</t>
  </si>
  <si>
    <t>파크 (Parrk)</t>
  </si>
  <si>
    <t>BOOKSTORE FOR GROWN-UPS BY THANKS BOOKS AND POST POETICS. '땡스북스'와 '포스트포에틱스'가 함께 만든 어른들을 위한 서점이다. '포스트포에틱스'가 해외 서적을 '땡스북스'가 국내 서적을 선별해 소개한다. ‘어른들을 위한 서점’이라는 슬로건은 자신이 원하는 책을 스스로 고르는 서점을 의미하며, 책에 대한 자신의 취향과 관점을 발견하고 단단하게 만드는 공간이 되고자 한다. 책방지기는 도산공원이 보이는 풍경과 책이 어우러지는 이 공간에서 누구나 책이 주는 가치, 자연과 일상의 기쁨을 함께 즐길 수 있기를 기대한다.</t>
  </si>
  <si>
    <t>서울특별시 강남구 압구정로46길 50</t>
  </si>
  <si>
    <t>(신사동, 퀸마마마켓 3층)</t>
  </si>
  <si>
    <t>Tue-Sat 10:30 ~ 20:00, Sun 12:00 ~ 20:00</t>
  </si>
  <si>
    <t>070-4281-3371</t>
  </si>
  <si>
    <t>www.parrk.kr</t>
  </si>
  <si>
    <t>www.instagram.com/parrk.kr</t>
  </si>
  <si>
    <t>https://scontent.cdninstagram.com/t51.2885-19/s150x150/14533607_125660044562685_5281983662890418176_a.jpg</t>
  </si>
  <si>
    <t>https://scontent-hkg3-1.cdninstagram.com/t51.2885-15/e35/23596084_525196394510229_5753442815677825024_n.jpg</t>
  </si>
  <si>
    <t xml:space="preserve">서울 성북구 성신여대 부근에 있는 사진 전시관 겸 펍이다. 최근 이 공간 한쪽에 사진 관련 독립출판물을 위한 미니서점을 새로이 열었다. 사진작가인 책방지기는 다섯 개의 꼭짓점을 가진 별처럼 경계를 가리지 않고, 전시, 공연, 플리마켓 등 다양한 문화 활동을 지원하고자 이 공간을 열었다. 자체 기획 전시와 대관 전시를 진행하며, 소규모 인원의 영상회, 세미나, 원데이클래스 등 각종 모임을 위한 대관도 할 수 있다. </t>
  </si>
  <si>
    <t>서울특별시 성북구 보문로30라길 18</t>
  </si>
  <si>
    <t>(동선동2가)</t>
  </si>
  <si>
    <t>전시
 공연
 공간대여</t>
  </si>
  <si>
    <t>없음 (유동적, 30석)</t>
  </si>
  <si>
    <t>010-4065-0764</t>
  </si>
  <si>
    <t>www.placepentagram.com</t>
  </si>
  <si>
    <t>www.instagram.com/placepentagram</t>
  </si>
  <si>
    <t>www.facebook.com/placepentagram</t>
  </si>
  <si>
    <t>www.twitter.com/placepentagram</t>
  </si>
  <si>
    <t xml:space="preserve">https://pbs.twimg.com/media/CvhEmR6UsAA1M81.jpg:large </t>
  </si>
  <si>
    <t xml:space="preserve">https://pbs.twimg.com/media/C1zUsbxUUAAJwWW.jpg:large </t>
  </si>
  <si>
    <t>포스트포에틱스(Post Poetics)</t>
  </si>
  <si>
    <t>이태원에 자리한 디자인 서점으로 다양한 디자인 서적 및 일러스트 서적을 판매하고 있다. 하얀 네모를 연상케하는 흰색 공간 덕에 책의 다채로움이 돋보이는 곳이다.</t>
  </si>
  <si>
    <t>서울특별시 용산구 이태원로 240</t>
  </si>
  <si>
    <t>(한남동)</t>
  </si>
  <si>
    <t>02-322-7023</t>
  </si>
  <si>
    <t>SHOP@postpoetics.kr</t>
  </si>
  <si>
    <t>www.postpoetics.kr</t>
  </si>
  <si>
    <t>www.instagram.com/postpoetics</t>
  </si>
  <si>
    <t>www.facebook.com/postpoetics</t>
  </si>
  <si>
    <t>풀무질 (Pulmuzil)</t>
  </si>
  <si>
    <t>성균관대 앞에서 사회과학서점의 명맥을 튼튼히 잇고 있는 서점이다. 협동조합 형태로 운영되고 있으며 '풀무질놀이터'와 '풀빵', '한평장터'가 함께 있다. 보물을 찾는 기분으로 책을 둘러볼 수 있으며 '풀빵'이라 불리는 서점 안의 작은 공간에선 다양한 모임이 꾸준히 열리고 있다.</t>
  </si>
  <si>
    <t>서울특별시 종로구 성균관로 19</t>
  </si>
  <si>
    <t>(명륜2가, B1)</t>
  </si>
  <si>
    <t>Mon-Fri 09:00 ~ 22:00, Sat-Sun 12:00 ~ 21:00</t>
  </si>
  <si>
    <t>02-745-8891 / 010-4311-6175</t>
  </si>
  <si>
    <t>7458891@hanmail.net</t>
  </si>
  <si>
    <t>http://cafe.daum.net/poolmoojil</t>
  </si>
  <si>
    <t>www.facebook.com/pulmuzil</t>
  </si>
  <si>
    <t>프레드릭 북스(Frederic Books)</t>
  </si>
  <si>
    <t xml:space="preserve">북극곰 출판사가 운영하는 그림책 전문 서점이다. 프레드릭의 서점 주인인 이루리 작가님 외에도 한겨레 그림책 지도사 선생님들과 그사모(그림책을 사랑하는 사람들의 모임)에서 추천하는 그림책을 만날 수 있다. 매월 1~2회 정도 '이루리 작가와 함께하는 그림책을 사랑하는 사람들의 모임'을 무료 진행한다.  카페 프레드릭에서 제공하는 커피, 차와 함께 책을 읽을 수 있다. </t>
  </si>
  <si>
    <t>서울특별시 은평구 진흥로5길 15</t>
  </si>
  <si>
    <t>(역촌동, 대진빌딩 4층)</t>
  </si>
  <si>
    <t>독서모임
북토크 
워크숍
전시
공간대여</t>
  </si>
  <si>
    <t>Tue-Sat 09:00 ~ 18:00</t>
  </si>
  <si>
    <t>일-월요일 &amp; 공휴일 휴무</t>
  </si>
  <si>
    <t>070-7715-1027</t>
  </si>
  <si>
    <t>www.instagram.com/fredericbooks</t>
  </si>
  <si>
    <t>www.facebook.com/fredericbooks</t>
  </si>
  <si>
    <t>www.twitter.com/fredericbooks</t>
  </si>
  <si>
    <t>http://blog.naver.com/codathepolar</t>
  </si>
  <si>
    <t>https://encrypted-tbn0.gstatic.com/images?q=tbn:ANd9GcSraIzFIXW0RhAOErEXFMxyCi5Flg5oOz6VO-BgqUS7ZPkHcQZ4Kw</t>
  </si>
  <si>
    <t>https://scontent-hkg3-1.cdninstagram.com/vp/98c307b2c371387ba6a5672138be7044/5B1EB28A/t51.2885-15/e35/21985200_814772148723422_5549564854190211072_n.jpg</t>
  </si>
  <si>
    <t>프레센트.14 (Prescent.14)</t>
  </si>
  <si>
    <t>독립서점 프레센트는 책과 함께 조향사가 직접 만든 향기를 파는 곳 입니다. 책들의 주제 또는 주인공을 테마로 하여 만든 향기가 준비되어 있습니다. 책장별 다른 테마로, 주인장 취향으로 고른 책들이 준비되어 있고 디퓨저와 함께 선물 할 수 있는 패키지도 준비되어 있습니다.  매월 새로운 향기와 제품들이 새로운 테마로 공개됩니다</t>
  </si>
  <si>
    <t>서울특별시 영등포구 양평로22라길 1</t>
  </si>
  <si>
    <t>(양평동5가, 대우미래사랑2차상가 104동 105호)</t>
  </si>
  <si>
    <t>독서모임 
워크숍
향수만들기모임</t>
  </si>
  <si>
    <t>Tue-Fri 10:30 ~ 23:30, Sat-Sun 10:30 ~ 26:00, Mon 12:00 ~ 22:00</t>
  </si>
  <si>
    <t>02-2679-1414</t>
  </si>
  <si>
    <t>prescent@naver.com</t>
  </si>
  <si>
    <t>www.prescent14.com</t>
  </si>
  <si>
    <t>www.instagram.com/prescent.14</t>
  </si>
  <si>
    <t>www.facebook.com/prescent14</t>
  </si>
  <si>
    <t>프렌테 (Frente)</t>
  </si>
  <si>
    <t>음반레이블 파스텔뮤직에서 파스텔카페와 함께 운영하는 소규모 서점 겸 편집숍이다. 더 많은 사람들과 소통하기 위해 신촌기차역 앞으로 이전하여 2016.7월 재오픈했다. 음악과 술, 문학에 취할 수 있는 우리만의 시간을 즐길 수 있다.</t>
  </si>
  <si>
    <t>서울특별시 서대문구 신촌역로 22-8</t>
  </si>
  <si>
    <t>(대현동, 대국빌딩 3층)</t>
  </si>
  <si>
    <t>http://blog.naver.com/frenteshop</t>
  </si>
  <si>
    <t>프루스트의 서재 (Proust Book)</t>
  </si>
  <si>
    <t>금호동 언덕 위에 위치한 이곳은 인문학, 소규모출판물을 판매하는 곳으로 관련 중고도서 매입 및 판매에도 적극적으로 나서고 있는 서점이다. 편하게 읽고 쓰는 작은 공간을 지향하며 이와 관련된 다양한 강좌와 모임도 열린다.</t>
  </si>
  <si>
    <t>서울특별시 성동구 무수막길 56</t>
  </si>
  <si>
    <t>010-8988-2682</t>
  </si>
  <si>
    <t>proustbook@icloud.com</t>
  </si>
  <si>
    <t>www.instagram.com/library_of_proust</t>
  </si>
  <si>
    <t>www.facebook.com/proustbook/</t>
  </si>
  <si>
    <t>www.twitter.com/proustbook</t>
  </si>
  <si>
    <t>플러스비 (Plus B)</t>
  </si>
  <si>
    <t>강서구에서 유일한 중대형 규모의 지역 서점이다. 종합 도서 6만 여권(130평)과 문구 등을 함께 판매하고 있으며, 시민들의 독서 모임 등을 위한 모임 공간(유료)을 제공한다.</t>
  </si>
  <si>
    <t>서울특별시 강서구 화곡로 398</t>
  </si>
  <si>
    <t>(등촌동, 홈플러스강서점앤본사사옥 4층)</t>
  </si>
  <si>
    <t>Everyday 10:00 ~ 23:00</t>
  </si>
  <si>
    <t>한강문고 (Hangang Moongo)</t>
  </si>
  <si>
    <t>망원동에 자리한 이곳은 '서점은 쉼터'라고 생각하는 대표의 생각이 눈에 띄는 곳이다. 서점 곳곳에 큰 테이블과 의자가 마련되어 있어 편안히 책을 읽고 즐길 수 있다.</t>
  </si>
  <si>
    <t>서울특별시 마포구 월드컵로 125</t>
  </si>
  <si>
    <t>(망원동, 영보빌딩 지하1층)</t>
  </si>
  <si>
    <t>02-332-9480</t>
  </si>
  <si>
    <t>중고서적과 새책을 같이 취급하고 있습니다. 강동, 송파 서점 연합회 소속입니다.</t>
  </si>
  <si>
    <t>서울특별시 송파구 삼학사로 39</t>
  </si>
  <si>
    <t>(삼전동, 한고서적)</t>
  </si>
  <si>
    <t>02-419-6802</t>
  </si>
  <si>
    <t>한뼘책방 (Littlebkshop)</t>
  </si>
  <si>
    <t xml:space="preserve">서울 남가좌동에서 주로 그림책, 만화와 소설을 팔고 사는 헌책방이다. 카페마주와 한 공간에 있어 한뼘책방의 책을 읽으며 카페마주의 커피와 차를 함께 즐길 수 있다. 독서모임과 저자 초청 북토크를 열며, 동네 주민과 함께 플리마켓을 진행하기도 한다. </t>
  </si>
  <si>
    <t>서울특별시 서대문구 가재울로2안길 29-14</t>
  </si>
  <si>
    <t>독서모임
 북토크
 플리마켓</t>
  </si>
  <si>
    <t>Thu-Tue 11:00 ~ 21:30</t>
  </si>
  <si>
    <t>littlebkshop@gmail.com</t>
  </si>
  <si>
    <t>www.instagram.com/littlebkshop</t>
  </si>
  <si>
    <t>www.twitter.com/littlebkshop</t>
  </si>
  <si>
    <t>https://pbs.twimg.com/profile_images/816860692431007744/5fK-f_MJ.jpg</t>
  </si>
  <si>
    <t>https://scontent-icn1-1.cdninstagram.com/t51.2885-15/e35/14712029_352733665060826_6908128890418364416_n.jpg</t>
  </si>
  <si>
    <t>한칸서점</t>
  </si>
  <si>
    <t>한칸서점은 건축가 황두진의 아뜰리에 사무소에 있는 책장 한칸 규모의 작은 서점이다. 마당과 연못 등 건축가의 외부 공간에서 독서 체험도 할 수 있다. 건축가와 직간접적으로 관련있는 책과 황두진건축에서 기획하는 영추포럼 관련 주제 도서를 판매한다. 봄 여름 가을 날씨가 좋은 계절에는 야외에 설치된 모바일 유닛에 책을 진열한다. 건축가 사인본 책과 특정 도서도 주문 구입할 수 있다.</t>
  </si>
  <si>
    <t>서울특별시 종로구 효자로7길 19</t>
  </si>
  <si>
    <t>(통의동, 목련원)</t>
  </si>
  <si>
    <t>Mon-Fri 09:00 ~ 18:00</t>
  </si>
  <si>
    <t>점심시간 12-13pm, 공휴일 휴무</t>
  </si>
  <si>
    <t>02-725-9575</t>
  </si>
  <si>
    <t>djharch@djharch.com</t>
  </si>
  <si>
    <t>www.djharch.com/09/bookstore/</t>
  </si>
  <si>
    <t>www.facebook.com/DoojinHwangArchitects</t>
  </si>
  <si>
    <t>www.twitter.com/djharch</t>
  </si>
  <si>
    <t>햇빛문고 (Sunshine Bookstore)</t>
  </si>
  <si>
    <t>책을 전시하는 게 아니라 읽고 즐기는 공간을 추구한다는 대표의 희망대로 동네 사람들이 책을 즐기러 찾는 서점이다. 독서모임뿐만 아니라 종종 동네 어린이들이 서점 견학을 오기도 한다.</t>
  </si>
  <si>
    <t>서울특별시 양천구 목동서로 355</t>
  </si>
  <si>
    <t>(신정동)</t>
  </si>
  <si>
    <t>Mon-Sun 9:30 ~ 22:30</t>
  </si>
  <si>
    <t>02-2655-2444</t>
  </si>
  <si>
    <t>햇빛서점 (Sunny Books)</t>
  </si>
  <si>
    <t>게이인 서점 주인이 '자신이 가고 싶어 만든' 한국 최초의 성소수자를 위한 서점이다. 국내에서 성소수자가 만들었거나 성소수자커뮤니티를 위해 만들어진 다양한 창작물을 비치하기 위해 힘쓰고 있다. 내년 4월까지는 주말에만 운영한다고 한다.</t>
  </si>
  <si>
    <t>서울특별시 용산구 우사단로10길 84</t>
  </si>
  <si>
    <t>(보광동)</t>
  </si>
  <si>
    <t>주말영업</t>
  </si>
  <si>
    <t>sunnybooks.kr@gmail.com</t>
  </si>
  <si>
    <t>sunnybooks.kr</t>
  </si>
  <si>
    <t>www.instagram.com/sunnybooks.kr</t>
  </si>
  <si>
    <t>www.facebook.com/sunnybooks.kr</t>
  </si>
  <si>
    <t>www.twitter.com/sunnybooks_kr</t>
  </si>
  <si>
    <t>행복바구니 (Happy Basket)</t>
  </si>
  <si>
    <t xml:space="preserve">서울 강동구 성내동에 있는 행복을 담은 서점이다. 책방지기가 선정한 키워드별 도서를 선별해 소개하며, 마치 전시처럼 서가를 감상할 수 있다. 키워드는 책방지기의 경험을 통해 선별한 행복의 기준으로 정했다. 동네 주민이 팍팍한 일상에서도 잠깐 들어 책을 읽으며 맥주도 한 잔 마시는 보물 같은 공간을 꿈꾼다. 책방지기는 사람들이 이 공간에서 가장 중요한 가치가 무엇인지 진지하게 고민해볼 수 있는 공간이 되길 바란다. </t>
  </si>
  <si>
    <t>서울특별시 강동구 천호대로168가길 60</t>
  </si>
  <si>
    <t>(성내동, 1층)</t>
  </si>
  <si>
    <t>독서모임
 낭독모임
 심야책방
 북토크
 워크숍
 마켓
 공간대여</t>
  </si>
  <si>
    <t>Tue-Sun 12:00 ~ 22:00</t>
  </si>
  <si>
    <t>010-4644-2954</t>
  </si>
  <si>
    <t>post.naver.com/shwannabe126</t>
  </si>
  <si>
    <t>www.instagram.com/_happyhan</t>
  </si>
  <si>
    <t>blog.naver.com/shwannabe126</t>
  </si>
  <si>
    <t>https://scontent-icn1-1.cdninstagram.com/t51.2885-15/e35/25012614_1365780573550926_6222660390673711104_n.jpg</t>
  </si>
  <si>
    <t>https://scontent-icn1-1.cdninstagram.com/t51.2885-15/e35/24274265_306850853144077_7973584343819878400_n.jpg</t>
  </si>
  <si>
    <t>행복한글간 (Gulgan)</t>
  </si>
  <si>
    <t xml:space="preserve">서울 등촌동에 있는 모두가 행복한 서점이다. 30평의 작은 공간이지만 다양한 구색을 갖추고자 노력한다. 온라인 스토어를 함께 운영한다. 2017년 8월에 양천향교역 부근에서 세신그린코아 지하로 이전했다. </t>
  </si>
  <si>
    <t>서울특별시 강서구 공항대로41길 51</t>
  </si>
  <si>
    <t>(등촌동, 세신그린코아빌딩 지하 B122, B123호)</t>
  </si>
  <si>
    <t>Mon-Fri 10:30 ~ 21:00, Sat 11:00 ~ 20:00</t>
  </si>
  <si>
    <t>www.instagram.com/happygulgan</t>
  </si>
  <si>
    <t>www.facebook.com/jeongkie.min</t>
  </si>
  <si>
    <t>https://scontent-icn1-1.cdninstagram.com/vp/c0e5bf14cf91eececa2d230f61bd3c6c/5AE558C2/t51.2885-15/e35/13731394_313459062330496_542632882_n.jpg</t>
  </si>
  <si>
    <t>https://scontent-icn1-1.cdninstagram.com/vp/b655dc12e1e7d7aa15581ba123536724/5B1FF3D7/t51.2885-15/e35/20633839_158659844708969_3670768282849247232_n.jpg</t>
  </si>
  <si>
    <t>헬로인디북스 (Hello Indiebooks)</t>
  </si>
  <si>
    <t>독립출판을 사랑하는 이들이 교감할 수 있는 매개체가 되는 공간을 목표로 하고 있다. 내 책을 만드는 사람들 / 셀프퍼블리싱 / 소규모출판물</t>
  </si>
  <si>
    <t>Wed-Mon 15:00 ~ 21:00</t>
  </si>
  <si>
    <t>010-4563-7830</t>
  </si>
  <si>
    <t>helloindiebooks@gmail.com</t>
  </si>
  <si>
    <t>www.hello-indiebooks.com</t>
  </si>
  <si>
    <t>www.instagram.com/helloindiebooks</t>
  </si>
  <si>
    <t>www.facebook.com/helloindiebooks</t>
  </si>
  <si>
    <t>www.twitter.com/helloindiebooks</t>
  </si>
  <si>
    <t>http://blog.naver.com/indiebooks</t>
  </si>
  <si>
    <t>https://scontent-hkg3-1.cdninstagram.com/vp/b2e123c271ffb1827b7869a9c58a773a/5B452E41/t51.2885-19/s320x320/25026414_191962668026181_8039824348820799488_n.jpg</t>
  </si>
  <si>
    <t>https://scontent-hkg3-1.xx.fbcdn.net/v/t1.0-9/13244874_991785590889799_5113748030749736884_n.jpg?_nc_cat=0&amp;oh=13d8f9f9a1ab3ca215119cdc3c6be9ef&amp;oe=5B3FE145</t>
  </si>
  <si>
    <t>홍익문고 (Hongik Bookstore)</t>
  </si>
  <si>
    <t>만남의 장소로도 익숙한 이곳은 반세기 넘게 신촌을 지켜온 종합서점으로 많은 이들의 사랑을 받고 있다. 정돈이 잘 된 서가는 물론 눈에 잘 띄는 곳에 추천 코너를 세분화하여 독자들의 선택을 돕고 있다.</t>
  </si>
  <si>
    <t>서울특별시 서대문구 연세로 2</t>
  </si>
  <si>
    <t>(창천동, 홍익문고)</t>
  </si>
  <si>
    <t>Mon-Sun 9:00 ~ 21:00</t>
  </si>
  <si>
    <t>02-392-2020</t>
  </si>
  <si>
    <t>http://cafe.naver.com/hongikbook</t>
  </si>
  <si>
    <t xml:space="preserve">상수와 홍대 사이에 위치한 독립책방 겸 까페다. 독립출판물과 함께 커피와 차, 맥주를 함께 만날 수 있다. 때때로 작은 전시와 공연도 연다. </t>
  </si>
  <si>
    <t>서울특별시 마포구 와우산로 61-1</t>
  </si>
  <si>
    <t>(서교동, 3층)</t>
  </si>
  <si>
    <t>Everyday 12:00 ~ 20:00</t>
  </si>
  <si>
    <t>070-4197-3477</t>
  </si>
  <si>
    <t>www.77page.com</t>
  </si>
  <si>
    <t>www.instagram.com/gaga77page</t>
  </si>
  <si>
    <t>www.facebook.com/gaga77page</t>
  </si>
  <si>
    <t>https://scontent-icn1-1.xx.fbcdn.net/v/t1.0-9/17634380_322969918120212_754185399456917855_n.jpg?oh=f60efba669a50500a6100c42e7fcfd99&amp;oe=59814B95</t>
  </si>
  <si>
    <t>https://scontent-icn1-1.cdninstagram.com/t51.2885-15/e35/17661884_915470965262104_6237637688959172608_n.jpg</t>
  </si>
  <si>
    <t xml:space="preserve">서울 종로구에 있는 가정식서점이다. 그림책과 독립출판물, 여행 관련 도서를 주로 취급하며, 커피차를 함께 즐길 수 있다. 작가모임, 북토크, 전시, 마켓, 심야책방을 정기적으로 열며 공간대여를 제공한다. 지역 주민과 소통하는 복합문화공간을 지향한다. </t>
  </si>
  <si>
    <t>서울특별시 종로구 혜화로3길 5</t>
  </si>
  <si>
    <t>(명륜2가, 아남아파트)</t>
  </si>
  <si>
    <t>Everyday 08:30~24:30</t>
  </si>
  <si>
    <t>www.instagram.com/_pit_a_pat_book</t>
  </si>
  <si>
    <t>https://scontent-hkg3-1.cdninstagram.com/vp/e472f2df2423226b98145ce900c6ef6a/5B750E42/t51.2885-15/e35/29095660_921913821307377_948213789797384192_n.jpg</t>
  </si>
  <si>
    <t>https://scontent-hkg3-1.cdninstagram.com/vp/89dcfa3b17f8b66bf51e688c7454a5a3/5B721480/t51.2885-15/e35/28764637_721270724927044_1813022596061462528_n.jpg</t>
  </si>
  <si>
    <t>단비책방 (Danbi Bookshop)</t>
  </si>
  <si>
    <t>세종시 전의면 다방리 비암사로 가는 길목에 있는 숲속의 작은 책방이다. 세종시 내에서 독립출판물을 취급하는 최초의 서점이 됐다. 어요. 1층은 서점으로 귀촌, 자연, 반려동물, 에세이, 시, 취미 분야 서적과 60여 종의 독립출판물이 비치돼있다. 2층의 다락방은 평소에 책을 읽는 공간이었다가 북스테이 운영 시에는 숙박 장소로 이용한다. 서울에서 귀촌한 책방 주인 부부의 별명 '단비'와 '선재'에서 책방 이름을 따왔으며, 마을의 단비 같은 곳이 됐으면 하는 바람을 함께 담았다.</t>
  </si>
  <si>
    <t>세종특별자치시 전의면 비암사길 75</t>
  </si>
  <si>
    <t>(다방리)</t>
  </si>
  <si>
    <t>북스테이</t>
  </si>
  <si>
    <t>Tue &amp; Thu-Sun 10:00 ~ 19:00, Wed 10:00 ~ 20:00</t>
  </si>
  <si>
    <t>010-9447-1267</t>
  </si>
  <si>
    <t>www.instagram.com/danbi_2018</t>
  </si>
  <si>
    <t>www.facebook.com/1386780794754784</t>
  </si>
  <si>
    <t>https://scontent-icn1-1.cdninstagram.com/vp/66b7d09e8f0caa590a4bfcf4fd651d82/5BF54C02/t51.2885-15/e35/35617840_414858015699813_5842068924664905728_n.jpg</t>
  </si>
  <si>
    <t>https://scontent-icn1-1.cdninstagram.com/vp/b1b8bd7e3343efe0643e3be4d8a5f6ed/5BF267EB/t51.2885-15/e35/36503899_613465122342080_1937659063772905472_n.jpg</t>
  </si>
  <si>
    <t>책방잇다 (Itdabooks)</t>
  </si>
  <si>
    <t xml:space="preserve">울산 중구 태화동 태화강변 근처에 있는 작은 책방이다. 주인장이 고심해 고른 독립출판물 포함한 다양한 분야의 책을 취급한다. 심야책방, 북토크, 마켓, 공연, 글쓰기, 자수, 영어소설읽기 등의 모임을 정기적으로 진행하며 공간대여를 제공한다. 두 주인장은 책방 이름처럼 천천히 성장해 가면서 책과 독자를 잇는 따뜻한 공간이 되길 바란다. </t>
  </si>
  <si>
    <t>울산광역시 중구 태화로 263</t>
  </si>
  <si>
    <t>(태화동, 한라궁전아파트 상가 B동)</t>
  </si>
  <si>
    <t>심야책방
 북토크
 마켓
 공연
 공간대여
 글쓰기
 자수
 영어소설읽기 모임 등</t>
  </si>
  <si>
    <t>Mon-Tue &amp; Fri 12:00 ~ 17:00 Wed-Thu 12:00 ~ 22:00 Sat  12:00 ~ 18:00</t>
  </si>
  <si>
    <t>010-5877-6724, 010-3836-0261</t>
  </si>
  <si>
    <t>www.instagram.com/itda_books</t>
  </si>
  <si>
    <t>www.facebook.com/books.itda</t>
  </si>
  <si>
    <t>http://blog.naver.com/itda_books</t>
  </si>
  <si>
    <t>https://scontent-hkg3-1.xx.fbcdn.net/v/t1.0-9/19149211_250724105332590_3755795413293807771_n.jpg?oh=c585acbd39c4840b334a21370b6f1567&amp;oe=5A68C5FD</t>
  </si>
  <si>
    <t>https://scontent-hkg3-1.cdninstagram.com/t51.2885-15/e35/21107404_427245344338603_1116980359280459776_n.jpg</t>
  </si>
  <si>
    <t>처용서림 (Cheoyong Seorim)</t>
  </si>
  <si>
    <t>예전에는 꽤 큰 규모로 전공서적이나 전문서적류를 다루는 매장도 따로 있었던 걸로 기억하는데 이제 크기가 많이 줄었습니다. 그래도 울산 공업탑 부근에서는 그나마 제일 큰 동네서점입니다.</t>
  </si>
  <si>
    <t>울산광역시 남구 삼산로 14</t>
  </si>
  <si>
    <t>Mon-Sat 09:00 ~ 22:30, Sun 10:00 ~ 22:00</t>
  </si>
  <si>
    <t>052-261-7842</t>
  </si>
  <si>
    <t>국자와주걱 (Ladle and paddle)</t>
  </si>
  <si>
    <t>조용한 시골 마을에 위치한 작은 책방입니다. 편히 쉬면서 책도 읽고 산책도 하는 그런 책방입니다. 가끔은 늦게까지 공부도 합니다.</t>
  </si>
  <si>
    <t>인천광역시 강화군 양도면 강화남로428번길 46-27</t>
  </si>
  <si>
    <t>(도장리)</t>
  </si>
  <si>
    <t>독서모임
낭독모임
북토크 
전시 
공연</t>
  </si>
  <si>
    <t>010-2598-3947</t>
  </si>
  <si>
    <t>sigolstay@naver.com</t>
  </si>
  <si>
    <t>www.instagram.com/9ookja_jooguk.bookstay</t>
  </si>
  <si>
    <t>www.facebook.com/535888453254424</t>
  </si>
  <si>
    <t>나비날다책방 (Nabinalda Bookshop)</t>
  </si>
  <si>
    <t xml:space="preserve">인천 배다리 헌책방 거리 입구에 있는 작은 책방이다. 때때로 무인책방으로 운영되는 이 공간은 주인장보다 노란 고양이 '반달이'가 먼저 손님을 맞이하곤 한다. 헌책과 아기자기한 소품과 마을을 소개하는 굿즈를 함께 판매한다. 책방지기는 손님이 주인이 되고, 주인이 손님 같은 마을 쉼터 같은 책방으로 만들고자 한다. 벼룩시장을 열거나 독서모임을 정기적으로 연다. 책방 이름은 주인장의 별명, '나눔'과 '비움'이라는 단어의 줄임말과 고양이를 '나비'라 부르는 것에서 따왔다고 한다. 이 공간은 주민들의 동네 모임터로 시작해 사람들이 헌책을 사서 보는 공간으로 제공하다 자리를 옮기면서 현재 책방의 모습으로 변모해왔다. </t>
  </si>
  <si>
    <t>인천광역시 동구 송림로 8</t>
  </si>
  <si>
    <t>(금곡동)</t>
  </si>
  <si>
    <t xml:space="preserve">독서모임, 워크숍, 전시, 마켓, 공연, 공간대여	</t>
  </si>
  <si>
    <t>Tue-Fri 11:00 ~ 20:00, Sat-Sun12:00 ~ 20:00</t>
  </si>
  <si>
    <t>010-9007-3427</t>
  </si>
  <si>
    <t>www.instagram.com/kesime1019</t>
  </si>
  <si>
    <t>www.facebook.com/100001398077656</t>
  </si>
  <si>
    <t>https://c1.staticflickr.com/1/813/39343703920_355d1578d9_b.jpg</t>
  </si>
  <si>
    <t>딸기책방 (Ttalgibooks)</t>
  </si>
  <si>
    <t xml:space="preserve">인천 강화군 관청리 강화군청 근처에 있는 그림책서점이다. 그림책을 주로 취급하며, 커피차를 함께 즐길 수 있다. 책방지기는 글과 그림이 만나 즐거운 책, 책과 사람이 만나 즐거운 책방으로 만들고자 한다. </t>
  </si>
  <si>
    <t>인천광역시 강화군 강화읍 동문안길 33</t>
  </si>
  <si>
    <t>(관청리)</t>
  </si>
  <si>
    <t>Tue-Fri 10:00 ~ 19:00, Sat-Sun 10:00 ~ 19:00</t>
  </si>
  <si>
    <t>070-8865-0385</t>
  </si>
  <si>
    <t>www.instagram.com/ttalgibooks</t>
  </si>
  <si>
    <t>www.facebook.com/ttalgibook</t>
  </si>
  <si>
    <t>https://scontent-icn1-1.cdninstagram.com/vp/a32dbc80b72a4031c5f25a006123daa0/5B7EACB7/t51.2885-15/s1080x1080/e15/fr/30602049_1945533759109913_9156939196412198912_n.jpg</t>
  </si>
  <si>
    <t>https://scontent-icn1-1.xx.fbcdn.net/v/t1.0-9/30708616_1752671111461174_8955089288416985088_n.jpg?_nc_cat=0&amp;oh=81b8497bcba7650de6ea3304f583a52d&amp;oe=5B93E94F</t>
  </si>
  <si>
    <t>말앤북스 (Maalandbooks)</t>
  </si>
  <si>
    <t xml:space="preserve">인천 남동구 구월동 번화가에서 조금 벗어난 주택가 골목에 있는 작은 서점이다. 일반 단행본과 독립출판물을 주로 취급하며, 독서모임, 워크숍 등의 소모임을 정기적으로 진행한다. 주인장은 동네 주민들이 차 한 잔과 함께 책을 읽으며 여유로운 시간을 보내는 공간이 되길 바란다. </t>
  </si>
  <si>
    <t>인천광역시 남동구 문화서로28번길 13-1</t>
  </si>
  <si>
    <t>(구월동)</t>
  </si>
  <si>
    <t>독서모임
 워크숍</t>
  </si>
  <si>
    <t>www.instagram.com/maalandbooks</t>
  </si>
  <si>
    <t>www.facebook.com/143674502906009</t>
  </si>
  <si>
    <t>http://blog.naver.com/maalandbooks</t>
  </si>
  <si>
    <t>https://scontent-hkg3-1.xx.fbcdn.net/v/t31.0-8/21765432_151334598806666_3706401405476484431_o.png?oh=a70e013b4c7daadedbba4fb20cf2e429&amp;oe=5AA59709</t>
  </si>
  <si>
    <t>https://scontent-hkg3-1.cdninstagram.com/t51.2885-15/s750x750/sh0.08/e35/21980416_322370638230243_1086021354542596096_n.jpg 750w,https://scontent-hkg3-1.cdninstagram.com/t51.2885-15/e35/21980416_322370638230243_1086021354542596096_n.jpg</t>
  </si>
  <si>
    <t>북극서점 (Bookgeuk Books)</t>
  </si>
  <si>
    <t xml:space="preserve">북극서점은 정보의 바다에서 헤매는 사람을 위한 편집숍이다. 오래된 절판 본들과 희귀본, 신간과 독립출판물, 중고 책 등 책방 지기의 취향에 따라 직접 엄선한 것들이다. 작은 소품과 빈티지 옷도 판매한다. 이 책방에서 손님들에게 작은 온기를 줄 보물을 발견하길 바란다.
</t>
  </si>
  <si>
    <t>인천광역시 부평구 원적로 477-2</t>
  </si>
  <si>
    <t>(부평동)</t>
  </si>
  <si>
    <t>워크숍
전시
공연
공간대여</t>
  </si>
  <si>
    <t>20석(북극홀)</t>
  </si>
  <si>
    <t>Everyday</t>
  </si>
  <si>
    <t>유동적, 방문 전 SNS 확인필수</t>
  </si>
  <si>
    <t>https://pbs.twimg.com/media/C7k369MVYAE4X7E.jpg:large</t>
  </si>
  <si>
    <t>https://pbs.twimg.com/media/C7k5N6NVMAAX-dJ.jpg:large</t>
  </si>
  <si>
    <t>사각공간 (Nemo Book)</t>
  </si>
  <si>
    <t xml:space="preserve">인천 부평구 갈산동에 있는 커피차가 있는 독립출판물 서점이다. </t>
  </si>
  <si>
    <t>인천광역시 부평구 장제로249번길 16</t>
  </si>
  <si>
    <t>(갈산동, 102호)</t>
  </si>
  <si>
    <t>Mon-Sat 09:00 ~ 22:00, Sun 20:00 ~ 24:00</t>
  </si>
  <si>
    <t>032-215-0423</t>
  </si>
  <si>
    <t>nemo-book@daum.net</t>
  </si>
  <si>
    <t>www.facebook.com/0nemobook</t>
  </si>
  <si>
    <t>https://scontent-icn1-1.xx.fbcdn.net/v/t1.0-9/31948851_164872250846133_5983626983702003712_n.jpg?_nc_cat=0&amp;oh=eac91024c387bb966e8e55662123939b&amp;oe=5BA35559</t>
  </si>
  <si>
    <t>https://scontent-atl3-1.cdninstagram.com/vp/1d7ebe34830f9f13f5ef4f7267ec1312/5B8E387C/t51.2885-15/e35/30846635_1222562367880788_4377037292028559360_n.jpg</t>
  </si>
  <si>
    <t>세종문고 (Sejongbooks)</t>
  </si>
  <si>
    <t xml:space="preserve">인천 연수구 연수동에 있는 종합대중서점으로 90년대 개점해 2대째 운영 중이다. 정기적인 독서모임을 열고, 공간대여를 제공한다. 최근 새로 단장해 편하게 앉아 책을 읽을 수 있는 좌석과 와이파이 등의 편의 시설을 대폭 늘렸다. 원두커피 자판기를 설치해 커피를 무료로 마실 수 있게 제공한다. </t>
  </si>
  <si>
    <t>인천광역시 연수구 샘말로8번길 13-2</t>
  </si>
  <si>
    <t>(연수동)</t>
  </si>
  <si>
    <t>독서모임
 공간대여</t>
  </si>
  <si>
    <t>Mon-Fri 09:30 ~ 22:30, Sat-Sun 09:30 ~ 21:30</t>
  </si>
  <si>
    <t>명절 휴무, 학교 방학 시 마감시간 조정</t>
  </si>
  <si>
    <t>www.instagram.com/aries_tori</t>
  </si>
  <si>
    <t>https://blog.naver.com/yeonsusejong</t>
  </si>
  <si>
    <t>https://scontent-hkg3-1.cdninstagram.com/t51.2885-19/s320x320/18299268_263608740771616_4565131304537948160_a.jpg</t>
  </si>
  <si>
    <t>https://mblogthumb-phinf.pstatic.net/MjAxNzEyMTFfNDkg/MDAxNTEyOTYzOTQ0OTk5.UjSuGk48C0zn4gPtCMkGpi2trpmikL-qEbKR80SqCIMg.Qwvm3kO2bs7BZHuSx2PMe-JQWJj5IkWdBcWasjctCdYg.JPEG.yeonsusejong/DSC_0249.JPG?type=w800</t>
  </si>
  <si>
    <t>소금빛서점 (Salt and Light)</t>
  </si>
  <si>
    <t xml:space="preserve">인천 강화군 신문리에 있는 공방서점이다. 고택 '대명헌'을 개조한 건물 바깥채에서 그릇가게 '유림상회'를 함께 운영한다. 독립출판물과 핸드메이드 굿즈, 기념품을 판매한다. 이 세상에 꼭 필요한 소금과 빛 같은 서점이 되고 싶어 늘 조명은 꺼두지 않은 채 빛을 남겨 둔다. 2018년 5월에 인천광역시 강화군 강화읍 신문길 42 (신문리)에서 휴점했다가 현재 위치로 이전해 8월에 재개점했다. </t>
  </si>
  <si>
    <t>인천광역시 강화군 강화읍 남문안길 7</t>
  </si>
  <si>
    <t>(신문리)</t>
  </si>
  <si>
    <t>월-토 23:00 ~ 20:00, 일 13:00 ~ 20:00</t>
  </si>
  <si>
    <t>휴무일 유동적</t>
  </si>
  <si>
    <t>032-934-3456, 010-3008-4309</t>
  </si>
  <si>
    <t>killerg2p@naver.com</t>
  </si>
  <si>
    <t>www.instagram.com/seoyeunn</t>
  </si>
  <si>
    <t>https://blog.naver.com/killerg2p</t>
  </si>
  <si>
    <t>https://scontent-hkg3-2.cdninstagram.com/vp/5f81564a29b028f031681dc2baead38e/5C8013ED/t51.2885-15/e35/38447268_219140035610048_3692311499503566848_n.jpg</t>
  </si>
  <si>
    <t>https://scontent-hkg3-2.cdninstagram.com/vp/4de3aae64130a5fbdd100b0a450dbd1a/5C74FFE9/t51.2885-15/e35/39744960_2070245113291938_1239077290139189248_n.jpg</t>
  </si>
  <si>
    <t xml:space="preserve">2018년 5월에 인천광역시 강화군 강화읍 신문길 42 (신문리)에서 휴점했다가 현재 위치로 이전해 8월에 재개점했다. </t>
  </si>
  <si>
    <t>슬기서점 (Seoulgi Bookstore)</t>
  </si>
  <si>
    <t>동네에서 엄청 오래됐어요. 20년은 넘은곳인데 점점 작아지는게 아쉽네요. 친절하십니다.</t>
  </si>
  <si>
    <t>인천광역시 계양구 계양산로 219</t>
  </si>
  <si>
    <t>(병방동)</t>
  </si>
  <si>
    <t>씽크빅문고 (Think Big Moongo)</t>
  </si>
  <si>
    <t>인천광역시 부평구 시장로 7</t>
  </si>
  <si>
    <t>(부평동, 신라저축은행빌딩)</t>
  </si>
  <si>
    <t>032-506-4100</t>
  </si>
  <si>
    <t>연꽃빌라 (Yeonggot Villa)</t>
  </si>
  <si>
    <t xml:space="preserve">인천 부평구 갈산동에 있는 작은 책방 겸 카페다. 책방지기가 고른 책을 판매하며, 커피와 차, 디저트를 함께 즐길 수 있다. 북토크, 워크숍을 정기적으로 열고 공간대여를 제공한다. </t>
  </si>
  <si>
    <t>인천광역시 부평구 길주로547번길 8-12</t>
  </si>
  <si>
    <t>(갈산동)</t>
  </si>
  <si>
    <t>Tue-Sat 12:00 ~ 23:00, Sun 12:00 ~ 22:00</t>
  </si>
  <si>
    <t>월요일, 매월 마지막 날 휴무</t>
  </si>
  <si>
    <t>032-221-7933</t>
  </si>
  <si>
    <t>kimbiub@naver.com</t>
  </si>
  <si>
    <t>www.instagram.com/kimbiub</t>
  </si>
  <si>
    <t>https://scontent-icn1-1.cdninstagram.com/vp/b33d5d7425d2a45dcb551f3466166983/5BA5D9B2/t51.2885-19/s320x320/27894074_156573651726691_5566818334818697216_n.jpg</t>
  </si>
  <si>
    <t>https://scontent-icn1-1.cdninstagram.com/vp/d22ed554daf1c09d7b3bd66774f7f7ff/5BB623DA/t51.2885-15/e35/25014602_196422287577116_7640938392305270784_n.jpg</t>
  </si>
  <si>
    <t>책방 산책 (Bookshopwalk)</t>
  </si>
  <si>
    <t xml:space="preserve">조용한 주택가 이층집 부부가 1층에 동네 사람들을 위한 독서 공간을 만들었다. 아늑하고 편안한 분위기로 방마다 소장 책과 새 책, 어린이 책이 가지런히 분류돼 있다. 독서모임을 열고, 세월호 관련 도서를 선별해 소개한다. </t>
  </si>
  <si>
    <t>인천광역시 계양구 향교로5번길 23</t>
  </si>
  <si>
    <t>(계산동)</t>
  </si>
  <si>
    <t>Tue-Sat 13:30 ~ 20:00</t>
  </si>
  <si>
    <t>일,월요일 휴무</t>
  </si>
  <si>
    <t>www.facebook.com/bookshopwalk</t>
  </si>
  <si>
    <t>https://scontent-icn1-1.xx.fbcdn.net/v/t31.0-8/16463832_1893987160835389_3392969386200404084_o.jpg?oh=becda714718bc8e72183f2ebd3d0e1a5&amp;oe=599699CC</t>
  </si>
  <si>
    <t>https://scontent-icn1-1.xx.fbcdn.net/v/t31.0-8/16300073_1894018377498934_7493104891540799264_o.jpg?oh=de1551f02ca70849b34ec35cc2e600bf&amp;oe=5983AA87</t>
  </si>
  <si>
    <t>책방모도 (Bookstore Modo)</t>
  </si>
  <si>
    <t>동인천 화수동 골목에 자리 잡은 작은 서점이다. 다양한 책을 만들고 판다.</t>
  </si>
  <si>
    <t>인천광역시 동구 화수로47번길 14</t>
  </si>
  <si>
    <t>(화수동)</t>
  </si>
  <si>
    <t>때때로 휴무, 때때로 심야책방</t>
  </si>
  <si>
    <t>www.instagram.com/modo.books</t>
  </si>
  <si>
    <t>www.facebook.com/modobooks032</t>
  </si>
  <si>
    <t>www.twitter.com/modobooks032</t>
  </si>
  <si>
    <t>https://scontent-icn1-1.cdninstagram.com/vp/fbef0c18ecb35672b6d77b917d95a6b8/5B2553F4/t51.2885-15/e35/25018448_320834768412838_6092509365342830592_n.jpg</t>
  </si>
  <si>
    <t>한미서점 (Hanmi Seojeom)</t>
  </si>
  <si>
    <t xml:space="preserve">인천 동구 금곡동 배다리에 있는 헌책방이다. 1955년에 문을 연 오래된 헌책방으로 2대째 운영해오고 있다. 공유와 김고은이 출연한 드라마 '도깨비' 촬영지로 널리 알려졌다. </t>
  </si>
  <si>
    <t>인천광역시 동구 금곡로 9</t>
  </si>
  <si>
    <t>워크숍, 비누만들기</t>
  </si>
  <si>
    <t>Mon-Fri 09:00~, Sat-Sun 12:00~</t>
  </si>
  <si>
    <t>032-773-8448</t>
  </si>
  <si>
    <t>booknstory@naver.com</t>
  </si>
  <si>
    <t>www.instagram.com/booknstory1955</t>
  </si>
  <si>
    <t>www.facebook.com/210200852685873</t>
  </si>
  <si>
    <t>https://blog.naver.com/booknstory</t>
  </si>
  <si>
    <t>https://scontent-icn1-1.xx.fbcdn.net/v/t1.0-9/16142294_366965560342734_931334926414223459_n.jpg?_nc_cat=0&amp;oh=e36d24713359803431270e97bed26192&amp;oe=5BC6218D</t>
  </si>
  <si>
    <t>https://scontent-icn1-1.xx.fbcdn.net/v/t1.0-9/16195433_366966277009329_5309598260054790887_n.jpg?_nc_cat=0&amp;oh=c51a67bc4409539ddc33417b58c76f25&amp;oe=5BE735C4</t>
  </si>
  <si>
    <t>가고파그집 (Gagopahome)</t>
  </si>
  <si>
    <t>전남 고흥군에 있는 북카페 겸 북스테이다. 남해 나로도 방향으로 난 넓은 창으로 빼어난 경치를 함께 즐길 수 있다. 독서모임, 북토크, 워크숍 등의 참여 프로그램을 운영하며 공간 대여를 제공한다. 책방 이름은 이은상의 시에서 감동해 지은 김동진의 곡 ‘가고파’에서 영감을 받았으며, 사람들이 그리워하는 꾸밈없는 있는 그대로의 '그 집'이 되고자 하는 마음으로 ‘가고파. 그.집.’으로 지었다. 주인장은 작가와 가수, 작사가들이 몰래 방문해 운이 좋으면 함께 시간을 보낼 수도 있다고 귀띔한다.</t>
  </si>
  <si>
    <t>(덕흥리)</t>
  </si>
  <si>
    <t>주인장이 있으면 항상 영업</t>
  </si>
  <si>
    <t>010-4999-1020</t>
  </si>
  <si>
    <t>www.instagram.com/gagopahome</t>
  </si>
  <si>
    <t>www.facebook.com/gagopahome</t>
  </si>
  <si>
    <t>https://scontent-icn1-1.xx.fbcdn.net/v/t1.0-9/14462889_621440598034879_1914492336446717882_n.jpg?oh=bf0db6e61f1ad1d5f16e8be212fe5a4a&amp;oe=5A87CE08</t>
  </si>
  <si>
    <t>https://scontent-icn1-1.xx.fbcdn.net/v/t31.0-8/14556767_621472398031699_6820965642473869231_o.jpg?oh=a6906ce752c854f49de9cec3c046f3c1&amp;oe=5A86C7D4</t>
  </si>
  <si>
    <t>골목책방 서성이다 (Walking with Book)</t>
  </si>
  <si>
    <t xml:space="preserve">전라남도 순천 금곡동 문화의 거리에 있는 골목책방이다. 서성이는 마음들이 잠시 쉬어가는, 모두의 공간이자 각자의 공간이 되고자 한다. 책방 이름은 박노해 시인의 '서성인다'에서 따왔다. 2018년 9월 21일에 자리에 있던 '그냥과보통'이 폐점하고, 10월 9일에 같은 자리에서 이름을 바꿔 새로 개점했다. </t>
  </si>
  <si>
    <t>전라남도 순천시 향교길 39</t>
  </si>
  <si>
    <t>독서모임 
독립영화감상모임</t>
  </si>
  <si>
    <t>Mon-Fri 13:00 ~ 19:00, Thu 13:00 ~ 18:00, Sat-Sun 11:00 ~ 20:00</t>
  </si>
  <si>
    <t>010-5117-7971</t>
  </si>
  <si>
    <t>munhak21@hanmail.net</t>
  </si>
  <si>
    <t>www.instagram.com/walking_with_book</t>
  </si>
  <si>
    <t>https://scontent-hkg3-2.cdninstagram.com/vp/b4944223ef5d9f399c7052d50f41ec4c/5C647902/t51.2885-15/e35/43257079_314956862419696_9123154414844550698_n.jpg</t>
  </si>
  <si>
    <t>https://scontent-hkg3-2.cdninstagram.com/vp/787e757126f1aff70a1438285c918961/5C7444D8/t51.2885-15/e35/43779158_1926849767399512_4260984316116081569_n.jpg</t>
  </si>
  <si>
    <t xml:space="preserve">2018년 9월 21일에 자리에 있던 '그냥과보통'이 폐점하고 10월 9일에 같은 자리에서 이름을 바꿔 새로 개점했다. </t>
  </si>
  <si>
    <t>도그책방 (Dogbookshop)</t>
  </si>
  <si>
    <t xml:space="preserve">전남 순천시 동의동(순천웃장)에 있는 그림책도서관 옆 그림책 전문 책방이다. 그림책과 함께 '쉼' 하고 싶은 사람들의 마음을 움직이는 그림책을 선별해 소개한다. 책방지기가 추천하는 그림책과 함께 수제 차와 핸드드립 커피를 즐길 수 있다. 독서모임을 정기적으로 열며 북스테이를 제공한다. 책방지기는 그림책으로 마음을 나누고 행복을 퍼트리는 동네 사랑방으로 만들고자 한다. </t>
  </si>
  <si>
    <t>전라남도 순천시 도서관길 15</t>
  </si>
  <si>
    <t>(동외동)</t>
  </si>
  <si>
    <t xml:space="preserve">독서모임, 북스테이 </t>
  </si>
  <si>
    <t>Wed-Sun</t>
  </si>
  <si>
    <t>061-754-1687, 010-2889-1687</t>
  </si>
  <si>
    <t>bada435@daum.net</t>
  </si>
  <si>
    <t>www.instagram.com/1687picturebooks</t>
  </si>
  <si>
    <t>www.facebook.com/142306563126856</t>
  </si>
  <si>
    <t>https://dogbookshop.blog.me</t>
  </si>
  <si>
    <t>https://scontent-icn1-1.cdninstagram.com/vp/5a376ea5db4d44457e7c82d1e7cdbcb7/5BBAC73C/t51.2885-15/e35/27877610_390568004742032_2381470197815967744_n.jpg</t>
  </si>
  <si>
    <t>http://www.picturebook.or.kr/wp-content/uploads/kboard_attached/1/201704/59008a8feed182376207.jpg</t>
  </si>
  <si>
    <t>산책 (Sanchaeg)</t>
  </si>
  <si>
    <t xml:space="preserve">전남 목포시 북교동에 있는 책방이다. 독립출판물과 지역 작가의 작품, 중고도서를 주로 취급하며, 재생 소품과 함께 커피와 차도 판매한다. 길고양이였던 책방 고양이 '점순이'가 책방지기보다 먼저 손님을 맞이한다. 정기적인 마켓을 연다. </t>
  </si>
  <si>
    <t>전라남도 목포시 차범석길23번길 15</t>
  </si>
  <si>
    <t>(북교동)</t>
  </si>
  <si>
    <t>Wed 17:00 ~ 21:00, Thu-Sat 13:00 ~ 17:00</t>
  </si>
  <si>
    <t>일-화요일 휴무</t>
  </si>
  <si>
    <t>아동도서좋은책 (Goodbook For Kids)</t>
  </si>
  <si>
    <t>책은 밥이다! 그림동화,유치원 초등학생을 위한 다양한 영역별 전집류를 취급하고 있습니다.</t>
  </si>
  <si>
    <t>전라남도 목포시 삼향천로91번길 20</t>
  </si>
  <si>
    <t>(옥암동)</t>
  </si>
  <si>
    <t>Mon-Sat 09:30 ~ 20:30, Sun 13:00 ~ 18:00</t>
  </si>
  <si>
    <t>061-285-6300</t>
  </si>
  <si>
    <t>http://cafe.naver.com/2856300</t>
  </si>
  <si>
    <t>완도살롱 (Wando Salon)</t>
  </si>
  <si>
    <t>전남 완도군에 있는 주류와 비주류가 공존하는 독립출판물서점이다. 1970년대부터 서점과 문구점이 거쳐 간 공간에 새로이 자리 잡았다. 지역 주민과 여행자를 기다린다. 커뮤니티를 위한 독서모임과 북토크, 워크숍, 마켓을 정기적으로 열며, 프라이빗 공간 대여를 제공하다. 책과 함께 커피차, 술을 즐길 수 있는 살롱형 서점을 지향한다.</t>
  </si>
  <si>
    <t>전라남도 완도군 완도읍 장보고대로248번길 48</t>
  </si>
  <si>
    <t>(군내리, 구 국제문구)</t>
  </si>
  <si>
    <t>Everyday 19:00 ~ 25:00</t>
  </si>
  <si>
    <t>www.instagram.com/wandosalon</t>
  </si>
  <si>
    <t>www.facebook.com/wandosalon</t>
  </si>
  <si>
    <t>http://blog.naver.com/megaonic</t>
  </si>
  <si>
    <t>https://scontent-icn1-1.xx.fbcdn.net/v/t31.0-8/29060871_230262304188953_1639822924051544479_o.jpg?_nc_cat=0&amp;oh=457fa41549b2206fb864d5d30a33256f&amp;oe=5BD0C1BB</t>
  </si>
  <si>
    <t>https://scontent-icn1-1.xx.fbcdn.net/v/t31.0-8/29354383_232071497341367_7997961857742855090_o.jpg?_nc_cat=0&amp;oh=a1bc456bbac7f2c1115646356a77c9e1&amp;oe=5BEA3988</t>
  </si>
  <si>
    <t>책방, 어느날 (Chaegbang Eonunal)</t>
  </si>
  <si>
    <t>전남 여수 종화동에 있는 서점이다. 여수해양공원에서 자산공원 가는 길 끝자락에서 찾을 수 있다. 독립출판물과 인문, 여행, 그림책 분야 도서를 주로 취급하며, 커피와 차, 맥주를 함께 즐길 수 있다. 엽서, 북마크와 핸드메이드 굿즈도 판매한다. 북토크와 독서모임, 워크숍, 음악공연을 열며 이따금 심야책방을 열기도 한다. 시민들을 위한 복합문화공간을 지향한다.</t>
  </si>
  <si>
    <t>전라남도 여수시 이순신광장로 220</t>
  </si>
  <si>
    <t>(종화동, 제상가동 1층 106호)</t>
  </si>
  <si>
    <t>Everyday 14:00 ~ 20:00</t>
  </si>
  <si>
    <t>이따금 비정기적인 휴무 또는 오전 영업 SNS 확인</t>
  </si>
  <si>
    <t>010-3452-3439</t>
  </si>
  <si>
    <t>soojung0313@naver.com</t>
  </si>
  <si>
    <t>www.instagram.com/soojung0313</t>
  </si>
  <si>
    <t>https://blog.naver.com/soojung0313</t>
  </si>
  <si>
    <t>https://scontent-icn1-1.cdninstagram.com/vp/1dc007b93fee976e62e08ffcae1bf50d/5BE719F3/t51.2885-19/s320x320/32443680_326298177900971_4948653084998893568_n.jpg?efg=eyJ1cmxnZW4iOiJ1cmxnZW5fZnJvbV9pZyJ9</t>
  </si>
  <si>
    <t>https://scontent-icn1-1.cdninstagram.com/vp/350b62b7e95186ad1a409d112745a15d/5BE229BB/t51.2885-15/e35/27573353_152465305458281_5558168189080174592_n.jpg</t>
  </si>
  <si>
    <t>책방심다 (Simdabooks)</t>
  </si>
  <si>
    <t>순천역 인근에 있는 작은 책방이다. 사진가 부부가 운영하며 주로 그림책, 독립출판물, 여행 서적과 선물하기 좋은 블라인드북을 취급하며, 아름다운 순천 기념품도 함께 만날 수 있다. 전시를 정기적으로 연다. 현재 책방지기의 육아로 인해 토-일에만 여는 주말책방으로 운영한다.</t>
  </si>
  <si>
    <t>전라남도 순천시 역전장길 32</t>
  </si>
  <si>
    <t>(조곡동)</t>
  </si>
  <si>
    <t>Sat-Sun 10:00 ~ 20:00</t>
  </si>
  <si>
    <t>월-금요일 휴무, 주말영업</t>
  </si>
  <si>
    <t>010-2470-4792</t>
  </si>
  <si>
    <t>www.twitter.com/simdabooks</t>
  </si>
  <si>
    <t>https://scontent-hkg3-1.xx.fbcdn.net/v/t1.0-9/12509743_492228460957660_1292020570425610982_n.png?oh=98515879247bd9910f13d8666d72af91&amp;oe=5937A1A1</t>
  </si>
  <si>
    <t>https://scontent-hkg3-1.xx.fbcdn.net/v/t1.0-9/13118925_536029123244260_3926245303820624332_n.jpg?oh=fe036aa3b1f6887d0ecb76f84d91f8d5&amp;oe=594AA05D</t>
  </si>
  <si>
    <t>두권책방 (Twobookstore)</t>
  </si>
  <si>
    <t xml:space="preserve">전북 전주시에서 유일한 무인서점이다. 주인장이 사람들의 바쁜 일상에 여유와 쉼을 공유하기 위해 책방을 열었다. 책을 사지 않고 비치된 책을 읽거나 낮잠을 자도 된다. 매달 다른 주제로 인문학자, 예술인, 출판사 대표, 여행작가 등 ‘책방요정’이 회의를 통해 책 두 권을 선정해 판매한다. 독서모임 ‘자아발견독서단’과 필사모임, 다큐멘터리 영화 상영과 강연을 함께 진행하는 ‘수다큐’, 전시, 공연을 정기적으로 연다. 전주시 거주 청년에 한해 공간대여를 무료로 제공하고 있다. 온전한 내 공간이 없는 사람들도 편안하게 머물 수 있는 쉼터가 되고자 한다. </t>
  </si>
  <si>
    <t>전라북도 전주시 완산구 전주객사4길 84</t>
  </si>
  <si>
    <t>(고사동, 전주시 문화의 거리 2층)</t>
  </si>
  <si>
    <t>독서모임
 필사모임
북토크
전시
 공연
 공간대여
마켓
 다큐멘터리 영화감상모임</t>
  </si>
  <si>
    <t>30석/1실</t>
  </si>
  <si>
    <t>Mon-Fri 11:00 ~ 19:00, Sat-Sun 12:30 ~ 19:00</t>
  </si>
  <si>
    <t>063-253-1213,
070-8803-6562</t>
  </si>
  <si>
    <t>www.instagram.com/2_book_store</t>
  </si>
  <si>
    <t>www.facebook.com/twobookstore</t>
  </si>
  <si>
    <t>https://scontent-icn1-1.cdninstagram.com/t51.2885-19/s320x320/17662622_1693103030982681_3309083494805667840_a.jpg</t>
  </si>
  <si>
    <t>https://scontent-icn1-1.xx.fbcdn.net/v/t1.0-9/18194811_456750644665751_8353409278118250630_n.png?oh=74e4a6c6b30fcead6706dcf733eb7de5&amp;oe=5A65F965</t>
  </si>
  <si>
    <t>살림책방 (Sallim Books)</t>
  </si>
  <si>
    <t>전주 고즈넉한 마을에 위치한 책방이다. 그림책, 인문학 책과 문구 등을 판매한다. 책을 구입하면 수익금의 일부를 아프리카 마을에 우물을 파는 NGO 단체 팀앤팀에 기부한다.</t>
  </si>
  <si>
    <t>전라북도 전주시 덕진구 하가3길 20-9</t>
  </si>
  <si>
    <t>(덕진동2가)</t>
  </si>
  <si>
    <t>010-3365-1221</t>
  </si>
  <si>
    <t>saltpraise@naver.com</t>
  </si>
  <si>
    <t>www.instagram.com/sallim_books</t>
  </si>
  <si>
    <t>https://scontent-icn1-1.cdninstagram.com/t51.2885-19/s320x320/15624510_1863446337222585_2834883512933285888_a.jpg</t>
  </si>
  <si>
    <t>https://scontent-icn1-1.cdninstagram.com/t51.2885-15/e35/17932634_1023750187724747_1762143567364489216_n.jpg</t>
  </si>
  <si>
    <t>서점 카프카 (Bookstore Kafka)</t>
  </si>
  <si>
    <t xml:space="preserve">전주 완산구 중앙동4가에 있는 문학 전문 서점이다. 문학 분야 책을 주로 취급하며, 커피 등의 음료를 함께 즐길 수 있다. </t>
  </si>
  <si>
    <t xml:space="preserve">전라북도 전주시 완산구 풍남문4길 32 </t>
  </si>
  <si>
    <t>(중앙동4가) 2층</t>
  </si>
  <si>
    <t>010-2670-7853</t>
  </si>
  <si>
    <t>www.instagram.com/bookstore_kafka</t>
  </si>
  <si>
    <t>www.facebook.com/kafka471</t>
  </si>
  <si>
    <t>https://scontent-hkg3-2.cdninstagram.com/vp/224a6af6282c10b260042cf6d8f07bb1/5C19BD2C/t51.2885-15/e35/18011296_1693523857616274_5345666830910357504_n.jpg</t>
  </si>
  <si>
    <t>https://scontent-hkg3-2.xx.fbcdn.net/v/t1.0-9/41334965_2150975905115915_2586283555936010240_o.jpg?_nc_cat=0&amp;oh=9c96fb121d0f3238942afa21ae840c59&amp;oe=5C2C6C5D</t>
  </si>
  <si>
    <t>알아가는책가게 (Arago Bookstore)</t>
  </si>
  <si>
    <t xml:space="preserve">나남원 하정동에 있는 소규모복합서점이다. 독서모임과 전시를 정기적으로 열며 공간대여를 제공한다. </t>
  </si>
  <si>
    <t>전라북도 남원시 동헌길 94</t>
  </si>
  <si>
    <t>(하정동, 1층 핑크색문)</t>
  </si>
  <si>
    <t>www.instagram.com/arago.bookstore</t>
  </si>
  <si>
    <t>https://scontent-hkg3-1.cdninstagram.com/vp/d0761b6278f90cc31f60e5567865ccf1/5B174366/t51.2885-19/s320x320/22500042_273489703161239_5159918360170856448_n.jpg</t>
  </si>
  <si>
    <t>https://scontent-hkg3-1.cdninstagram.com/vp/90646f39f1094b35bf0cd08543283f70/5B05B4FF/t51.2885-15/e35/26353842_388587268231293_7305855557951291392_n.jpg</t>
  </si>
  <si>
    <t>에이커 북스토어 (Aker Bookstore)</t>
  </si>
  <si>
    <t>다양한 독립 출판물을 만날 수 있는 전북대 앞 독립출판물서점입니다.</t>
  </si>
  <si>
    <t>전라북도 전주시 덕진구 명륜2길 15-14</t>
  </si>
  <si>
    <t>(덕진동1가, 지하1층)</t>
  </si>
  <si>
    <t>Tue-Sun 15:00 ~ 21:00</t>
  </si>
  <si>
    <t>www.instagram.com/tuna_and_frogs</t>
  </si>
  <si>
    <t>https://scontent-hkg3-1.cdninstagram.com/t51.2885-19/12224669_1512052159107354_2024923207_a.jpg</t>
  </si>
  <si>
    <t>https://scontent-hkg3-1.cdninstagram.com/t51.2885-15/s640x640/sh0.08/e35/15259114_1741048909548699_3998678096617144320_n.jpg</t>
  </si>
  <si>
    <t>잘익은언어들 (Zalbook)</t>
  </si>
  <si>
    <t>전북 전주 덕진구 송천동에 있는 책방이다. 그림책부터 인문 도서까지 '잘 익은 책'을 골라 소개한다. 십여 년 간 카피라이터로 일해온 주인장이 좋은 책을 이웃과 함께 나누고자 책방을 열었다. 또한, 자신의 작업실을 겸하고 있다. 책방지기는 설익은 말과 언어는 상처가 되기도 하지만, 잘 익은 언어들은 누군가에게 위로가 되고, 다시 일어서게 하는 힘이 된다고 믿는다.</t>
  </si>
  <si>
    <t>전라북도 전주시 덕진구 두간11길 15</t>
  </si>
  <si>
    <t>(송천동1가)</t>
  </si>
  <si>
    <t>Everyday 11:00 ~ 18:00</t>
  </si>
  <si>
    <t>010-3000-6959</t>
  </si>
  <si>
    <t>crejisun@naver.com</t>
  </si>
  <si>
    <t>www.facebook.com/pg/zalbook</t>
  </si>
  <si>
    <t>https://scontent-icn1-1.xx.fbcdn.net/v/t31.0-8/21950835_717607205103907_5743733021069727941_o.jpg?_nc_cat=0&amp;oh=d45bf86e8073bbe103ec9538ae1474bf&amp;oe=5BDB6CA8</t>
  </si>
  <si>
    <t>https://scontent-icn1-1.xx.fbcdn.net/v/t1.0-9/36444126_1217721718370678_6932430210516123648_o.jpg?_nc_cat=0&amp;oh=b713b5fb5f5ddbaac6b4a35d959951df&amp;oe=5BC9F4AB</t>
  </si>
  <si>
    <t>전주 동문서점 (Dongmoonbooks)</t>
  </si>
  <si>
    <t xml:space="preserve">전북 전주시 경원동1가 서점 거리에 있는 숙박 가능한 서점이다. 원래 일반 서점이었는데 지금은 북스테이 고객이 직접 책방을 함께 운영한다. 영국 스코틀랜드에 있는 북스테이 서점 '오픈북(The Open Book)'처럼 여행하면서 책방 운영 체험을 해볼 수 있다. 숙박 공유 서비스 '에어비엔비'를 통해 예약 가능하며, 1박당 12,000원으로 저렴하게 최소 3일에서 2주까지 이용 가능하다. 주인장이 '정체성과 균형'이라는 주제로 다양한 분야의 책을 선별해 갖췄으며, 간단한 커피와 차를 함께 판매한다. 독서모임 등의 활동을 정기적으로 열며, 1층은 새책, 2층은 헌책 서점 겸 카페로 3층은 북스테이 공간으로 운영한다. 주인장은 이 공간을 통해 많은 사람이 좋은 책들을 접하고, 청년들이 성장하는 기회를 제공하고자 한다. </t>
  </si>
  <si>
    <t>전라북도 전주시 완산구 동문길 114</t>
  </si>
  <si>
    <t>(경원동1가, 전주 서점거리)</t>
  </si>
  <si>
    <t>북스테이, 독서모임, 공간대여</t>
  </si>
  <si>
    <t>비정기</t>
  </si>
  <si>
    <t>SNS에서 확인 필수</t>
  </si>
  <si>
    <t>wjsdudgus81@naver.com</t>
  </si>
  <si>
    <t>www.dongmoonbooks.com</t>
  </si>
  <si>
    <t>www.instagram.com/dongmoon_bookstore</t>
  </si>
  <si>
    <t>www.facebook.com/1184114228390324</t>
  </si>
  <si>
    <t>https://blog.naver.com/wjsdudgus81</t>
  </si>
  <si>
    <t>https://scontent-icn1-1.cdninstagram.com/vp/590d96f0e9af949a5a7760f41fa67c95/5C0CC678/t51.2885-19/s320x320/26867446_1803131633320562_7827430497977368576_n.jpg</t>
  </si>
  <si>
    <t>https://scontent-icn1-1.cdninstagram.com/vp/bebf9c0fa58fffaf3cb61b3a415ed6f0/5C10E910/t51.2885-15/e35/26065235_395688830844557_6526060874782736384_n.jpg</t>
  </si>
  <si>
    <t>조지오웰의혜안 (Wisdom of George Orwell)</t>
  </si>
  <si>
    <t xml:space="preserve">전주 완산구 동서학동 예술인촌에 있는 인문사회과학 전문 서점이다. 지배층인 삶을 살면서도 피지배층의 울분을 글로써 고발하며 세상에 변화를 이끈 조지 오웰의 시대정신이 좋아 서점 이름도 ‘조지 오웰의 혜안(지혜로운 안목)’으로 지었다는 그는 서점을 찾는 사람들이 책을 통해 시대를 관통하는 안목을 기를 수 있길 소망했다. 인문학 서적을 주로 소개한다. </t>
  </si>
  <si>
    <t xml:space="preserve">전라북도 전주시 완산구 서학로 25 </t>
  </si>
  <si>
    <t>(동서학동)</t>
  </si>
  <si>
    <t>Tue-Fri  08:00 ~ 21:00, Sat-Sun 08:00 ~ 21:00</t>
  </si>
  <si>
    <t>063-288-8545</t>
  </si>
  <si>
    <t>www.facebook.com/174433626437109</t>
  </si>
  <si>
    <t>http://www.jjn.co.kr/news/photo/201701/705241_94343_3013.jpg</t>
  </si>
  <si>
    <t>https://scontent-icn1-1.xx.fbcdn.net/v/t1.0-9/29177353_928525820663479_2714742845188603904_n.jpg?_nc_cat=100&amp;_nc_ht=scontent-icn1-1.xx&amp;oh=c48de47ec6d196c8fd8a4d2a6519024e&amp;oe=5C87E896</t>
  </si>
  <si>
    <t>책방같이:가치 (Bookshop Gatchi:Gachi)</t>
  </si>
  <si>
    <t xml:space="preserve">전북 전주시 동서학동에 있는 그림책 전문 서점이다. 같이 가치를 만들어 가는 공간이 되고자 한다. 2017년 10월 21일 부로 덕진구 인후동1가에서 완산구 동서학동으로 이전했다. </t>
  </si>
  <si>
    <t>전라북도 전주시 완산구 천경로 20-2</t>
  </si>
  <si>
    <t>북토크
 워크숍</t>
  </si>
  <si>
    <t>Mon &amp; Wed 14:00 ~ 18:00, Tue &amp; Thu 10:00 ~ 18:00, Fri - Sat 14:00 ~ 17:00</t>
  </si>
  <si>
    <t>일 &amp; 공휴일 휴무, 방문 전 SNS 확인필수</t>
  </si>
  <si>
    <t>070-7753-7097, 010-3659-0701</t>
  </si>
  <si>
    <t>sybean@naver.com</t>
  </si>
  <si>
    <t>www.instagram.com/7097picturebooks</t>
  </si>
  <si>
    <t>www.facebook.com/7097picturebooks</t>
  </si>
  <si>
    <t>http://blog.naver.com/7097picturebooks</t>
  </si>
  <si>
    <t>https://scontent-hkg3-1.cdninstagram.com/vp/c5b6cfbe2629fe8afc1e85447c49fcee/5B474AE0/t51.2885-19/s320x320/14156352_1268101799889324_820297405_a.jpg</t>
  </si>
  <si>
    <t>https://scontent-icn1-1.xx.fbcdn.net/v/t1.0-9/22688059_1885066145143449_2953675254185640195_n.jpg?oh=b6fcfcbe1b8b8de2f43b8d4756db1248&amp;oe=5AA52495</t>
  </si>
  <si>
    <t>한길문고 (Hangil Bookstore)</t>
  </si>
  <si>
    <t>2003년 2월에 개업한 미래를 여는 군산시민의 서점 한길문고</t>
  </si>
  <si>
    <t>전라북도 군산시 하나운로 38</t>
  </si>
  <si>
    <t>(나운동)</t>
  </si>
  <si>
    <t>독서모임
북토크 
공연
공간대여</t>
  </si>
  <si>
    <t>20-50석</t>
  </si>
  <si>
    <t>Mon-Sun         
9:00 ~ 22:00</t>
  </si>
  <si>
    <t>063-463-3131</t>
  </si>
  <si>
    <t>3131book@hanmail.net</t>
  </si>
  <si>
    <t>www.facebook.com/415150568532466</t>
  </si>
  <si>
    <t>Caffe &amp; the book 홍익서점 (Hongik Bookstore)</t>
  </si>
  <si>
    <t>부안시외버스터미널에서 도보5분거리에 있는 서점 겸 북카페입니다. 딱히 특별한 곳은 아니지만 조용히 책읽으면서 쉴 수 있는 공간입니다. 서점입구에 휠체어 경사로가 있습니다 부부가 운영하더군요</t>
  </si>
  <si>
    <t>전라북도 부안군 부안읍 석정로 233</t>
  </si>
  <si>
    <t>(봉덕리)</t>
  </si>
  <si>
    <t>063-581-5119</t>
  </si>
  <si>
    <t>구들책방 (Goodle Books)</t>
  </si>
  <si>
    <t xml:space="preserve">제주 조천읍 함덕리 함덕해수욕장 부근에 있는 헌책방이다. 손님이 천천히 책을 읽어볼 수 있도록 서점 안에 작은 구들방이 마련되어 있다. 책장에서 잠자고 있는 중고도서를 기증하면 책방지기가 따뜻한 커피 한 잔을 내어준다. </t>
  </si>
  <si>
    <t xml:space="preserve">제주특별자치도 제주시 조천읍 신북로 502 </t>
  </si>
  <si>
    <t>(함덕리)</t>
  </si>
  <si>
    <t>Everyday 13:00 ~ 21:00</t>
  </si>
  <si>
    <t>010-4533-8910</t>
  </si>
  <si>
    <t>https://scontent-icn1-1.cdninstagram.com/vp/ab7ce7045c1a99ecc4d8631f360b508a/5C0E4E58/t51.2885-15/e35/21433852_2097902747099177_7507707115213946880_n.jpg</t>
  </si>
  <si>
    <t>https://scontent-icn1-1.cdninstagram.com/vp/84f8f5fa0ce8c839cb829d327bafa850/5BFD1346/t51.2885-15/e35/37940494_773420319715558_8925367745361477632_n.jpg</t>
  </si>
  <si>
    <t>디어마이블루 (Dear My BLUE)</t>
  </si>
  <si>
    <t>제주특별자치도 제주시 고내리에 있는 꽃집 겸 서점이다. 책방지기는 지친 내 일상의 감성 충전소가 되고자 한다. 3년간 홍대 주택가 뒷골목에서 2018년 4월에 제주도로 이전했다.</t>
  </si>
  <si>
    <t>제주특별자치도 제주시 애월읍 고내로11길 18</t>
  </si>
  <si>
    <t>(고내리)</t>
  </si>
  <si>
    <t>꽃 워크숍</t>
  </si>
  <si>
    <t>방문 전 SNS 확인 필수</t>
  </si>
  <si>
    <t>064-799-4509</t>
  </si>
  <si>
    <t>dear_myblue@naver.com</t>
  </si>
  <si>
    <t>www.dearmyblue.com</t>
  </si>
  <si>
    <t>www.instagram.com/dearmyblue</t>
  </si>
  <si>
    <t>www.facebook.com/967648206725272</t>
  </si>
  <si>
    <t>https://blog.naver.com/dear_myblue</t>
  </si>
  <si>
    <t>https://scontent-icn1-1.cdninstagram.com/vp/31c3137532ada1863f153133f005f387/5C123382/t51.2885-19/s320x320/21147360_153384108577525_1442099668371636224_a.jpg</t>
  </si>
  <si>
    <t>https://scontent-icn1-1.cdninstagram.com/vp/30619747b7f390366e538e15ff390e1d/5BED5749/t51.2885-15/e35/36495127_2167574216862011_4836763959962894336_n.jpg</t>
  </si>
  <si>
    <t>딜다책방 (Dilda)</t>
  </si>
  <si>
    <t>딜다책방은 그림책과 동화책을 주로 취급하며, 기존 단행물은 물론, 국내외 독립출판물 및 소규모 출판사의 단행본, 잡지 또는 디자인북을 판매한다. 또한, 전시 공연, 다양한 프로모션 등을 통해 책을 접하는 시각 다양화를 위한 작업을 펼치고 있다.</t>
  </si>
  <si>
    <t>제주특별자치도 제주시 삼성로1길 1</t>
  </si>
  <si>
    <t>(이도일동)</t>
  </si>
  <si>
    <t>전시 
마켓</t>
  </si>
  <si>
    <t>064-723-4441, 010-9327-6696</t>
  </si>
  <si>
    <t>dilda1130@naver.com</t>
  </si>
  <si>
    <t>www.dildabooks.com</t>
  </si>
  <si>
    <t>www.instagram.com/dilda1130</t>
  </si>
  <si>
    <t>www.facebook.com/dildabooks</t>
  </si>
  <si>
    <t>http://blog.naver.com/dilda1130</t>
  </si>
  <si>
    <t>https://scontent-hkg3-1.xx.fbcdn.net/v/t1.0-9/12745580_1722892947946927_1919934012326007248_n.jpg?oh=4dca1bbf2569c7527dbee9a4a7833853&amp;oe=592F182D</t>
  </si>
  <si>
    <t>https://scontent-hkg3-1.cdninstagram.com/t51.2885-15/e35/15403530_1659881964310155_5207105430685220864_n.jpg?ig_cache_key=MTQwNDk5Mjc0Mzg4MDYxMzg2NQ%3D%3D.2</t>
  </si>
  <si>
    <t>라바북스 (LABAS BOOKS)</t>
  </si>
  <si>
    <t>대한민국 최남단 독립출판서점. 여행을 사랑하는 소규모 여행사진집 라바(LABAS)를 발행하고 있습니다. 느릿느릿하지만 여행을 사랑하시는 분들과 함께 하길 바랍니다.</t>
  </si>
  <si>
    <t>제주특별자치도 서귀포시 남원읍 태위로 87</t>
  </si>
  <si>
    <t>(위미리)</t>
  </si>
  <si>
    <t>심야책방 
마켓</t>
  </si>
  <si>
    <t>Mon-Tue &amp; Thu-Sun 11:00 ~ 18:00</t>
  </si>
  <si>
    <t>매주 수요일, 셋째 목요일 휴무</t>
  </si>
  <si>
    <t>010-4416-0444</t>
  </si>
  <si>
    <t>labas.book@gmail.com</t>
  </si>
  <si>
    <t>www.labas-book.com</t>
  </si>
  <si>
    <t>www.instagram.com/labas.book</t>
  </si>
  <si>
    <t>www.facebook.com/labasbooks</t>
  </si>
  <si>
    <t>www.twitter.com/labas_</t>
  </si>
  <si>
    <t>라이킷 (Like it)</t>
  </si>
  <si>
    <t>제주시 구도심에 있는 작은 책방입니다. 소규모 출판물과 핸드메이드 제품 판매해요 :) 좁은 공간이지만 전시회도 계속 하고 있어요. 공부하는 책은 없어요~ 조금은 특별한 책들 입니다.</t>
  </si>
  <si>
    <t>제주특별자치도 제주시 칠성로길 42-2</t>
  </si>
  <si>
    <t>(일도일동)</t>
  </si>
  <si>
    <t>Mon-Tue &amp; Thu-Sun 12:00 ~ 20:00</t>
  </si>
  <si>
    <t>010-3325-8796</t>
  </si>
  <si>
    <t>www.instagram.com/likeit.jeju</t>
  </si>
  <si>
    <t>만춘서점 (Bookstore Manchun)</t>
  </si>
  <si>
    <t xml:space="preserve">제주도 함덕의 작은 책방으로 만춘여관과 함께 운영한다. 주인의 취향대로 고른 다양한 서적과 함께 LP 등의 음반도 함께 판매한다. 제주시 함덕의 대명리조트 후문 쪽에 위치한 이 서점은 독특한 삼각형 모양의 단순한 외관의 건물 내부에 오밀조밀한 서가 배치를 해 인상적인 느낌을 준다. </t>
  </si>
  <si>
    <t>제주특별자치도 제주시 조천읍 함덕로 9</t>
  </si>
  <si>
    <t>Sun-Thu 11:00 ~ 19:00, Fri-Sat 11:00 ~ 21:00</t>
  </si>
  <si>
    <t>064-784-6137, 010-2623-6137</t>
  </si>
  <si>
    <t>bookopen01@naver.com</t>
  </si>
  <si>
    <t>www.instagram.com/manchun.b.s</t>
  </si>
  <si>
    <t>www.twitter.com/manchun_bs</t>
  </si>
  <si>
    <t>http://blog.naver.com/bookopen01</t>
  </si>
  <si>
    <t>https://scontent-icn1-1.cdninstagram.com/t51.2885-19/s320x320/17077062_1278040628970414_7882103928416894976_a.jpg</t>
  </si>
  <si>
    <t>https://scontent-icn1-1.cdninstagram.com/t51.2885-15/e35/14693944_1690871377896693_2212417635050586112_n.jpg</t>
  </si>
  <si>
    <t>무명서점 (Untitled Bookshop)</t>
  </si>
  <si>
    <t>제주도 제주시 한경면 고산리 고산사거리의 유명제과 2층에 있는 책방이다. ‘이름 모를 책들의 여행’이라는 모토 아래 모든 책을 시, 사랑, 정치, 자연 4가지 주제로 소개하고, 새 책이었던 헌책과 헌책이 될 새 책이 공존한다. 17년 동안 마을을 지켜온 동네 빵집 '유명제과' 2층에 있어서 이름을 '무명'으로 지었다. 동시에 이름 붙일 수 없는 자유로운 책 읽기를 꿈꾸는 마음을 뜻한다. 책방 운영자의 취향이 아닌 독자가 직접 읽고 추천하는 책을 입고해서 판매하는 ‘무규칙 협동 큐레이션’ 방식으로 선별해 소개하고 있다.</t>
  </si>
  <si>
    <t>제주특별자치도 제주시 한경면 고산로 26</t>
  </si>
  <si>
    <t>(고산리, 유명제과 2층)</t>
  </si>
  <si>
    <t xml:space="preserve">010-6390-3136 </t>
  </si>
  <si>
    <t>untitledbookshop@naver.com</t>
  </si>
  <si>
    <t>www.instagram.com/untitledbookshop</t>
  </si>
  <si>
    <t>https://blog.naver.com/untitledbookshop</t>
  </si>
  <si>
    <t>https://scontent-icn1-1.cdninstagram.com/vp/bbb29aa2ba79bd13c3d744a75bc82fe2/5BA024F7/t51.2885-19/s150x150/26152418_784601041725074_8506878651868905472_n.jpg</t>
  </si>
  <si>
    <t>https://scontent-icn1-1.cdninstagram.com/vp/60d95a30dc164bf0291ea12cf9e5a342/5BB3B1F0/t51.2885-15/e35/33060579_162620491249668_1632815741235363840_n.jpg</t>
  </si>
  <si>
    <t>미스터북 (MR.BOOK)</t>
  </si>
  <si>
    <t xml:space="preserve">제주도 서귀포시 제주영어교육도시에 있는 서귀포 내 유일한 중고책방이다. 책방지기가 추천하는 헌책을 구매해 읽거나 커피차와 술을 함께 즐길 수 있다. 독서모임과 북토크, 심야책방을 정기적으로 열며 공간대여를 제공한다. </t>
  </si>
  <si>
    <t>(보성리)</t>
  </si>
  <si>
    <t>Mon-Fri 14:00 ~ 20:00</t>
  </si>
  <si>
    <t>토-일요일 &amp; 공휴일 휴무</t>
  </si>
  <si>
    <t>010-9390-3399</t>
  </si>
  <si>
    <t>www.instagram.com/jjinvest</t>
  </si>
  <si>
    <t>www.facebook.com/mrbookjeju</t>
  </si>
  <si>
    <t>https://scontent-icn1-1.cdninstagram.com/vp/ed689c8482fc9bbaf65a76bdbe4e65f4/5BEEEED2/t51.2885-19/s320x320/18947554_146470659232608_4760112078063140864_a.jpg</t>
  </si>
  <si>
    <t>https://scontent-icn1-1.cdninstagram.com/vp/2d08600f220e6cfbc3d209054585bc0d/5BF5E5FF/t51.2885-15/e35/16230537_184428128705773_3544648522412326912_n.jpg</t>
  </si>
  <si>
    <t>북살롱이마고 (Booksalon Imago)</t>
  </si>
  <si>
    <t xml:space="preserve">제주도 서귀포 세화리에 있는 인문학과 요리가 있는 동네 책방이다. 인문학과, 디자인, Slow Life 관련 도서를 주로 취급한다. 북살롱이마고는 출판사이자 디자인회사 '이마고'에서 운영한다. 1층엔 카페와 서점, 2층엔 북스테이를 위한 숙박공간이 있다. 디톡스와 발효를 비롯한 다양한 쿠킹클래스를 정기적으로 연다. 책방지기는 사람들이 책을 통해 정신의 건강을, 음식을 통해 몸의 건강을 이 공간에서 찾기를 기대한다. </t>
  </si>
  <si>
    <t>제주특별자치도 서귀포시 표선면 세화강왓로 78</t>
  </si>
  <si>
    <t>(세화리)</t>
  </si>
  <si>
    <t>워크숍 '쿠킹클래스', '뒹굴캠프', '발효캠프' 등</t>
  </si>
  <si>
    <t>Thu-Tue 10:30 ~ 18:00</t>
  </si>
  <si>
    <t>064-787-3282, 010-3282-3287</t>
  </si>
  <si>
    <t>imagopub@naver.com</t>
  </si>
  <si>
    <t>www.instagram.com/booksalon.imago</t>
  </si>
  <si>
    <t>www.facebook.com/booksalonimago</t>
  </si>
  <si>
    <t>http://blog.naver.com/imagopub</t>
  </si>
  <si>
    <t xml:space="preserve">https://scontent-icn1-1.xx.fbcdn.net/v/t1.0-9/21728484_1542947239058684_782817636704137716_n.jpg?_nc_cat=0&amp;oh=2e655a2d9449f4e4cce2e2a013eba7fe&amp;oe=5BDB03B8 </t>
  </si>
  <si>
    <t>https://scontent-icn1-1.xx.fbcdn.net/v/t1.0-9/21742940_1542944425725632_8064467546172712392_n.jpg?_nc_cat=0&amp;oh=638100976dc7da98edb4d5b845ef6a34&amp;oe=5BD59E35</t>
  </si>
  <si>
    <t>북스페이스 곰곰 (Gomgom)</t>
  </si>
  <si>
    <t xml:space="preserve">제주도 제주 도평동에 있는 어린이 책방이다. 어린이를 위한 책뿐만 아니라 함께 온 부모님을 위한 책도 준비되어 있어요. 어린이와 어른을 위한 다양한 독서모임과 워크숍, 매월 둘째 주 금요일에 플리마켓을 정기적으로 연다. 또한 공간대여를 제공한다. </t>
  </si>
  <si>
    <t>제주특별자치도 제주시 우평로 45-1</t>
  </si>
  <si>
    <t>(도평동, 바인빌딩 101호)</t>
  </si>
  <si>
    <t>010-5105-7433</t>
  </si>
  <si>
    <t>www.instagram.com/gomgom_jeju</t>
  </si>
  <si>
    <t>https://scontent-icn1-1.cdninstagram.com/vp/c13f9f5abdaf6d7a3ce08844b2d08ba9/5BB0A654/t51.2885-15/e35/21911038_126004764721091_6924566318670675968_n.jpg</t>
  </si>
  <si>
    <t>https://scontent-icn1-1.cdninstagram.com/vp/1a63eaa0243931938ad7b35255c72183/5BC1DC78/t51.2885-15/e35/25011518_1194781067333311_506966016790626304_n.jpg</t>
  </si>
  <si>
    <t>북타임 (Booktime)</t>
  </si>
  <si>
    <t>제주특별자치도 서귀포시 서홍동 서귀포시청 옆에 있는 그림책 전문 서점이다. 시민들에게 만남의 공간을 제공하고 싶은 마음을 담아 책방 이름을 지었다. 제주 신화 읽기 모임 등 독서모임과 북토크, 그림책 원화전시를 꾸준히 연다. 신간보다는 작품성을 인정받은 그림책 위주로 소개한다. 아이들과 함께 방문한 가족 손님에게는 주인장이 직접 그림책을 읽어주기도 한다. 책방지기는 이 공간을 책과 사람, 문화가 있는 '착한 서점'으로 꾸며가고자 한다. 2018년 7월에 중앙로 99번지에서 부근의 이 주소로 이전했다.</t>
  </si>
  <si>
    <t>제주특별자치도 서귀포시 중앙로 109</t>
  </si>
  <si>
    <t>(서홍동, 2층)</t>
  </si>
  <si>
    <t>독서모임, 북토크, 원화전시</t>
  </si>
  <si>
    <t>064-763-5511</t>
  </si>
  <si>
    <t>booktime15@naver.com</t>
  </si>
  <si>
    <t>www.facebook.com/booktimejeju</t>
  </si>
  <si>
    <t>https://blog.naver.com/booktime15</t>
  </si>
  <si>
    <t>https://scontent-icn1-1.xx.fbcdn.net/v/t1.0-9/37781062_681261908882233_1934086909408051200_o.jpg?_nc_cat=0&amp;oh=1c44e292ca4e67b0dea263d6823ae0ba&amp;oe=5C050BFE</t>
  </si>
  <si>
    <t>https://scontent-icn1-1.xx.fbcdn.net/v/t1.0-9/37752293_681261468882277_4877154051457810432_o.jpg?_nc_cat=0&amp;oh=e3a3f7070bf02880b201699d5167e54e&amp;oe=5BC6F051</t>
  </si>
  <si>
    <t>소심한 책방 (Sosim Bookshop)</t>
  </si>
  <si>
    <t>동쪽 끝 마을, 종달리의 작고작은 동네책방</t>
  </si>
  <si>
    <t>제주특별자치도 제주시 구좌읍 종달동길 29-6</t>
  </si>
  <si>
    <t>(종달리)</t>
  </si>
  <si>
    <t>심야책방
북토크
공연</t>
  </si>
  <si>
    <t>Mon-Thu 10:00 ~ 18:00, Fri-Sun13:00 ~ 19:00</t>
  </si>
  <si>
    <t>010-6374-1826</t>
  </si>
  <si>
    <t>sosimbook@naver.com</t>
  </si>
  <si>
    <t>www.sosimbook.com</t>
  </si>
  <si>
    <t>No.</t>
  </si>
  <si>
    <t>www.instagram.com/sosimbook</t>
  </si>
  <si>
    <t>www.facebook.com/573038606139079</t>
  </si>
  <si>
    <t>www.twitter.com/sosimbook</t>
  </si>
  <si>
    <t>시옷서점 (Siotbooks)</t>
  </si>
  <si>
    <t xml:space="preserve">제주도 제주시 아라일동에 있는 시집 전문 서점이다. 시인 부부가 운영해서 시집을 주로 취급한다. 독서모임, 심야책방을 정기적으로 연다. 시에 대해서는 잘 몰라도, '시적(詩的)인 느낌'을 공유하며 시를 만나는 공간으로 만들고자 한다. </t>
  </si>
  <si>
    <t>제주특별자치도 제주시 인다13길 45-4</t>
  </si>
  <si>
    <t>(아라일동)</t>
  </si>
  <si>
    <t>Sat-Tue 19:00 ~ 23:00</t>
  </si>
  <si>
    <t>수-금요일 휴무</t>
  </si>
  <si>
    <t>구분</t>
  </si>
  <si>
    <t>이름</t>
  </si>
  <si>
    <t>www.facebook.com/siotbooks</t>
  </si>
  <si>
    <t>이름(영문)</t>
  </si>
  <si>
    <t>공간유형</t>
  </si>
  <si>
    <t>분류</t>
  </si>
  <si>
    <t>주소</t>
  </si>
  <si>
    <t>운영시간</t>
  </si>
  <si>
    <t>휴무일</t>
  </si>
  <si>
    <t>전화번호</t>
  </si>
  <si>
    <t>대표 상품 및 활동</t>
  </si>
  <si>
    <t>https://scontent-icn1-1.xx.fbcdn.net/v/t1.0-9/34664306_2197935630232802_8351038267499479040_o.jpg?_nc_cat=0&amp;oh=7f952e1d737afba2b4f96c577feeaee2&amp;oe=5BD39232</t>
  </si>
  <si>
    <t>https://scontent-icn1-1.xx.fbcdn.net/v/t31.0-8/18056506_1716808558345514_8395367886928535985_o.jpg?_nc_cat=0&amp;oh=2d8b33df641ce3e9434a73d7c1b8021d&amp;oe=5BDA5BAD</t>
  </si>
  <si>
    <t>썬앤북스 (Son and Books)</t>
  </si>
  <si>
    <t xml:space="preserve">제주 아라일동에 있는 그림책서점이다. 국내에서 보기 드문 우수 해외 영어그림책과 책방지기가 직접 고른 책을 소개한다. 독서모임과 낭독모임, 심야책방, 북토크를 정기적으로 연다. </t>
  </si>
  <si>
    <t>제주특별자치도 제주시 인다6길 11</t>
  </si>
  <si>
    <t>(아라일동, 1층)</t>
  </si>
  <si>
    <t>와이파이</t>
  </si>
  <si>
    <t>좌석수</t>
  </si>
  <si>
    <t>객실수</t>
  </si>
  <si>
    <t>개점일/개관일</t>
  </si>
  <si>
    <t>웹사이트</t>
  </si>
  <si>
    <t>웹사이트2</t>
  </si>
  <si>
    <t>www.instagram.com/son_and_books</t>
  </si>
  <si>
    <t>www.facebook.com/sonandbooks</t>
  </si>
  <si>
    <t>https://scontent-hkg3-1.xx.fbcdn.net/v/t1.0-9/26239653_2012880745655812_6614106193026115488_n.png?oh=1744494ed92e0dc258532165519acc3f&amp;oe=5B04E7C3</t>
  </si>
  <si>
    <t>https://scontent-hkg3-1.xx.fbcdn.net/v/t1.0-9/26734389_2012880838989136_301965928237323003_n.jpg?oh=f2c38b3b52a0cf5c0bf273ffdc9c1037&amp;oe=5B17EE69</t>
  </si>
  <si>
    <t>아베끄 (Avec)</t>
  </si>
  <si>
    <t>연애, 사랑을 주제로 하는 '연애 고자'의 바닷가마을 작은 책방이다. 서점 안 작은 창문으로 반짝반짝 제주시 한림읍 작은 바다가 내다보인다. 책방지기는 "보물섬을 찾으러 오는 기분으로 찾아와보라"고 권할 만큼 금능해변에서 골목을 한참 들어가야 비로소 연두색 대문을 찾을 수 있다. 서점 내부가 좁아 마당에서 책을 볼 수 있도록 간이 나무 의자나 편안한 간이 소파를 마련했다. 여기서 가져온 음식을 먹으며, 작은 모임이나 행사를 진행하곤 한다. 책방에 달린 작은 방 한 칸이 전부인 북스테이 '오사랑'을 함께 운영한다. 책방지기는 아베끄를 찾는 모든 이들이 좋은 사람들을 많이 만나길 바라는 마음으로 손님을 기다리고 있다.</t>
  </si>
  <si>
    <t>제주특별자치도 제주시 한림읍 금능9길 1-1</t>
  </si>
  <si>
    <t>(금능리, 밖거리)</t>
  </si>
  <si>
    <t>낭독모임
 심야책방
 북토크
 마켓
 공연
 공간대여</t>
  </si>
  <si>
    <t>강화군</t>
  </si>
  <si>
    <t>휴무일 미정</t>
  </si>
  <si>
    <t>담담각</t>
  </si>
  <si>
    <t>Damdamgak</t>
  </si>
  <si>
    <t>숙박</t>
  </si>
  <si>
    <t>한옥 개조</t>
  </si>
  <si>
    <t>www.instagram.com/bookstay_avec</t>
  </si>
  <si>
    <t>인천 강화군 하점면 고려산로285번길 14-29</t>
  </si>
  <si>
    <t>https://scontent-icn1-1.cdninstagram.com/t51.2885-19/s320x320/18253236_830139223811012_204611486067195904_a.jpg</t>
  </si>
  <si>
    <t>https://scontent-icn1-1.cdninstagram.com/t51.2885-15/e35/20184328_1971640013158674_6729416057146048512_n.jpg</t>
  </si>
  <si>
    <t>.</t>
  </si>
  <si>
    <t>010 8825 6418</t>
  </si>
  <si>
    <t>언제라도 (Unjerado)</t>
  </si>
  <si>
    <t>안방/사랑방/별채/하늘채/주방,다이닝룸/정원</t>
  </si>
  <si>
    <t>O</t>
  </si>
  <si>
    <t xml:space="preserve">제주시 구좌읍 하도리 조용한 시골마을에 위치한 작은 책방이다. 언제라도북스의 도서 인쇄물과 다양한 독립출판물을 만날 수 있는 독특하고 재미난 서점이다. 겸하고 있는 언제라도북스 출판사는 좋아하는 책, 엽서, 포스터를 소개하고 직접 만들기도 한다. </t>
  </si>
  <si>
    <t>4채</t>
  </si>
  <si>
    <t>제주특별자치도 제주시 구좌읍 문주란로5길 34-2</t>
  </si>
  <si>
    <t>14년 5월</t>
  </si>
  <si>
    <t>(하도리, 언제라도)</t>
  </si>
  <si>
    <t>http://www.damdamgak.co.kr</t>
  </si>
  <si>
    <t>Tue-Wed &amp; Fri-Sun 13:00 ~ 18:00</t>
  </si>
  <si>
    <t>월, 목요일 휴무</t>
  </si>
  <si>
    <t>070-8639-1087</t>
  </si>
  <si>
    <t>www.instagram.com/unjeradobooks</t>
  </si>
  <si>
    <t>www.facebook.com/unjeradobooks</t>
  </si>
  <si>
    <t xml:space="preserve">http://unjerado.tumblr.com </t>
  </si>
  <si>
    <t>https://www.facebook.com/100008073901533</t>
  </si>
  <si>
    <t>https://scontent-icn1-1.cdninstagram.com/vp/2d61f0ad75477fddc445f87cb0e8ddf8/5B41DA38/t51.2885-15/e35/28429872_154308291930659_3737559250549866496_n.jpg</t>
  </si>
  <si>
    <t>https://scontent-icn1-1.cdninstagram.com/vp/cd25a0b2c86aad0ae95e69ed4d1f1fec/5B3812F9/t51.2885-15/e35/28433581_1795299460774332_300434972399894528_n.jpg</t>
  </si>
  <si>
    <t>이듬해봄 (Bombom)</t>
  </si>
  <si>
    <t xml:space="preserve">서귀포시 하모리 좁은 골목길 끝에 있는 작은 책방이다. 독립출판물을 주로 취급한다. 독서모임과 심야책방, 북토크, 전시를 열고 커피·차를 함께 즐길 수 있다. 취급하는 도서 종수보다, 한 권 한 권 세심히 들여다 보게 되는 책을 선별해 소개한다. 책방지기는 책장 넘기는 소리와 우리 삶의 소리가 함께 공존하는 공간, 문턱이 낮은 편안한 동네 사랑방 같은 서점이 되길 희망한다. </t>
  </si>
  <si>
    <t>제주특별자치도 서귀포시 대정읍 하모백사로29번길 6-6</t>
  </si>
  <si>
    <t>(하모리)</t>
  </si>
  <si>
    <t>독서모임
 심야책방
 북토크
 전시</t>
  </si>
  <si>
    <t>Mon-Sat 12:00 ~ 18:00</t>
  </si>
  <si>
    <t>010-6388-8037</t>
  </si>
  <si>
    <t>www.instagram.com/bombom_books</t>
  </si>
  <si>
    <t>http://blog.naver.com/coolletter80</t>
  </si>
  <si>
    <t>https://scontent-hkg3-1.cdninstagram.com/t51.2885-19/s320x320/18812203_133689177196253_8189930256065363968_a.jpg</t>
  </si>
  <si>
    <t>소금빛서점</t>
  </si>
  <si>
    <t>Salt and Light Bookshop</t>
  </si>
  <si>
    <t>책방</t>
  </si>
  <si>
    <t>고택(대명헌) 개조</t>
  </si>
  <si>
    <t>https://scontent-hkg3-1.cdninstagram.com/t51.2885-15/e35/20393804_1786070861682888_2588207422111744000_n.jpg</t>
  </si>
  <si>
    <t>인천 강화군 강화읍 남문안길 7</t>
  </si>
  <si>
    <t>11:00 ~ 20:00 / 일요일만 13시 오픈</t>
  </si>
  <si>
    <t>매달 다름(인스타공지)</t>
  </si>
  <si>
    <t>032 934 3456</t>
  </si>
  <si>
    <t>서점</t>
  </si>
  <si>
    <t>X</t>
  </si>
  <si>
    <t>18년 8월</t>
  </si>
  <si>
    <t>인공위성제주 (2lookbook Jeju)</t>
  </si>
  <si>
    <t>https://www.instagram.com/seoyeunn</t>
  </si>
  <si>
    <t>당신은 지금 어느 계절에 살고 있나요? 건축설계사무소 이룩이 운영하는 서울 구로구에 있는 질문서점 인공위성이 질문을 찾아 2018년 9월 30일까지 제주 여행을 떠난다. 블라인드 북과 여행 관련 독립출판물을 판매하고, 평일에는 질문모임을 연다. 커피, 차와 함께 매일 직접 구운 베이글과 베이글 샌드위치를 함께 즐길 수 있다.</t>
  </si>
  <si>
    <t>제주특별자치도 서귀포시 안덕면 서광남로 123</t>
  </si>
  <si>
    <t>(서광리)</t>
  </si>
  <si>
    <t>독서모임
 북토크
 질문모임</t>
  </si>
  <si>
    <t>45석</t>
  </si>
  <si>
    <t>유림상회</t>
  </si>
  <si>
    <t>Crowd Forest Shop</t>
  </si>
  <si>
    <t>070-4147-0255</t>
  </si>
  <si>
    <t>그릇가게</t>
  </si>
  <si>
    <t>www.instagram.com/2lookbookjeju</t>
  </si>
  <si>
    <t>https://www.instagram.com/booknhandcraft</t>
  </si>
  <si>
    <t>https://scontent-icn1-1.cdninstagram.com/t51.2885-15/e35/18252429_1914659172102973_8542017467239628800_n.jpg</t>
  </si>
  <si>
    <t>제주문화카페 왓집 (Cultural What)</t>
  </si>
  <si>
    <t>소창체험관</t>
  </si>
  <si>
    <t xml:space="preserve">Sochang Experience Center </t>
  </si>
  <si>
    <t>제주문화카페 "왓집" / "왓집"은 작은 브랜드들이 모여 창조적인 활동을 하며, 소비자와 다양한 교류를 할 수 있는 공간입니다. cafe. museum. shop, workroom and something fun</t>
  </si>
  <si>
    <t>제주특별자치도 제주시 중앙로5길 4</t>
  </si>
  <si>
    <t>문화공간</t>
  </si>
  <si>
    <t>염색공장(평화직물) 개조</t>
  </si>
  <si>
    <t>인천 강화군 강화읍 남문안길20번길 8</t>
  </si>
  <si>
    <t>4월-10월 10:00 ~ 19:00 
11월-3월 10:00 ~ 18:00</t>
  </si>
  <si>
    <t>Mon-Tue &amp; Thu-Sun 11:00 ~ 21:00</t>
  </si>
  <si>
    <t>월</t>
  </si>
  <si>
    <t>032 934 2500</t>
  </si>
  <si>
    <t>064-755-0055</t>
  </si>
  <si>
    <t>스탬프소창 손수건 체험/ 화문석, 왕골 제작 체험/ 강화특산차 체험/ 직조체험/전시/음악회</t>
  </si>
  <si>
    <t>millaca@naver.com</t>
  </si>
  <si>
    <t>http://cafe.naver.com/spacewhat</t>
  </si>
  <si>
    <t>18년 1월</t>
  </si>
  <si>
    <t>www.instagram.com/spacewhat_jeju</t>
  </si>
  <si>
    <t>http://ghsochang.tistory.com/notice</t>
  </si>
  <si>
    <t>www.facebook.com/culturalwhat</t>
  </si>
  <si>
    <t>www.twitter.com/culture_what</t>
  </si>
  <si>
    <t>조커피랩</t>
  </si>
  <si>
    <t>Joe Coffee Lab</t>
  </si>
  <si>
    <t>책방무사 (Musabooks)</t>
  </si>
  <si>
    <t>카페</t>
  </si>
  <si>
    <t xml:space="preserve">가수 요조가 운영하는 제주 서귀포시 수산리에 있는 작은 서점이다. 수산초등학교 부근의 (한)아름상회 간판을 단 곳이 바로 책방이다. "무사하고 싶다."는 생각에 책방 이름을 지었다. 2017년 3월 12일 서울 종로구 계동에서 휴점하고, 2017년 11월 19일에 제주도로 이전해 휴점한 지 8개월만에 재개점했다. </t>
  </si>
  <si>
    <t>제주특별자치도 서귀포시 성산읍 수시로10번길 3</t>
  </si>
  <si>
    <t>(수산리)</t>
  </si>
  <si>
    <t>Fri-Tue 12:00 ~ 18:00</t>
  </si>
  <si>
    <t>수-목요일 휴무</t>
  </si>
  <si>
    <t>chaegbangmusa@gmail.com</t>
  </si>
  <si>
    <t>www.instagram.com/musabooks</t>
  </si>
  <si>
    <t>www.twitter.com/musabooks</t>
  </si>
  <si>
    <t>사무실 개조</t>
  </si>
  <si>
    <t>인천 강화군 강화읍 동문안길 23</t>
  </si>
  <si>
    <t>https://scontent-icn1-1.cdninstagram.com/t51.2885-15/e35/23507585_127064544642586_2769592824553799680_n.jpg</t>
  </si>
  <si>
    <t>월-금 08:00 ~ 23:00, 토-일,법정 공휴일 10:00 ~ 23:00</t>
  </si>
  <si>
    <t>032 933 0876</t>
  </si>
  <si>
    <t>https://scontent-icn1-1.cdninstagram.com/t51.2885-15/e35/23498266_134829577175802_1965076953874563072_n.jpg</t>
  </si>
  <si>
    <t>커피, 디저트</t>
  </si>
  <si>
    <t>가능</t>
  </si>
  <si>
    <t>고양이책방분홍코 (Catbookstore Boonhongko)</t>
  </si>
  <si>
    <t xml:space="preserve">충남 천안에 있는 고양이 전문서점이다. 고양이 관련 책과 굿즈를 주로 판매하고, 길고양이 인식 개선을 위한 독서모임과 워크숍, 전시, 마켓 등 다양한 캠페인을 함께 펼치고 있다. 주인장은 1남 럭키, 2녀 심청이, 3녀 상추, 4남 고추, 5녀 배추 고양이를 키우며, 가끔 책방 문을 닫고 카메라만 들고 홀연히 여행을 떠나곤 한다. </t>
  </si>
  <si>
    <t>충청남도 천안시 동남구 신부2길 40</t>
  </si>
  <si>
    <t>(신부동)</t>
  </si>
  <si>
    <t>독서모임
 낭독모임
 심야책방
 북토크
 워크숍
 전시
 마켓
 공간대여</t>
  </si>
  <si>
    <t>여행 시 휴무</t>
  </si>
  <si>
    <t>010-3445-9273</t>
  </si>
  <si>
    <t>www.instagram.com/cheonancatcare</t>
  </si>
  <si>
    <t>http://www.instagram.com/joecoffeelab</t>
  </si>
  <si>
    <t>www.facebook.com/cheonancatcare</t>
  </si>
  <si>
    <t>www.twitter.com/sekaiisanmamoru</t>
  </si>
  <si>
    <t>https://scontent-hkg3-1.cdninstagram.com/vp/085b8277318527beed20a298fdd3297d/5B601C26/t51.2885-15/e35/30589949_363787544116120_3179783126402465792_n.jpg</t>
  </si>
  <si>
    <t>https://modo-phinf.pstatic.net/20171007_77/1507358177716yEojW_JPEG/mosaeFWTQk.jpeg?type=w720</t>
  </si>
  <si>
    <t>카페 남문로7</t>
  </si>
  <si>
    <t>Cafe Nammunro7</t>
  </si>
  <si>
    <t>당진서점 (Dangjin Books)</t>
  </si>
  <si>
    <t>방직공장 개조</t>
  </si>
  <si>
    <t>충남 당진 읍내동에 있는 지역 서점이다. 당진서점이 문을 연 지 딱 30년이 되는 해인 2016년 지역 주민과 소통하는 공간이 되고자 최근 새 단장을 했다. 책방지기는 우리 동네의 커뮤니티 공간이자 시민들의 이야기를 담아내는 공간이 되기를 바란다.</t>
  </si>
  <si>
    <t>10:30 ~ 22:00</t>
  </si>
  <si>
    <t>충청남도 당진시 당진중앙1로 130-4</t>
  </si>
  <si>
    <t>032 933 9300</t>
  </si>
  <si>
    <t>(읍내동)</t>
  </si>
  <si>
    <t>대추차 쌍화차</t>
  </si>
  <si>
    <t>Everyday Mon-Sat 08:00 ~ 21:30, Sun 10:00 ~ 21:00</t>
  </si>
  <si>
    <t>041-355-2118, 010-5423-2156</t>
  </si>
  <si>
    <t>dangjinbook@naver.com</t>
  </si>
  <si>
    <t>https://www.instagram.com/nammunro7</t>
  </si>
  <si>
    <t>www.facebook.com/100016637133000</t>
  </si>
  <si>
    <t>https://blog.naver.com/dangjinbook</t>
  </si>
  <si>
    <t>카페 조양방직</t>
  </si>
  <si>
    <t>Cafe Joyangbangjic</t>
  </si>
  <si>
    <t>https://scontent-icn1-1.xx.fbcdn.net/v/t31.0-8/22519780_184775315420372_5508834475778702115_o.jpg?_nc_cat=0&amp;oh=6ee2878bb3497fdc96f705bce4d8b99e&amp;oe=5BE8EBEF</t>
  </si>
  <si>
    <t>조양방직 공장 개조</t>
  </si>
  <si>
    <t xml:space="preserve">인천 강화군 강화읍 향나무길5번길 12
</t>
  </si>
  <si>
    <t>11:00 ~ 22:00</t>
  </si>
  <si>
    <t>032 933 2192</t>
  </si>
  <si>
    <t>카라멜 마끼아또 / 당근케익 / 미술관</t>
  </si>
  <si>
    <t>300석</t>
  </si>
  <si>
    <t>18년 7월</t>
  </si>
  <si>
    <t>https://www.instagram.com/joyang_bangjik/</t>
  </si>
  <si>
    <t>마르스북스토어 (Mars Bookstore)</t>
  </si>
  <si>
    <t xml:space="preserve">천안 동남구 대흥동에 있는 무인서점이자 요리책 전문서점이다. 음식, 요리 분야 도서뿐만 아니라 일반도서 베스트, 신간 등과 중고도서도 판매한다. 무인으로 운영되고 있으며, 주인장을 대신해 고양이가 책방을 지키고 있다. 책과 함께 캔커피와 컵라면 등 먹을거리도 함께 즐길 수 있다. </t>
  </si>
  <si>
    <t xml:space="preserve">충청남도 천안시 동남구 작은재빼기길 5-27 </t>
  </si>
  <si>
    <t xml:space="preserve">Mon-Fri 11:00 ~ 21:00 </t>
  </si>
  <si>
    <t>토-일요일, 법정공휴일 휴무</t>
  </si>
  <si>
    <t>7</t>
  </si>
  <si>
    <t>041-579-5791</t>
  </si>
  <si>
    <t>marsbook@naver.com</t>
  </si>
  <si>
    <t>http://blog.aladin.co.kr/marsbook</t>
  </si>
  <si>
    <t>https://scontent-hkg3-2.cdninstagram.com/vp/bc55ae17a3465a189e631a408b4e73a1/5C21AADE/t51.2885-15/e35/37194825_243147409633703_9005545035202035712_n.jpg</t>
  </si>
  <si>
    <t>https://scontent-hkg3-2.cdninstagram.com/vp/0946b8a4bd7abdd37c135f48adb5b717/5C2A9FFC/t51.2885-15/e35/26158726_166976887251989_7116686218774970368_n.jpg</t>
  </si>
  <si>
    <t>소소한책방 (Sosobookstore)</t>
  </si>
  <si>
    <t>인문학서적을 주로  하는 동네책방입니다. 새 책도 있지만 헌 책에 더 치중하려고 합니다. 집에서 쉬고 있는 책들을 가져와 팔 수 있고, 새 책같은 헌 책으로 바꾸어 갈 수도 있는 책방입니다. </t>
  </si>
  <si>
    <t>충청남도 천안시 서북구 월봉6길 19</t>
  </si>
  <si>
    <t>(쌍용동, 산새 2층)</t>
  </si>
  <si>
    <t>독서모임
낭독모임
북토크</t>
  </si>
  <si>
    <t>Mon-Sat 12:00-18:00 </t>
  </si>
  <si>
    <t>일요일휴무</t>
  </si>
  <si>
    <t>010-8778-7534</t>
  </si>
  <si>
    <t>sosobookstore@naver.com</t>
  </si>
  <si>
    <t>서구</t>
  </si>
  <si>
    <t>신진말</t>
  </si>
  <si>
    <t>Sinjinmal</t>
  </si>
  <si>
    <t>레스토랑</t>
  </si>
  <si>
    <t>식당 건물 개조</t>
  </si>
  <si>
    <t>인천 서구 원적로7번길 1</t>
  </si>
  <si>
    <t>032 571 5771</t>
  </si>
  <si>
    <t>책방세간 (Bookshop Segan)</t>
  </si>
  <si>
    <t>제주돈생구이/김치찌개</t>
  </si>
  <si>
    <t>200석</t>
  </si>
  <si>
    <t>충남 부여군 규암리에 있는 동네 책방이다. 부여 도시재생 프로젝트 '자온길'에서 가장 먼저 만들어진 공간이다. 담배가게였던 곳을 고쳐 만든 책방으로 '부여의 이야기' 코너 등 지역 특색에 맞게 책을 소개한다. 책방지기는 이 공간이 세상을 담는 그릇(世)이 되어 책과 사람, 사람과 사람을 잇는(間) 공간이 되길 바란다. 또한, 수많은 사람의 이야기가 흐르고 모이는 곳으로 만들어 가고자 한다.</t>
  </si>
  <si>
    <t>2008년</t>
  </si>
  <si>
    <t xml:space="preserve">충청남도 부여군 규암면 자온로 82 </t>
  </si>
  <si>
    <t>(규암리)</t>
  </si>
  <si>
    <t>https://www.facebook.com/zlabdesign/posts/907882339230807</t>
  </si>
  <si>
    <t>041-834-8205</t>
  </si>
  <si>
    <t>https://booking.naver.com/booking/6/bizes/188119</t>
  </si>
  <si>
    <t>빈브라더스 인천점</t>
  </si>
  <si>
    <t>Bean Brothers Incheon</t>
  </si>
  <si>
    <t>www.facebook.com/bookshopsegan</t>
  </si>
  <si>
    <t>공장 개조</t>
  </si>
  <si>
    <t>11:30 ~ 22:00</t>
  </si>
  <si>
    <t>070 7778 5770</t>
  </si>
  <si>
    <t>유어커피</t>
  </si>
  <si>
    <t>120석</t>
  </si>
  <si>
    <t>https://scontent-hkg3-2.xx.fbcdn.net/v/t1.0-9/39132659_306378189914890_2853980977640767488_o.jpg?_nc_cat=100&amp;_nc_ht=scontent-hkg3-2.xx&amp;oh=d1e6b6ee01ca6e5e08bec622c161ca00&amp;oe=5C3D81F6</t>
  </si>
  <si>
    <t>14년 7월</t>
  </si>
  <si>
    <t>https://www.beanbrothers.co.kr/cafe/2</t>
  </si>
  <si>
    <t>https://scontent-hkg3-2.xx.fbcdn.net/v/t1.0-9/40379640_532812447232419_7270353431296999424_n.jpg?_nc_cat=110&amp;_nc_ht=scontent-hkg3-2.xx&amp;oh=be3583e923a3cc10ba0dd9d0a407d299&amp;oe=5C4CEACB</t>
  </si>
  <si>
    <t>파운드바베큐</t>
  </si>
  <si>
    <t>책방허송세월 (Hsswbooks)</t>
  </si>
  <si>
    <t>PWNED SKATE BBQ</t>
  </si>
  <si>
    <t>택배회사 건물 개조</t>
  </si>
  <si>
    <t>천안 대흥동에 있는 독립출판물서점이자 공방이다. 독립출판물만 취급하며, 지역 작가들의 소품도 위탁판매하고 있습니다. 매달 정기적으로 플리마켓, 공연 등의 문화 프로그램을 운영한다. 캘리그라피 작가와 유화 작가가 함께 운영한다. 책방지기는 이 공간을 창작물을 보고, 만들고, 연습하는 복합문화공간이 되길 바란다.</t>
  </si>
  <si>
    <t>인천 서구 원적로 1</t>
  </si>
  <si>
    <t>충청남도 천안시 동남구 명동길 13</t>
  </si>
  <si>
    <t>월-금 11:30 ~ 21:30
 (브레이크 타임 15:00 ~ 17:30)
 토-일 12:30 ~ 22:30</t>
  </si>
  <si>
    <t>캘리그라피/드로잉 워크숍
전시
마켓
공연
공간대여</t>
  </si>
  <si>
    <t>032 581 0808</t>
  </si>
  <si>
    <t>더 파운드 바베큐</t>
  </si>
  <si>
    <t>22석</t>
  </si>
  <si>
    <t>16년 4월</t>
  </si>
  <si>
    <t>https://www.instagram.com/the_pwned</t>
  </si>
  <si>
    <t>아늑커피</t>
  </si>
  <si>
    <t>Aneuk Coffee</t>
  </si>
  <si>
    <t>목공소 개조</t>
  </si>
  <si>
    <t>인천 서구 가석로160 1층</t>
  </si>
  <si>
    <t>11:00 ~ 21:00
(라스트오더 20:30)</t>
  </si>
  <si>
    <t>010 2989 3690</t>
  </si>
  <si>
    <t>앙절미 미숫가루/아인슈페너</t>
  </si>
  <si>
    <t xml:space="preserve"> http://blog.naver.com/hsswbooks</t>
  </si>
  <si>
    <t>21석</t>
  </si>
  <si>
    <t>17년 9월</t>
  </si>
  <si>
    <t>https://www.instagram.com/aneuk_dolce</t>
  </si>
  <si>
    <t>https://scontent-icn1-1.cdninstagram.com/vp/20dd1434199fe78871c0e11488831a37/5B1B36C5/t51.2885-19/s320x320/13725756_1057140637703199_1172847385_a.jpg</t>
  </si>
  <si>
    <t>https://scontent-icn1-1.cdninstagram.com/vp/983a4c2041151982dc76203ddc0c323d/5B256758/t51.2885-15/e35/26432681_172041843412299_212311739658665984_n.jpg</t>
  </si>
  <si>
    <t>코스모40</t>
  </si>
  <si>
    <t>Cosmo40</t>
  </si>
  <si>
    <t>호미책방 (Homiebooks)</t>
  </si>
  <si>
    <t>충남 논산에 처음 생긴 제1호 독립서점이다. 독립출판물을 주로 취급하며, 커피차를 함께 즐길 수 있다. 독서모임과 낭독모임을 정기적으로 열며 공간대여를 제공한다. 책방지기는 '마음의 밭을 갈자'는 마음으로 논산 화지시장 안에서 2층 다락방이 있는 3평짜리 책방을 운영한다.</t>
  </si>
  <si>
    <t>인천 서구 장고개로231번길 9</t>
  </si>
  <si>
    <t>충청남도 논산시 중앙로492번길 9-43</t>
  </si>
  <si>
    <t>수-일 11:00 ~ 19:00</t>
  </si>
  <si>
    <t>(화지동)</t>
  </si>
  <si>
    <t>월, 화</t>
  </si>
  <si>
    <t>전시/피자/커피/빵</t>
  </si>
  <si>
    <t>일요일 때때로 휴무, 영업시간 유동적</t>
  </si>
  <si>
    <t>18년 10월</t>
  </si>
  <si>
    <t>www.cosmo40.com</t>
  </si>
  <si>
    <t>www.instagram.com/homiebooks</t>
  </si>
  <si>
    <t>https://www.instagram.com/cosmo.40, https://www.facebook.com/cosmo40.incheon</t>
  </si>
  <si>
    <t>https://moonand322.blog.me/</t>
  </si>
  <si>
    <t>남동구</t>
  </si>
  <si>
    <t>느슨</t>
  </si>
  <si>
    <t>Neusn</t>
  </si>
  <si>
    <t>주점</t>
  </si>
  <si>
    <t>주택 개조</t>
  </si>
  <si>
    <t>인천 남동구 성말로32번길 29-1</t>
  </si>
  <si>
    <t>https://scontent-hkg3-1.cdninstagram.com/vp/90baed59acfec71efc751a0749a15507/5B657526/t51.2885-15/e35/28434791_156404838379875_7626020450467840000_n.jpg</t>
  </si>
  <si>
    <t>13:00 ~ 25:00</t>
  </si>
  <si>
    <t>월요일</t>
  </si>
  <si>
    <t>032 441 3355</t>
  </si>
  <si>
    <t>와인,커피</t>
  </si>
  <si>
    <t>https://scontent-hkg3-1.cdninstagram.com/vp/f87303469e48dec30eddd0b4300b3146/5B54C8A1/t51.2885-15/e35/26070382_139418770058273_4916842882167472128_n.jpg</t>
  </si>
  <si>
    <t>https://www.instagram.com/neusn_winecafe</t>
  </si>
  <si>
    <t>꿈꾸는책방 (Bookstore Ggumbang)</t>
  </si>
  <si>
    <t xml:space="preserve">종합서점의 다양함과 작은 서점의 세밀함이 공존하는 서점이다. 주민들에게 서점의 가치와 매력, 따뜻한 이야기를 전한다. 시기에 맞는 다양한 주제의 책을 선별해 소개할 뿐 아니라, '우리 동네 작가들' 전용 매대를 따로 마련해 지역 작가들의 작품을 소개하고 있다. 정기적으로 책방 정보지를 발행해 책방의 새 소식과 함께 책방 지기가 읽을만한 책을 소개한다. </t>
  </si>
  <si>
    <t>충청북도 청주시 상당구 중고개로 255</t>
  </si>
  <si>
    <t>(금천동, 102호)</t>
  </si>
  <si>
    <t>이당비스트로</t>
  </si>
  <si>
    <t>독서모임
 북토크
 전시
 공연
 정보지 발행</t>
  </si>
  <si>
    <t>Yidang Bistro</t>
  </si>
  <si>
    <t>한옥개조</t>
  </si>
  <si>
    <t>Mon-Fri 09:00 ~ 22:00, Sat-Sun 10:00 ~ 22:00</t>
  </si>
  <si>
    <t>인천 남동구 배려터로 9</t>
  </si>
  <si>
    <t>10:00 ~ 22:00</t>
  </si>
  <si>
    <t>043-222-5050</t>
  </si>
  <si>
    <t>www.facebook.com/ggumbangbookstore</t>
  </si>
  <si>
    <t>https://scontent-icn1-1.cdninstagram.com/t51.2885-19/s320x320/17817841_1291273287587796_1576038116123213824_a.jpg</t>
  </si>
  <si>
    <t>032 465 3362</t>
  </si>
  <si>
    <t>https://scontent-icn1-1.cdninstagram.com/t51.2885-15/e35/18251483_1141450476001195_7022206735083372544_n.jpg</t>
  </si>
  <si>
    <t>스테이크, 파스타</t>
  </si>
  <si>
    <t>60석</t>
  </si>
  <si>
    <t>뒷북 (Delay Books)</t>
  </si>
  <si>
    <t xml:space="preserve">청주시 흥덕구 운천동에 있는 동네서점이다. 늦게까지 좋은 책 읽는 곳이라는 의미로 책방 이름을 지었다. </t>
  </si>
  <si>
    <t>차담정</t>
  </si>
  <si>
    <t xml:space="preserve">충청북도 청주시 흥덕구 직지대로 729 </t>
  </si>
  <si>
    <t>Chadamjung</t>
  </si>
  <si>
    <t>(운천동)</t>
  </si>
  <si>
    <t xml:space="preserve"> 심야책방</t>
  </si>
  <si>
    <t>창고 개조</t>
  </si>
  <si>
    <t>Mon-Tue, Thu-Sat 17:00 ~ 24:00</t>
  </si>
  <si>
    <t>인천 남동구 인하로521번길 30</t>
  </si>
  <si>
    <t>수요일, 일요일 휴무</t>
  </si>
  <si>
    <t>월-토 12:00 ~ 22:00
일 12:00 ~ 20:00</t>
  </si>
  <si>
    <t xml:space="preserve">
delaybooks@naver.com</t>
  </si>
  <si>
    <t>커피,다과</t>
  </si>
  <si>
    <t>www.instagram.com/delay_books</t>
  </si>
  <si>
    <t>https://www.instagram.com/chadam_jung</t>
  </si>
  <si>
    <t>https://scontent-hkg3-2.cdninstagram.com/vp/f89aa7ea01f8f755d8f328d8ed5b394d/5C27E90B/t51.2885-15/e35/31694925_425016927910968_7967212725476524032_n.jpg</t>
  </si>
  <si>
    <t>https://scontent-hkg3-2.cdninstagram.com/vp/ca6f1a4166b46734d2b6999029195e06/5C37356A/t51.2885-15/e35/36160327_2032951440303580_2010629458620317696_n.jpg</t>
  </si>
  <si>
    <t>카페 코사메</t>
  </si>
  <si>
    <t>Café Kosame</t>
  </si>
  <si>
    <t>인천 남동구 인주대로522번길 23</t>
  </si>
  <si>
    <t>11:00 ~ 19:00</t>
  </si>
  <si>
    <t>금요일</t>
  </si>
  <si>
    <t>010 5939 0904</t>
  </si>
  <si>
    <t>말차라떼,당고</t>
  </si>
  <si>
    <t xml:space="preserve">책 모이기가 취미인 주인장이 자신의 취향으로 세심히 고른 책과 독립출판물을 판매한다. 핸디크라프트 등 흥미로운 워크숍, 전시, 공연 등을 체험할 수 있는 워크룸을 운영한다. 최근 기존 책방이 있던 자리에서 가까운 2층 주택으로 이사했다. </t>
  </si>
  <si>
    <t>충청북도 청주시 상당구 우암산로 19</t>
  </si>
  <si>
    <t>(수동)</t>
  </si>
  <si>
    <t>https://www.instagram.com/cafe_kosame</t>
  </si>
  <si>
    <t>Mon-Fri 14:00 ~ 20:00, Sat-Sun 12:00 ~ 20:00</t>
  </si>
  <si>
    <t>010-4925-9966</t>
  </si>
  <si>
    <t>태이니테이블</t>
  </si>
  <si>
    <t>my_favorite_things@naver.com</t>
  </si>
  <si>
    <t>Teiny Table</t>
  </si>
  <si>
    <t>인천 남동구 성말로32번길 31</t>
  </si>
  <si>
    <t>12:00 ~ 23:00</t>
  </si>
  <si>
    <t>050 6430 5827</t>
  </si>
  <si>
    <t>보틀커피, 마카롱</t>
  </si>
  <si>
    <t>http://www.instagram.com/teiny_table</t>
  </si>
  <si>
    <t>휘게101</t>
  </si>
  <si>
    <t>Hygge101</t>
  </si>
  <si>
    <t>인천 남동구 인하로511번길 10-5</t>
  </si>
  <si>
    <t>월-토 12:00 ~ 23:00
일 12:00 ~ 22:00</t>
  </si>
  <si>
    <t>032 422 1101</t>
  </si>
  <si>
    <t>커피,디저트</t>
  </si>
  <si>
    <t>https://scontent-icn1-1.cdninstagram.com/t51.2885-15/e35/18645354_1864231420569392_5979295633738039296_n.jpg</t>
  </si>
  <si>
    <t>https://www.instagram.com/hygge101</t>
  </si>
  <si>
    <t>16</t>
  </si>
  <si>
    <t>민사랑서점 (Minsarang)</t>
  </si>
  <si>
    <t>부평구</t>
  </si>
  <si>
    <t>다이닝카페 게미</t>
  </si>
  <si>
    <t>GHEMI</t>
  </si>
  <si>
    <t xml:space="preserve">청주 복대동 충북대학교 정문 앞에서 20년 이상 운영해 온 작은 종합대중서점이다. 여성, 아동, 문학 및 컴퓨터 관련 서적을 취급한다. </t>
  </si>
  <si>
    <t>카페/레스토랑</t>
  </si>
  <si>
    <t>충청북도 청주시 흥덕구 충대로 3-1</t>
  </si>
  <si>
    <t>인천 부평구 부흥로 253-5</t>
  </si>
  <si>
    <t>월-토 11:00 ~ 24:00</t>
  </si>
  <si>
    <t>일요일</t>
  </si>
  <si>
    <t>070 8279 4292</t>
  </si>
  <si>
    <t>Everyday 08:30 ~ 22:30</t>
  </si>
  <si>
    <t>브런치,함박스테이크</t>
  </si>
  <si>
    <t>043-262-6175</t>
  </si>
  <si>
    <t>https://www.instagram.com/cafeghemi</t>
  </si>
  <si>
    <t>https://c1.staticflickr.com/5/4338/36751873033_2cf1a69e46_q.jpg</t>
  </si>
  <si>
    <t>https://c1.staticflickr.com/5/4500/36751872823_f94ef93bb7_b.jpg</t>
  </si>
  <si>
    <t>17</t>
  </si>
  <si>
    <t>카페 밀레</t>
  </si>
  <si>
    <t>Cafe Millet</t>
  </si>
  <si>
    <t>새한서점 (Saehan Bookstore)</t>
  </si>
  <si>
    <t>카페/레스토랑/갤러리</t>
  </si>
  <si>
    <t>음식점 개조</t>
  </si>
  <si>
    <t xml:space="preserve">인천 부평구 경원대로 1130번길 7
</t>
  </si>
  <si>
    <t xml:space="preserve">시간을 품은 숲속의 헌책방이다. 1979년 서울 고대 앞에서 시작해 2002년 10월 충북 단양군 적성면에 소재한 적성초등학교로 옮겨 40년 동안 운영을 하고 있다. 서고에 보유하고 있는 헌책은 약 13만 권 정도다. 최근 영화 '내부자들'의 주요 배경으로 대중에 널리 알려졌다. </t>
  </si>
  <si>
    <t>매일 10:30 ~ 23:00</t>
  </si>
  <si>
    <t>032 502 1600</t>
  </si>
  <si>
    <t>충청북도 단양군 적성면 현곡본길 46-106</t>
  </si>
  <si>
    <t>파스타, 커피</t>
  </si>
  <si>
    <t>(현곡리, 새한서점)</t>
  </si>
  <si>
    <t>마켓
 공연
 공간대여</t>
  </si>
  <si>
    <t>80석</t>
  </si>
  <si>
    <t>Everyday 08:30 ~ 21:00</t>
  </si>
  <si>
    <t>010-8968-0648</t>
  </si>
  <si>
    <t>shbook@shbook.co.kr</t>
  </si>
  <si>
    <t>www.shbook.co.kr</t>
  </si>
  <si>
    <t>카페 발로 1,2호점</t>
  </si>
  <si>
    <t>Cafe Valor 1, 2</t>
  </si>
  <si>
    <t>철강공장, 자동차부품 생산공장 개조</t>
  </si>
  <si>
    <t>인천 부평구 백범로578번길 47/52</t>
  </si>
  <si>
    <t>월~토요일 10:00-21:30</t>
  </si>
  <si>
    <t>032 577 3214</t>
  </si>
  <si>
    <t>www.instagram.com/book_jun</t>
  </si>
  <si>
    <t>사진스튜디오, 카페</t>
  </si>
  <si>
    <t>www.facebook.com/shbookcokr</t>
  </si>
  <si>
    <t>90석</t>
  </si>
  <si>
    <t>http://blog.naver.com/shbookcokr</t>
  </si>
  <si>
    <t>https://www.instagram.com/explore/locations/1024439802</t>
  </si>
  <si>
    <t>https://scontent-hkg3-1.cdninstagram.com/t51.2885-15/e35/14373928_169518393494203_1522326406170673152_n.jpg</t>
  </si>
  <si>
    <t>https://scontent-hkg3-1.cdninstagram.com/t51.2885-15/e35/14063171_528209007376032_177493055_n.jpg</t>
  </si>
  <si>
    <t>동구</t>
  </si>
  <si>
    <t>우리미술관</t>
  </si>
  <si>
    <t>Woori Museum of Art</t>
  </si>
  <si>
    <t>건물 개조</t>
  </si>
  <si>
    <t>인천 동구 화도진로186번길 10 만석동 희망키움터</t>
  </si>
  <si>
    <t>화, 수, 금-일 10:00 ~ 18:00
목 14:00 ~ 18:00</t>
  </si>
  <si>
    <t>월 및 법정 공휴일 다음날</t>
  </si>
  <si>
    <t>숲속작은책방 (Supsokiz)</t>
  </si>
  <si>
    <t>032 764 7664</t>
  </si>
  <si>
    <t>전시관</t>
  </si>
  <si>
    <t>시골마을 숲속작은도서관과 작은책방을 통해 책을 사랑하는 이들이 만나고 공감하고 소통하며 문화를 만들어나가는 소중한 공간을 꿈꿉니다.</t>
  </si>
  <si>
    <t>충청북도 괴산군 칠성면 명태재로미루길 90</t>
  </si>
  <si>
    <t>(사은리)</t>
  </si>
  <si>
    <t>15년 6월</t>
  </si>
  <si>
    <t>독서모임
북토크
공연</t>
  </si>
  <si>
    <t>http://www.wooriart.co.kr/</t>
  </si>
  <si>
    <t>Wed-Sun 13:00 ~ 18:00</t>
  </si>
  <si>
    <t>010-3362-7626</t>
  </si>
  <si>
    <t>supsokiz@naver.com</t>
  </si>
  <si>
    <t>http://cafe.daum.net/supsokiz</t>
  </si>
  <si>
    <t>책방모도</t>
  </si>
  <si>
    <t>Bookstore Modo</t>
  </si>
  <si>
    <t>인천 동구 화수로47번길 14</t>
  </si>
  <si>
    <t>www.facebook.com/636252533109372</t>
  </si>
  <si>
    <t>070 8877 1215</t>
  </si>
  <si>
    <t>도서 및 잡화</t>
  </si>
  <si>
    <t>앨리스의 별별책방 (Alice's Variety Space)</t>
  </si>
  <si>
    <t xml:space="preserve">심리상담사인 주인장이 직접 고른 책을 판매하며, 청소년을위한 독서모임을 열고 심리 상담을 해준다. 책과 음료를 함께 즐길 수 있는 작은 공간에서 도심 속 생활에 지친 머리와 가슴에 푸르름을 담아 갈 수 있는 곳이 되길 바란다. </t>
  </si>
  <si>
    <t>충청북도 청주시 흥덕구 짐대로42번길 26</t>
  </si>
  <si>
    <t>(복대동, 102호)</t>
  </si>
  <si>
    <t>독서모임
낭독모임
심야책방
북토크
워크숍
전시
공연
공간대여
심리상담
책추천</t>
  </si>
  <si>
    <t>Wed-Mon 15:00 ~ 22:00</t>
  </si>
  <si>
    <t>21</t>
  </si>
  <si>
    <t>카페 Mercy</t>
  </si>
  <si>
    <t>Cafe Mercy</t>
  </si>
  <si>
    <t>www.instagram.com/2starbookstore</t>
  </si>
  <si>
    <t>인천 동구 금곡로1</t>
  </si>
  <si>
    <t>09:00 ~ 19:00</t>
  </si>
  <si>
    <t>www.twitter.com/2starbookstore</t>
  </si>
  <si>
    <t>https://www.facebook.com/%EC%B9%B4%ED%8E%98-Mercy-1990767197880302/</t>
  </si>
  <si>
    <t>http://blog.naver.com/2starbookstore</t>
  </si>
  <si>
    <t>중구</t>
  </si>
  <si>
    <t>온다책방 (Ondabooks)</t>
  </si>
  <si>
    <t>메콩사롱</t>
  </si>
  <si>
    <t>Mekong Sarong</t>
  </si>
  <si>
    <t>충북 충주시 교현동에 있는 독립출판물서점이다. 주로 소규모 출판물과 독립출판물, 국내 일러스트레이터의 작품을 취급한다. 시즌 별로 독립출판 북토크와 워크숍을 정기적으로 연다.</t>
  </si>
  <si>
    <t>근대건축물 개조</t>
  </si>
  <si>
    <t>충청북도 충주시 예성로 228</t>
  </si>
  <si>
    <t xml:space="preserve">인천 중구 참외전로 158번길 14 2층 </t>
  </si>
  <si>
    <t>(교현동)</t>
  </si>
  <si>
    <t>12:30 ~ 22:00</t>
  </si>
  <si>
    <t>010 8708 1581</t>
  </si>
  <si>
    <t>동남아 요리</t>
  </si>
  <si>
    <t>www.instagram.com/onda_books</t>
  </si>
  <si>
    <t>http://www.instagram.com/sibal_director</t>
  </si>
  <si>
    <t>www.facebook.com/100009457086801</t>
  </si>
  <si>
    <t>www.twitter.com/onda_books</t>
  </si>
  <si>
    <t>개항로 본부</t>
  </si>
  <si>
    <t>Gaehangro Headquarter</t>
  </si>
  <si>
    <t>인천 중구 개항로 94 3층</t>
  </si>
  <si>
    <t>인스타그램 문의</t>
  </si>
  <si>
    <t>전시, 강연, 컨퍼런스, 파티 등</t>
  </si>
  <si>
    <t>https://scontent-hkg3-1.xx.fbcdn.net/v/t1.0-9/17523005_1822211984770687_4601489603541053218_n.jpg?oh=40329fc39beb532574ccb9fb96b3827a&amp;oe=5A9303B1</t>
  </si>
  <si>
    <t>http://www.instagram.com/gaehangro</t>
  </si>
  <si>
    <t>https://scontent-hkg3-1.cdninstagram.com/t51.2885-15/e35/19379348_144042432823300_200956215495229440_n.jpg</t>
  </si>
  <si>
    <t>브라운핸즈 개항로</t>
  </si>
  <si>
    <t>Brownhands Gaehangro</t>
  </si>
  <si>
    <t>청주 우리문고 (Woori Books)</t>
  </si>
  <si>
    <t>인천시 중구 개항로 73-1</t>
  </si>
  <si>
    <t>11:30 ~ 21:30</t>
  </si>
  <si>
    <t>충청북도 청주의 중심, 금속활자 직지의 유적지인 철당간 광장 곁에 위치한 지역서점입니다. 함께 읽는 지역 독서문화의 중심이 되고자 끊임없이 노력하고 있습니다. 충북/청주 지역의 자발적인 독서학습 모임을 지원합니다.</t>
  </si>
  <si>
    <t>032 777 7506</t>
  </si>
  <si>
    <t>충청북도 청주시 상당구 상당로59번길 15</t>
  </si>
  <si>
    <t>75석</t>
  </si>
  <si>
    <t>(남문로2가)</t>
  </si>
  <si>
    <t>http://www.instagram.com/brownhands_incheon</t>
  </si>
  <si>
    <t>Everyday
10:00 ~ 22:00</t>
  </si>
  <si>
    <t>043-255-9662~4</t>
  </si>
  <si>
    <t>garbeyra@naver.com</t>
  </si>
  <si>
    <t>www.instagram.com/wooribooks</t>
  </si>
  <si>
    <t>플레이스막 인천</t>
  </si>
  <si>
    <t>PlaceMAK Incheon</t>
  </si>
  <si>
    <t>인천시 중구 개항로 75-1</t>
  </si>
  <si>
    <t>12:00 ~ 19:00</t>
  </si>
  <si>
    <t>하늘문고 (Haneul Books)</t>
  </si>
  <si>
    <t>책이 있는 글터</t>
  </si>
  <si>
    <t>충청북도 충주시 국원대로 191</t>
  </si>
  <si>
    <t>(금릉동)</t>
  </si>
  <si>
    <t>https://www.facebook.com/placemak, www.placemak.com</t>
  </si>
  <si>
    <t>북토크 
전시
마켓
공간대여</t>
  </si>
  <si>
    <t>마틸다</t>
  </si>
  <si>
    <t>010-9023-2226</t>
  </si>
  <si>
    <t>Mathilda</t>
  </si>
  <si>
    <t>booksdb@hanmail.net</t>
  </si>
  <si>
    <t>꽃집 개조</t>
  </si>
  <si>
    <t>http://cafe.daum.net/gtsum</t>
  </si>
  <si>
    <t>인천 중구 개항로 105</t>
  </si>
  <si>
    <t>11:30 ~ 22:00
 BREAK 15:00 ~ 17:30</t>
  </si>
  <si>
    <t>032 765 0032</t>
  </si>
  <si>
    <t>이탈리안 레스토랑</t>
  </si>
  <si>
    <t>www.facebook.com/1514975485454625</t>
  </si>
  <si>
    <t>http://www.instagram.com/mathilda_gaehangro</t>
  </si>
  <si>
    <t>버텀라인</t>
  </si>
  <si>
    <t>Bottom Line</t>
  </si>
  <si>
    <t>재즈클럽</t>
  </si>
  <si>
    <t>인천 중구 신포로23번길 23</t>
  </si>
  <si>
    <t>홀린 (HOLYN)</t>
  </si>
  <si>
    <t>18:00 ~ 01:00</t>
  </si>
  <si>
    <t>청주대 앞에 위치한 사진책과 독립출판물 전문 서점으로 운영하다, 현재는 사진책 전문 도서관으로 변경 운영하고 있다. 사진 작가인 이재복 대표의 파인아트 프린트 및 전시기획 작업실을 겸하고 있다. &gt; 도서 판매는 하지 않음</t>
  </si>
  <si>
    <t>032 766 8211</t>
  </si>
  <si>
    <t>충청북도 청주시 청원구 상당로244번길 15-6</t>
  </si>
  <si>
    <t>재즈 공연 및 음료</t>
  </si>
  <si>
    <t>(우암동)</t>
  </si>
  <si>
    <t>1983년</t>
  </si>
  <si>
    <t>https://www.instagram.com/jazzclub_bottomline</t>
  </si>
  <si>
    <t>이집트 경양식</t>
  </si>
  <si>
    <t>Egypt Restaurant</t>
  </si>
  <si>
    <t>인천 중구 우현로67번길 13</t>
  </si>
  <si>
    <t>화-일 11:00 ~ 21:00</t>
  </si>
  <si>
    <t>070 8837 0079</t>
  </si>
  <si>
    <t>Mon-Fri 10:00 ~ 20:00</t>
  </si>
  <si>
    <t>돈까스</t>
  </si>
  <si>
    <t>043-222-3366</t>
  </si>
  <si>
    <t>holyn@outlook.com</t>
  </si>
  <si>
    <t>https://www.instagram.com/explore/locations/358871651197914/</t>
  </si>
  <si>
    <t>www.holyn.com</t>
  </si>
  <si>
    <t>www.instagram.com/holyn</t>
  </si>
  <si>
    <t>앵커드</t>
  </si>
  <si>
    <t>Anchored</t>
  </si>
  <si>
    <t>www.facebook.com/holyn</t>
  </si>
  <si>
    <t>화-일 12:00 ~ 22:00</t>
  </si>
  <si>
    <t>www.twitter.com/booklab</t>
  </si>
  <si>
    <t>https://scontent-hkg3-1.xx.fbcdn.net/v/t1.0-9/181300_363104190423216_1210840771_n.jpg?oh=cfad7293f53732e7661b7137068d7778&amp;oe=5940FD97</t>
  </si>
  <si>
    <t>https://www.instagram.com/explore/locations/234893653698262/</t>
  </si>
  <si>
    <t>https://scontent-hkg3-1.xx.fbcdn.net/v/t31.0-8/858950_673033929430239_8677817552711640733_o.jpg?oh=942327804999a8b9ad3c4a74b63b5c23&amp;oe=590171CF</t>
  </si>
  <si>
    <t>참새조합</t>
  </si>
  <si>
    <t>Truebird Union</t>
  </si>
  <si>
    <t>화평일 18:00-am2:00,금토 pm6:00-am4:00</t>
  </si>
  <si>
    <t>032 777 5251</t>
  </si>
  <si>
    <t>휘게문고 (Hygge Books)</t>
  </si>
  <si>
    <t>술, 안주</t>
  </si>
  <si>
    <t>청주 상당구 문화동에 있는 대형서점이다. 도심 속 독서 갈증 해소뿐만 아니라 사색의 공간, 만남의 장소, 문화 놀이터 등 다양한 역할을 하는 복합문화공간으로 자리매김하고자 한다.</t>
  </si>
  <si>
    <t>충청북도 청주시 상당구 상당로 66</t>
  </si>
  <si>
    <t>https://www.instagram.com/truebird_union</t>
  </si>
  <si>
    <t>(문화동, 나보나스퀘어 3층)</t>
  </si>
  <si>
    <t>043-259-2600</t>
  </si>
  <si>
    <t>hyggebooks@naver.com</t>
  </si>
  <si>
    <t>27</t>
  </si>
  <si>
    <t>www.hyggebooks.com</t>
  </si>
  <si>
    <t>인천여관X루비살롱</t>
  </si>
  <si>
    <t>Incheon Yeokwan X Rubi Salon</t>
  </si>
  <si>
    <t>카페/문화공간</t>
  </si>
  <si>
    <t>여관 개조</t>
  </si>
  <si>
    <t>www.instagram.com/navonasqaure</t>
  </si>
  <si>
    <t>인천 중구 신포로31번길 20</t>
  </si>
  <si>
    <t>12시~21시</t>
  </si>
  <si>
    <t>070 7757 4712</t>
  </si>
  <si>
    <t>커피, 디저트, 음악 카페, 전시 공간</t>
  </si>
  <si>
    <t>52석</t>
  </si>
  <si>
    <t>www.facebook.com/1950093218647609</t>
  </si>
  <si>
    <t>https://www.instagram.com/incheonmotel</t>
  </si>
  <si>
    <t>진달래 주점</t>
  </si>
  <si>
    <t>Jindalae Pub</t>
  </si>
  <si>
    <t>http://www.hyggebooks.com/resources/images/main/main_logo.png</t>
  </si>
  <si>
    <t>적산가옥 개조</t>
  </si>
  <si>
    <t>인천 중구 신포로39번길 8-2</t>
  </si>
  <si>
    <t>수-토 18:00 ~ 01:00 
일 17:00 ~ 24시</t>
  </si>
  <si>
    <t>월,화요일</t>
  </si>
  <si>
    <t>032 766 3223</t>
  </si>
  <si>
    <t>https://c2.staticflickr.com/2/1741/41986622974_04e07e8b99_b.jpg</t>
  </si>
  <si>
    <t>술과 안주</t>
  </si>
  <si>
    <t>https://www.instagram.com/jindalrae__</t>
  </si>
  <si>
    <t>칼리가리 브루잉</t>
  </si>
  <si>
    <t>Caligari Brewing</t>
  </si>
  <si>
    <t>벽돌창고 개조</t>
  </si>
  <si>
    <t>인천 중구 신포로15번길 41</t>
  </si>
  <si>
    <t xml:space="preserve">월-토 17:00~01:00
</t>
  </si>
  <si>
    <t>032 766 0705</t>
  </si>
  <si>
    <t>수제 맥주</t>
  </si>
  <si>
    <t>36석</t>
  </si>
  <si>
    <t>www.caligaribrewing.com</t>
  </si>
  <si>
    <t>흑백사진관 우리</t>
  </si>
  <si>
    <t>Monochrome Photoshop Woori</t>
  </si>
  <si>
    <t>사진관</t>
  </si>
  <si>
    <t>인천 중구 신포로27번길 101</t>
  </si>
  <si>
    <t>월-금 12:00~19:00 
토-일 11:00 ~ 20:00</t>
  </si>
  <si>
    <t>010 4908 8569</t>
  </si>
  <si>
    <t>흑백 사진</t>
  </si>
  <si>
    <t>https://www.instagram.com/uri_pic, https://uripic.modoo.at</t>
  </si>
  <si>
    <t>코스
(Course)</t>
  </si>
  <si>
    <t>상세주소</t>
  </si>
  <si>
    <t>대표자/운영주체</t>
  </si>
  <si>
    <t>E-mail</t>
  </si>
  <si>
    <t>보유도서량</t>
  </si>
  <si>
    <t>총면적/연면적 (㎡)</t>
  </si>
  <si>
    <t>주요 매출원</t>
  </si>
  <si>
    <t>동네서점</t>
  </si>
  <si>
    <t>동인책서점</t>
  </si>
  <si>
    <t>인천광역시 중구 자유공원로 9</t>
  </si>
  <si>
    <t>(인현동)</t>
  </si>
  <si>
    <t>매일 10:00 ~ 23:00</t>
  </si>
  <si>
    <t>스팟
(Spot)</t>
  </si>
  <si>
    <t>032-772-7013</t>
  </si>
  <si>
    <t>2012.10.</t>
  </si>
  <si>
    <t>박옥화</t>
  </si>
  <si>
    <t>서적</t>
  </si>
  <si>
    <t>대한서림</t>
  </si>
  <si>
    <t>인천광역시 중구 우현로 93-1</t>
  </si>
  <si>
    <t>(인현동, 대한서림, 뚜레쥬르)</t>
  </si>
  <si>
    <t>매일 10:00 ~ 22:00</t>
  </si>
  <si>
    <t>032-764-7333</t>
  </si>
  <si>
    <t>김순배</t>
  </si>
  <si>
    <t>dhbook2@hanmail.net</t>
  </si>
  <si>
    <t>공공도서관</t>
  </si>
  <si>
    <t>율목도서관</t>
  </si>
  <si>
    <t>인천광역시 중구 답동로24번길 17</t>
  </si>
  <si>
    <t>(율목동, 율목도서관)</t>
  </si>
  <si>
    <t>매주 월요일, 법정공휴일</t>
  </si>
  <si>
    <t>032-770-3800</t>
  </si>
  <si>
    <t>www.ymlib.or.kr</t>
  </si>
  <si>
    <t>구분
(Category)</t>
  </si>
  <si>
    <t>주소
(Address)</t>
  </si>
  <si>
    <t>영업시간
(Opening hours)</t>
  </si>
  <si>
    <t>2011.07.08.</t>
  </si>
  <si>
    <t>인천도서관발전진흥원</t>
  </si>
  <si>
    <t>동네 1. 
서촌의 동네서점</t>
  </si>
  <si>
    <t>영종도서관</t>
  </si>
  <si>
    <t>인천광역시 중구 영종대로 85</t>
  </si>
  <si>
    <t>(운서동, 영종도서관)</t>
  </si>
  <si>
    <t>032-745-6000</t>
  </si>
  <si>
    <t>www.ylib.or.kr</t>
  </si>
  <si>
    <t>2009.03.28.</t>
  </si>
  <si>
    <t>꿈벗도서관</t>
  </si>
  <si>
    <t>인천광역시 중구 홍예문로 32</t>
  </si>
  <si>
    <t>(송학동3가, 중구도서관)</t>
  </si>
  <si>
    <t>032-764-6111</t>
  </si>
  <si>
    <t>http://gblib.icjg.go.kr</t>
  </si>
  <si>
    <t>2012.08.08.</t>
  </si>
  <si>
    <t>영종하늘도서관</t>
  </si>
  <si>
    <t>인천광역시 중구 하늘중앙로 132</t>
  </si>
  <si>
    <t>더북소사이어티
The Book Society</t>
  </si>
  <si>
    <t>(중산동, 공공도서관)</t>
  </si>
  <si>
    <t>매주 금요일, 법정공휴일</t>
  </si>
  <si>
    <t>032-746-9142</t>
  </si>
  <si>
    <t>www.michuhollib.go.kr/hanul</t>
  </si>
  <si>
    <t>2015.07.10.</t>
  </si>
  <si>
    <t>미추홀도서관</t>
  </si>
  <si>
    <t>작은도서관</t>
  </si>
  <si>
    <t>개항장마을문고한중도서관</t>
  </si>
  <si>
    <t>인천광역시 중구 차이나타운로59번길 20</t>
  </si>
  <si>
    <t>(선린동) 1층</t>
  </si>
  <si>
    <t>032-777-6578</t>
  </si>
  <si>
    <t>2017.04.14</t>
  </si>
  <si>
    <t>사립</t>
  </si>
  <si>
    <t>서점 예술 독립출판물</t>
  </si>
  <si>
    <t>글마루작은도서관</t>
  </si>
  <si>
    <t>인천광역시 중구 참외전로244번길 7</t>
  </si>
  <si>
    <t>(도원동) 도원교회</t>
  </si>
  <si>
    <t>화~금 13:00 ~ 18:00
 토요일 11:00 ~ 18:00
 일요일 12:00 ~ 17:00</t>
  </si>
  <si>
    <t>매주 월요일</t>
  </si>
  <si>
    <t>032-882-1955</t>
  </si>
  <si>
    <t>2016.06.15</t>
  </si>
  <si>
    <t>꿈나래어린이도서관</t>
  </si>
  <si>
    <t>인천광역시 중구 인중로26번길 41</t>
  </si>
  <si>
    <t>(도원동, 인천제2장로교회) 인천제2교회 교육관 7층</t>
  </si>
  <si>
    <t>화~금 11:00~18:00
 주말 11:00~17:00</t>
  </si>
  <si>
    <t>032-880-5271</t>
  </si>
  <si>
    <t>http://cafe.daum.net/ggoomnarae</t>
  </si>
  <si>
    <t xml:space="preserve"> 종로구 자하문로 10길 22 2F</t>
  </si>
  <si>
    <t>경복궁역 뒤 통의동에 자리한 이곳은 아티스트북, 건축, 디자인 관련 서적 및독립출판물을 만날 수 있다. 다양한 문화 예술 행사와 새로운 창작프로젝트들을 접할 수 있다.</t>
  </si>
  <si>
    <t>화-금 13:00 ~ 20:00, 주말 13:00 ~ 19:00 (월요일 휴무)</t>
  </si>
  <si>
    <t>2010.10.28</t>
  </si>
  <si>
    <t>단비도서관</t>
  </si>
  <si>
    <t>인천광역시 중구 제물량로 89</t>
  </si>
  <si>
    <t>(신흥동1가)</t>
  </si>
  <si>
    <t>평일 9:30 ~ 18:30</t>
  </si>
  <si>
    <t>주말</t>
  </si>
  <si>
    <t>032-777-3025</t>
  </si>
  <si>
    <t>www.단비도서관.kr</t>
  </si>
  <si>
    <t>2013.02.20</t>
  </si>
  <si>
    <t>동인천동 작은도서관</t>
  </si>
  <si>
    <t>인천광역시 중구 참외전로72번길 25</t>
  </si>
  <si>
    <t>(전동, 동인천동주민센터) 3층</t>
  </si>
  <si>
    <t>평일 10:00 ~ 18:00
 토요일 9:00 ~ 17:00</t>
  </si>
  <si>
    <t>매주 일요일</t>
  </si>
  <si>
    <t>032-760-6217</t>
  </si>
  <si>
    <t>2013.02.28</t>
  </si>
  <si>
    <t>공립</t>
  </si>
  <si>
    <t>영온도서관</t>
  </si>
  <si>
    <t>인천광역시 중구 하늘달빛로64번길 6-3</t>
  </si>
  <si>
    <t>(중산동,스카이메디컬프라자) 403</t>
  </si>
  <si>
    <t>010-3335-8013</t>
  </si>
  <si>
    <t>2017.09.06</t>
  </si>
  <si>
    <t>용유동 작은도서관</t>
  </si>
  <si>
    <t>인천광역시 중구 남북로 16</t>
  </si>
  <si>
    <t>(남북동,용유동주민자치센터)</t>
  </si>
  <si>
    <t>평일 9:00 ~ 18:00</t>
  </si>
  <si>
    <t>032-751-7990</t>
  </si>
  <si>
    <t>2012.10.02</t>
  </si>
  <si>
    <t>하늘꿈 도서관</t>
  </si>
  <si>
    <t>인천광역시 중구 은하수로 465</t>
  </si>
  <si>
    <t>(중산동, 영종7단지엘에이치) 관리사무소 2층</t>
  </si>
  <si>
    <t>010-8266-9182</t>
  </si>
  <si>
    <t>2017.09.19</t>
  </si>
  <si>
    <t>하늘꿈 작은도서관</t>
  </si>
  <si>
    <t>인천광역시 중구 용유서로479번길 42</t>
  </si>
  <si>
    <t>(을왕동, 왕산교회)</t>
  </si>
  <si>
    <t>금요일 13:00 ~ 20:00
 토요일 13:00 ~ 21:00
 일요일 10:00 ~ 19:00</t>
  </si>
  <si>
    <t>매주 월요일 ~ 목요일</t>
  </si>
  <si>
    <t>032-747-0691</t>
  </si>
  <si>
    <t>2014.01.01</t>
  </si>
  <si>
    <t>현안 작은도서관</t>
  </si>
  <si>
    <t>중구 우현로83번길 6</t>
  </si>
  <si>
    <t>(인현동) 5층</t>
  </si>
  <si>
    <t>매일 9:00 ~ 18:00</t>
  </si>
  <si>
    <t>032-528-1009</t>
  </si>
  <si>
    <t>2013.04.24</t>
  </si>
  <si>
    <t>휘란 작은도서관</t>
  </si>
  <si>
    <t>인천광역시 중구 제물량로206번길 21</t>
  </si>
  <si>
    <t>www.instagram.
com/tbs_book_society</t>
  </si>
  <si>
    <t>(중앙동2가)</t>
  </si>
  <si>
    <t>032-762-7511</t>
  </si>
  <si>
    <t>2014.05.07</t>
  </si>
  <si>
    <t>희망을주는도서관</t>
  </si>
  <si>
    <t>인천광역시 중구 매소홀로 7</t>
  </si>
  <si>
    <t>(신흥동3가, 대한예수교장로회산돌교회)</t>
  </si>
  <si>
    <t>화~토 10:00 ~ 17:00
 일요일 12:00 ~ 16:30</t>
  </si>
  <si>
    <t>032-884-9901</t>
  </si>
  <si>
    <t>2013.07.08</t>
  </si>
  <si>
    <t>동화서적</t>
  </si>
  <si>
    <t>인천광역시 동구 서해대로512번길 7</t>
  </si>
  <si>
    <t>(창영동)</t>
  </si>
  <si>
    <t>032-766-1154</t>
  </si>
  <si>
    <t>1994.01.</t>
  </si>
  <si>
    <t>정병준</t>
  </si>
  <si>
    <t>dh-book@hanmail.net</t>
  </si>
  <si>
    <t>예일사</t>
  </si>
  <si>
    <t>인천광역시 동구 송림로 83-1</t>
  </si>
  <si>
    <t>(송림동)</t>
  </si>
  <si>
    <t>매일 10:00 ~ 17:00</t>
  </si>
  <si>
    <t>032-761-6104</t>
  </si>
  <si>
    <t>2001.01.</t>
  </si>
  <si>
    <t>박종인</t>
  </si>
  <si>
    <t>joipa@hanmail.net</t>
  </si>
  <si>
    <t>청암서적</t>
  </si>
  <si>
    <t>인천광역시 동구 송림로 143</t>
  </si>
  <si>
    <t>오프투얼론
Off to (_)Alone</t>
  </si>
  <si>
    <t>매일 8:30 ~ 17:30</t>
  </si>
  <si>
    <t xml:space="preserve"> 종로구 자하문로 15길 26-4</t>
  </si>
  <si>
    <t>032-766-5886</t>
  </si>
  <si>
    <t>통인시장 북 1문길에 위치한 곳으로 일러스트 중심의 독립출판물, 포스터, 엽서 등을 판매하는 작은 서점이다.</t>
  </si>
  <si>
    <t>1997.07.</t>
  </si>
  <si>
    <t>화-금 14:00 ~ 20:00, 토 14:00 ~ 17:00 (일-월요일 휴무)</t>
  </si>
  <si>
    <t>정형욱</t>
  </si>
  <si>
    <t>7666161@hanmail.net</t>
  </si>
  <si>
    <t>책방 모도</t>
  </si>
  <si>
    <t>매일 13:00 ~ 21:00</t>
  </si>
  <si>
    <t>비정기적 휴무</t>
  </si>
  <si>
    <t>https://blog.naver.com/modobooks032
 www.instagram.com/modo.books</t>
  </si>
  <si>
    <t>2018.01.</t>
  </si>
  <si>
    <t>문서희</t>
  </si>
  <si>
    <t>화도진도서관</t>
  </si>
  <si>
    <t>인천광역시 동구 화도진로 122</t>
  </si>
  <si>
    <t>(화수동, 화도진도서관)</t>
  </si>
  <si>
    <t>매주 수요일, 법정공휴일</t>
  </si>
  <si>
    <t>032-760-4100</t>
  </si>
  <si>
    <t>https://www.facebook.com/offtoalone</t>
  </si>
  <si>
    <t xml:space="preserve">https://twitter.com/offtoalone 
</t>
  </si>
  <si>
    <t>https://www.instagram.com/off_to_alone</t>
  </si>
  <si>
    <t>http://lib.ice.go.kr/hwadojin</t>
  </si>
  <si>
    <t>1988.10.20.</t>
  </si>
  <si>
    <t>교육청</t>
  </si>
  <si>
    <t>송림도서관</t>
  </si>
  <si>
    <t>인천광역시 동구 새천년로 72</t>
  </si>
  <si>
    <t>(송림동, 송림3-5동 복합청사)</t>
  </si>
  <si>
    <t>032-770-6776</t>
  </si>
  <si>
    <t>http://songlimlib.icdonggu.go.kr</t>
  </si>
  <si>
    <t>2011.12.27.</t>
  </si>
  <si>
    <t>동구청</t>
  </si>
  <si>
    <t>고맙습니다솔향기작은도서관</t>
  </si>
  <si>
    <t>인천광역시 동구 솔빛로 13</t>
  </si>
  <si>
    <t>(송현동, 동구노인문화센터)</t>
  </si>
  <si>
    <t>평일 9:30 ~ 17:30
 토요일 9:00 ~ 13:00</t>
  </si>
  <si>
    <t>032-765-3677</t>
  </si>
  <si>
    <t>www.indgcc.org</t>
  </si>
  <si>
    <t>2010.11.19</t>
  </si>
  <si>
    <t>골목작은도서관</t>
  </si>
  <si>
    <t>인천광역시 동구 송현로17</t>
  </si>
  <si>
    <t>(송현동) 3층</t>
  </si>
  <si>
    <t>평일 10:00 ~ 18:00
 토요일 10:00 ~ 13:00</t>
  </si>
  <si>
    <t>032-766-3092</t>
  </si>
  <si>
    <t>http://cafe.daum.net/icwa-dong</t>
  </si>
  <si>
    <t>2011.08.18</t>
  </si>
  <si>
    <t>꿈의별작은도서관</t>
  </si>
  <si>
    <t>인천광역시 동구 송화로 45</t>
  </si>
  <si>
    <t>(송현동, 송현초등학교)</t>
  </si>
  <si>
    <t>평일 9:00 ~ 15:00</t>
  </si>
  <si>
    <t>032-762-7942</t>
  </si>
  <si>
    <t>2012.06.28</t>
  </si>
  <si>
    <t>만석비치타운작은도서관</t>
  </si>
  <si>
    <t>인천광역시 동구 어촌로 22-6</t>
  </si>
  <si>
    <t>(만석동, 만석비치타운주공아파트) 상가 B동</t>
  </si>
  <si>
    <t>월~토 13:00 ~ 18:00</t>
  </si>
  <si>
    <t>032-212-2985</t>
  </si>
  <si>
    <t>2009.07.30</t>
  </si>
  <si>
    <t>이상의집
Isang house</t>
  </si>
  <si>
    <t>산책작은도서관</t>
  </si>
  <si>
    <t>인천광역시 동구 금곡로 50-1</t>
  </si>
  <si>
    <t>(금곡동, 금곡빌라상가) 지하 1층</t>
  </si>
  <si>
    <t>월~토 10:00 ~ 18:00</t>
  </si>
  <si>
    <t>032-766-6488</t>
  </si>
  <si>
    <t>2015.02.02</t>
  </si>
  <si>
    <t>솔방울작은도서관</t>
  </si>
  <si>
    <t>인천광역시 동구 인중로 653</t>
  </si>
  <si>
    <t>(송현동, 송현주공아파트)</t>
  </si>
  <si>
    <t>평일 13:00 ~ 18:00</t>
  </si>
  <si>
    <t>032-761-1682</t>
  </si>
  <si>
    <t>2012.06.15</t>
  </si>
  <si>
    <t>솔숲작은도서관</t>
  </si>
  <si>
    <t>인천광역시 동구 송림로 106</t>
  </si>
  <si>
    <t>(송림동, 인천동구새마을회관)</t>
  </si>
  <si>
    <t>평일 10:00 ~ 17:00</t>
  </si>
  <si>
    <t>복합문화공간</t>
  </si>
  <si>
    <t>032-765-2660</t>
  </si>
  <si>
    <t>2010.08.11</t>
  </si>
  <si>
    <t>송림휴먼시아작은도서관</t>
  </si>
  <si>
    <t>인천광역시 동구 송향로 25</t>
  </si>
  <si>
    <t>(송림동, 송림휴먼시아1단지상가)</t>
  </si>
  <si>
    <t>매일 14:00 ~ 19:00</t>
  </si>
  <si>
    <t>032-764-5577</t>
  </si>
  <si>
    <t>2009.12.30</t>
  </si>
  <si>
    <t>해맑은작은도서관</t>
  </si>
  <si>
    <t>인천광역시 동구 우각로 57</t>
  </si>
  <si>
    <t>(창영동) 창영사회복지관 2층</t>
  </si>
  <si>
    <t>평일 9:00 ~ 17:30</t>
  </si>
  <si>
    <t>032-773-1733</t>
  </si>
  <si>
    <t>www.mycy.or.kr</t>
  </si>
  <si>
    <t xml:space="preserve"> 종로구 자하문로7길 18 </t>
  </si>
  <si>
    <t>이상의 집은 천재 작가 이상이 세 살부터 스물세 살까지 살았던 집 ‘터’의 일부에 자리한 문화공간이다. 그가 실제 살았던 집은 아니지만, 이상과 관련한 기록과 서적 등을 비치해두었고, 관련 행사도 진행된다.</t>
  </si>
  <si>
    <t>화-토 10:00 ~ 18:00 (점심시간 13:00 ~ 14:00, 일-월요일 휴무)</t>
  </si>
  <si>
    <t>2012.06.29</t>
  </si>
  <si>
    <t xml:space="preserve">070-8837-8374 </t>
  </si>
  <si>
    <t>미추홀구</t>
  </si>
  <si>
    <t>대명서림</t>
  </si>
  <si>
    <t>인천광역시 미추홀구 매소홀로 470</t>
  </si>
  <si>
    <t>(학익동)</t>
  </si>
  <si>
    <t>032-873-1120</t>
  </si>
  <si>
    <t>1993.06.</t>
  </si>
  <si>
    <t>홍두표</t>
  </si>
  <si>
    <t>baehong0420@hanmail.net</t>
  </si>
  <si>
    <t>학산서점</t>
  </si>
  <si>
    <t>인천광역시 미추홀구 매소홀로 355</t>
  </si>
  <si>
    <t>(학익동, 학익프라자) 116호</t>
  </si>
  <si>
    <t>032-875-3151</t>
  </si>
  <si>
    <t>성애란</t>
  </si>
  <si>
    <t>dws850509@naver.com</t>
  </si>
  <si>
    <t>한빛서점</t>
  </si>
  <si>
    <t>인천광역시 미추홀구 석정로 172</t>
  </si>
  <si>
    <t>(도화동)</t>
  </si>
  <si>
    <t>매일 7:00 ~ 22:00</t>
  </si>
  <si>
    <t>032-881-4701</t>
  </si>
  <si>
    <t>2018.08.</t>
  </si>
  <si>
    <t>김용군</t>
  </si>
  <si>
    <t>mia032@naver.com</t>
  </si>
  <si>
    <t>한샘서림</t>
  </si>
  <si>
    <t>인천광역시 미추홀구 한나루로 407-2</t>
  </si>
  <si>
    <t>매일 9:00 ~ 22:00</t>
  </si>
  <si>
    <t>032-875-1814</t>
  </si>
  <si>
    <t>2005.04.</t>
  </si>
  <si>
    <t>백숙현</t>
  </si>
  <si>
    <t>bsh1814@naver.com</t>
  </si>
  <si>
    <t>주안도서관</t>
  </si>
  <si>
    <t>인천광역시 미추홀구 구월남로 27</t>
  </si>
  <si>
    <t>(주안동, 주안도서관)</t>
  </si>
  <si>
    <t>매주 목요일, 법정공휴일</t>
  </si>
  <si>
    <t>032-450-9100</t>
  </si>
  <si>
    <t>http://lib.ice.go.kr/juan</t>
  </si>
  <si>
    <t>1990.02.06</t>
  </si>
  <si>
    <t>교 육 청</t>
  </si>
  <si>
    <t>수봉도서관</t>
  </si>
  <si>
    <t>인천광역시 미추홀구 경인로 218</t>
  </si>
  <si>
    <t>(도화동, 수봉도서관)</t>
  </si>
  <si>
    <t>032-870-9100</t>
  </si>
  <si>
    <t>www.imla.kr/sb</t>
  </si>
  <si>
    <t>2009.08.21</t>
  </si>
  <si>
    <t>www.facebook.com/IsangsHouse</t>
  </si>
  <si>
    <t>학나래도서관</t>
  </si>
  <si>
    <t>인천광역시 미추홀구 한나루로 444</t>
  </si>
  <si>
    <t>(학익동, 학익2동주민센터)</t>
  </si>
  <si>
    <t>032-880-4303</t>
  </si>
  <si>
    <t>http://hnrl.namgu.incheon.kr</t>
  </si>
  <si>
    <t>2007.12.27</t>
  </si>
  <si>
    <t>남 구 청</t>
  </si>
  <si>
    <t>독정골도서관</t>
  </si>
  <si>
    <t>인천광역시 미추홀구 인주대로 171번길 1</t>
  </si>
  <si>
    <t>(용현동, 독정골작은도서관)</t>
  </si>
  <si>
    <t>032-872-0043</t>
  </si>
  <si>
    <t>2009.07.24</t>
  </si>
  <si>
    <t>관교도서관</t>
  </si>
  <si>
    <t>인천광역시 미추홀구 인하로 452</t>
  </si>
  <si>
    <t>(관교동, 관교동주민센터)</t>
  </si>
  <si>
    <t>032-421-8630</t>
  </si>
  <si>
    <t>2009.10.06</t>
  </si>
  <si>
    <t>숭의도서관</t>
  </si>
  <si>
    <t>인천광역시 미추홀구 참외전로 304</t>
  </si>
  <si>
    <t>(숭의동, 숭의어린이도서관)</t>
  </si>
  <si>
    <t>032-882-0182</t>
  </si>
  <si>
    <t>2009.10.22</t>
  </si>
  <si>
    <t>쑥골도서관</t>
  </si>
  <si>
    <t>인천광역시 미추홀구 염전로202번길 49</t>
  </si>
  <si>
    <t>(도화동, 도화3동어린이집)</t>
  </si>
  <si>
    <t>032-872-8630</t>
  </si>
  <si>
    <t>2009.10.29</t>
  </si>
  <si>
    <t>주안1동도서관</t>
  </si>
  <si>
    <t>인천광역시 미추홀구 주안서로53번길 22</t>
  </si>
  <si>
    <t>(주안동, 주안1동주민 자치센터, 어린이도서관)</t>
  </si>
  <si>
    <t>032-872-0814</t>
  </si>
  <si>
    <t>2010.08.20</t>
  </si>
  <si>
    <t>장사래(숭의2동)도서관</t>
  </si>
  <si>
    <t>인천광역시 미추홀구 경인로34번길 20</t>
  </si>
  <si>
    <t>(숭의동, 장사래어린이도서관)</t>
  </si>
  <si>
    <t>032-886-5055</t>
  </si>
  <si>
    <t>2011.03.12</t>
  </si>
  <si>
    <t>동네 2.
연희·연남동의 동네서점</t>
  </si>
  <si>
    <t>주안8동(이랑)도서관</t>
  </si>
  <si>
    <t>인천광역시 미추홀구 미추홀대로 578번길 7</t>
  </si>
  <si>
    <t>(주안동, 이랑도서관)</t>
  </si>
  <si>
    <t>032-427-2283</t>
  </si>
  <si>
    <t>2012.06.</t>
  </si>
  <si>
    <t>글숲도서관</t>
  </si>
  <si>
    <t>인천광역시 미추홀구 경원대로864번길 62</t>
  </si>
  <si>
    <t>(주안동, 은석교회)</t>
  </si>
  <si>
    <t>화~일 10:00 ~ 17:00</t>
  </si>
  <si>
    <t>032-426-0078</t>
  </si>
  <si>
    <t>2016.10.25</t>
  </si>
  <si>
    <t>꿈과희망이열리는작은도서관</t>
  </si>
  <si>
    <t>인천광역시 미추홀구 경원대로 884</t>
  </si>
  <si>
    <t>(주안동, 주안더월드스테이트) 관리동 2층</t>
  </si>
  <si>
    <t>032-424-3111</t>
  </si>
  <si>
    <t>2016.01.21</t>
  </si>
  <si>
    <t>꿈꾸는 문고</t>
  </si>
  <si>
    <t>인천광역시 미추홀구 소성로 99</t>
  </si>
  <si>
    <t>월~금 13:00 ~ 21:00</t>
  </si>
  <si>
    <t>010-8833-9101</t>
  </si>
  <si>
    <t>2006.10.07</t>
  </si>
  <si>
    <t>꿈드림작은도서관</t>
  </si>
  <si>
    <t>인천광역시 미추홀구 독정안길72번길 15</t>
  </si>
  <si>
    <t>(숭의동) 1층</t>
  </si>
  <si>
    <t>월~금 12:00 ~ 18:00
 토요일 10:00 ~ 17:00</t>
  </si>
  <si>
    <t>070-4205-5922</t>
  </si>
  <si>
    <t>2012.09.12</t>
  </si>
  <si>
    <t>헬로인디북스
Hello Indiebooks</t>
  </si>
  <si>
    <t>서점 독립출판물 워크숍</t>
  </si>
  <si>
    <t>꿈땅작은도서관</t>
  </si>
  <si>
    <t>인천광역시 미추홀구 장천로24번길 8</t>
  </si>
  <si>
    <t>(숭의동) 수정교회</t>
  </si>
  <si>
    <t xml:space="preserve"> 마포구 동교로 46길 33</t>
  </si>
  <si>
    <t>월~토 10:00 ~ 17:00</t>
  </si>
  <si>
    <t>독립출판을 사랑하는 이들이 교감 할 수 있는 매개체가 되는 공간을 목표로 하고 있다.</t>
  </si>
  <si>
    <t>032-891-9191</t>
  </si>
  <si>
    <t>수-월 15:00 ~ 21:00 (화요일 휴무)</t>
  </si>
  <si>
    <t>누리마루작은도서관</t>
  </si>
  <si>
    <t>인천광역시 미추홀구 석정로329번길 32</t>
  </si>
  <si>
    <t>(도화동, 향진원)</t>
  </si>
  <si>
    <t>월~금 10:00 ~ 17:30</t>
  </si>
  <si>
    <t>032-876-5607</t>
  </si>
  <si>
    <t>2015.05.21</t>
  </si>
  <si>
    <t>먹향기작은도서관</t>
  </si>
  <si>
    <t>인천광역시 미추홀구 구월로8번길 8</t>
  </si>
  <si>
    <t xml:space="preserve">www.twitter.com/helloindiebooks </t>
  </si>
  <si>
    <t>(주안동) 2층</t>
  </si>
  <si>
    <t>화~목 10:00 ~ 18:00
 금요일 10:00 ~ 17:00
 토요일 13:00 ~ 18:00
 일요일 15:00 ~ 18:00</t>
  </si>
  <si>
    <t>070-7874-7044</t>
  </si>
  <si>
    <t>2015.08.10</t>
  </si>
  <si>
    <t>반딧불이 도서관</t>
  </si>
  <si>
    <t>인천광역시 미추홀구 매소홀로 171</t>
  </si>
  <si>
    <t>(용현동, 신창미션힐아파트) 관리동 1층</t>
  </si>
  <si>
    <t>월~금 13:00 ~ 17:00</t>
  </si>
  <si>
    <t>032-883-2386</t>
  </si>
  <si>
    <t>http://cafe.daum.net/bdby</t>
  </si>
  <si>
    <t>2006.06.15</t>
  </si>
  <si>
    <t>밝은웃음어린이도서관</t>
  </si>
  <si>
    <t>인천광역시 미추홀구 매소홀로 446</t>
  </si>
  <si>
    <t>(학익동) 푸른마을아동복지종합센터</t>
  </si>
  <si>
    <t>월~금 10:00 ~ 19:00
 토요일 10:00 ~ 15:00</t>
  </si>
  <si>
    <t>032-876-2430</t>
  </si>
  <si>
    <t>https://greenv0419.net</t>
  </si>
  <si>
    <t>2005.06.01</t>
  </si>
  <si>
    <t>복사꽃도서관</t>
  </si>
  <si>
    <t>인천광역시 미추홀구 경인로 295</t>
  </si>
  <si>
    <t>(도화동, 도화1동주민센터)</t>
  </si>
  <si>
    <t>월~금 9:00 ~ 18:00</t>
  </si>
  <si>
    <t>032-865-8632</t>
  </si>
  <si>
    <t>https://hnrl.namgu.incheon.kr</t>
  </si>
  <si>
    <t>2009.08.07</t>
  </si>
  <si>
    <t>blog.naver.com/indiebooks</t>
  </si>
  <si>
    <t>석바위도서관</t>
  </si>
  <si>
    <t>인천광역시 미추홀구 경원대로 864번길 59</t>
  </si>
  <si>
    <t>(주안동, 주안6동주민센터)</t>
  </si>
  <si>
    <t>화~일 9:00 ~ 18:00</t>
  </si>
  <si>
    <t>032-422-0651</t>
  </si>
  <si>
    <t>2009.09.16</t>
  </si>
  <si>
    <t>소금꽃도서관</t>
  </si>
  <si>
    <t>인천광역시 미추홀구 석정로462번길 7</t>
  </si>
  <si>
    <t>(주안동, 주안5동어린이도서관)</t>
  </si>
  <si>
    <t>032-872-0731</t>
  </si>
  <si>
    <t>솔로몬문고</t>
  </si>
  <si>
    <t>인천광역시 미추홀구 주안동로26번길 41</t>
  </si>
  <si>
    <t>월~금 13:00 ~ 19:00
 토요일 9:00 ~ 19:00
 일요일 16:00 ~ 19:00</t>
  </si>
  <si>
    <t>032-434-1898</t>
  </si>
  <si>
    <t>2006.11.07</t>
  </si>
  <si>
    <t>사슴책방
Deer Bookshop</t>
  </si>
  <si>
    <t>서점 그림책 워크숍</t>
  </si>
  <si>
    <t>마포구 동교로46길 33 1F 102호</t>
  </si>
  <si>
    <t xml:space="preserve">&lt;헬로 인디북스&gt; 바로 옆엔 짝꿍처럼 그림책서점 &lt;사슴책방&gt;이 있다. &lt;책방 피노키오&gt;가 떠난 자리에 2016년 10월 가을 문을 열었다. &lt;사슴책방&gt;은 귀엽고 우아한 사슴을 좋아하는 일러스트레이터와 책을 만들고 사랑하는 디자이너가 함께 운영한다. </t>
  </si>
  <si>
    <t>스카이뷰 작은도서관</t>
  </si>
  <si>
    <t>인천광역시 미추홀구 용정공원로 33</t>
  </si>
  <si>
    <t>(용현동, 인천SKSkyVIEW)</t>
  </si>
  <si>
    <t>화~금 11:00 ~ 19:00
 주말 11:00 ~ 17:00</t>
  </si>
  <si>
    <t>070-8990-5918</t>
  </si>
  <si>
    <t>2017.05.19</t>
  </si>
  <si>
    <t>여행인문학도서관길위의꿈</t>
  </si>
  <si>
    <t>인천광역시 미추홀구 구월로 17</t>
  </si>
  <si>
    <t>(주안동) 1층</t>
  </si>
  <si>
    <t>월~금 10:00 ~ 19:00</t>
  </si>
  <si>
    <t>070-7863-3784</t>
  </si>
  <si>
    <t>화-일 14:00 ~ 20:00 (월요일 휴무)</t>
  </si>
  <si>
    <t>www.travelibrary.org</t>
  </si>
  <si>
    <t>2013.02.01</t>
  </si>
  <si>
    <t>제물포도서관</t>
  </si>
  <si>
    <t>인천광역시 미추홀구 수봉로 22-1</t>
  </si>
  <si>
    <t>(숭의동, 숭의3,4동 새마을금고)</t>
  </si>
  <si>
    <t>032-887-8836</t>
  </si>
  <si>
    <t>2013.01.31</t>
  </si>
  <si>
    <t>큰나무도서관</t>
  </si>
  <si>
    <t>인천광역시 미추홀구 문학길 9-9</t>
  </si>
  <si>
    <t>(문학동)</t>
  </si>
  <si>
    <t>월~금 10:00 ~ 18:00</t>
  </si>
  <si>
    <t>032-429-7278</t>
  </si>
  <si>
    <t>www.bigtree.ac.kr</t>
  </si>
  <si>
    <t>2010.06.21</t>
  </si>
  <si>
    <t>하늘꿈도서관</t>
  </si>
  <si>
    <t>인천광역시 미추홀구 송림로 235</t>
  </si>
  <si>
    <t>(도화동, 하늘꿈교회)</t>
  </si>
  <si>
    <t>화~토 13:00 ~ 17:00
 일요일 9:00 ~ 14:00</t>
  </si>
  <si>
    <t>032-762-6655</t>
  </si>
  <si>
    <t>www.hdmch.org</t>
  </si>
  <si>
    <t>2009.05.21</t>
  </si>
  <si>
    <t>하늘작은도서관</t>
  </si>
  <si>
    <t>인천광역시 미추홀구 토금중로 14</t>
  </si>
  <si>
    <t>(용현동)</t>
  </si>
  <si>
    <t>월~금 14:00 ~ 18:00</t>
  </si>
  <si>
    <t>032-883-8409</t>
  </si>
  <si>
    <t>2008.01.30</t>
  </si>
  <si>
    <t>행복한책방작은도서관</t>
  </si>
  <si>
    <t>인천광역시 미추홀구 토금중로 7</t>
  </si>
  <si>
    <t>화~일 10:00 ~ 18:00</t>
  </si>
  <si>
    <t>010-9323-9232</t>
  </si>
  <si>
    <t>2016.05.10</t>
  </si>
  <si>
    <t>연수구</t>
  </si>
  <si>
    <t>세이북스</t>
  </si>
  <si>
    <t>인천광역시 연수구 송도국제대로 165</t>
  </si>
  <si>
    <t>(송도동, 홈플러스복합쇼핑몰) 2층</t>
  </si>
  <si>
    <t>032-811-0008</t>
  </si>
  <si>
    <t>2015.10.</t>
  </si>
  <si>
    <t>변재훈</t>
  </si>
  <si>
    <t>kyjung0219@hanmail.net</t>
  </si>
  <si>
    <t>세종문고</t>
  </si>
  <si>
    <t>매일 9:30 ~ 22:30</t>
  </si>
  <si>
    <t>https://blog.naver.com/yeonsusejong
 www.instagram.com/_twinbooks_</t>
  </si>
  <si>
    <t>이상태</t>
  </si>
  <si>
    <t>연수국제서림</t>
  </si>
  <si>
    <t>인천광역시 연수구 앵고개로 262</t>
  </si>
  <si>
    <t>(동춘동, 동경프라자) 지하 1층</t>
  </si>
  <si>
    <t>032-822-3844</t>
  </si>
  <si>
    <t>1997.01.</t>
  </si>
  <si>
    <t>장동국</t>
  </si>
  <si>
    <t>책바
Chaegbar</t>
  </si>
  <si>
    <t>jhs3844@naver.com</t>
  </si>
  <si>
    <t>서점 술 책대여</t>
  </si>
  <si>
    <t xml:space="preserve"> 서대문구 연희맛로 24 1F 101호 </t>
  </si>
  <si>
    <t>책과 술을 함께 즐길 수 있는 바(Bar)이자 동시에 심야책방이다.</t>
  </si>
  <si>
    <t>월-목 19:00 ~ 25:30,
금-토 19:00 ~ 27:00 (일요일 휴무)</t>
  </si>
  <si>
    <t>더라이프</t>
  </si>
  <si>
    <t>인천광역시 연수구 신송로 164</t>
  </si>
  <si>
    <t>(송도동) 아데나움플라자 2층</t>
  </si>
  <si>
    <t>032-833-1400</t>
  </si>
  <si>
    <t>2014.10.</t>
  </si>
  <si>
    <t>이경화</t>
  </si>
  <si>
    <t>haruna_0114@naver.com</t>
  </si>
  <si>
    <t>문구</t>
  </si>
  <si>
    <t>연수종합문고</t>
  </si>
  <si>
    <t>인천광역시 연수구 먼우금로 194</t>
  </si>
  <si>
    <t>(연수동, 메카오피스텔) 2층 204호</t>
  </si>
  <si>
    <t>032-815-3823</t>
  </si>
  <si>
    <t>2004.01.</t>
  </si>
  <si>
    <t>양광모</t>
  </si>
  <si>
    <t>mmkkkr@naver.com</t>
  </si>
  <si>
    <t>진영서점</t>
  </si>
  <si>
    <t>인천광역시 연수구 독배로 52</t>
  </si>
  <si>
    <t>(옥련동, 원흥아파트) 원흥상가가동 지층</t>
  </si>
  <si>
    <t>032-831-7678</t>
  </si>
  <si>
    <t>1996.01.</t>
  </si>
  <si>
    <t>서완석</t>
  </si>
  <si>
    <t>seogwan1408@hanmail.net</t>
  </si>
  <si>
    <t>행복한서점</t>
  </si>
  <si>
    <t>인천광역시 연수구 컨벤시아대로 81</t>
  </si>
  <si>
    <t>(송도동, 드림시티) 지하 B06호</t>
  </si>
  <si>
    <t>032-858-1235</t>
  </si>
  <si>
    <t>조영봉</t>
  </si>
  <si>
    <t>ybong0590@naver.com</t>
  </si>
  <si>
    <t>퍼스트서점</t>
  </si>
  <si>
    <t>인천광역시 연수구 해돋이로 107</t>
  </si>
  <si>
    <t>(송도동) 더샵퍼스트월드 H동 12,13,14호</t>
  </si>
  <si>
    <t>032-858-7753</t>
  </si>
  <si>
    <t>양선주</t>
  </si>
  <si>
    <t>booh1st2015@naver.com</t>
  </si>
  <si>
    <t>연수청학도서관</t>
  </si>
  <si>
    <t>인천광역시 연수구 솔샘로 146</t>
  </si>
  <si>
    <t>(청학동, 연수청학도서관)</t>
  </si>
  <si>
    <t>032-749-8270</t>
  </si>
  <si>
    <t>유어마인드
Your Mind</t>
  </si>
  <si>
    <t>www.yspubliclib.go.kr</t>
  </si>
  <si>
    <t>서점 출판사 독립출판물</t>
  </si>
  <si>
    <t>연희로11라길 10-6 2F 우측</t>
  </si>
  <si>
    <t xml:space="preserve">연희동 골목 안 대문을 열고 마당을 지나 철재 계단을 올라 2층 첫 집이 아트북과 고양이가 있는 &lt;#유어마인드&gt;다. 출판하는 책방이자 마켓하는 책방 연희동 생활을 응원해본다. </t>
  </si>
  <si>
    <t xml:space="preserve">매일 13:00 ~ 20:00 (매달 첫째, 셋째 화요일 휴무) </t>
  </si>
  <si>
    <t>2012.07.27</t>
  </si>
  <si>
    <t>연수어린이도서관</t>
  </si>
  <si>
    <t>인천광역시 연수구 먼우금로 164</t>
  </si>
  <si>
    <t>(동춘동, 연수어린이도서관)</t>
  </si>
  <si>
    <t>032-749-8200</t>
  </si>
  <si>
    <t>2006.11.01</t>
  </si>
  <si>
    <t>송도국제어린이도서관</t>
  </si>
  <si>
    <t>인천광역시 연수구 컨벤시아대로 43</t>
  </si>
  <si>
    <t>(송도동, 송도국제어린이도서관)</t>
  </si>
  <si>
    <t>032-749-8220</t>
  </si>
  <si>
    <t>ww.facebook.com/bookshopyourmind</t>
  </si>
  <si>
    <t>2011.09.30</t>
  </si>
  <si>
    <t xml:space="preserve">
www.instagram.com/your_mind_com</t>
  </si>
  <si>
    <t>해돋이도서관</t>
  </si>
  <si>
    <t>인천광역시 연수구 해돋이로 7</t>
  </si>
  <si>
    <t>(송도동, 해돋이도서관)</t>
  </si>
  <si>
    <t>032-749-6950</t>
  </si>
  <si>
    <t>책방연희
Chaegbang Yeonhui</t>
  </si>
  <si>
    <t>2016.03.11</t>
  </si>
  <si>
    <t>서점 도시 출판사 독립출판물</t>
  </si>
  <si>
    <t>마포구 와우산로35길 3 B1</t>
  </si>
  <si>
    <t>선학별빛도서관</t>
  </si>
  <si>
    <t>인천광역시 연수구 넘말로 30</t>
  </si>
  <si>
    <t>(선학동, 선학별빛도서관)</t>
  </si>
  <si>
    <t>032-749-6710</t>
  </si>
  <si>
    <t>2018.07.20</t>
  </si>
  <si>
    <t>연수도서관</t>
  </si>
  <si>
    <t>인천광역시 연수구 함박뫼로152번길 96</t>
  </si>
  <si>
    <t>(연수동, 연수도서관)</t>
  </si>
  <si>
    <t>032-899-7500</t>
  </si>
  <si>
    <t>덜컥, 동네서점을 열다. 지난 2월, 연희동 골목 깊숙하게 자리한 문화공간 ‘아는 연희’에 도시 인문학 서점 #책방연희 가 문을 열었다. 책만 판매하는 ‘책방’이 아니라, 책이 담은 이야기를 경험하게 하는 ‘책의 방’이 되고자 이름 지었다.</t>
  </si>
  <si>
    <t>https://lib.ice.go.kr/yeonsu</t>
  </si>
  <si>
    <t>2004.03.31</t>
  </si>
  <si>
    <t>수-토 12:00 ~ 19:00 (일-화요일 휴무)</t>
  </si>
  <si>
    <t>송도국제기구도서관</t>
  </si>
  <si>
    <t>인천광역시 연수구 아트센터대로 175</t>
  </si>
  <si>
    <t>(송도동, 기업은행송도GCF지점) 인천경제자유구역청(G-타워) 문화동 2층</t>
  </si>
  <si>
    <t>매주 주말, 국경일</t>
  </si>
  <si>
    <t>032-851-6650</t>
  </si>
  <si>
    <t>https://un_librarian.blog.me</t>
  </si>
  <si>
    <t>2013.12.19</t>
  </si>
  <si>
    <t>그린도서관</t>
  </si>
  <si>
    <t>인천광역시 연수구 아트센터대로97번길 30</t>
  </si>
  <si>
    <t>(송도동, 더샵그린워크1차)</t>
  </si>
  <si>
    <t xml:space="preserve"> blog.naver.com/chaegbangyeonhui</t>
  </si>
  <si>
    <t>032-858-9015</t>
  </si>
  <si>
    <t>2017.02.21</t>
  </si>
  <si>
    <t>그린워크2 이웃사촌 작은도서관</t>
  </si>
  <si>
    <t>인천광역시 연수구 아트센터대로97번길 15</t>
  </si>
  <si>
    <t>(송도동, 더샵그린워크2차)</t>
  </si>
  <si>
    <t>032-858-9177</t>
  </si>
  <si>
    <t>www.yspubliclib.go.kr/smlib/index.do</t>
  </si>
  <si>
    <t>2017.03.23</t>
  </si>
  <si>
    <t>글담 작은도서관</t>
  </si>
  <si>
    <t>인천광역시 연수구 해송로 143</t>
  </si>
  <si>
    <t>(송도동, 송도웰카운티1단지아파트) 관리소</t>
  </si>
  <si>
    <t>월~금 13:00 ~ 17:00
 토요일 10:00 ~ 14:00</t>
  </si>
  <si>
    <t>070-4235-9350</t>
  </si>
  <si>
    <t>2012.07.11</t>
  </si>
  <si>
    <t>글마루</t>
  </si>
  <si>
    <t>인천광역시 연수구 아트센터대로97번길 76</t>
  </si>
  <si>
    <t>(송도동, 송도더샵하버뷰14단지아파트)</t>
  </si>
  <si>
    <t>월~금 13:00 ~ 17:00
 토요일 10:00 ~ 17:00</t>
  </si>
  <si>
    <t>032-832-3581</t>
  </si>
  <si>
    <t>2012.04.02</t>
  </si>
  <si>
    <t>글캠작은도서관</t>
  </si>
  <si>
    <t>인천광역시 연수구 송도문화로28번길 28</t>
  </si>
  <si>
    <t>(송도동, 송도글로벌캠퍼스푸르지오)</t>
  </si>
  <si>
    <t>032-822-7740</t>
  </si>
  <si>
    <t>2017.03.02</t>
  </si>
  <si>
    <t>동네 3.
잔다리길의 동네서점</t>
  </si>
  <si>
    <t>꿈이있는 작은도서관</t>
  </si>
  <si>
    <t>북새통문고
Booksaetong</t>
  </si>
  <si>
    <t>인천광역시 연수구 용담로 42-1</t>
  </si>
  <si>
    <t>서점 만화</t>
  </si>
  <si>
    <t>(청학동) 지하</t>
  </si>
  <si>
    <t xml:space="preserve"> 마포구 홍익로6길 57 금강빌딩 B1 </t>
  </si>
  <si>
    <t>화~금 9:30 ~ 16:30
 토~일 10:00 ~ 16:00</t>
  </si>
  <si>
    <t>홍대 앞에서 한양퉁크와 함께 만화서점의 큰 축을 담당하고 있는 곳이다. 좁은 계단을 따라 내려가면 놀라운 규모에 한번, 공간을 꽉 채운 만화책에 한번 더 놀라게 된다. 책 검색기가 있다.</t>
  </si>
  <si>
    <t>070-8924-0117</t>
  </si>
  <si>
    <t>월-금 09:00 ~ 22:30 , 토-일 10:30 ~ 22:30</t>
  </si>
  <si>
    <t xml:space="preserve">070-7519-2008 </t>
  </si>
  <si>
    <t>https://blog.naver.com/lsyfamily</t>
  </si>
  <si>
    <t>늘푸른어린이도서관</t>
  </si>
  <si>
    <t>인천광역시 연수구 샘말로38번길 7</t>
  </si>
  <si>
    <t>(연수동) 2~3층</t>
  </si>
  <si>
    <t>032-818-0645</t>
  </si>
  <si>
    <t>https://cafe.naver.com/childlib0645</t>
  </si>
  <si>
    <t>1998.04.28</t>
  </si>
  <si>
    <t>목민작은도서관</t>
  </si>
  <si>
    <t>인천광역시 연수구 새말로 146</t>
  </si>
  <si>
    <t>(연수동) 정상빌딩 2층</t>
  </si>
  <si>
    <t>월~금 9:00 ~ 18:00
 토요일 10:00 ~ 15:00</t>
  </si>
  <si>
    <t>032-822-1949</t>
  </si>
  <si>
    <t>2001.09.04</t>
  </si>
  <si>
    <t>북센터</t>
  </si>
  <si>
    <t>인천광역시 연수구 컨벤시아대로42번길 96</t>
  </si>
  <si>
    <t>(송도동, 더샵엑스포6단지)</t>
  </si>
  <si>
    <t>월~토 14:00 ~ 21:00
 일요일 9:00 ~ 21:00</t>
  </si>
  <si>
    <t>032-833-0812</t>
  </si>
  <si>
    <t>[Closed] 한양툰크
Hanyangtoonk</t>
  </si>
  <si>
    <t>2012.02.28</t>
  </si>
  <si>
    <t>북적북적 작은도서관</t>
  </si>
  <si>
    <t>인천광역시 연수구 컨벤시아대로42번길 35</t>
  </si>
  <si>
    <t>(송도동, 더샵그린애비뉴 7단지)</t>
  </si>
  <si>
    <t>월, 수 13:00 ~ 18:00
 목요일 13:00 ~ 17:00</t>
  </si>
  <si>
    <t>매주 화, 금, 토, 일요일</t>
  </si>
  <si>
    <t>032-831-7562</t>
  </si>
  <si>
    <t>2015.10.20</t>
  </si>
  <si>
    <t>성지리벨루스작은도서관</t>
  </si>
  <si>
    <t>인천광역시 연수구 신송로6번길 7</t>
  </si>
  <si>
    <t>(송도동, 송도성지리벨루스아파트) 관리동 2층</t>
  </si>
  <si>
    <t>032-201-9948</t>
  </si>
  <si>
    <t>2007.11.14</t>
  </si>
  <si>
    <t xml:space="preserve"> 마포구 홍익로6길 67</t>
  </si>
  <si>
    <t>홍대 앞 한양퉁크는 문을 열고 들어가 책을 따라 구경하다 보면 서점을 한바퀴 돌 수 있게 되어 있다. 입구 앞 만화 캐릭터 뽑기 기계가 인상적이다.</t>
  </si>
  <si>
    <t>매일 10:00 ~ 22:30</t>
  </si>
  <si>
    <t>세화작은도서관 지혜샘터</t>
  </si>
  <si>
    <t>인천광역시 연수구 원인재로 315</t>
  </si>
  <si>
    <t>(연수동, 주공1단지, 2단지 아파트) 세화종합사회복지관 2층</t>
  </si>
  <si>
    <t>월~금 9:30 ~ 17:30</t>
  </si>
  <si>
    <t>032-813-2791</t>
  </si>
  <si>
    <t>2011.10.27</t>
  </si>
  <si>
    <t>소망어린이도서관</t>
  </si>
  <si>
    <t>인천광역시 연수구 독배로 58</t>
  </si>
  <si>
    <t>(옥련동, 현대2차아파트) 상가 01호</t>
  </si>
  <si>
    <t>032-821-3320</t>
  </si>
  <si>
    <t>2017.05.04</t>
  </si>
  <si>
    <t>송도2동 작은도서관</t>
  </si>
  <si>
    <t>인천광역시 연수구 신송로 248</t>
  </si>
  <si>
    <t>(송도동, 송도2동주민센터) 4층</t>
  </si>
  <si>
    <t>월,수,목 9:00 ~ 18:00
 화, 금 9:00 ~ 20:00
 토요일 9:00 ~ 13:00</t>
  </si>
  <si>
    <t>032-749-6595</t>
  </si>
  <si>
    <t>2013.06.27</t>
  </si>
  <si>
    <t>문화공간 전시 커피 음료 아트상품</t>
  </si>
  <si>
    <t xml:space="preserve"> 마포구 동교로 194 혜원빌딩 1F </t>
  </si>
  <si>
    <t xml:space="preserve">커피와 전시와 책이 함께 있는 복합문화공간이다. 출판사를 함께 운영하고 있으며, 아트상품도 판매하고 있다. </t>
  </si>
  <si>
    <t>송도3동작은도서관</t>
  </si>
  <si>
    <t>매일 12:00 ~ 22:00</t>
  </si>
  <si>
    <t>인천광역시 연수구 송도교육로 63</t>
  </si>
  <si>
    <t>(송도동, 송도3동주민센터) 2층</t>
  </si>
  <si>
    <t>032-749-6797</t>
  </si>
  <si>
    <t>엄마사랑 작은도서관</t>
  </si>
  <si>
    <t>인천광역시 연수구 샘말로 95-6</t>
  </si>
  <si>
    <t>(연수동) 1층</t>
  </si>
  <si>
    <t>월~금 9:00 ~ 21:00
 토요일 9:00 ~ 17:00</t>
  </si>
  <si>
    <t>032-817-8512</t>
  </si>
  <si>
    <t>2013.03.27</t>
  </si>
  <si>
    <t>연수1동작은도서관</t>
  </si>
  <si>
    <t>인천광역시 연수구 함박뫼로 127</t>
  </si>
  <si>
    <t>(연수동, 연수1동행정복지센터) 2층</t>
  </si>
  <si>
    <t>월~금 9:00 ~ 18:00
 토요일 9:00 ~ 13:00</t>
  </si>
  <si>
    <t>032-749-6151</t>
  </si>
  <si>
    <t>https://www.facebook.com/1984culture</t>
  </si>
  <si>
    <t>2016.09.08</t>
  </si>
  <si>
    <t>blog.naver.com/1984culture</t>
  </si>
  <si>
    <t>연수2동 작은도서관</t>
  </si>
  <si>
    <t>인천광역시 연수구 원인재로 158</t>
  </si>
  <si>
    <t>(연수동, 연수2동행정복지센터) 3층</t>
  </si>
  <si>
    <t>월,수,금 10:00 ~ 18:00
 화, 목 10:00 ~ 20:30
 토요일 10:00 ~ 14:00</t>
  </si>
  <si>
    <t>032-749-6244</t>
  </si>
  <si>
    <t>땡스북스
THANKSBOOKS</t>
  </si>
  <si>
    <t>서점 커피 음료 전시</t>
  </si>
  <si>
    <t>마포구 양화로6길 57-6</t>
  </si>
  <si>
    <t>2012.10.19</t>
  </si>
  <si>
    <t>홍대 앞이라는 장소 특성을 고려하여 선별한 책들을 갖춘동네서점이다. 커피를 즐길 수 있는 공간이 있으며, 2층 더 갤러리에서는 기획전시를 개최하기도 한다.</t>
  </si>
  <si>
    <t>매일 12:00 ~ 21:30 (매달 마지막 주 월요일 휴무)</t>
  </si>
  <si>
    <t>옥련1동작은도서관</t>
  </si>
  <si>
    <t>인천광역시 연수구 비류대로186번길 14</t>
  </si>
  <si>
    <t>(옥련동, 옥련1동주민센터) 2층</t>
  </si>
  <si>
    <t>032-749-6026</t>
  </si>
  <si>
    <t>2011.02.14</t>
  </si>
  <si>
    <t>옥련2동 어린이 작은도서관</t>
  </si>
  <si>
    <t>인천광역시 연수구 옥련로 82</t>
  </si>
  <si>
    <t>(옥련동, 옥련2동주민센터) 5층</t>
  </si>
  <si>
    <t>월~금 10:00 ~ 18:00
 토요일 10:00 ~ 14:00</t>
  </si>
  <si>
    <t>032-749-6084</t>
  </si>
  <si>
    <t>2008.05.30</t>
  </si>
  <si>
    <t xml:space="preserve">www.twitter.com/thanksbooks </t>
  </si>
  <si>
    <t>작은도서관 너나들이</t>
  </si>
  <si>
    <t>인천광역시 연수구 먼우금로 126</t>
  </si>
  <si>
    <t>(동춘동, 현대대림2차아파트) 관리사무소</t>
  </si>
  <si>
    <t>월~금 11:00 ~ 17:00
 토요일 11:00 ~ 15:00</t>
  </si>
  <si>
    <t xml:space="preserve">www.instagram.com/thanksbooks </t>
  </si>
  <si>
    <t>032-817-7290</t>
  </si>
  <si>
    <t>http://cafe.naver.com/booknndr</t>
  </si>
  <si>
    <t>1995.01.14</t>
  </si>
  <si>
    <t>동네 4.
신촌의 동네서점</t>
  </si>
  <si>
    <t>문학다방봄봄
Munhakdabang Bombom</t>
  </si>
  <si>
    <t>서점 커피음료 문학</t>
  </si>
  <si>
    <t>서대문구 이화여대길 88-13</t>
  </si>
  <si>
    <t>작은도서관 완두콩</t>
  </si>
  <si>
    <t>인천광역시 연수구 용담로 153</t>
  </si>
  <si>
    <t>(연수동, 대동월드스포츠센터) 2층</t>
  </si>
  <si>
    <t xml:space="preserve">신촌 기차역 옆 좁은 골목에 &lt;문학다방 봄봄&gt;이 있다. 카페의 모습을 하고 있지만, 문학을 이야기하고 책을 나누는 문화공간이다. 주인장은  ‘낭독은 입으로 하는 문학’이라고 말한다. 낭독의 울림이 이 공간에 차곡차곡 쌓인다. </t>
  </si>
  <si>
    <t>월~금 10:00 ~ 17:00
 토요일 13:00 ~ 17:00
 일요일 14:00 ~ 16:00</t>
  </si>
  <si>
    <t>월-금 11:00 ~ 23:00 (토-일요일 휴무)</t>
  </si>
  <si>
    <t>070-8910-7661</t>
  </si>
  <si>
    <t>070-7532-7140</t>
  </si>
  <si>
    <t>www.facebook.com/munhakdabang</t>
  </si>
  <si>
    <t>2012.11.11</t>
  </si>
  <si>
    <t>미스터리유니온
Mystery Union Book</t>
  </si>
  <si>
    <t>조약돌 북센터</t>
  </si>
  <si>
    <t>서점 미스터리</t>
  </si>
  <si>
    <t>인천광역시 연수구 컨벤시아대로130번길 32</t>
  </si>
  <si>
    <t>서대문구 이화여대길 88-11</t>
  </si>
  <si>
    <t>(송도동, 송도자이하버뷰2단지아파트) 복지동 2층</t>
  </si>
  <si>
    <t>월~목 14:00 ~ 19:00
 금요일 17:00 ~ 19:00
 토요일 14:00 ~ 17:00</t>
  </si>
  <si>
    <t>032-812-8540</t>
  </si>
  <si>
    <t xml:space="preserve">수-금 13:00 ~ 21:00, 주말 12:00 ~ 20:00 (월-화요일 휴무) </t>
  </si>
  <si>
    <t xml:space="preserve">www.instagram.com/mysteryunionbook </t>
  </si>
  <si>
    <t>2013.06.30</t>
  </si>
  <si>
    <t>짱뚱이어린이도서관</t>
  </si>
  <si>
    <t>인천광역시 연수구 계림로112번길 25</t>
  </si>
  <si>
    <t>(청학동) 1층</t>
  </si>
  <si>
    <t>월~금 10:00 ~ 17:00</t>
  </si>
  <si>
    <t>032-814-0377</t>
  </si>
  <si>
    <t>https://cafe.daum.net/younsujjang</t>
  </si>
  <si>
    <t>2003.4.20</t>
  </si>
  <si>
    <t>푸른마을함박도서관</t>
  </si>
  <si>
    <t>인천광역시 연수구 함박로 42</t>
  </si>
  <si>
    <t>(연수동) 2층</t>
  </si>
  <si>
    <t>월~금 10:00 ~ 18:00
 토요일 10:00 ~ 15:00</t>
  </si>
  <si>
    <t>032-822-1082</t>
  </si>
  <si>
    <t>https://cafe.daum.net/hambaklibrary</t>
  </si>
  <si>
    <t>2012.06.02</t>
  </si>
  <si>
    <t>해모로도서관</t>
  </si>
  <si>
    <t>인천광역시 연수구 해돋이로6번길 33</t>
  </si>
  <si>
    <t>(송도동, 송도해모로아파트) 관리사무소 2층</t>
  </si>
  <si>
    <t>월,수,금 14:00 ~ 17:00</t>
  </si>
  <si>
    <t>매주 화, 목, 토, 일</t>
  </si>
  <si>
    <t>032-203-7322</t>
  </si>
  <si>
    <t>2007.07.23</t>
  </si>
  <si>
    <t>프렌테/위트앤시니컬
Frente/Witncynical</t>
  </si>
  <si>
    <t>햇살작은도서관</t>
  </si>
  <si>
    <t>인천광역시 연수구 송도과학로51번길 136</t>
  </si>
  <si>
    <t>(송도동, 캐슬&amp;해모로)</t>
  </si>
  <si>
    <t>070-8910-1098</t>
  </si>
  <si>
    <t>2015.03.24</t>
  </si>
  <si>
    <t>행복담은 그린스퀘어 작은도서관</t>
  </si>
  <si>
    <t>인천광역시 연수구 송도문화로28번길 81</t>
  </si>
  <si>
    <t>(송도동, 송도더샵그린스퀘어) 지하</t>
  </si>
  <si>
    <t>월~금 17:00 ~ 22:00
 토요일 14:00 ~ 22:00
 일요일 14:00 ~ 18:00</t>
  </si>
  <si>
    <t>032-822-7634</t>
  </si>
  <si>
    <t>2016.01.04</t>
  </si>
  <si>
    <t>서점 시(詩) 커피/음료 워크숍</t>
  </si>
  <si>
    <t xml:space="preserve"> 서대문구 신촌역로 22-8 대국빌딩 3F</t>
  </si>
  <si>
    <t>프렌테는 파스텔뮤직에서 파스텔카페와 함께 운영하는 소규모 서점 겸 편집숍이다. 위트앤시니컬은 유희경 시인이 운영하는 서점으로 오로지 '시집'만 판매한다. 함께 시를 읽고, 시를 쓰는 프로그램이 있고, 필사를 하여 시인에게 전달하는 '시인의 책상'이 재미있다.</t>
  </si>
  <si>
    <t>매일 12:00 ~ 23:00</t>
  </si>
  <si>
    <t xml:space="preserve">070-7542-8967 </t>
  </si>
  <si>
    <t>남동문고</t>
  </si>
  <si>
    <t>인천광역시 남동구 만수로 45</t>
  </si>
  <si>
    <t>(만수동) 지층 B01호, B02호</t>
  </si>
  <si>
    <t>032-469-5500</t>
  </si>
  <si>
    <t>2015.04.</t>
  </si>
  <si>
    <t>김정순 외 1명</t>
  </si>
  <si>
    <t>mstb5500@hanmail.net</t>
  </si>
  <si>
    <t>논현문고 논현역점</t>
  </si>
  <si>
    <t>인천광역시 남동구 논고개로 117</t>
  </si>
  <si>
    <t>(논현동, 메트로타워) 2층 201호, 204호</t>
  </si>
  <si>
    <t>매일 10:00 ~22:00</t>
  </si>
  <si>
    <t>032-439-2662</t>
  </si>
  <si>
    <t>http://blog.kbmyshop.com/% EB%85%BC%ED%98%84%E B%AC%B8%EA%B3%A0</t>
  </si>
  <si>
    <t>2011.06.</t>
  </si>
  <si>
    <t>이현자</t>
  </si>
  <si>
    <t>동일문고</t>
  </si>
  <si>
    <t>인천광역시 남동구 장승남로 48</t>
  </si>
  <si>
    <t>(만수동, 제우빌딩)</t>
  </si>
  <si>
    <t>매일 11:00 ~ 22:00</t>
  </si>
  <si>
    <t>www.instagram.com/frente_shop</t>
  </si>
  <si>
    <t>032-471-0661</t>
  </si>
  <si>
    <t>심경래</t>
  </si>
  <si>
    <t>dio661@naver.com</t>
  </si>
  <si>
    <t xml:space="preserve">blog.naver.com/frenteshop </t>
  </si>
  <si>
    <t>또오기서점</t>
  </si>
  <si>
    <t>인천광역시 남동구 만수로75번길 36</t>
  </si>
  <si>
    <t>(만수동)</t>
  </si>
  <si>
    <t>032-461-8349</t>
  </si>
  <si>
    <t>2007.01.</t>
  </si>
  <si>
    <t>오종세</t>
  </si>
  <si>
    <t>ojs8349@naver.com</t>
  </si>
  <si>
    <t>로얄문고</t>
  </si>
  <si>
    <t>인천광역시 남동구 호구포로 798</t>
  </si>
  <si>
    <t>032-464-5743</t>
  </si>
  <si>
    <t>1991.01.</t>
  </si>
  <si>
    <t>김관기</t>
  </si>
  <si>
    <t>gnwgnw5743@hanmail.net</t>
  </si>
  <si>
    <t>만수서적</t>
  </si>
  <si>
    <t>인천광역시 남동구 만수로75번길 66</t>
  </si>
  <si>
    <t>매일 7:00 ~ 21:00</t>
  </si>
  <si>
    <t>032-641-4909</t>
  </si>
  <si>
    <t>1993.01.</t>
  </si>
  <si>
    <t>이병안</t>
  </si>
  <si>
    <t>bml5354@naver.com</t>
  </si>
  <si>
    <t>미래종합서점</t>
  </si>
  <si>
    <t>초방
Chobang</t>
  </si>
  <si>
    <t>인천광역시 남동구 만수로 47</t>
  </si>
  <si>
    <t>서점 그림책 워크숍 출판사</t>
  </si>
  <si>
    <t>서대문구 연대동문길 63</t>
  </si>
  <si>
    <t>“초방을 전통문화 그림책만 출간하는 출판사로 생각하는 분들도 많아요. 하지만, 현대적 이야기를 지닌 그림책도 여럿 있어요.” 여기 신촌 이대 후문에는 25년 넘은 그림책서점이 있다. 1990년 어린이책방으로 문을 열어 19년째 그림책서점으로 운영 중인 &lt;초방&gt;이다.</t>
  </si>
  <si>
    <t>032-472-2476</t>
  </si>
  <si>
    <t xml:space="preserve">수, 토 13:00 ~ 17:00 (월-화, 목-금, 일요일 휴무) 
</t>
  </si>
  <si>
    <t>이병산</t>
  </si>
  <si>
    <t>alfowhdg.kg472@naver.com</t>
  </si>
  <si>
    <t>서창문고</t>
  </si>
  <si>
    <t>인천광역시 남동구 서창남로 51</t>
  </si>
  <si>
    <t>(서창동, 노블시티프라자) 2층 202호, 203호</t>
  </si>
  <si>
    <t>032-469-0661</t>
  </si>
  <si>
    <t>고한옥</t>
  </si>
  <si>
    <t>마샘</t>
  </si>
  <si>
    <t>인천광역시 남동구 소래역남로16번길 75</t>
  </si>
  <si>
    <t>(논현동, 에코메트로3차더타워상가)</t>
  </si>
  <si>
    <t>032-423-0990</t>
  </si>
  <si>
    <t>www.masambook.com
 www.instagram.com/masambooks</t>
  </si>
  <si>
    <t>2017.09.</t>
  </si>
  <si>
    <t>김학성</t>
  </si>
  <si>
    <t>masambooks@hanmail.net</t>
  </si>
  <si>
    <t>인천교육사</t>
  </si>
  <si>
    <t>인천광역시 남동구 독점로30번길 1</t>
  </si>
  <si>
    <t>(구월동, 에이스프라자) 202호 일부</t>
  </si>
  <si>
    <t>032-472-8383</t>
  </si>
  <si>
    <t>http://blog.naver.com/incheon_edu</t>
  </si>
  <si>
    <t>조항인</t>
  </si>
  <si>
    <t>장원문고</t>
  </si>
  <si>
    <t>인천광역시 남동구 남동대로 879</t>
  </si>
  <si>
    <t>(간석동)</t>
  </si>
  <si>
    <t>032-427-6778</t>
  </si>
  <si>
    <t>장찬우</t>
  </si>
  <si>
    <t>푸른문고</t>
  </si>
  <si>
    <t>인천광역시 남동구 하촌로 27</t>
  </si>
  <si>
    <t>032-462-4257</t>
  </si>
  <si>
    <t>이영균</t>
  </si>
  <si>
    <t>leeygg61@naver.com</t>
  </si>
  <si>
    <t>서적/문구</t>
  </si>
  <si>
    <t>플러스비 간석점</t>
  </si>
  <si>
    <t>인천광역시 남동구 경원대로 971</t>
  </si>
  <si>
    <t>(간석동, 홈플러스) 2층</t>
  </si>
  <si>
    <t>032-870-8052</t>
  </si>
  <si>
    <t>동네 5.
문래동의 동네서점</t>
  </si>
  <si>
    <t>이재기</t>
  </si>
  <si>
    <t>ok2891@naver.com</t>
  </si>
  <si>
    <t>청색종이
Blue Paper</t>
  </si>
  <si>
    <t>서점 시(詩) 전시 워크숍</t>
  </si>
  <si>
    <t>영등포구 도림로131길 17</t>
  </si>
  <si>
    <t>김태형 시인이 운영하는 서점으로 헌책과 절판 된 책이 많다. 독서모임과 시쓰기 강좌 등 다양한 강좌가 매주 열리기도 한다.</t>
  </si>
  <si>
    <t>새인천문고</t>
  </si>
  <si>
    <t>인천광역시 남동구 남동대로 727</t>
  </si>
  <si>
    <t>화-토 13:00 ~ 19:00 (일-월요일 휴무)</t>
  </si>
  <si>
    <t>(구월동) 1층</t>
  </si>
  <si>
    <t>02-2636-5811</t>
  </si>
  <si>
    <t>032-427-6070</t>
  </si>
  <si>
    <t>http://worldofsquare.com</t>
  </si>
  <si>
    <t>황경아</t>
  </si>
  <si>
    <t>ik4404@naver.com</t>
  </si>
  <si>
    <t>한아람서점</t>
  </si>
  <si>
    <t>인천광역시 남동구 간석로25번길 33</t>
  </si>
  <si>
    <t>032-426-0296</t>
  </si>
  <si>
    <t>한달우</t>
  </si>
  <si>
    <t>dal0296@daum.net</t>
  </si>
  <si>
    <t>인천광역시 남동구 인주대로776번길 53</t>
  </si>
  <si>
    <t>(구월동, 인천광역시 미추홀도서관)</t>
  </si>
  <si>
    <t>매주 금요일, 국경일</t>
  </si>
  <si>
    <t>032-462-3900</t>
  </si>
  <si>
    <t>www.michuhollib.go.kr</t>
  </si>
  <si>
    <t>2009.06.23</t>
  </si>
  <si>
    <t>인천시</t>
  </si>
  <si>
    <t>중앙도서관</t>
  </si>
  <si>
    <t>인천광역시 남동구 정각로 9</t>
  </si>
  <si>
    <t>(구월동, 중앙도서관)</t>
  </si>
  <si>
    <t>032-627-8400</t>
  </si>
  <si>
    <t>https://lib.ice.go.kr/jungang</t>
  </si>
  <si>
    <t>1983.09.30</t>
  </si>
  <si>
    <t>간석3동어린이도서관</t>
  </si>
  <si>
    <t>인천광역시 남동구 용천로 186</t>
  </si>
  <si>
    <t>(간석동, 간석3동행정복지센터) 3층</t>
  </si>
  <si>
    <t>032-453-5926</t>
  </si>
  <si>
    <t>www.namdonglib.go.kr/ganlib</t>
  </si>
  <si>
    <t>2011.12.20</t>
  </si>
  <si>
    <t>서창도서관</t>
  </si>
  <si>
    <t>인천광역시 남동구 독곡로16번길 15</t>
  </si>
  <si>
    <t>(서창동, 서창도서관)</t>
  </si>
  <si>
    <t>032-453-5950</t>
  </si>
  <si>
    <t>www.namdonglib.go.kr</t>
  </si>
  <si>
    <t>2012.03.21</t>
  </si>
  <si>
    <t>소래도서관</t>
  </si>
  <si>
    <t>인천광역시 남동구 앵고개로 793</t>
  </si>
  <si>
    <t>(논현동, 소래도서관)</t>
  </si>
  <si>
    <t>032-453-5940</t>
  </si>
  <si>
    <t>www.namdonglib.go.kr/srlib</t>
  </si>
  <si>
    <t>blog.naver.com/theotherk</t>
  </si>
  <si>
    <t>2013.02.18</t>
  </si>
  <si>
    <t>만수2동 어린이도서관</t>
  </si>
  <si>
    <t>인천광역시 남동구 만수서로 46</t>
  </si>
  <si>
    <t>(만수동, 만수2동주민센터)</t>
  </si>
  <si>
    <t>032-453-5742</t>
  </si>
  <si>
    <t>www.namdonglib.go.kr/manlib</t>
  </si>
  <si>
    <t>광성독서클럽</t>
  </si>
  <si>
    <t>인천광역시 남동구 구월말로27번길 1</t>
  </si>
  <si>
    <t>(구월동) 3층</t>
  </si>
  <si>
    <t>월~금 12:00 ~ 20:00</t>
  </si>
  <si>
    <t>032-465-9712</t>
  </si>
  <si>
    <t>www.kschild.org</t>
  </si>
  <si>
    <t>2006.04.05</t>
  </si>
  <si>
    <t>구월센트럴자이작은도서관</t>
  </si>
  <si>
    <t>인천광역시 남동구 선수촌로 55</t>
  </si>
  <si>
    <t>(구월동, 구월아시아드선수촌센트럴자이)</t>
  </si>
  <si>
    <t>화~토 13:00 ~ 17:00</t>
  </si>
  <si>
    <t>매주 일,월요일</t>
  </si>
  <si>
    <t>032-468-0157</t>
  </si>
  <si>
    <t>2016.06.29</t>
  </si>
  <si>
    <t>사진문화공간아지트
Azit</t>
  </si>
  <si>
    <t>구월아시아드선수촌5단지작은도서관</t>
  </si>
  <si>
    <t>인천광역시 남동구 선수촌로 56</t>
  </si>
  <si>
    <t>복합문화공간 전시 출판 책 워크숍</t>
  </si>
  <si>
    <t>(구월동, 구월아시아드선수촌5단지) 관리소동</t>
  </si>
  <si>
    <t xml:space="preserve"> 영등포구 도림로 433 2F</t>
  </si>
  <si>
    <t>032-471-9923</t>
  </si>
  <si>
    <t>사진가 커플이 운영하는 사진 전문 갤러리 겸 스냅사진 출판사다. 사진가와 사진을 배우고 싶어 하는 사람들의 소통을 위해 만들어졌으며, 출판사에서 발간한 사진집과 책을 구매할 수 있다.</t>
  </si>
  <si>
    <t>2017.01.04</t>
  </si>
  <si>
    <t>월-토 13:00 ~ 19:00 (일요일 휴무)</t>
  </si>
  <si>
    <t xml:space="preserve"> 010-3310-3829, 010-5035-8498</t>
  </si>
  <si>
    <t>그루터기도서관</t>
  </si>
  <si>
    <t>인천광역시 남동구 구월로 192</t>
  </si>
  <si>
    <t>(구월동, 구월힐스테이트롯데캐슬골드아파트)</t>
  </si>
  <si>
    <t>070-8635-8515</t>
  </si>
  <si>
    <t>2008.10.01</t>
  </si>
  <si>
    <t>인천광역시 남동구 선수촌공원로 96</t>
  </si>
  <si>
    <t>(구월동, 구월아시아드선수촌2단지)</t>
  </si>
  <si>
    <t>월~금 14:00 ~ 17:00
 토,일 13:00 ~ 16:00</t>
  </si>
  <si>
    <t>032-472-2670</t>
  </si>
  <si>
    <t>2017.03.07</t>
  </si>
  <si>
    <t>꿈꾸는 도서관</t>
  </si>
  <si>
    <t>인천광역시 남동구 방축로 486</t>
  </si>
  <si>
    <t>(간석동, 예일교회) 별관</t>
  </si>
  <si>
    <t>수요일 18:00 ~ 21:00
 토요일 10:00 ~ 18:00
 일요일 9:00 ~ 18:00</t>
  </si>
  <si>
    <t>매주 월,화,목,금요일</t>
  </si>
  <si>
    <t>www.snapsazin.com</t>
  </si>
  <si>
    <t>010-7686-2125</t>
  </si>
  <si>
    <t>2014.07.11</t>
  </si>
  <si>
    <t>www.facebook.com/opengalleryAzit</t>
  </si>
  <si>
    <t>꿈꾸는 작은도서관 가온누리</t>
  </si>
  <si>
    <t>인천광역시 남동구 만수로37번길 15</t>
  </si>
  <si>
    <t>(만수동) 2층</t>
  </si>
  <si>
    <t>월~수 12:00 ~ 18:00
 목~금 12:00 ~ 16:00</t>
  </si>
  <si>
    <t>010-5292-3627</t>
  </si>
  <si>
    <t>2014.12.29</t>
  </si>
  <si>
    <t>꿈나무도서관</t>
  </si>
  <si>
    <t>인천광역시 남동구 만수서로37번길 29</t>
  </si>
  <si>
    <t>(만수동, 벧엘교회)</t>
  </si>
  <si>
    <t>화~일 10:00 ~ 19:00</t>
  </si>
  <si>
    <t>032-471-6355</t>
  </si>
  <si>
    <t>http://cafe.daum.net/bedellibrary</t>
  </si>
  <si>
    <t>2009.11.22</t>
  </si>
  <si>
    <t>꿈다락도서관</t>
  </si>
  <si>
    <t>인천광역시 남동구 복개서로89번길 9</t>
  </si>
  <si>
    <t>(구월동, 성지교회)</t>
  </si>
  <si>
    <t>수~일 10:00 ~ 18:00</t>
  </si>
  <si>
    <t>매주 월,화요일</t>
  </si>
  <si>
    <t>032-465-5304</t>
  </si>
  <si>
    <t>http://cafe.daum.net/sjslibrary</t>
  </si>
  <si>
    <t>2006.05.08</t>
  </si>
  <si>
    <t>부비책방
Buvibooks</t>
  </si>
  <si>
    <t>서점 여행 고양이 시니어 워크숍</t>
  </si>
  <si>
    <t xml:space="preserve"> 구로구 경인로 661 푸르지오 오피스텔 103동 2101호</t>
  </si>
  <si>
    <t>꿈사랑나눔 작은도서관</t>
  </si>
  <si>
    <t>&lt;보통날의 여행&gt; 발행인이 운영하는 서점으로 여행과 고양이와 시니어가 있는 서점이다. 오피스텔 21층에 위치한 프라이빗 한 서점이다.</t>
  </si>
  <si>
    <t>인천광역시 남동구 만경로 23-1</t>
  </si>
  <si>
    <t>수 10:00 ~ 21:00 (월-화, 목-일요일 휴무) * 여름/겨울 중 시즌 브레이크 있음</t>
  </si>
  <si>
    <t>월~금 11:00 ~ 20:00</t>
  </si>
  <si>
    <t>032-464-0302</t>
  </si>
  <si>
    <t>2013.12.12</t>
  </si>
  <si>
    <t>나무와책도서관</t>
  </si>
  <si>
    <t>인천광역시 남동구 성리로 53</t>
  </si>
  <si>
    <t>(구월동, 으뜸어린이집) 3층</t>
  </si>
  <si>
    <t>월~금 10:00 ~ 20:00</t>
  </si>
  <si>
    <t>032-464-7975</t>
  </si>
  <si>
    <t>2010.07.06</t>
  </si>
  <si>
    <t>단풍마을 작은도서관</t>
  </si>
  <si>
    <t>인천광역시 남동구 논현로 242</t>
  </si>
  <si>
    <t>(논현동, 단풍마을휴먼시아11단지)</t>
  </si>
  <si>
    <t>월~금 13:00 ~ 17:00
 토요일 9:00 ~ 13:00</t>
  </si>
  <si>
    <t>032-425-8409</t>
  </si>
  <si>
    <t>담쟁이 마을 숲 도서관</t>
  </si>
  <si>
    <t>인천광역시 남동구 논고개로 118</t>
  </si>
  <si>
    <t>(논현동, 양진타워) 803호</t>
  </si>
  <si>
    <t>화~토 10:00 ~ 18:00</t>
  </si>
  <si>
    <t>010-7517-7115</t>
  </si>
  <si>
    <t>2017.07.05</t>
  </si>
  <si>
    <t>blog.naver.com/buvibookshop</t>
  </si>
  <si>
    <t>도림도서관</t>
  </si>
  <si>
    <t>인천광역시 남동구 도림로 46</t>
  </si>
  <si>
    <t>(도림동, 도림어울림센터)</t>
  </si>
  <si>
    <t>032-438-0062</t>
  </si>
  <si>
    <t>2010.03.01</t>
  </si>
  <si>
    <t>등대마을작은도서관</t>
  </si>
  <si>
    <t>인천광역시 남동구 청능대로715번길 22</t>
  </si>
  <si>
    <t>(논현동, 등대마을논현주공14단지아파트) 관리소2층</t>
  </si>
  <si>
    <t>032-429-2655</t>
  </si>
  <si>
    <t>2007.12.12</t>
  </si>
  <si>
    <t>등마루도서관</t>
  </si>
  <si>
    <t>인천광역시 남동구 장승남로 47</t>
  </si>
  <si>
    <t>(만수동, 만수6동주민센터) 2층</t>
  </si>
  <si>
    <t>월~금 9:00 ~ 18:00
 토요일 9:00 ~ 16:00</t>
  </si>
  <si>
    <t>032-453-5490</t>
  </si>
  <si>
    <t>2008.11.07</t>
  </si>
  <si>
    <t>로뎀 나무 작은도서관</t>
  </si>
  <si>
    <t>인천광역시 남동구 논현역로 4</t>
  </si>
  <si>
    <t>(논현동, 이지프라자) 801호</t>
  </si>
  <si>
    <t>070-8878-0191</t>
  </si>
  <si>
    <t>2017.09.05</t>
  </si>
  <si>
    <t>롯데캐슬작은도서관</t>
  </si>
  <si>
    <t>동네 6.
대학로의 동네서점</t>
  </si>
  <si>
    <t>인천광역시 남동구 호구포로 803</t>
  </si>
  <si>
    <t>(구월동, 롯데캐슬골드2단지) 커뮤니티센터 내 도서관</t>
  </si>
  <si>
    <t>매일 10:00 ~ 18:00</t>
  </si>
  <si>
    <t>얄라북스
Yallabooks</t>
  </si>
  <si>
    <t>070-8847-0849</t>
  </si>
  <si>
    <t>http://lcga.kr/</t>
  </si>
  <si>
    <t>서점 독립출판물 사진 전시 워크숍</t>
  </si>
  <si>
    <t>성북구 성북로 28 4F</t>
  </si>
  <si>
    <t>세 명의 주인장이 사진 스튜디오와 함께 운영하고 있는 서점이다. 각종 사진 관련 책과 전시가 많이 이루어진다.</t>
  </si>
  <si>
    <t>2010.10.05</t>
  </si>
  <si>
    <t>월-토 11:00 ~ 19:00 (일요일 휴무)</t>
  </si>
  <si>
    <t xml:space="preserve">02-745-3330 </t>
  </si>
  <si>
    <t>마을안 작은도서관</t>
  </si>
  <si>
    <t>인천광역시 남동구 인하로 604</t>
  </si>
  <si>
    <t>화~토 10:00 ~ 18:00
 일요일 14:00 ~ 17:00</t>
  </si>
  <si>
    <t>032-471-7113</t>
  </si>
  <si>
    <t>2012.05.01</t>
  </si>
  <si>
    <t>마중물도서관</t>
  </si>
  <si>
    <t>인천광역시 남동구 백범로 232-1</t>
  </si>
  <si>
    <t>(만수동) 소명루터교회</t>
  </si>
  <si>
    <t>화~목 10:00 ~ 18:00
 금~토 14:00 ~ 18:00
 일요일 15:00 ~ 17:00</t>
  </si>
  <si>
    <t>070-8873-0193</t>
  </si>
  <si>
    <t>https://cafe.daum.net/mjm1</t>
  </si>
  <si>
    <t>2008.05.22</t>
  </si>
  <si>
    <t>만수3동작은도서관</t>
  </si>
  <si>
    <t>인천광역시 남동구 서판로 11</t>
  </si>
  <si>
    <t>(만수동, 만수3동주민센터) 2층</t>
  </si>
  <si>
    <t>032-464-3112</t>
  </si>
  <si>
    <t>2005.01.01</t>
  </si>
  <si>
    <t>만수4동둥지도서관</t>
  </si>
  <si>
    <t>인천광역시 남동구 만수로50번길 39</t>
  </si>
  <si>
    <t>(만수동, 만수4동주민센터) 2층</t>
  </si>
  <si>
    <t>032-453-5456</t>
  </si>
  <si>
    <t>2001.05.19</t>
  </si>
  <si>
    <t>물댄동산 도서관</t>
  </si>
  <si>
    <t>인천광역시 남동구 구월로336번길 9</t>
  </si>
  <si>
    <t>(만수동, 서광빌딩) 202호</t>
  </si>
  <si>
    <t>032-218-7623</t>
  </si>
  <si>
    <t>2017.11.02</t>
  </si>
  <si>
    <t>반디어린이도서관</t>
  </si>
  <si>
    <t>인천광역시 남동구 도림북로19번길 12-26</t>
  </si>
  <si>
    <t>(도림동, 반디작은도서관)</t>
  </si>
  <si>
    <t>032-434-0557</t>
  </si>
  <si>
    <t>https://bandylib.tistory.com</t>
  </si>
  <si>
    <t>2008.03.031</t>
  </si>
  <si>
    <t>풀무질
Pulmuzil</t>
  </si>
  <si>
    <t>워크숍 서점 사회/인문학</t>
  </si>
  <si>
    <t>별빛마을도서관</t>
  </si>
  <si>
    <t xml:space="preserve"> 종로구 성균관로19 B1</t>
  </si>
  <si>
    <t>인천광역시 남동구 논현로 235</t>
  </si>
  <si>
    <t>성균관대 앞에서 사회과학서점의 명맥을 튼튼히 잇고 있는 서점이다. 협동조합 형태로 운영되고 있으며 '풀무질놀이터'와 '풀빵', '한평장터'가 함께 있다.</t>
  </si>
  <si>
    <t>(논현동, 별빛마을웰카운티아파트)</t>
  </si>
  <si>
    <t>평일 09:00 ~ 22:00, 주말 12:00 ~ 21:00 (추석/설 명절연휴 휴무)</t>
  </si>
  <si>
    <t>월~금 15:00 ~ 21:00</t>
  </si>
  <si>
    <t>02-745-8891</t>
  </si>
  <si>
    <t>032-421-9610</t>
  </si>
  <si>
    <t>2009.11.01</t>
  </si>
  <si>
    <t>복E지문고</t>
  </si>
  <si>
    <t>인천광역시 남동구 용천로 208</t>
  </si>
  <si>
    <t>(간석동, 인천광역시 사회복지회관) 인천시사회복지협의회</t>
  </si>
  <si>
    <t>032-883-1773</t>
  </si>
  <si>
    <t>http://welpia.or.kr/increase/bbs.php?bid=1295257996</t>
  </si>
  <si>
    <t>2009.07.31</t>
  </si>
  <si>
    <t>불서사랑도서관</t>
  </si>
  <si>
    <t>인천광역시 남동구 성말로13번길 56</t>
  </si>
  <si>
    <t>(구월동, 대한불교조계종인천불교회관)</t>
  </si>
  <si>
    <t>032-442-9910</t>
  </si>
  <si>
    <t>2009.04.15</t>
  </si>
  <si>
    <t>동양서림
Dongyang Books</t>
  </si>
  <si>
    <t>서점 사회/인문학 서울미래유산</t>
  </si>
  <si>
    <t xml:space="preserve"> 종로구 창경궁로 271-1</t>
  </si>
  <si>
    <t xml:space="preserve">1953년, 혜화동 로터리에 고 이병도 국사학자 딸이자 고 장욱진 화백 부인이 서점을 열었다. 현재 &lt;동양서림&gt;은 2대 주인장을 거쳐 3대 주인장이 운영하고 있다. </t>
  </si>
  <si>
    <t>산뒤마을작은도서관</t>
  </si>
  <si>
    <t xml:space="preserve">매일 08:00 ~ 21:30 </t>
  </si>
  <si>
    <t>인천광역시 남동구 청능대로715번길 59</t>
  </si>
  <si>
    <t>(논현동, 산뒤마을주공아파트)</t>
  </si>
  <si>
    <t>월~금 11:00 ~ 15:00</t>
  </si>
  <si>
    <t>www.facebook.com/dongyangbooks</t>
  </si>
  <si>
    <t>032-423-8977</t>
  </si>
  <si>
    <t>2008.03.27</t>
  </si>
  <si>
    <t>blog.naver.com/dilek_choi</t>
  </si>
  <si>
    <t>서창LH12단지작은도서관</t>
  </si>
  <si>
    <t>인천광역시 남동구 서창남로 2</t>
  </si>
  <si>
    <t>(서창동, 서창LH12단지) 관리소동</t>
  </si>
  <si>
    <t>032-472-1703</t>
  </si>
  <si>
    <t>2016.10.14</t>
  </si>
  <si>
    <t>학림다방
Hakrim Cafe</t>
  </si>
  <si>
    <t>선향비전도서관</t>
  </si>
  <si>
    <t>인천광역시 남동구 경인로524번길 37-1</t>
  </si>
  <si>
    <t>(간석동, 선향교회)</t>
  </si>
  <si>
    <t>커피/음료 음악 서울미래유산</t>
  </si>
  <si>
    <t xml:space="preserve"> 종로구 대학로 119 2F / 학림커피(분점) 종로구 대학로9길 23</t>
  </si>
  <si>
    <t>032-421-7575</t>
  </si>
  <si>
    <t>1970년대 학림사건의 발원지이자 예술인들의 아지트인 학림다방이다. 서울 미래문화유산으로 지정되었으며, 비엔나커피가 일품이다.</t>
  </si>
  <si>
    <t>2009.12.22</t>
  </si>
  <si>
    <t>매일 10:00 ~ 23:00 (연중무휴)</t>
  </si>
  <si>
    <t>02-742-2877</t>
  </si>
  <si>
    <t>www.hakrim.pe.kr</t>
  </si>
  <si>
    <t>성산도서관</t>
  </si>
  <si>
    <t>인천광역시 남동구 석정로 552</t>
  </si>
  <si>
    <t>(간석동) 성산종합사회복지관 2층</t>
  </si>
  <si>
    <t>032-437-2500</t>
  </si>
  <si>
    <t>http://www.sungsanwelfare.or.kr/main</t>
  </si>
  <si>
    <t>동네 7.
해방촌의 동네서점</t>
  </si>
  <si>
    <t>2011.05.11</t>
  </si>
  <si>
    <t>스토리지북앤필름
Storage Book and Film</t>
  </si>
  <si>
    <t>서점 독립출판물 사진 워크숍</t>
  </si>
  <si>
    <t xml:space="preserve"> 용산구 신흥로 115-1</t>
  </si>
  <si>
    <t>해방촌 언덕에 있는 독립출판물서점이다 .필름 카메라도 함께 판매하고 있으며 사진, 출판 관련 강좌도 열린다. 특히 나만의 사진집 만들기 강좌는 꾸준한 인기를 얻고 있다.</t>
  </si>
  <si>
    <t>매일 13:00 ~ 19:00</t>
  </si>
  <si>
    <t>숲속마을작은도서관</t>
  </si>
  <si>
    <t>070-5103-9975</t>
  </si>
  <si>
    <t>인천광역시 남동구 은봉로165번길 20</t>
  </si>
  <si>
    <t>(논현동, 숲속마을논현휴먼시아아파트상가)</t>
  </si>
  <si>
    <t xml:space="preserve">www.storagebookandfilm.com </t>
  </si>
  <si>
    <t>032-433-0620</t>
  </si>
  <si>
    <t>2011.08.08</t>
  </si>
  <si>
    <t xml:space="preserve">www.facebook.com/storagebookandfilm </t>
  </si>
  <si>
    <t>에임하이 작은도서관</t>
  </si>
  <si>
    <t>인천광역시 남동구 호구포로 920</t>
  </si>
  <si>
    <t>(만수동, 벽산아파트) 301호</t>
  </si>
  <si>
    <t>010-6808-9960</t>
  </si>
  <si>
    <t xml:space="preserve">www.instagram.com/storagebookandfilm </t>
  </si>
  <si>
    <t>2014.11.12</t>
  </si>
  <si>
    <t>에코메트로11단지도서관</t>
  </si>
  <si>
    <t>인천광역시 남동구 논고개로 17</t>
  </si>
  <si>
    <t>blog.naver.com/jumpgyu</t>
  </si>
  <si>
    <t>(논현동, 에코메트로11단지아파트)</t>
  </si>
  <si>
    <t>월~금 15:00 ~ 21:00
 토~일 10:00 ~ 18:00</t>
  </si>
  <si>
    <t>032-422-1025</t>
  </si>
  <si>
    <t>2011.02.11</t>
  </si>
  <si>
    <t>에코메트로한화12단지도서관</t>
  </si>
  <si>
    <t>별책부록
Byeolcheck</t>
  </si>
  <si>
    <t>인천광역시 남동구 논고개로 10</t>
  </si>
  <si>
    <t>서점 독립출판물 영화 워크숍 아트상품</t>
  </si>
  <si>
    <t>(논현동, 에코메트로12단지아파트)</t>
  </si>
  <si>
    <t xml:space="preserve"> 용산구 신흥로22가길 8</t>
  </si>
  <si>
    <t>월~금 15:00 ~ 22:00</t>
  </si>
  <si>
    <t>동교동에 있다가 해방촌 언덕으로 이전한 소규모 복합서점이다. 영화 관련 독립출판잡지 &lt;cast&gt;를 발행하고 있고, 영상에세이, 에코백 만들기 등 다양한 강좌를 진행한다.</t>
  </si>
  <si>
    <t>032-425-6471</t>
  </si>
  <si>
    <t xml:space="preserve">수-일 14:00 ~ 19:00 (월-화요일 휴무) </t>
  </si>
  <si>
    <t>www.eco12.co.kr</t>
  </si>
  <si>
    <t>2010.10.11</t>
  </si>
  <si>
    <t>예다원도서관</t>
  </si>
  <si>
    <t>인천광역시 남동구 앵고개로941번길 31</t>
  </si>
  <si>
    <t>(논현동, 지구촌교회) 밝은빛교회 4층</t>
  </si>
  <si>
    <t>화~금 10:00 ~ 18:00
 토요일 10:00 ~ 16:00</t>
  </si>
  <si>
    <t>070-8250-2669</t>
  </si>
  <si>
    <t>2014.03.31</t>
  </si>
  <si>
    <t>와글와글작은도서관</t>
  </si>
  <si>
    <t>인천광역시 남동구 장승로 17</t>
  </si>
  <si>
    <t>(만수동, 창대장터상가) 3동 201호</t>
  </si>
  <si>
    <t>월~수, 금 9:00 ~ 18:00
 목요일 9:00 ~ 21:00</t>
  </si>
  <si>
    <t>010-9138-3006</t>
  </si>
  <si>
    <t>http://cafe.daum.net/wawa4865</t>
  </si>
  <si>
    <t>2013.10.31</t>
  </si>
  <si>
    <t>우동꽃도서관</t>
  </si>
  <si>
    <t>인천광역시 남동구 선수촌로 8</t>
  </si>
  <si>
    <t>(구월동, 구월아시아드선수촌8단지)</t>
  </si>
  <si>
    <t>032-471-9958</t>
  </si>
  <si>
    <t>2017.05.25</t>
  </si>
  <si>
    <t>자람터작은도서관</t>
  </si>
  <si>
    <t>인천광역시 남동구 포구로 70</t>
  </si>
  <si>
    <t>(논현동, 논현감리교회) 1층</t>
  </si>
  <si>
    <t>월~금 10:00 ~ 17:00
 토~일 10:00 ~ 15:00</t>
  </si>
  <si>
    <t>070-4099-1434</t>
  </si>
  <si>
    <t>2006.08.21</t>
  </si>
  <si>
    <t>콩세알도서관</t>
  </si>
  <si>
    <t>인천광역시 남동구 하촌로59번길 21</t>
  </si>
  <si>
    <t>070-8847-2348</t>
  </si>
  <si>
    <t>http://cafe.daum.net/cong3library</t>
  </si>
  <si>
    <t>고요서사
Goyo bookshop</t>
  </si>
  <si>
    <t>2007.03.16</t>
  </si>
  <si>
    <t>서점 독립출판물 문학 워크숍</t>
  </si>
  <si>
    <t xml:space="preserve"> 용산구 신흥로15길 18-4 </t>
  </si>
  <si>
    <t>출판사 편집자 출신의 주인장이 운영하는 문학 중심 서점이다. 베스트셀러, 스테디셀러 외 숨은 좋은 책들을 발견할 수 있는 곳이다.</t>
  </si>
  <si>
    <t>매일 14:00 ~ 21:00</t>
  </si>
  <si>
    <t>큰사랑도서관</t>
  </si>
  <si>
    <t>인천광역시 남동구 백범로 124번길 162</t>
  </si>
  <si>
    <t>(만수동) 301호</t>
  </si>
  <si>
    <t>032-465-9151</t>
  </si>
  <si>
    <t>http://igllibrary.tistory.com</t>
  </si>
  <si>
    <t>2009.12.15</t>
  </si>
  <si>
    <t>톰아저씨오두막 작은도서관</t>
  </si>
  <si>
    <t>인천광역시 남동구 하촌로71번길 57</t>
  </si>
  <si>
    <t>(만수동, 만수제일교회)</t>
  </si>
  <si>
    <t>070-4062-6725</t>
  </si>
  <si>
    <t>2017.01.19</t>
  </si>
  <si>
    <t>푸르내도서관</t>
  </si>
  <si>
    <t>인천광역시 남동구 포구로 98</t>
  </si>
  <si>
    <t>(논현동, 푸르내마을주공아파트)</t>
  </si>
  <si>
    <t>032-212-7100</t>
  </si>
  <si>
    <t>2006.07.01</t>
  </si>
  <si>
    <t>하늘문고</t>
  </si>
  <si>
    <t>인천광역시 남동구 논현로 45</t>
  </si>
  <si>
    <t>(논현동, 하늘마을3단지아파트)</t>
  </si>
  <si>
    <t>032-205-8069</t>
  </si>
  <si>
    <t>2009.06.30</t>
  </si>
  <si>
    <t>하늘빛도서관</t>
  </si>
  <si>
    <t>인천광역시 남동구 독곡로 6</t>
  </si>
  <si>
    <t>(서창동, 신일교회)</t>
  </si>
  <si>
    <t>화~토 10:00 ~ 18:00
 일요일 10:00 ~ 15:00</t>
  </si>
  <si>
    <t>070-4337-0655</t>
  </si>
  <si>
    <t>2015.04.01</t>
  </si>
  <si>
    <t>하모니작은도서관</t>
  </si>
  <si>
    <t>인천광역시 남동구 호구포로 203-31</t>
  </si>
  <si>
    <t>(논현동, 남동하모니센터)</t>
  </si>
  <si>
    <t>032-453-5655</t>
  </si>
  <si>
    <t>http://harmony.namdong.go.kr</t>
  </si>
  <si>
    <t>2012.09.22</t>
  </si>
  <si>
    <t>모어댄위스키
More Than Whisky</t>
  </si>
  <si>
    <t>사교클럽 음식 술</t>
  </si>
  <si>
    <t>한마음도서관</t>
  </si>
  <si>
    <t xml:space="preserve"> 용산구 신흥로 25</t>
  </si>
  <si>
    <t>인천광역시 남동구 경인로 518-23</t>
  </si>
  <si>
    <t>(간석동, 일심교회)</t>
  </si>
  <si>
    <t>재즈음악이 흐르는 이고에서는 혼자여도 어색하지 않게 술과 음악과 책을 즐길 수 있다. 해방촌 동네서점에서 영감의 갈증을 채우고 난 뒤, 좋은 사람과 함께
혹은 좋은 책 한 권과 함께 위스키 한 잔 어떨까.</t>
  </si>
  <si>
    <t>032-423-0623</t>
  </si>
  <si>
    <t>http://cafe.ilsym.org/hm2010</t>
  </si>
  <si>
    <t>2010.03.30</t>
  </si>
  <si>
    <t>한화에코메트로 5단지도서관</t>
  </si>
  <si>
    <t>인천광역시 남동구 소래역남로 39</t>
  </si>
  <si>
    <t>(논현동, 에코메트로5단지아파트) 관리사무소</t>
  </si>
  <si>
    <t>월~금 14:00 ~ 17:00</t>
  </si>
  <si>
    <t>032-438-8129</t>
  </si>
  <si>
    <t>http://cafe.daum.net/ecometro5</t>
  </si>
  <si>
    <t>2011.11.02</t>
  </si>
  <si>
    <t>햇살둥지어린이도서관</t>
  </si>
  <si>
    <t>인천광역시 남동구 담방로 105</t>
  </si>
  <si>
    <t>(만수동, 만수주공아파트) 만수종합사회복지관 2층</t>
  </si>
  <si>
    <t>032-463-8161</t>
  </si>
  <si>
    <t>www.mansoo.or.kr</t>
  </si>
  <si>
    <t>2005.10.01</t>
  </si>
  <si>
    <t>행복한작은도서관</t>
  </si>
  <si>
    <t>인천광역시 남동구 남동대로898번길 25</t>
  </si>
  <si>
    <t>(간석동) 2층</t>
  </si>
  <si>
    <t>월~금 10:00 ~ 19:00
 토요일 9:00 ~ 18:00</t>
  </si>
  <si>
    <t>월-토요일 19:00 ~ 27:00 (일요일, 명절연휴 휴무)</t>
  </si>
  <si>
    <t>032-422-8291</t>
  </si>
  <si>
    <t>http://happylibrary.modoo.at/</t>
  </si>
  <si>
    <t>2005.07.21</t>
  </si>
  <si>
    <t>향촌작은도서관</t>
  </si>
  <si>
    <t>인천광역시 남동구 만수서로55</t>
  </si>
  <si>
    <t>(만수동, 향촌휴먼시아아파트)</t>
  </si>
  <si>
    <t>월~금 10:00 ~ 17:30
 토요일 10:00 ~ 14:00</t>
  </si>
  <si>
    <t>032-461-1734</t>
  </si>
  <si>
    <t>http://cafe.naver.com/hcsl3208</t>
  </si>
  <si>
    <t>2012.10.12</t>
  </si>
  <si>
    <t>부평문고</t>
  </si>
  <si>
    <t>인천광역시 부평구 부평대로 21</t>
  </si>
  <si>
    <t>(부평동, 금남빌딩)</t>
  </si>
  <si>
    <t>매일 10:00 ~ 21:30</t>
  </si>
  <si>
    <t>032-529-0077</t>
  </si>
  <si>
    <t>www.bpbook.kr</t>
  </si>
  <si>
    <t>010-9253-1163</t>
  </si>
  <si>
    <t>장덕훈</t>
  </si>
  <si>
    <t>moongo77@daum.net</t>
  </si>
  <si>
    <t>www.instagram.com/more_than_whiskey</t>
  </si>
  <si>
    <t>씽크빅문고</t>
  </si>
  <si>
    <t>(부평동, 신라저축은행빌딩) 지하 1층</t>
  </si>
  <si>
    <t>2000.03.10.</t>
  </si>
  <si>
    <t>노태손</t>
  </si>
  <si>
    <t>nch0228@hanmail.net</t>
  </si>
  <si>
    <t>더북스(부평점)</t>
  </si>
  <si>
    <t>인천광역시 부평구 광장로 16</t>
  </si>
  <si>
    <t>(부평동, 부평민자역사) 지하</t>
  </si>
  <si>
    <t>설날, 추석 당일 휴무</t>
  </si>
  <si>
    <t>032-506-4180</t>
  </si>
  <si>
    <t>서인숙</t>
  </si>
  <si>
    <t>prunsol01@nate.com</t>
  </si>
  <si>
    <t>데이바이데이서점</t>
  </si>
  <si>
    <t>인천광역시 부평구 부평문화로 208</t>
  </si>
  <si>
    <t>(부개동)</t>
  </si>
  <si>
    <t>032-513-0077</t>
  </si>
  <si>
    <t>원문상</t>
  </si>
  <si>
    <t>미래문고</t>
  </si>
  <si>
    <t>인천광역시 부평구 수변로 3</t>
  </si>
  <si>
    <t>"여행자의 동네서점3 서울지도 개정증보판 - 책방으로 떠나는 도시 속 착한여행
 Traveler's Bookshop Seoul3</t>
  </si>
  <si>
    <t>032-522-8788</t>
  </si>
  <si>
    <t>https://dreambookstore.modoo.at</t>
  </si>
  <si>
    <t>1997.10.</t>
  </si>
  <si>
    <t>조병윤</t>
  </si>
  <si>
    <t>mi1023@naver.com</t>
  </si>
  <si>
    <t>미래서점</t>
  </si>
  <si>
    <t>인천광역시 부평구 영성중로 50</t>
  </si>
  <si>
    <t>(삼산동, 미래타워) 101호</t>
  </si>
  <si>
    <t>매일 8:00 ~ 22:00</t>
  </si>
  <si>
    <t>032-516-2080</t>
  </si>
  <si>
    <t>2009.05.</t>
  </si>
  <si>
    <t>안계숙</t>
  </si>
  <si>
    <t>ki5148610@hanmail.net</t>
  </si>
  <si>
    <t>월드문구서점</t>
  </si>
  <si>
    <t>인천광역시 부평구 안남로206번길 18</t>
  </si>
  <si>
    <t>초판 발행일 2016년 9월 9일
개정판 발행일 2017년 11월 11일
개정증보판(교보몬고) 발행일 2018년 6월 1일</t>
  </si>
  <si>
    <t>(산곡동, 경남4차아파트) 상가 103호</t>
  </si>
  <si>
    <t>매일 7:30 ~ 21:30</t>
  </si>
  <si>
    <t>032-517-5954</t>
  </si>
  <si>
    <t>1995.07.</t>
  </si>
  <si>
    <t>이성수</t>
  </si>
  <si>
    <t xml:space="preserve">
 "다시 떠나볼까, 여행자의 동네서점으로"
2016년 9월, 더 많은 사람이 동네서점을 즐기면 좋겠다는 생각에서 시작한 「여행자의 동네서점」 초판이 발간된 후 1년이 지났습니다. 그동안 문 닫은 서점도, 이사한 서점도, 새로 문 연 서점도 있죠. 구선아(어반앤북)가 여행자의 시선으로 취재해 동네서점이라는 작은 점과 점을 7개의 선(여행 코스)으로 이어 엮은 것입니다. 서울 7개 동네에 커뮤니티를 만들고, 자신의 정체성을 키워나가는 23곳의 동네서점과 이웃 문화 공간 5곳을 함께 소개합니다. 이 선은 책문화를 사랑하는 이들의 여행 코스뿐 아니라 주말 산책길로도 손색이 없습니다. 동네서점뿐만 아니라 코스의 중간중간 잠시 쉬어갈 만한 이웃 가게를 함께 소개해 책의 집필 동기인 '책방으로 떠나는 도시 속 착한 여행'의 의미를 더하고 있습니다. (여행자의 동네서점을 읽는 3개의 주요 키워드: #동네서점 #여행 #착한소비) </t>
  </si>
  <si>
    <t>인천문고</t>
  </si>
  <si>
    <t>인천광역시 부평구 경원대로 1252-1</t>
  </si>
  <si>
    <t>(산곡동)</t>
  </si>
  <si>
    <t>funnyplan.com/travelers</t>
  </si>
  <si>
    <t>032-527-5020</t>
  </si>
  <si>
    <t>www.facebook.com/incheonbook</t>
  </si>
  <si>
    <t>2013.02.</t>
  </si>
  <si>
    <t>공세환</t>
  </si>
  <si>
    <t>anaw91@daum.net</t>
  </si>
  <si>
    <t>부평종합서점</t>
  </si>
  <si>
    <t>인천광역시 부평구 시장로 13-1</t>
  </si>
  <si>
    <t>032-502-3068</t>
  </si>
  <si>
    <t>https://bpbook.modoo.at</t>
  </si>
  <si>
    <t>1992.03.</t>
  </si>
  <si>
    <t>최남순</t>
  </si>
  <si>
    <t>phy3068@naver.com</t>
  </si>
  <si>
    <t>푸른솔문고</t>
  </si>
  <si>
    <t>인천광역시 부평구 충선로209번길 13</t>
  </si>
  <si>
    <t>(삼산동, SM프라자) 205호</t>
  </si>
  <si>
    <t>매일 10:30 ~ 22:00</t>
  </si>
  <si>
    <t>032-511-0940</t>
  </si>
  <si>
    <t>최숙자</t>
  </si>
  <si>
    <t>twins8518@naver.com</t>
  </si>
  <si>
    <t>한우리서점문구</t>
  </si>
  <si>
    <t>인천광역시 부평구 충선로149번길 2</t>
  </si>
  <si>
    <t>매일 8:00 ~ 21:00</t>
  </si>
  <si>
    <t>032-501-5942</t>
  </si>
  <si>
    <t>이상경</t>
  </si>
  <si>
    <t>nonghup1122@naver.com</t>
  </si>
  <si>
    <t>해피데이서점 88문구</t>
  </si>
  <si>
    <t>인천광역시 부평구 부흥로243번길 39</t>
  </si>
  <si>
    <t>(부평동, 욱일아파트) 상가1층 6호</t>
  </si>
  <si>
    <t>032-501-0088</t>
  </si>
  <si>
    <t>오재석</t>
  </si>
  <si>
    <t>suntae80@naver.com</t>
  </si>
  <si>
    <t>한국서적</t>
  </si>
  <si>
    <t>인천광역시 부평구 경인로 769</t>
  </si>
  <si>
    <t>(십정동, 삼부빌딩)</t>
  </si>
  <si>
    <t>1544-7031</t>
  </si>
  <si>
    <t>성혜연</t>
  </si>
  <si>
    <t>dls119@dls119.co.kr</t>
  </si>
  <si>
    <t>도서</t>
  </si>
  <si>
    <t>사각공간</t>
  </si>
  <si>
    <t>(갈산동) 1층</t>
  </si>
  <si>
    <t>월~토 9:00 ~ 22:00
 일요일 20:00 ~ 22:00</t>
  </si>
  <si>
    <t>https://nemo-book.tistory.com,
 www.instagram.com/nemo_book</t>
  </si>
  <si>
    <t>북극서점</t>
  </si>
  <si>
    <t>매일 인스타그램 공지</t>
  </si>
  <si>
    <t>010-4733-1986</t>
  </si>
  <si>
    <t>부개도서관</t>
  </si>
  <si>
    <t>인천광역시 부평구 부일로83번길 46</t>
  </si>
  <si>
    <t>(부개동, 부개도서관)</t>
  </si>
  <si>
    <t>032-505-0062</t>
  </si>
  <si>
    <t>www.bppl.or.kr/bg</t>
  </si>
  <si>
    <t>부평구 문화재단</t>
  </si>
  <si>
    <t>삼산도서관</t>
  </si>
  <si>
    <t>인천광역시 부평구 부평북로 445</t>
  </si>
  <si>
    <t>(삼산동, 삼산도서관)</t>
  </si>
  <si>
    <t>032-330-7014</t>
  </si>
  <si>
    <t>www.bppl.or.kr/ss</t>
  </si>
  <si>
    <t>2012.05.07</t>
  </si>
  <si>
    <t>청천도서관</t>
  </si>
  <si>
    <t>인천광역시 부평구 원길로 23</t>
  </si>
  <si>
    <t>(청천동, 청천도서관)</t>
  </si>
  <si>
    <t>032-330-9171</t>
  </si>
  <si>
    <t>www.bppl.or.kr/cc</t>
  </si>
  <si>
    <t>2013.04.12</t>
  </si>
  <si>
    <t>부평기적의도서관</t>
  </si>
  <si>
    <t>인천광역시 부평구 길주남로 166</t>
  </si>
  <si>
    <t>(부개동, 부평기적의도서관)</t>
  </si>
  <si>
    <t>032-505-0612</t>
  </si>
  <si>
    <t>www.bppl.or.kr/gj</t>
  </si>
  <si>
    <t>2006.03.10</t>
  </si>
  <si>
    <t>갈산도서관</t>
  </si>
  <si>
    <t>인천광역시 부평구 주부토로 254</t>
  </si>
  <si>
    <t>(갈산동, 갈산도서관)</t>
  </si>
  <si>
    <t>032-362-0261</t>
  </si>
  <si>
    <t>www.bppl.or.kr/gs</t>
  </si>
  <si>
    <t>2011.07.19</t>
  </si>
  <si>
    <t>부개어린이도서관</t>
  </si>
  <si>
    <t>인천광역시 부평구 동수로 166</t>
  </si>
  <si>
    <t>(부개동, 3-4층 부개어린이도서관)</t>
  </si>
  <si>
    <t>032-505-1131</t>
  </si>
  <si>
    <t>www.bppl.or.kr/bgc</t>
  </si>
  <si>
    <t>2011.07.14</t>
  </si>
  <si>
    <t>북구도서관</t>
  </si>
  <si>
    <t>인천광역시 부평구 신트리로 21</t>
  </si>
  <si>
    <t>(부평동, 북구도서관)</t>
  </si>
  <si>
    <t>032-363-5000</t>
  </si>
  <si>
    <t>https://lib.ice.go.kr/bukgu</t>
  </si>
  <si>
    <t>1991.09.26</t>
  </si>
  <si>
    <t>부평도서관</t>
  </si>
  <si>
    <t>인천광역시 부평구 경원대로 1191</t>
  </si>
  <si>
    <t>(십정동, 부평도서관)</t>
  </si>
  <si>
    <t>032-510-7300</t>
  </si>
  <si>
    <t>https://lib.ice.go.kr/bupyeong</t>
  </si>
  <si>
    <t>1982.05.18</t>
  </si>
  <si>
    <t>갈산밀알도서관</t>
  </si>
  <si>
    <t>인천광역시 부평구 주부토로 173</t>
  </si>
  <si>
    <t>(갈산동, 갈산2동행정복지센터) 2층</t>
  </si>
  <si>
    <t>월~금 9:30 ~ 18:30</t>
  </si>
  <si>
    <t>032-509-8627</t>
  </si>
  <si>
    <t>2010.01.12</t>
  </si>
  <si>
    <t>글마루도서관</t>
  </si>
  <si>
    <t>인천광역시 부평구 부평문화로37번길 1</t>
  </si>
  <si>
    <t>(부평동, 부평1동행정복지센터) 3층</t>
  </si>
  <si>
    <t>032-509-8883</t>
  </si>
  <si>
    <t>www.bppl.or.kr</t>
  </si>
  <si>
    <t>2011.11.07</t>
  </si>
  <si>
    <t>꿈나무 작은도서관</t>
  </si>
  <si>
    <t>인천광역시 부평구 부흥로173번길 68</t>
  </si>
  <si>
    <t>(산곡동, 산곡4동행정복지센터) 3층</t>
  </si>
  <si>
    <t>월~금 9:00 ~ 18:00
 토요일 10:00 ~ 17:00</t>
  </si>
  <si>
    <t>032-509-7894</t>
  </si>
  <si>
    <t>2007.01.01</t>
  </si>
  <si>
    <t>꿈땅 도서관</t>
  </si>
  <si>
    <t>인천광역시 부평구 경인로 996</t>
  </si>
  <si>
    <t>(부평동) 미라클센터 4층</t>
  </si>
  <si>
    <t>화~금 10:00 ~ 18:00
 토~일 10:00 ~ 15:00</t>
  </si>
  <si>
    <t>070-7878-6026</t>
  </si>
  <si>
    <t>http://kkoomkang.modoo.at</t>
  </si>
  <si>
    <t>2009.03.02</t>
  </si>
  <si>
    <t>노동자의 작은도서관 사람</t>
  </si>
  <si>
    <t>인천광역시 부평구 경인로 671</t>
  </si>
  <si>
    <t>(십정동, 성애빌딩) 2층</t>
  </si>
  <si>
    <t>월요일 14:00 ~ 22:00
 화~토 10:00 ~ 22:00</t>
  </si>
  <si>
    <t>070-4324-0545</t>
  </si>
  <si>
    <t>http://www.facebook.com/SaramLibrary</t>
  </si>
  <si>
    <t>2017.03.24</t>
  </si>
  <si>
    <t>누리보듬마을문고</t>
  </si>
  <si>
    <t>인천광역시 부평구 체육관로 57</t>
  </si>
  <si>
    <t>(삼산동, 삼산타운) 6단지 2층</t>
  </si>
  <si>
    <t>월~금 15:00 ~ 18:00</t>
  </si>
  <si>
    <t>032-299-3263</t>
  </si>
  <si>
    <t>http://cafe.daum.net/nurivillage</t>
  </si>
  <si>
    <t>2006.12.18</t>
  </si>
  <si>
    <t>늘푸른도서관</t>
  </si>
  <si>
    <t>인천광역시 부평구 경원대로1418번길 13</t>
  </si>
  <si>
    <t>(부평동, 부평중부사회복지관) 4층</t>
  </si>
  <si>
    <t>화~일 13:00 ~ 18:00</t>
  </si>
  <si>
    <t>032-528-4020</t>
  </si>
  <si>
    <t>www.bjsocial.co.kr</t>
  </si>
  <si>
    <t>2011.01.03</t>
  </si>
  <si>
    <t>동그라미도서관</t>
  </si>
  <si>
    <t>인천광역시 부평구 이규보로 79</t>
  </si>
  <si>
    <t>(십정동, 십정뜨란채1단지아파트) 복지관 2층</t>
  </si>
  <si>
    <t>032-330-0532</t>
  </si>
  <si>
    <t>2006.08.03</t>
  </si>
  <si>
    <t>동수작은도서관</t>
  </si>
  <si>
    <t>인천광역시 부평구 동수북로166번길 20</t>
  </si>
  <si>
    <t>(부평동, 부평6동경로당) 2층</t>
  </si>
  <si>
    <t>월~금 10:00 ~ 19:00
 토요일 10:00 ~ 17:00</t>
  </si>
  <si>
    <t>032-509-8884</t>
  </si>
  <si>
    <t>2011.11.09</t>
  </si>
  <si>
    <t>동암비전도서관</t>
  </si>
  <si>
    <t>인천광역시 부평구 경인로701번길 62</t>
  </si>
  <si>
    <t>(십정동) 1층</t>
  </si>
  <si>
    <t>월~금 10:00 ~ 18:00
 토요일 10:00 ~ 17:00
 일요일 10:00 ~ 16:00</t>
  </si>
  <si>
    <t>032-433-5331</t>
  </si>
  <si>
    <t>2016.09.23</t>
  </si>
  <si>
    <t>두드림 작은도서관</t>
  </si>
  <si>
    <t>인천광역시 부평구 부흥북로 144</t>
  </si>
  <si>
    <t>(부개동) 401호</t>
  </si>
  <si>
    <t>월~금 10:30 ~ 18:30
 토요일 10:30 ~ 13:30</t>
  </si>
  <si>
    <t>070-4045-8291</t>
  </si>
  <si>
    <t>2017.02.01</t>
  </si>
  <si>
    <t>로뎀나무 문고</t>
  </si>
  <si>
    <t>인천광역시 부평구 부평문화로216번길 30</t>
  </si>
  <si>
    <t>(부개동) 1층</t>
  </si>
  <si>
    <t>수요일 9:00 ~ 18:00
 토~일 9:00 ~ 17:00</t>
  </si>
  <si>
    <t>매주 월,화,목,금</t>
  </si>
  <si>
    <t>032-529-5111</t>
  </si>
  <si>
    <t>www.psc0691.or.kr</t>
  </si>
  <si>
    <t>2007.03.22</t>
  </si>
  <si>
    <t>마을도서관</t>
  </si>
  <si>
    <t>인천광역시 부평구 영성동로18번길 19</t>
  </si>
  <si>
    <t>(삼산동, 삼산휴먼시아1단지아파트) 2층</t>
  </si>
  <si>
    <t>010-2960-7484</t>
  </si>
  <si>
    <t>2014.07.30</t>
  </si>
  <si>
    <t>무지개도서관</t>
  </si>
  <si>
    <t>인천광역시 부평구 동수천로 118</t>
  </si>
  <si>
    <t>(부개동, 부개주공7단지아파트) 2층</t>
  </si>
  <si>
    <t>매주 화,목,토,일</t>
  </si>
  <si>
    <t>032-362-4171</t>
  </si>
  <si>
    <t>2011.07.11</t>
  </si>
  <si>
    <t>민들레 작은도서관</t>
  </si>
  <si>
    <t>인천광역시 부평구 길주남로 143</t>
  </si>
  <si>
    <t>(부개동, 부개주공아파트) 관리사무실 2층</t>
  </si>
  <si>
    <t>070-4129-1739</t>
  </si>
  <si>
    <t>1998.06.30</t>
  </si>
  <si>
    <t>이름
(Name)</t>
  </si>
  <si>
    <t>사랑채 작은도서관</t>
  </si>
  <si>
    <t>인천광역시 부평구 부흥북로36번길 8</t>
  </si>
  <si>
    <t>(부평동) 지하 1층</t>
  </si>
  <si>
    <t>화~금 15:00 ~ 19:00
 토요일 11:00 ~ 14:00</t>
  </si>
  <si>
    <t>032-221-8291</t>
  </si>
  <si>
    <t>2017.02.09</t>
  </si>
  <si>
    <t>산곡글향기도서관</t>
  </si>
  <si>
    <t>인천광역시 부평구 마장로319번길 52</t>
  </si>
  <si>
    <t>(산곡동, 산곡1동행정복지센터) 3층</t>
  </si>
  <si>
    <t>032-509-8625</t>
  </si>
  <si>
    <t>좌석/객실 수
(Seat/Room, 석/실)</t>
  </si>
  <si>
    <t>2009.09.24</t>
  </si>
  <si>
    <t>샘터작은도서관</t>
  </si>
  <si>
    <t>인천광역시 부평구 동암산로33번길 6-7</t>
  </si>
  <si>
    <t>(십정동, 십정2동행정복지센터) 3층</t>
  </si>
  <si>
    <t>한국식 빈티지 인천 골목 탐험</t>
  </si>
  <si>
    <t>032-509-8620</t>
  </si>
  <si>
    <t>2009.01.30</t>
  </si>
  <si>
    <t>선일 비전 영어 작은도서관</t>
  </si>
  <si>
    <t>인천광역시 부평구 세월천로25번길 44</t>
  </si>
  <si>
    <t>(청천동) 지하 1층</t>
  </si>
  <si>
    <t>월,수~금 13:00 ~ 18:00
 화요일 11:00 ~ 18:00</t>
  </si>
  <si>
    <t>032-513-6546</t>
  </si>
  <si>
    <t>2017.01.16</t>
  </si>
  <si>
    <t>신나는여성주의도서관 랄라</t>
  </si>
  <si>
    <t>인천광역시 부평구 후정동로 60</t>
  </si>
  <si>
    <t>(삼산동) 3층</t>
  </si>
  <si>
    <t>화~수 10:00 ~ 18:00
 목~토 14:00 ~ 21:00</t>
  </si>
  <si>
    <t>032-521-3763</t>
  </si>
  <si>
    <t>https://blog.naver.com/sssbp</t>
  </si>
  <si>
    <t>2017.11.10</t>
  </si>
  <si>
    <t>아이아이도서관</t>
  </si>
  <si>
    <t>과거와 현재가 공존하는 곳, 부평구</t>
  </si>
  <si>
    <t>인천광역시 부평구 장제로155번길 39</t>
  </si>
  <si>
    <t>010-7431-0714</t>
  </si>
  <si>
    <t xml:space="preserve">어두운 곳에서 불씨를 지켜나가는 북극서점의 순사장이 과거와 현재가 공존하는 부평의 익숙하고도 낯선 공간을 소개합니다. </t>
  </si>
  <si>
    <t>엘림작은도서관</t>
  </si>
  <si>
    <t>인천광역시 부평구 항동로46번길 54</t>
  </si>
  <si>
    <t>(일신동) 엘림교회 2층</t>
  </si>
  <si>
    <t>화, 토 10:00 ~ 17:00
 수~금 13:00 ~ 17:00
 일요일 12:00 ~ 14:00</t>
  </si>
  <si>
    <t>070-7702-4608</t>
  </si>
  <si>
    <t>https://café.daum.net/elimlibrary</t>
  </si>
  <si>
    <t>2011.12.26</t>
  </si>
  <si>
    <t>옹달샘도서관</t>
  </si>
  <si>
    <t>인천광역시 부평구 일신로 120</t>
  </si>
  <si>
    <t>(구산동, 부평자이) 지하 1층</t>
  </si>
  <si>
    <t>월~금 10:00 ~ 17:00
 토요일 10:00 ~ 12:00</t>
  </si>
  <si>
    <t>032-277-2262</t>
  </si>
  <si>
    <t>http://bpxi.co.kr</t>
  </si>
  <si>
    <t xml:space="preserve">좋아하는 것들만 모아 파는 빈티지 독립서점 </t>
  </si>
  <si>
    <t>우리동네 작은도서관 도란도란</t>
  </si>
  <si>
    <t>인천광역시 부평구 주부토로 183</t>
  </si>
  <si>
    <t>(갈산동) 302호</t>
  </si>
  <si>
    <t>화~금 13:00 ~ 18:00
 토요일 10:00 ~ 17:30</t>
  </si>
  <si>
    <t>010-2074-4691</t>
  </si>
  <si>
    <t>2017.02.27</t>
  </si>
  <si>
    <t>동네 서점
워크숍
전시
공연
공간대여</t>
  </si>
  <si>
    <t>인천광역시 부평구 원적로 477-2 (부평동)</t>
  </si>
  <si>
    <t>매일 유동적 (방문 전 SNS 확인필수)</t>
  </si>
  <si>
    <t>청개구리어린이도서관</t>
  </si>
  <si>
    <t>인천광역시 부평구 화랑북로 15-3</t>
  </si>
  <si>
    <t>(산곡동) 2층</t>
  </si>
  <si>
    <t>20석 (북극홀)</t>
  </si>
  <si>
    <t>032-521-2040</t>
  </si>
  <si>
    <t>http://cafe.daum.net/treefrog5212040</t>
  </si>
  <si>
    <t>2003.12.19</t>
  </si>
  <si>
    <t>청소년인문학도서관 doing</t>
  </si>
  <si>
    <t>인천광역시 부평구 마장로 35</t>
  </si>
  <si>
    <t>(십정동, 회춘원빌딩) 5층</t>
  </si>
  <si>
    <t>화~금 13:00 ~ 21:00
 토요일 10:00 ~ 18:00</t>
  </si>
  <si>
    <t>070-4202-3669</t>
  </si>
  <si>
    <t>http://doing.or.kr</t>
  </si>
  <si>
    <t>www.instagram.com/bookgeuk/</t>
  </si>
  <si>
    <t>2009.12.20</t>
  </si>
  <si>
    <t>춤추는달팽이도서관</t>
  </si>
  <si>
    <t>인천광역시 부평구 경인로 749</t>
  </si>
  <si>
    <t>(십정동, 신명빌딩) 202호</t>
  </si>
  <si>
    <t>032-526-5204</t>
  </si>
  <si>
    <t>www.snail.or.kr</t>
  </si>
  <si>
    <t>2017.07.12</t>
  </si>
  <si>
    <t>하늘도시교회 작은도서관</t>
  </si>
  <si>
    <t>인천광역시 부평구 동수천로 132</t>
  </si>
  <si>
    <t>(부개동, 부개빌딩) 302호</t>
  </si>
  <si>
    <t>월~금 14:00 ~ 21:00
 일요일 13:00 ~ 17:00</t>
  </si>
  <si>
    <t>매주 토요일</t>
  </si>
  <si>
    <t>010-4789-7874</t>
  </si>
  <si>
    <t>2016.03.02</t>
  </si>
  <si>
    <t>하하작은도서관</t>
  </si>
  <si>
    <t>인천광역시 부평구 동수북로50번길 13-1</t>
  </si>
  <si>
    <t>(부평동) 부평시민교회 1층</t>
  </si>
  <si>
    <t>화~토 10:00 ~ 17:00</t>
  </si>
  <si>
    <t>032-528-6581</t>
  </si>
  <si>
    <t>2017.01.11</t>
  </si>
  <si>
    <t>해뜨는마을 도서관</t>
  </si>
  <si>
    <t>소리그림</t>
  </si>
  <si>
    <t>인천광역시 부평구 부평북로 136</t>
  </si>
  <si>
    <t>(청천동) 3층</t>
  </si>
  <si>
    <t>월,수,금~일 13:00 ~ 17:00</t>
  </si>
  <si>
    <t>매주 화,목요일</t>
  </si>
  <si>
    <t>032-526-9182</t>
  </si>
  <si>
    <t>2014.09.03</t>
  </si>
  <si>
    <t>해오름 작은도서관</t>
  </si>
  <si>
    <t>인천광역시 부평구 세월천로 21</t>
  </si>
  <si>
    <t>화~토 10:00 ~ 18:30 
 일요일 10:00 ~ 16:00</t>
  </si>
  <si>
    <t>032-207-5395</t>
  </si>
  <si>
    <t>2013.07.05</t>
  </si>
  <si>
    <t>희망천작은도서관</t>
  </si>
  <si>
    <t>전국에 몇 남지 않은 아날로그 음반 가게</t>
  </si>
  <si>
    <t>인천광역시 부평구 경인로834번길 8</t>
  </si>
  <si>
    <t>(부평동) 2층</t>
  </si>
  <si>
    <t>월~토 9:00 ~ 18:00</t>
  </si>
  <si>
    <t>032-509-8623</t>
  </si>
  <si>
    <t>2009.06.02</t>
  </si>
  <si>
    <t>계양구</t>
  </si>
  <si>
    <t>㈜ 서협문고</t>
  </si>
  <si>
    <t>인천광역시 계양구 계산새로65번길 15</t>
  </si>
  <si>
    <t>중고음반 판매점
소모임</t>
  </si>
  <si>
    <t>032-553-1133</t>
  </si>
  <si>
    <t>인천광역시 부평구 대정로 66 (부평동, 다운타운일레븐) 113호</t>
  </si>
  <si>
    <t>매일 11:30 ~ 21:00 (매월 첫째, 셋째 일요일 휴무, 유동적으로 전화 확인필수)</t>
  </si>
  <si>
    <t>032-516-0832</t>
  </si>
  <si>
    <t xml:space="preserve">pink-door@hanmail.net </t>
  </si>
  <si>
    <t>KG북플러스작전</t>
  </si>
  <si>
    <t>인천광역시 계양구 계양대로 27</t>
  </si>
  <si>
    <t>(작전동, HOMEPLUS작전점) 3층</t>
  </si>
  <si>
    <t>http://cafe.daum.net/musicpicture</t>
  </si>
  <si>
    <t>032-554-4101</t>
  </si>
  <si>
    <t>계산서점</t>
  </si>
  <si>
    <t>인천광역시 계양구 주부토로 583번길 2</t>
  </si>
  <si>
    <t>032-543-8560</t>
  </si>
  <si>
    <t>동보서점</t>
  </si>
  <si>
    <t>인천광역시 계양구 아나지로 311</t>
  </si>
  <si>
    <t>(작전동, 동보아파트) 상가동</t>
  </si>
  <si>
    <t>매일 7:30 ~22:00</t>
  </si>
  <si>
    <t>032-551-7868</t>
  </si>
  <si>
    <t>락캠프</t>
  </si>
  <si>
    <t>가족이 함께하는 20년 역사의 인천 라이브 클럽</t>
  </si>
  <si>
    <t>라이브클럽
공연
공간대여
청년 창작자 네트워크 모임</t>
  </si>
  <si>
    <t>명문서점</t>
  </si>
  <si>
    <t>인천광역시 계양구 봉오대로729번길 26</t>
  </si>
  <si>
    <t>(작전동)</t>
  </si>
  <si>
    <t>032-551-0907</t>
  </si>
  <si>
    <t>인천광역시 부평구 주부토로145번길 47 (갈산동)</t>
  </si>
  <si>
    <t>매일 19:00 ~ 20:00 (비정기적 휴무)</t>
  </si>
  <si>
    <t>032-518-1245</t>
  </si>
  <si>
    <t>60석 (스탠딩 300명)</t>
  </si>
  <si>
    <t>http://cafe.daum.net/rockcamp</t>
  </si>
  <si>
    <t>슬기서점</t>
  </si>
  <si>
    <t>www.facebook.com/0cha0chacha</t>
  </si>
  <si>
    <t>매일 9:00 ~ 21:00</t>
  </si>
  <si>
    <t>032-549-8418</t>
  </si>
  <si>
    <t>굴포공원</t>
  </si>
  <si>
    <t>온누리문고</t>
  </si>
  <si>
    <t>인천광역시 계양구 안남로 548</t>
  </si>
  <si>
    <t>(효성동, 효성프라자) 106호</t>
  </si>
  <si>
    <t>매일 8:00 ~ 23:00</t>
  </si>
  <si>
    <t>032-548-0517</t>
  </si>
  <si>
    <t>작전서점</t>
  </si>
  <si>
    <t>인천광역시 계양구 봉오대로729번길 10</t>
  </si>
  <si>
    <t>032-542-3062</t>
  </si>
  <si>
    <t>자연 본연의 모습을 되찾은 숨겨진 산책길</t>
  </si>
  <si>
    <t>장원서점</t>
  </si>
  <si>
    <t>인천광역시 계양구 주부토로 475</t>
  </si>
  <si>
    <t>공원
산책
환경 교육</t>
  </si>
  <si>
    <t>인천광역시 부평구 부평대로 168 (부평동, 부평구청 맞은 편 ‘굴포천’ 이정표 안쪽)</t>
  </si>
  <si>
    <t>032-547-4346</t>
  </si>
  <si>
    <t>부평구시설관리공단 032-262-9249</t>
  </si>
  <si>
    <t>계양도서관</t>
  </si>
  <si>
    <t>인천광역시 계양구 계양산로134번길 18</t>
  </si>
  <si>
    <t>실리제롬</t>
  </si>
  <si>
    <t>(계산동, 계양도서관)</t>
  </si>
  <si>
    <t>어리석은 거북이가 만드는 건강한 동네 빵집</t>
  </si>
  <si>
    <t>매주 화요일, 법정공휴일</t>
  </si>
  <si>
    <t>동네 빵집</t>
  </si>
  <si>
    <t>032-540-4400</t>
  </si>
  <si>
    <t>인천광역시 부평구 길주로 623 (삼산동, 대덕리치아노 110호)</t>
  </si>
  <si>
    <t>https://lib.ice.go.kr/gyeyang</t>
  </si>
  <si>
    <t>화-일 11:00 ~ 21:00 (월요일 휴무)</t>
  </si>
  <si>
    <t>2004.03.25</t>
  </si>
  <si>
    <t>032-363-2505</t>
  </si>
  <si>
    <t>www.instagram.com/sillyjerome</t>
  </si>
  <si>
    <t>작전도서관</t>
  </si>
  <si>
    <t>인천광역시 계양구 오조산로21번길 4</t>
  </si>
  <si>
    <t>(작전동, 작전도서관)</t>
  </si>
  <si>
    <t>032-555-9734</t>
  </si>
  <si>
    <t>www.gygl.go.kr</t>
  </si>
  <si>
    <t>2011.05 18</t>
  </si>
  <si>
    <t>계양문화재단</t>
  </si>
  <si>
    <t>효성도서관</t>
  </si>
  <si>
    <t>인천광역시 계양구 봉오대로600번길 14</t>
  </si>
  <si>
    <t>(효성동, 효성도서관)</t>
  </si>
  <si>
    <t>032-547-3862</t>
  </si>
  <si>
    <t>역사의 흔적이 새겨진 수원 성곽 따라걷기</t>
  </si>
  <si>
    <t>2008.07.24</t>
  </si>
  <si>
    <t>부평제일교회</t>
  </si>
  <si>
    <t>역사의 흔적이 새겨진 동네 행궁동</t>
  </si>
  <si>
    <t>서운도서관</t>
  </si>
  <si>
    <t>인천광역시 계양구 아나지로457번길 16</t>
  </si>
  <si>
    <t>모두의 이야기를 소중하게 여기는 오 피큐알의 김가희가 역사의 흔적이 새겨진 행궁동에 성곽 따라 산책하기 좋은 길을 소개합니다.</t>
  </si>
  <si>
    <t>(서운동, 서운도서관)</t>
  </si>
  <si>
    <t>032-556-8597</t>
  </si>
  <si>
    <t>오 피큐알</t>
  </si>
  <si>
    <t>각자의 개성이 담긴 이야기를 판매하는 독립서점</t>
  </si>
  <si>
    <t>독립출판물서점
강연
워크숍
독서모임</t>
  </si>
  <si>
    <t>경기도 수원시 팔달구 화서문로 64 (신풍동) 1층 금강빌딩 102호</t>
  </si>
  <si>
    <t>2008.05.05</t>
  </si>
  <si>
    <t>계양경영자협의회</t>
  </si>
  <si>
    <t>평일 10:00 ~ 18:00, 주말 12:00 ~ 19:00 (휴무일은 유동적으로 방문 전 SNS 확인필수)</t>
  </si>
  <si>
    <t>동양도서관</t>
  </si>
  <si>
    <t>인천광역시 계양구 당미길31</t>
  </si>
  <si>
    <t>(동양동, 동양도서관)</t>
  </si>
  <si>
    <t>032-541-1800</t>
  </si>
  <si>
    <t>2010.03.13</t>
  </si>
  <si>
    <t>계양농협</t>
  </si>
  <si>
    <t>고양골책둥지</t>
  </si>
  <si>
    <t>인천광역시 계양구 향교로 24</t>
  </si>
  <si>
    <t>(계산동,계산1동주민센터)</t>
  </si>
  <si>
    <t>월~금 9:00 ~ 18:00
 토요일 10:00 ~ 12:00</t>
  </si>
  <si>
    <t>032-450-4742</t>
  </si>
  <si>
    <t>2013.01.11</t>
  </si>
  <si>
    <t>길벗어린이도서관</t>
  </si>
  <si>
    <t>인천광역시 계양구 효서로 267</t>
  </si>
  <si>
    <t>(작전동) 3층</t>
  </si>
  <si>
    <t>www.twitter.com/oh_pqr</t>
  </si>
  <si>
    <t>월~금 10:30 ~ 18:00
 토요일 10:30 ~ 17:00</t>
  </si>
  <si>
    <t>070-4150-7739</t>
  </si>
  <si>
    <t>http://cafe.naver.com/gilbutlib</t>
  </si>
  <si>
    <t>2014.04.22</t>
  </si>
  <si>
    <t>롱-플레이어</t>
  </si>
  <si>
    <t>마음을 끄는 물건을 발견하는 중고음반 가게</t>
  </si>
  <si>
    <t>중고음반 판매점
빈티지숍
공연</t>
  </si>
  <si>
    <t>까치말도서관</t>
  </si>
  <si>
    <t>경기도 수원시 팔달구 화서문로 33 (장안동)</t>
  </si>
  <si>
    <t>인천광역시 계양구 효서로 361</t>
  </si>
  <si>
    <t>매일 11:00 ~ 21:00 (비정기적 휴무)</t>
  </si>
  <si>
    <t>(작전동, 작전서운동주민센터)</t>
  </si>
  <si>
    <t>010-3015-5985</t>
  </si>
  <si>
    <t>rdp555@gmai.com</t>
  </si>
  <si>
    <t>032-450-4851</t>
  </si>
  <si>
    <t>2011.06.13</t>
  </si>
  <si>
    <t>www.instagram.com/long_player_</t>
  </si>
  <si>
    <t>꿈나무작은도서관</t>
  </si>
  <si>
    <t>인천광역시 계양구 봉오대로531번길 25</t>
  </si>
  <si>
    <t>(효성동)</t>
  </si>
  <si>
    <t>수,토,일 10:00 ~ 17:00</t>
  </si>
  <si>
    <t>032-552-9546</t>
  </si>
  <si>
    <t>2013.08.08</t>
  </si>
  <si>
    <t>브로콜리숲</t>
  </si>
  <si>
    <t>일상에서 문학과 예술을 만나는 쉼터</t>
  </si>
  <si>
    <t>동네 서점
북토크
독서모임
공연</t>
  </si>
  <si>
    <t>경기도 수원시 팔달구 화서문로32번길 21-10 (신풍동, 2층)</t>
  </si>
  <si>
    <t>월-토 12:30 ~ 20:00, 일 12:30 ~ 19:00 (화요일 휴무)</t>
  </si>
  <si>
    <t>010-3108-7389</t>
  </si>
  <si>
    <t>인천광역시 계양구 장제로 799</t>
  </si>
  <si>
    <t>(계산동, 동성프라자) 4층</t>
  </si>
  <si>
    <t>월~금 16:00 ~ 23:00
 토~일 13:00 ~ 23:00</t>
  </si>
  <si>
    <t>행궁낭자</t>
  </si>
  <si>
    <t>032-555-7676</t>
  </si>
  <si>
    <t>전통 문화가 깃든 추억을 선물하는 한복 대여점</t>
  </si>
  <si>
    <t>http://café.naver.com/bove</t>
  </si>
  <si>
    <t>한복 체험공간
한복 대여
워크숍</t>
  </si>
  <si>
    <t>2012.10.30</t>
  </si>
  <si>
    <t>경기도 수원시 팔달구 정조로801번길 4 (팔달로1가)</t>
  </si>
  <si>
    <t>070-4779-5080</t>
  </si>
  <si>
    <t>suwonhanbokgirl@naver.com</t>
  </si>
  <si>
    <t>http://blog.naver.com/suwonhanbokgirl</t>
  </si>
  <si>
    <t>늘푸른 작은도서관</t>
  </si>
  <si>
    <t>인천광역시 계양구 병방로 11</t>
  </si>
  <si>
    <t>(병방동) 2층</t>
  </si>
  <si>
    <t>월~금 11:00 ~ 18:00
 토요일 11:00 ~ 17:00</t>
  </si>
  <si>
    <t>공존공간</t>
  </si>
  <si>
    <t>032-504-4599</t>
  </si>
  <si>
    <t>http://blog.naver.com/nprlibrary</t>
  </si>
  <si>
    <t>삶을 여행하는 모든 이들을 위한 실험 공간</t>
  </si>
  <si>
    <t>게스트하우스
카페
레스토랑
워크숍</t>
  </si>
  <si>
    <t>경기도 수원시 팔달구 화서문로45번길 31 (장안동)</t>
  </si>
  <si>
    <t>카페 매일 11:00 ~ 22:00, 게스트하우스 체크인 15:00 ~ 체크아웃 12:00</t>
  </si>
  <si>
    <t>2016.05.12</t>
  </si>
  <si>
    <t>070-4241-2116</t>
  </si>
  <si>
    <t>bossgirin@gmail.com</t>
  </si>
  <si>
    <t>객실 2실</t>
  </si>
  <si>
    <t>http://vorovong.wixsite.com/cospace</t>
  </si>
  <si>
    <t>돌멩이국도서관</t>
  </si>
  <si>
    <t>인천광역시 계양구 작전시장로 23</t>
  </si>
  <si>
    <t>(작전동) 지하 1층</t>
  </si>
  <si>
    <t>www.instagram.com/coexistence_place</t>
  </si>
  <si>
    <t>032-542-7100</t>
  </si>
  <si>
    <t>http://cafe.naver.com/dmig</t>
  </si>
  <si>
    <t>함께 걷는 청주 복대동 가로수길</t>
  </si>
  <si>
    <t>2013.03.06</t>
  </si>
  <si>
    <t>변화무쌍한 동네, 복대동</t>
  </si>
  <si>
    <t>로뎀나무작은도서관</t>
  </si>
  <si>
    <t>인천광역시 계양구 경명대로 1029번길 22-18</t>
  </si>
  <si>
    <t xml:space="preserve">나다움을 잃지 않고자 애를 쓰는 앨리스의 별별책방 구효진이 변화무쌍한 동네 복대동의 변화를 주도하는 새로운 공간을 소개합니다. </t>
  </si>
  <si>
    <t>(계산동) 3층</t>
  </si>
  <si>
    <t>070-8782-7212</t>
  </si>
  <si>
    <t>2009.10.01</t>
  </si>
  <si>
    <t>앨리스의 별별책방</t>
  </si>
  <si>
    <t>나다운 모습을 찾아가는 동네 숨은 책방</t>
  </si>
  <si>
    <t>동네 서점
독서모임
북토크
전시
공간대여
심리상담
책처방</t>
  </si>
  <si>
    <t>충청북도 청주시 흥덕구 짐대로42번길 26 (복대동) 102호</t>
  </si>
  <si>
    <t>로뎀작은도서관</t>
  </si>
  <si>
    <t>수-월 15:00 ~ 22:00 (화요일 휴무)</t>
  </si>
  <si>
    <t>인천광역시 계양구 효서로 357</t>
  </si>
  <si>
    <t>070-8848-7578, 010-6567-7578</t>
  </si>
  <si>
    <t>월~토 10:00 ~ 20:00</t>
  </si>
  <si>
    <t>032-554-8591</t>
  </si>
  <si>
    <t>2016.11.21</t>
  </si>
  <si>
    <t>www.facebook.com/2starbookstore</t>
  </si>
  <si>
    <t>만남이있는공간, 떠들썩한도서관</t>
  </si>
  <si>
    <t>인천광역시 계양구 봉오대로691번길 4</t>
  </si>
  <si>
    <t>(작전동, 코오롱아파트)</t>
  </si>
  <si>
    <t>월~금 8:30 ~ 17:30</t>
  </si>
  <si>
    <t>032-543-5594</t>
  </si>
  <si>
    <t>2015.08.25</t>
  </si>
  <si>
    <t>하쉬나</t>
  </si>
  <si>
    <t>아름다움과 향기를 즐기는 체험 공방</t>
  </si>
  <si>
    <t>무지개뜨는어린이도서관</t>
  </si>
  <si>
    <t>카페 겸 공방
일일 체험 클래스
공간대여</t>
  </si>
  <si>
    <t>충청북도 청주시 흥덕구 비하로57번길 32 (비하동, 계룡리슈빌 동문앞 1층)</t>
  </si>
  <si>
    <t>인천광역시 계양구 마장로 546</t>
  </si>
  <si>
    <t>겨울 10월-3월 10:00 ~ 20:00, 여름 4월-9월 10:00 ~ 22:00</t>
  </si>
  <si>
    <t>(효성동, 기독교대한감리회효성중앙교회)</t>
  </si>
  <si>
    <t>화~목 13:00 ~ 17:00
 금~일 13:00 ~ 15:00</t>
  </si>
  <si>
    <t>010-8649-0022</t>
  </si>
  <si>
    <t>dltndus85@naver.com</t>
  </si>
  <si>
    <t>032-552-5200</t>
  </si>
  <si>
    <t>2013.04.11</t>
  </si>
  <si>
    <t>http://hashinacafecoco.cityfood.co.kr</t>
  </si>
  <si>
    <t>사랑원 작은도서관</t>
  </si>
  <si>
    <t>인천광역시 계양구 봉오대로646번길 16-1</t>
  </si>
  <si>
    <t>www.instagram.com/jisung0022</t>
  </si>
  <si>
    <t>070-7840-1365</t>
  </si>
  <si>
    <t>http://blog.naver.com/dltndus85</t>
  </si>
  <si>
    <t>http://cafe.naver.com/1365sarangwon</t>
  </si>
  <si>
    <t>에센트리</t>
  </si>
  <si>
    <t>부부가 운영하는 나무 향이 가득한 건강카페</t>
  </si>
  <si>
    <t>건강 카페
가로수길 걷기
공간대여
일일 체험 클래스</t>
  </si>
  <si>
    <t>충청북도 청주시 흥덕구 가로수로1154번길 22-2 (강서동, 대림아파트상가 105호)</t>
  </si>
  <si>
    <t>매일 10:00 ~ 21:00 (화요일, 둘째 넷째주 토요일 휴무)</t>
  </si>
  <si>
    <t>010-5765-8583</t>
  </si>
  <si>
    <t>새벽문고</t>
  </si>
  <si>
    <t>인천광역시 계양구 주부토로 541</t>
  </si>
  <si>
    <t>(계산동) 계양플라자 3층</t>
  </si>
  <si>
    <t>월~금 10:00 ~ 21:00</t>
  </si>
  <si>
    <t>032-549-7375</t>
  </si>
  <si>
    <t>www.instagram.com/essen_tree</t>
  </si>
  <si>
    <t>2008.11.06</t>
  </si>
  <si>
    <t>새별사랑</t>
  </si>
  <si>
    <t>인천광역시 계양구 봉오대로569번길 22</t>
  </si>
  <si>
    <t>(효성동, 효성1동주민센터)</t>
  </si>
  <si>
    <t>월~금 10:0 ~ 17:00</t>
  </si>
  <si>
    <t>032-450-4702</t>
  </si>
  <si>
    <t>2016.08.05</t>
  </si>
  <si>
    <t>새별이작은도서관</t>
  </si>
  <si>
    <t>인천광역시 계양구 효서로135번길 11</t>
  </si>
  <si>
    <t>(효성동) 1층</t>
  </si>
  <si>
    <t>월~금 9:00 ~ 18:00
 토요일 10:00 ~ 19:00</t>
  </si>
  <si>
    <t>010-3178-4688</t>
  </si>
  <si>
    <t>2017.07.26</t>
  </si>
  <si>
    <t>샛별도서관</t>
  </si>
  <si>
    <t>인천광역시 계양구 아나지로 162</t>
  </si>
  <si>
    <t>(효성동, 효성2동주민센터)</t>
  </si>
  <si>
    <t>월~금 9:00 ~ 18:00
 토요일 9:30 ~ 12:00</t>
  </si>
  <si>
    <t>스페이스몸</t>
  </si>
  <si>
    <t>032-450-4722</t>
  </si>
  <si>
    <t>색다른 감각을 경험할 수 있는 도심 속 미술관</t>
  </si>
  <si>
    <t>2011.06.14</t>
  </si>
  <si>
    <t>미술관
미술 전시
체험 프로그램
문화행사</t>
  </si>
  <si>
    <t>충청북도 청주시 흥덕구 풍년로 162 (가경동, 지하1층)</t>
  </si>
  <si>
    <t>화-토 11:00 ~ 18:00 (일-월요일 휴무)</t>
  </si>
  <si>
    <t>043-236-6622</t>
  </si>
  <si>
    <t>momsp@hanmail.net</t>
  </si>
  <si>
    <t>선한목자교회작은도서관</t>
  </si>
  <si>
    <t>인천광역시 계양구 안남로573번길 34</t>
  </si>
  <si>
    <t>www.spacemom.org</t>
  </si>
  <si>
    <t>(효성동, 미추홀빌딩) 3층</t>
  </si>
  <si>
    <t>월~금 10:00 ~ 17:00
 토요일 11:00 ~ 13:00</t>
  </si>
  <si>
    <t>010-8890-6507</t>
  </si>
  <si>
    <t>2013.01.03</t>
  </si>
  <si>
    <t>질문하는책들</t>
  </si>
  <si>
    <t>씨앗문고</t>
  </si>
  <si>
    <t>다양한 독서모임이 이루어지는 책벌레들의 아지트</t>
  </si>
  <si>
    <t>인천광역시 계양구 새벌로 120</t>
  </si>
  <si>
    <t>동네 서점
독서모임
영화모임
낭독모임
심야책방
북토크</t>
  </si>
  <si>
    <t>(효성동, 대산아파트) 대산상가 201호</t>
  </si>
  <si>
    <t>충청북도 청주시 흥덕구 진재로27번길 44-2 (복대동) 1층</t>
  </si>
  <si>
    <t>월-토 14:00 ~ 20:00 (일요일 휴무)</t>
  </si>
  <si>
    <t>032-553-0455</t>
  </si>
  <si>
    <t xml:space="preserve">
010-3333-1296</t>
  </si>
  <si>
    <t>2006.06.07</t>
  </si>
  <si>
    <t>www.facebook.com/inquirebooks</t>
  </si>
  <si>
    <t>어울림사랑방</t>
  </si>
  <si>
    <t>인천광역시 계양구 주부토로 559</t>
  </si>
  <si>
    <t>(계산동, 계산2동주민센터)</t>
  </si>
  <si>
    <t>월~금 13:00 ~ 18:00</t>
  </si>
  <si>
    <t>032-450-4762</t>
  </si>
  <si>
    <t>은행마을도서관</t>
  </si>
  <si>
    <t>인천광역시 계양구 용종로 12-8</t>
  </si>
  <si>
    <t>(계산동, 계산4동주민센터)</t>
  </si>
  <si>
    <t>032-450-4977</t>
  </si>
  <si>
    <t>2013.06.28</t>
  </si>
  <si>
    <t>www.instagram.com/inquirebooks</t>
  </si>
  <si>
    <t>작전2동 북카페</t>
  </si>
  <si>
    <t>인천광역시 계양구 봉오대로677번길 23</t>
  </si>
  <si>
    <t>(작전동, 작전2동행정복지센터)</t>
  </si>
  <si>
    <t>032-450-4822</t>
  </si>
  <si>
    <t>2016.10.04</t>
  </si>
  <si>
    <t>지혜의숲도서관</t>
  </si>
  <si>
    <t>인천광역시 계양구 봉오대로 727</t>
  </si>
  <si>
    <t>(작전동, 작전1동주민센터)</t>
  </si>
  <si>
    <t>월,수,금 9:00 ~ 18:30
 화,목 9:00 ~ 17:00</t>
  </si>
  <si>
    <t>032-450-4811</t>
  </si>
  <si>
    <t>2011.05.25</t>
  </si>
  <si>
    <t>책마을작은도서관</t>
  </si>
  <si>
    <t>인천광역시 계양구 안남로 491</t>
  </si>
  <si>
    <t>(효성동) 2층</t>
  </si>
  <si>
    <t>032-507-1933</t>
  </si>
  <si>
    <t>2017.03.09</t>
  </si>
  <si>
    <t>푸른초장작은도서관</t>
  </si>
  <si>
    <t>인천광역시 계양구 계양대로194번길 3</t>
  </si>
  <si>
    <t>화~토 9:30 ~ 18:00
 일요일 9:30 ~ 16:20</t>
  </si>
  <si>
    <t>032-541-8982</t>
  </si>
  <si>
    <t>2005.02.22</t>
  </si>
  <si>
    <t xml:space="preserve">느린도시 전주 여유롭게 산책하는 법 </t>
  </si>
  <si>
    <t>한적함 속에 빛나는 공간이 숨어있는 전주 전북대 대학로</t>
  </si>
  <si>
    <t>하늘소망 작은도서관</t>
  </si>
  <si>
    <t>인천광역시 계양구 용종로 8</t>
  </si>
  <si>
    <t>(계산동, 행복한마을) 3층</t>
  </si>
  <si>
    <t xml:space="preserve">투박함을 사랑하는 에이커북스의 박지훈 사람간의 벽을 허물 수 있는 전북대 대학가를 여유롭게 산책할 수 있는 인문 공간을 소개합니다. </t>
  </si>
  <si>
    <t>월~금 11:00 ~ 18:00</t>
  </si>
  <si>
    <t>032-554-0191</t>
  </si>
  <si>
    <t>2016.05.16</t>
  </si>
  <si>
    <t>학마을도서관</t>
  </si>
  <si>
    <t>인천광역시 계양구 장제로 853</t>
  </si>
  <si>
    <t>에이커 북스토어</t>
  </si>
  <si>
    <t>(임학동, 계양2동주민센터)</t>
  </si>
  <si>
    <t>앨리스의 토끼굴같은 독립출판물 서점</t>
  </si>
  <si>
    <t>독립출판물 서점
북바인딩 교육
DJ파티
힙합공연</t>
  </si>
  <si>
    <t>032-450-4882</t>
  </si>
  <si>
    <t>전라북도 전주시 덕진구 명륜2길 15-14 (덕진동1가, 지하 1층)</t>
  </si>
  <si>
    <t>2014.04.28</t>
  </si>
  <si>
    <t>서점 화-일 13:00~20:00 (월요일 휴무), 카페 11:00-02:00</t>
  </si>
  <si>
    <t>제공(카페)</t>
  </si>
  <si>
    <t>검암문고</t>
  </si>
  <si>
    <t>인천광역시 서구 승학로 505</t>
  </si>
  <si>
    <t>(검암동) 2층</t>
  </si>
  <si>
    <t>032-567-7740</t>
  </si>
  <si>
    <t>김철</t>
  </si>
  <si>
    <t>gimit@naver.com</t>
  </si>
  <si>
    <t>옛날땡땡이상추튀김</t>
  </si>
  <si>
    <t>튀김을 상추에 싸 먹는 오래된 분식점</t>
  </si>
  <si>
    <t>오래된 맛집</t>
  </si>
  <si>
    <t>인천광역시 서구 완정로 26</t>
  </si>
  <si>
    <t>(마전동, 수옥빌딩) 102호</t>
  </si>
  <si>
    <t>전라북도 전주시 덕진구 권삼득로 313 (금암동)</t>
  </si>
  <si>
    <t>032-565-9440</t>
  </si>
  <si>
    <t>월-토 00:00~24:00 (일요일 휴무)</t>
  </si>
  <si>
    <t>063-273-0903</t>
  </si>
  <si>
    <t>김언숙</t>
  </si>
  <si>
    <t>ehddk9440@naver.com</t>
  </si>
  <si>
    <t>전북대 구 정문 앞 삼각지</t>
  </si>
  <si>
    <t>로고스서점</t>
  </si>
  <si>
    <t>전주 대학가의 버스킹 메카</t>
  </si>
  <si>
    <t>인천광역시 서구 심곡로 133</t>
  </si>
  <si>
    <t>거리 위 문화공간
버스킹 공연
각종 단체활동</t>
  </si>
  <si>
    <t>(심곡동, 대동아파트) 대동상가 110</t>
  </si>
  <si>
    <t>전라북도 전주시 덕진구 덕진동1가 664-2</t>
  </si>
  <si>
    <t>032-563-1551</t>
  </si>
  <si>
    <t>이혜순</t>
  </si>
  <si>
    <t>nabi5050@hanmail.net</t>
  </si>
  <si>
    <t>www.buskersfactory.com</t>
  </si>
  <si>
    <t>미추홀문고</t>
  </si>
  <si>
    <t>인천광역시 서구 중봉대로586번길 19</t>
  </si>
  <si>
    <t xml:space="preserve">
www.facebook.com/buskersfactory</t>
  </si>
  <si>
    <t>(청라동, 홍익파크) 209호</t>
  </si>
  <si>
    <t>032-565-3337</t>
  </si>
  <si>
    <t>문인홍</t>
  </si>
  <si>
    <t>ansdlsghd@hanmail.net</t>
  </si>
  <si>
    <t>플라워랩</t>
  </si>
  <si>
    <t xml:space="preserve">남자 셋이 운영하는 드라이플라워샵 </t>
  </si>
  <si>
    <t>드라이플라워 체험공간
드라이플라워 교육
일일 클래스</t>
  </si>
  <si>
    <t>전라북도 전주시 덕진구 권삼득로 367 (덕진동1가)</t>
  </si>
  <si>
    <t>매일 12:00~20:00</t>
  </si>
  <si>
    <t>보람서점</t>
  </si>
  <si>
    <t>070-8803-6544</t>
  </si>
  <si>
    <t>인천광역시 서구 원적로 79</t>
  </si>
  <si>
    <t>flower-lab@naver.com</t>
  </si>
  <si>
    <t>(가좌동)</t>
  </si>
  <si>
    <t>032-541-1182</t>
  </si>
  <si>
    <t>www.instagram.com/flowerlab.kr</t>
  </si>
  <si>
    <t>유재문</t>
  </si>
  <si>
    <t>youjaimun@naver.com</t>
  </si>
  <si>
    <t>덕진공원</t>
  </si>
  <si>
    <t>서협문고(원당점)</t>
  </si>
  <si>
    <t>인천광역시 서구 원당대로 866</t>
  </si>
  <si>
    <t>(당하동, 세브란스빌딩) 지하 1층</t>
  </si>
  <si>
    <t>매일 13:00 ~ 22:00</t>
  </si>
  <si>
    <t>032-568-5770</t>
  </si>
  <si>
    <t>조옥순</t>
  </si>
  <si>
    <t>sunjung1773@hanmail.net</t>
  </si>
  <si>
    <t>신현서점</t>
  </si>
  <si>
    <t>인천광역시 서구 염곡로 395</t>
  </si>
  <si>
    <t>(신현동, 정진빌딩)</t>
  </si>
  <si>
    <t>032-571-1153</t>
  </si>
  <si>
    <t>김영빈</t>
  </si>
  <si>
    <t>kybkyb64@naver.com</t>
  </si>
  <si>
    <t>산책길이 예쁜 호수 공원</t>
  </si>
  <si>
    <t>아동도서</t>
  </si>
  <si>
    <t>공원
산책
호수
오리배 타기</t>
  </si>
  <si>
    <t>인천광역시 서구 서달로163번길 1</t>
  </si>
  <si>
    <t>(석남동, 인천상가)</t>
  </si>
  <si>
    <t>전라북도 전주시 덕진구 권삼득로 390 (덕진동1가, 전주덕진공원)</t>
  </si>
  <si>
    <t>063-239-2607</t>
  </si>
  <si>
    <t>032-578-9101</t>
  </si>
  <si>
    <t>정원희</t>
  </si>
  <si>
    <t>dkeho0831@naver.com</t>
  </si>
  <si>
    <t>구미 금오천에서 사계절 즐기는 법</t>
  </si>
  <si>
    <t>월드서점</t>
  </si>
  <si>
    <t>인천광역시 서구 검단로 842</t>
  </si>
  <si>
    <t>(불로동, 월드불로마트) 103호</t>
  </si>
  <si>
    <t>사계절 내내 걷기 좋은 곳, 금오천</t>
  </si>
  <si>
    <t>032-562-8383</t>
  </si>
  <si>
    <t>장인아</t>
  </si>
  <si>
    <t>jangina@naver.com</t>
  </si>
  <si>
    <t xml:space="preserve">문화와 사람을 이어나가는 삼일문고의 김기중이 금오천의 계절마다 다양한 빛깔을 뽐내는 인문 공간을 소개합니다. </t>
  </si>
  <si>
    <t>종로문고</t>
  </si>
  <si>
    <t>인천광역시 서구 검단로 519</t>
  </si>
  <si>
    <t>(마전동, 종로문고)</t>
  </si>
  <si>
    <t>평일 9:30 ~ 23:00
 토요일 9:30 ~ 21:30
 일요일 11:00 ~ 21:00</t>
  </si>
  <si>
    <t>032-564-2006</t>
  </si>
  <si>
    <t>문화와 사람을 잇는 구미의 인문 라운지</t>
  </si>
  <si>
    <t>김보현 외 1인</t>
  </si>
  <si>
    <t>동네 서점
북토크
낭독모임
전시
공연</t>
  </si>
  <si>
    <t>kims9745@naver.com</t>
  </si>
  <si>
    <t>경상북도 구미시 금오시장로 6 (원평동 1032-7)</t>
  </si>
  <si>
    <t>평일 10:00~21:30, 주말 10:30~21:00</t>
  </si>
  <si>
    <t>청라문고</t>
  </si>
  <si>
    <t>인천광역시 서구 중봉대로612번길 10-22</t>
  </si>
  <si>
    <t>(청라동, 우리프라자)</t>
  </si>
  <si>
    <t>032-568-7253</t>
  </si>
  <si>
    <t>정태정</t>
  </si>
  <si>
    <t>lhi2144@naver.com</t>
  </si>
  <si>
    <t>해원서점</t>
  </si>
  <si>
    <t>인천광역시 서구 청라한내로 7</t>
  </si>
  <si>
    <t>(청라동, 청라힐스테이트) 상가 103호</t>
  </si>
  <si>
    <t>매일 7:40 ~ 23:00</t>
  </si>
  <si>
    <t>032-568-1243</t>
  </si>
  <si>
    <t>황인심</t>
  </si>
  <si>
    <t>hjs0603@hanmail.net</t>
  </si>
  <si>
    <t>공터DA</t>
  </si>
  <si>
    <t>경기서점</t>
  </si>
  <si>
    <t>보고 듣고 말하며 마음을 여는 열린 극장</t>
  </si>
  <si>
    <t>인천광역시 서구 원적로 99</t>
  </si>
  <si>
    <t>극장 및 문화공간
연극
교육
워크숍</t>
  </si>
  <si>
    <t>매일 11:00 ~ 23:00</t>
  </si>
  <si>
    <t>경상북도 구미시 금오시장로 4 (원평동, 아트센터DA 2층)</t>
  </si>
  <si>
    <t>032-571-5058</t>
  </si>
  <si>
    <t>매일 10:00~19:00</t>
  </si>
  <si>
    <t>054-444-0604</t>
  </si>
  <si>
    <t>양진모</t>
  </si>
  <si>
    <t>gumire21c@daum.net</t>
  </si>
  <si>
    <t>yjnbook@hanmail.net</t>
  </si>
  <si>
    <t>100석</t>
  </si>
  <si>
    <t>검암도서관</t>
  </si>
  <si>
    <t>책봄</t>
  </si>
  <si>
    <t>인천광역시 서구 검암로20번길 20</t>
  </si>
  <si>
    <t>꽃피는 거리의 구미 1호 독립 책방</t>
  </si>
  <si>
    <t>(검암동, 검암도서관)</t>
  </si>
  <si>
    <t>독립출판물 서점
독서모임
북토크
마켓
워크숍</t>
  </si>
  <si>
    <t>032-565-1610</t>
  </si>
  <si>
    <t>경상북도 구미시 산책길 31 지하 1층 (원평동)</t>
  </si>
  <si>
    <t>평일 11:00~22:00, 토 13:00~22:00, 일 13:00~18:00</t>
  </si>
  <si>
    <t>054-443-8999</t>
  </si>
  <si>
    <t>www.issl.go.kr</t>
  </si>
  <si>
    <t>2017.06.07</t>
  </si>
  <si>
    <t>시설공단</t>
  </si>
  <si>
    <t>심곡도서관</t>
  </si>
  <si>
    <t>인천광역시 서구 심곡로 31</t>
  </si>
  <si>
    <t>(심곡동, 심곡도서관)</t>
  </si>
  <si>
    <t>커피살롱</t>
  </si>
  <si>
    <t>032-568-0133</t>
  </si>
  <si>
    <t>커피에서 시작하는 복합문화공간</t>
  </si>
  <si>
    <t>카페
전시
마켓
워크숍
공간대여
공연
정기간행물</t>
  </si>
  <si>
    <t>경상북도 구미시 금오산로22길 6 (원평동)</t>
  </si>
  <si>
    <t>평일 10:00~23:00, 주말 12:00~23:00</t>
  </si>
  <si>
    <t>054-456-0405</t>
  </si>
  <si>
    <t>2010.05.12</t>
  </si>
  <si>
    <t>qkrgh4658@naver.com</t>
  </si>
  <si>
    <t>www.instagram.com/_coffeesalon</t>
  </si>
  <si>
    <t>검단도서관</t>
  </si>
  <si>
    <t>인천광역시 서구 완정로92번길 18</t>
  </si>
  <si>
    <t>(마전동, 검단복지회관)</t>
  </si>
  <si>
    <t>032-561-4117</t>
  </si>
  <si>
    <t>여여브레드</t>
  </si>
  <si>
    <t>있는 그대로의 자연을 담은 빵집</t>
  </si>
  <si>
    <t>동네 빵집
우리밀 사용</t>
  </si>
  <si>
    <t>경상북도 구미시 금오산로22안길 5-1 (원평동)</t>
  </si>
  <si>
    <t>월-토 11:00~20:30 (일요일 휴무)</t>
  </si>
  <si>
    <t>2004.07.21</t>
  </si>
  <si>
    <t>054-452-5683</t>
  </si>
  <si>
    <t>pianoguitar@naver.com</t>
  </si>
  <si>
    <t>www.instagram.com/bread_jiyoung</t>
  </si>
  <si>
    <t>석남도서관</t>
  </si>
  <si>
    <t>인천광역시 서구 서달로137번길 6-12</t>
  </si>
  <si>
    <t>(석남동, 석남도서관)</t>
  </si>
  <si>
    <t>032-575-2600</t>
  </si>
  <si>
    <t>내 마음을 돌보는 춘천 인문 공간</t>
  </si>
  <si>
    <t>새로운 문화가 피어나는 '옥천동'</t>
  </si>
  <si>
    <t>신석도서관</t>
  </si>
  <si>
    <t>인천광역시 서구 염곡로 299</t>
  </si>
  <si>
    <t>(석남동, 신석도서관)</t>
  </si>
  <si>
    <t>오가다 편안하게 들리는 공간, 책방마실을 운영하는 주인장 홍가윤이 새로운 문화가 피어나는 옥천동 길 위에서 마음을 돌볼 수 있는 인문 공간을 소개합니다.</t>
  </si>
  <si>
    <t>032-571-9457</t>
  </si>
  <si>
    <t>2012.02.09</t>
  </si>
  <si>
    <t>책방마실</t>
  </si>
  <si>
    <t>책과 음악, 사람이 모이는 동네서점</t>
  </si>
  <si>
    <t>독립출판물 서점
워크숍
공연
독서모임
북토크</t>
  </si>
  <si>
    <t>청라국제도서관</t>
  </si>
  <si>
    <t>강원도 춘천시 서부대성로 67 (옥천동, 1층)</t>
  </si>
  <si>
    <t>인천광역시 서구 담지로 24</t>
  </si>
  <si>
    <t>평일12:00~22:00, 주말 11:00~18:00
(목요일 휴무)</t>
  </si>
  <si>
    <t>(청라동, 청라국제도서관(제1공공도서관))</t>
  </si>
  <si>
    <t>032-562-6823</t>
  </si>
  <si>
    <t>www.michuhollib.go.kr/gugje</t>
  </si>
  <si>
    <t>2015.06.29.</t>
  </si>
  <si>
    <t>청라호수도서관</t>
  </si>
  <si>
    <t>인천광역시 서구 크리스탈로 59</t>
  </si>
  <si>
    <t>(청라동, 청라호수도서관(청라제2공공도서관))</t>
  </si>
  <si>
    <t>032-563-9579</t>
  </si>
  <si>
    <t>소월상점</t>
  </si>
  <si>
    <t>지하에 숨은 보물 같은 편집숍</t>
  </si>
  <si>
    <t>www.michuhollib.go.kr/hosu</t>
  </si>
  <si>
    <t>생활용품 판매점
쏘잉 워크숍</t>
  </si>
  <si>
    <t>강원도 춘천시 옥천길40번길 14 (옥천동)</t>
  </si>
  <si>
    <t>화-토 12:00 ~ 17:00 (일-월요일 휴무)</t>
  </si>
  <si>
    <t>010-8959-1217</t>
  </si>
  <si>
    <t xml:space="preserve">sowol_official@naver.com </t>
  </si>
  <si>
    <t>www.sowolstore.com</t>
  </si>
  <si>
    <t>서구도서관</t>
  </si>
  <si>
    <t>인천광역시 서구 건지로 334번길 45</t>
  </si>
  <si>
    <t>(가좌동, 서구도서관)</t>
  </si>
  <si>
    <t>032-585-7100</t>
  </si>
  <si>
    <t>www.instagram.com/sowol_official</t>
  </si>
  <si>
    <t>https://lib.ice.go.kr/seogu</t>
  </si>
  <si>
    <t>http://blog.naver.com/sowol_official</t>
  </si>
  <si>
    <t>1991.09.09</t>
  </si>
  <si>
    <t>로쿄</t>
  </si>
  <si>
    <t>달콤함을 채워주는 간판 없는 케이크숍</t>
  </si>
  <si>
    <t>동네 맛집</t>
  </si>
  <si>
    <t>강원도 춘천시 옥천길54번길 23 (옥천동)</t>
  </si>
  <si>
    <t>가재울 작은도서관</t>
  </si>
  <si>
    <t>인천광역시 서구 장고개로280번길 14</t>
  </si>
  <si>
    <t>(가좌동, 가좌4동주민센터(부속))</t>
  </si>
  <si>
    <t>수-월 12:00 ~ 21:00 (화요일 휴무)</t>
  </si>
  <si>
    <t>032-560-3384</t>
  </si>
  <si>
    <t>http://www.seo.incheon.kr/open_content/dong/?dong=gajwa4</t>
  </si>
  <si>
    <t>2007.04.10</t>
  </si>
  <si>
    <t>www.instagram.com/ro_kyo</t>
  </si>
  <si>
    <t>가정골 북카페</t>
  </si>
  <si>
    <t>인천광역시 서구 서달로179번길 12-16</t>
  </si>
  <si>
    <t>(가정동, 가정3동주민센터)</t>
  </si>
  <si>
    <t>일시정지시네마</t>
  </si>
  <si>
    <t>춘천 유일의 독립 단편영화 상영관</t>
  </si>
  <si>
    <t>월~금 9:00 ~ 18:00
 토요일 10:00 ~ 14:00</t>
  </si>
  <si>
    <t>독립영화 상영관
영화상영
관객과의 만남
아카데미
미디어 전시</t>
  </si>
  <si>
    <t>032-571-8920</t>
  </si>
  <si>
    <t>강원도 춘천시 춘천로146번길 6 (운교동)</t>
  </si>
  <si>
    <t>화-일 13:00 ~ 19:00 (월요일 휴무)</t>
  </si>
  <si>
    <t>010-9244-1579</t>
  </si>
  <si>
    <t>http://www.seo.incheon.kr/gajeong3</t>
  </si>
  <si>
    <t>jack@pausecinema.kr</t>
  </si>
  <si>
    <t>2012.12.27</t>
  </si>
  <si>
    <t>www.facebook.com/pauseorplay</t>
  </si>
  <si>
    <t>www.instagram.com/pausecinema</t>
  </si>
  <si>
    <t>가정동 작은도서관</t>
  </si>
  <si>
    <t>인천광역시 서구 가정로394번길 6</t>
  </si>
  <si>
    <t>(가정동) 사도들교회 1층</t>
  </si>
  <si>
    <t>월~토 11:00 ~ 17:00</t>
  </si>
  <si>
    <t>http://blog.naver.com/pausecinema</t>
  </si>
  <si>
    <t>032-543-8833</t>
  </si>
  <si>
    <t>www.sadodle.org</t>
  </si>
  <si>
    <t>2015.12.24</t>
  </si>
  <si>
    <t>썸원스페이지</t>
  </si>
  <si>
    <t>책 읽다 잠드는 게스트하우스</t>
  </si>
  <si>
    <t>게스트하우스
북토크
북카페</t>
  </si>
  <si>
    <t>강원도 춘천시 중앙로27번길 9-1 (옥천동)</t>
  </si>
  <si>
    <t>매일 16:00 ~ 23:00</t>
  </si>
  <si>
    <t>거북골 작은도서관</t>
  </si>
  <si>
    <t>010-4254-5401</t>
  </si>
  <si>
    <t>son5401@gmail.com</t>
  </si>
  <si>
    <t>인천광역시 서구 거북로 116</t>
  </si>
  <si>
    <t>(석남동, 석남2동주민센터)</t>
  </si>
  <si>
    <t>객실 15실</t>
  </si>
  <si>
    <t>www.someonespage.com</t>
  </si>
  <si>
    <t>032-201-9811</t>
  </si>
  <si>
    <t>2011.01.02</t>
  </si>
  <si>
    <t>www.facebook.com/someonespagehostel</t>
  </si>
  <si>
    <t>건지골 마을문고</t>
  </si>
  <si>
    <t>인천광역시 서구 원적로57번길 4</t>
  </si>
  <si>
    <t>(가좌동, 가좌3동행정복지센터)</t>
  </si>
  <si>
    <t>032-577-7747</t>
  </si>
  <si>
    <t>www.instagram.com/hostel_someonespage</t>
  </si>
  <si>
    <t>2005.03.02</t>
  </si>
  <si>
    <t>검4랑 꿈도서관</t>
  </si>
  <si>
    <t>인천광역시 서구 청마로167번길 19</t>
  </si>
  <si>
    <t>(당하동, 검단4동주민센터)</t>
  </si>
  <si>
    <t>032-564-4617</t>
  </si>
  <si>
    <t>검단3동작은도서관</t>
  </si>
  <si>
    <t>인천광역시 서구 고산로 24</t>
  </si>
  <si>
    <t>(원당동, 검단3동주민센터)</t>
  </si>
  <si>
    <t>032-561-3401</t>
  </si>
  <si>
    <t>http://blog.naver.com/loveriant</t>
  </si>
  <si>
    <t>http://www.seo.incheon.kr/dong/gumdan3</t>
  </si>
  <si>
    <t>2010.08.10</t>
  </si>
  <si>
    <t xml:space="preserve">인문활동 </t>
  </si>
  <si>
    <t>금곡하나아파트문고</t>
  </si>
  <si>
    <t>인천광역시 서구 완정로216번길 5</t>
  </si>
  <si>
    <t>(금곡동, 금곡하나아파트) 관리동</t>
  </si>
  <si>
    <t>월~금 9:00 ~ 17:30
 토요일 9:00 ~ 12:00</t>
  </si>
  <si>
    <t>032-564-3588</t>
  </si>
  <si>
    <t>2000.10.23</t>
  </si>
  <si>
    <t>꿈꾸는 나무 도서관</t>
  </si>
  <si>
    <t>인천광역시 서구 청라에메랄드로 134</t>
  </si>
  <si>
    <t>(청라동, 호반베르디움2차아파트)</t>
  </si>
  <si>
    <t>월~금 14:30 ~ 17:00</t>
  </si>
  <si>
    <t>032-569-7521</t>
  </si>
  <si>
    <t>2014.12.26</t>
  </si>
  <si>
    <t>꿈꾸는 작은도서관</t>
  </si>
  <si>
    <t>인천광역시 서구 건지로 402</t>
  </si>
  <si>
    <t>(가좌동, 가좌한신휴플러스)</t>
  </si>
  <si>
    <t>화요일 11:00 ~ 18:00
 수~금 11:00 ~ 17:00
 일요일 10:00 ~ 16:00</t>
  </si>
  <si>
    <t>매주 월,토요일</t>
  </si>
  <si>
    <t>032-578-7721</t>
  </si>
  <si>
    <t>http://gdpch.com</t>
  </si>
  <si>
    <t>2014.12.22</t>
  </si>
  <si>
    <t>인천광역시 서구 가정로112번길 10</t>
  </si>
  <si>
    <t>(가좌동, 가좌1동행정복지센터)</t>
  </si>
  <si>
    <t>032-560-3188</t>
  </si>
  <si>
    <t>2008.10.31</t>
  </si>
  <si>
    <t>독서모임 / 낭독회 / 심야책방 / 북토크
워크숍 / 전시 / 마켓 / 공연 / 공간대여 / 기타</t>
  </si>
  <si>
    <t>꿈드림 작은도서관</t>
  </si>
  <si>
    <t>인천광역시 서구 봉화로85번길 40-12</t>
  </si>
  <si>
    <t>(오류동) 검단장로교회</t>
  </si>
  <si>
    <t>032-566-2235</t>
  </si>
  <si>
    <t>꿈마을 작은도서관</t>
  </si>
  <si>
    <t>인천광역시 서구 승학로 566</t>
  </si>
  <si>
    <t>(검암동) 3층</t>
  </si>
  <si>
    <t>월~금 13:00 ~ 18:00
 토요일 10:00 ~ 14:00</t>
  </si>
  <si>
    <t>032-561-1154</t>
  </si>
  <si>
    <t>2013.10.17</t>
  </si>
  <si>
    <t>소개</t>
  </si>
  <si>
    <t>꿈빛도서관</t>
  </si>
  <si>
    <t>인천광역시 서구 건지로 370</t>
  </si>
  <si>
    <t>같이 걸을까, 인문지도 2 
인문지도 만들기 프로젝트
같이 걸을까, 이웃과 만나는 즐거운 인문여행
이번 주말엔 가족·친구와 인문지도를 들고 가까운 책방에 들러 보는 건 어떨까요?
평소 읽고 싶었던 책을 사고, 책방지기가 추천하는 인문 공간을 방문해 이웃과 즐거운 시간을 보내는 겁니다.
인천, 수원, 청주, 전주, 구미, 춘천 책방지기들이 우리동네 인문 공간을 소개합니다.
이번 주말엔 책방지기들이 소개하는 공간으로 인문여행을 떠나요.
날마다 새로운 생각, 날마다 새로운 관점 인문 360°
인문 360°는 누구나 쉽게 인문 콘텐츠를 누릴 수 있도록 문화체육관광부와 한국문화예술위원회가 만든 인문 웹사이트입니다. 
사람과 관계, 사물과 현상을 360° 다양한 관점에서 생각할 수 있도록 칼럼, 에세이, 웹툰, 지역 인문현장 취재기사 등 다채로운 인문 콘텐츠를 제공하고 있습니다.
인문 360°웹사이트(http://inmun360.culture.go.kr)에 방문하시면 지난 시즌을 포함한 인문지도 만들기 프로젝트 전체 콘텐츠를 온라인/모바일 버전으로 만나 볼 수 있습니다.
인천 인문지도 북극서점 순사장(글·사진) X 인천 스펙타클(지도그림)
수원 인문지도 오 피큐알 김가희(글) X 사진 김경태 X 리즈(지도그림)
청주 인문지도 앨리스의 별별책방 구효진(글) X 양희수(사진·지도그림)
전주 인문지도 에이커북스토어 박지훈(글·사진·지도그림)
구미 인문지도 삼일문고 김기중(글) X 김지영 (글·사진) X 강민송(지도그림)
춘천 인문지도 책방마실 홍서윤(글·사진) X Hobi(지도그림)
발행처 문화체육관광부, 한국문화예술위원회 | 기 획 인문360° | 제작 퍼니플랜
Copyright Ⓒ 2018
인문지도는 전국 각 지역의 동네 서점 책방지기가 가이드가 되어 해당 지역의 아티스트와 협업 제작했습니다. 인문360°가 창작한 저작물은 “공공누리” 출처표시-상업적이용금지-변경금지 조건에 따라 이용 할 수 있습니다. 
책자 비매품
종이책 ISBN        978-89-6583-094-8 (04980) 978-89-6583-093-1 (세트)
전자책 ISBN        978-89-6583-097-9 (05980)</t>
  </si>
  <si>
    <t>(가좌동) 302호</t>
  </si>
  <si>
    <t>월~금 13:00 ~ 18:00
 토요일 13:00 ~ 15:00</t>
  </si>
  <si>
    <t>032-574-0052</t>
  </si>
  <si>
    <t>2015.09.21</t>
  </si>
  <si>
    <t>꿈사랑 작은도서관</t>
  </si>
  <si>
    <t>인천광역시 서구 검단로 446</t>
  </si>
  <si>
    <t>(왕길동, 검단e편한세상아파트)</t>
  </si>
  <si>
    <t>032-204-3305</t>
  </si>
  <si>
    <t>2014.10.29</t>
  </si>
  <si>
    <t>나비사랑 작은도서관</t>
  </si>
  <si>
    <t>인천광역시 서구 담지로 58</t>
  </si>
  <si>
    <t>(청라동, 사랑의교회) 1층</t>
  </si>
  <si>
    <t>010-5333-8291</t>
  </si>
  <si>
    <t>2017.09.18</t>
  </si>
  <si>
    <t>느티나무 도서관</t>
  </si>
  <si>
    <t>인천광역시 서구 건지로348번길 8</t>
  </si>
  <si>
    <t>(가좌동, 가좌제일교회) 5층</t>
  </si>
  <si>
    <t>매일 10:00 ~ 20:00</t>
  </si>
  <si>
    <t>032-581-4048</t>
  </si>
  <si>
    <t>2009.08.13</t>
  </si>
  <si>
    <t>드림파크 어울림 1단지문고</t>
  </si>
  <si>
    <t>인천광역시 서구 봉화로 18</t>
  </si>
  <si>
    <t>(왕길동, 드림파크어울림1단지)</t>
  </si>
  <si>
    <t>화,금 14:00 ~ 18:00</t>
  </si>
  <si>
    <t>매주 월,수,목,토,일</t>
  </si>
  <si>
    <t>032-561-3807</t>
  </si>
  <si>
    <t>2014.11.19</t>
  </si>
  <si>
    <t>드림하이 작은도서관</t>
  </si>
  <si>
    <t>인천광역시 서구 완정로64번길 64</t>
  </si>
  <si>
    <t>(마전동) 3층</t>
  </si>
  <si>
    <t>화~금 11:00 ~ 17:00
 토~일 11:00 ~ 15:00</t>
  </si>
  <si>
    <t>070-4217-1005</t>
  </si>
  <si>
    <t>2013.05.01</t>
  </si>
  <si>
    <t>맑은내 작은도서관</t>
  </si>
  <si>
    <t>인천광역시 서구 여우재로 99</t>
  </si>
  <si>
    <t>010-9981-7543</t>
  </si>
  <si>
    <t>물푸레 작은도서관</t>
  </si>
  <si>
    <t>인천광역시 서구 원당대로840번길 21</t>
  </si>
  <si>
    <t>(당하동, 풍림아이원아파트) 3층</t>
  </si>
  <si>
    <t>월~금 10:00 ~ 18:00
 토요일 11:00 ~ 14:00</t>
  </si>
  <si>
    <t>032-563-1739</t>
  </si>
  <si>
    <t>2005.07.16</t>
  </si>
  <si>
    <t>미추홀작은도서관</t>
  </si>
  <si>
    <t>인천광역시 서구 가정로 346</t>
  </si>
  <si>
    <t>(가정동) 지하 1층</t>
  </si>
  <si>
    <t>화~토 9:00 ~ 17:00</t>
  </si>
  <si>
    <t>010-9105-2046</t>
  </si>
  <si>
    <t>2014.12.23</t>
  </si>
  <si>
    <t>민들레작은도서관</t>
  </si>
  <si>
    <t>인천광역시 서구 원당대로608번안길 7-1</t>
  </si>
  <si>
    <t>(당하동) 새힘성결교회 옆 교유관 2층</t>
  </si>
  <si>
    <t>토요일 14:00 ~ 18:00
 일요일 16:00 ~ 18:00</t>
  </si>
  <si>
    <t>매주 월~금</t>
  </si>
  <si>
    <t>070-7560-9198</t>
  </si>
  <si>
    <t>http://cafe.daum.net/dandelionlibrary</t>
  </si>
  <si>
    <t>2009.07.28</t>
  </si>
  <si>
    <t>비전 작은도서관</t>
  </si>
  <si>
    <t>인천광역시 서구 건지로334번길 41</t>
  </si>
  <si>
    <t>(가좌동) 3층</t>
  </si>
  <si>
    <t>010-5364-9192</t>
  </si>
  <si>
    <t>2016.11.08</t>
  </si>
  <si>
    <t>사닥다리 북카페 문고</t>
  </si>
  <si>
    <t>인천광역시 서구 검단로744번4길 17</t>
  </si>
  <si>
    <t>(불로동, 포근한교회)</t>
  </si>
  <si>
    <t>화요일 10:00 ~ 16:00
 수요일 14:00 ~ 19:00
 금요일 15:00 ~ 19:00
 토요일 13:00 ~ 21:00
 일요일 9:30 ~ 21:00</t>
  </si>
  <si>
    <t>매주 월,목요일</t>
  </si>
  <si>
    <t>010-7121-6016</t>
  </si>
  <si>
    <t>2009.01.17</t>
  </si>
  <si>
    <t>사랑방 작은도서관</t>
  </si>
  <si>
    <t>인천광역시 서구 원당대로839번안길 20</t>
  </si>
  <si>
    <t>(원당동, 한우리교회)</t>
  </si>
  <si>
    <t>010-6281-4679</t>
  </si>
  <si>
    <t>2016.10.17</t>
  </si>
  <si>
    <t>사랑의 작은도서관 북카페</t>
  </si>
  <si>
    <t>인천광역시 서구 승학로 480</t>
  </si>
  <si>
    <t>(검암동, 검암경서동주민센터)</t>
  </si>
  <si>
    <t>032-560-3014</t>
  </si>
  <si>
    <t>http://www.seo.incheon.kr/gumam</t>
  </si>
  <si>
    <t>2007.07.19</t>
  </si>
  <si>
    <t>새일꾼 작은도서관</t>
  </si>
  <si>
    <t>인천광역시 서구 승학로382번길 6</t>
  </si>
  <si>
    <t>032-564-0675</t>
  </si>
  <si>
    <t>2013.10.24</t>
  </si>
  <si>
    <t>서로사랑하는도서관</t>
  </si>
  <si>
    <t>인천광역시 서구 완정로10번길 8</t>
  </si>
  <si>
    <t>월~금 10:00 ~ 19:30
 토요일 10:00 ~ 13:00</t>
  </si>
  <si>
    <t>010-9971-7171</t>
  </si>
  <si>
    <t>2015.06.03</t>
  </si>
  <si>
    <t>서인천월드메르디앙문고</t>
  </si>
  <si>
    <t>인천광역시 서구 신석로 71</t>
  </si>
  <si>
    <t>(석남동, 월드메르디앙아파트) 관리동</t>
  </si>
  <si>
    <t>목요일 16:00~19:00</t>
  </si>
  <si>
    <t>매주 금~수요일</t>
  </si>
  <si>
    <t>032-579-8023</t>
  </si>
  <si>
    <t>2009.03.17</t>
  </si>
  <si>
    <t>솔지마을 문고</t>
  </si>
  <si>
    <t>인천광역시 서구 청마로 167번길 3</t>
  </si>
  <si>
    <t>(당하동, 대우프라자) 402호</t>
  </si>
  <si>
    <t>032-561-4304</t>
  </si>
  <si>
    <t>2006.12.07</t>
  </si>
  <si>
    <t>수정 작은도서관</t>
  </si>
  <si>
    <t>인천광역시 서구 불로로 64</t>
  </si>
  <si>
    <t>불로동) 수정어린이천국 어린이집 3층(수정교회)</t>
  </si>
  <si>
    <t>월~금 9:00 ~ 17:00</t>
  </si>
  <si>
    <t>032-561-2671</t>
  </si>
  <si>
    <t>2014.09.05</t>
  </si>
  <si>
    <t>야단법석 작은도서관</t>
  </si>
  <si>
    <t>인천광역시 서구 새오개로 27-10</t>
  </si>
  <si>
    <t>(석남동) 부광교회</t>
  </si>
  <si>
    <t>010-5069-8600</t>
  </si>
  <si>
    <t>2016.12.16</t>
  </si>
  <si>
    <t>어질내 문고</t>
  </si>
  <si>
    <t>인천광역시 서구 서달로193번길 12-11</t>
  </si>
  <si>
    <t>(가정동) 중앙빌라 A동 301호</t>
  </si>
  <si>
    <t>일~금 9:00 ~ 17:00
 토요일 12:00 ~ 17:00</t>
  </si>
  <si>
    <t>032-582-0691</t>
  </si>
  <si>
    <t>2009.11.04</t>
  </si>
  <si>
    <t>엑슬루타워 북카페</t>
  </si>
  <si>
    <t>인천광역시 서구 중봉대로586번길 22</t>
  </si>
  <si>
    <t>(연희동, 청라 풍림엑슬루타워) 관리동</t>
  </si>
  <si>
    <t>화~일 13:00 ~ 19:00</t>
  </si>
  <si>
    <t>032-569-9092</t>
  </si>
  <si>
    <t>2015.02.03</t>
  </si>
  <si>
    <t>연희주민 문고</t>
  </si>
  <si>
    <t>인천광역시 서구 심곡로24번길 13</t>
  </si>
  <si>
    <t>(심곡동, 연희제일교회) 1층</t>
  </si>
  <si>
    <t>월~금 11:00 ~ 17:00</t>
  </si>
  <si>
    <t>032-562-2697</t>
  </si>
  <si>
    <t>2005.09.01</t>
  </si>
  <si>
    <t>원당 작은 영어도서관</t>
  </si>
  <si>
    <t>인천광역시 서구 원당대로840번길 5</t>
  </si>
  <si>
    <t>(당하동, 장원프라자) 303-1호</t>
  </si>
  <si>
    <t>월~금 10:30 ~ 18:30
 토요일 10:30 ~ 14:00</t>
  </si>
  <si>
    <t>032-566-7717</t>
  </si>
  <si>
    <t>2014.10.16</t>
  </si>
  <si>
    <t>웰카 작은도서관</t>
  </si>
  <si>
    <t>인천광역시 서구 청라에메랄드로 156</t>
  </si>
  <si>
    <t>(청라동, 청라지구17단지웰카운티) 203동 지하 1층</t>
  </si>
  <si>
    <t>월~금 15:00 ~ 17:00</t>
  </si>
  <si>
    <t>010-6211-6458</t>
  </si>
  <si>
    <t>2015.02.26</t>
  </si>
  <si>
    <t>자작나무도서관</t>
  </si>
  <si>
    <t>인천광역시 서구 청라루비로 106</t>
  </si>
  <si>
    <t>(청라동, 청라 하우스토리) 아파트 내</t>
  </si>
  <si>
    <t>032-569-7764</t>
  </si>
  <si>
    <t>2015.03.18</t>
  </si>
  <si>
    <t>구</t>
  </si>
  <si>
    <t>정다운 도서관</t>
  </si>
  <si>
    <t>인천광역시 서구 서곶로314번길 16</t>
  </si>
  <si>
    <t>(심곡동, 정다운도서관)</t>
  </si>
  <si>
    <t>화~금 9:00 ~ 18:00
 토~일 9:00 ~ 17:00</t>
  </si>
  <si>
    <t>032-562-1202</t>
  </si>
  <si>
    <t>2009.01.29</t>
  </si>
  <si>
    <t>조은생각 BOOK CAFE</t>
  </si>
  <si>
    <t>인천광역시 서구 검단로 814</t>
  </si>
  <si>
    <t>(불로동, 검단2동주민센터)</t>
  </si>
  <si>
    <t>032-566-4016</t>
  </si>
  <si>
    <t>http://www.seo.incheon.kr/dong/gumdan2</t>
  </si>
  <si>
    <t>2012.12.01</t>
  </si>
  <si>
    <t>책나망 작은도서관</t>
  </si>
  <si>
    <t>제목</t>
  </si>
  <si>
    <t>인천광역시 서구 청라커낼로 252</t>
  </si>
  <si>
    <t>(청라동, 롯데마트) 201-4109</t>
  </si>
  <si>
    <t>010-2816-3475</t>
  </si>
  <si>
    <t>2017.10.27</t>
  </si>
  <si>
    <t>책노리 도서관</t>
  </si>
  <si>
    <t>인천광역시 서구 청라커낼로 232</t>
  </si>
  <si>
    <t>(경서동, 청라엘에이치) 관리동</t>
  </si>
  <si>
    <t>월~금 14:00 ~ 17:00
 토요일 11:00 ~ 13:00</t>
  </si>
  <si>
    <t>032-564-6447</t>
  </si>
  <si>
    <t>공간명</t>
  </si>
  <si>
    <t>2015.11.19</t>
  </si>
  <si>
    <t>책이랑 어린이도서관</t>
  </si>
  <si>
    <t>인천광역시 서구 고래울로 39</t>
  </si>
  <si>
    <t>(가좌동, 샛별어린이집) 2층</t>
  </si>
  <si>
    <t>화~금 14:00 ~ 18:00</t>
  </si>
  <si>
    <t>매주 토~월요일</t>
  </si>
  <si>
    <t>010-3735-8088</t>
  </si>
  <si>
    <t>2016.07.01</t>
  </si>
  <si>
    <t>청라 책나누미 CAFE</t>
  </si>
  <si>
    <t>인천광역시 서구 청라커낼로 269</t>
  </si>
  <si>
    <t>(청라동, 청라2동행정복지센터)</t>
  </si>
  <si>
    <t>032-566-4618</t>
  </si>
  <si>
    <t>2014.04.25</t>
  </si>
  <si>
    <t>청소년인문학도서관 느루</t>
  </si>
  <si>
    <t>인천광역시 서구 장고개로 272</t>
  </si>
  <si>
    <t>(가좌동) 해창빌딩 3층</t>
  </si>
  <si>
    <t>화~일 14:00 ~ 22:00</t>
  </si>
  <si>
    <t>032-576-0106</t>
  </si>
  <si>
    <t>위치</t>
  </si>
  <si>
    <t>www.neuru.org</t>
  </si>
  <si>
    <t>2011.11.03</t>
  </si>
  <si>
    <t>청초랑 북카페</t>
  </si>
  <si>
    <t>인천광역시 서구 청라라임로 58</t>
  </si>
  <si>
    <t>(청라동, 청라1동행정복지센터) 지하 1층</t>
  </si>
  <si>
    <t>032-560-3442</t>
  </si>
  <si>
    <t>2016.09.20</t>
  </si>
  <si>
    <t>푸른 도서관</t>
  </si>
  <si>
    <t>연락처</t>
  </si>
  <si>
    <t>인천광역시 서구 크리스탈로102번길 25</t>
  </si>
  <si>
    <t>홈페이지/SNS</t>
  </si>
  <si>
    <t>(청라동, 청라푸르지오아파트)</t>
  </si>
  <si>
    <t>032-565-5373</t>
  </si>
  <si>
    <t>추천도서명</t>
  </si>
  <si>
    <t>2015.07.20</t>
  </si>
  <si>
    <t>푸른길 작은도서관</t>
  </si>
  <si>
    <t>인천광역시 서구 검단로 784</t>
  </si>
  <si>
    <t>(불로동, 퀸스타운길훈아파트상가) 지하 1층 한길교회</t>
  </si>
  <si>
    <t>화,목,금 10:00 ~ 17:00
 수요일 10:00 ~ 16:00
 토요일 10:00 ~ 12:00</t>
  </si>
  <si>
    <t>032-562-0697</t>
  </si>
  <si>
    <t>도서정보(분야/저자/출판사/값)</t>
  </si>
  <si>
    <t>추천사유</t>
  </si>
  <si>
    <t>푸른꿈 작은도서관</t>
  </si>
  <si>
    <t>인천광역시 서구 청라라임로 131</t>
  </si>
  <si>
    <t>(청라동, 중흥에스클래스) 커뮤니티 내</t>
  </si>
  <si>
    <t>월~금 19:00 ~ 21:00</t>
  </si>
  <si>
    <t>010-3314-2854</t>
  </si>
  <si>
    <t>2014.08.28</t>
  </si>
  <si>
    <t>푸른샘 어린이도서관</t>
  </si>
  <si>
    <t>인천광역시 서구 장고개로309번길 4</t>
  </si>
  <si>
    <t>(가좌동, 가좌2동주민센터)</t>
  </si>
  <si>
    <t>화~금 11:00 ~ 18:00
 토요일 11:00 ~ 17:00</t>
  </si>
  <si>
    <t xml:space="preserve">강화군 </t>
  </si>
  <si>
    <t>032-573-1662</t>
  </si>
  <si>
    <t>푸른숲 작은도서관</t>
  </si>
  <si>
    <t>인천광역시 서구 서달로49번길 10</t>
  </si>
  <si>
    <t>(석남동)</t>
  </si>
  <si>
    <t>070-8876-5566</t>
  </si>
  <si>
    <t>2011.12.08</t>
  </si>
  <si>
    <t>한적한 섬으로 떠나는 강화군 여행 - 국자와주걱 추천코스</t>
  </si>
  <si>
    <t>국자와주걱 Ladle and paddle</t>
  </si>
  <si>
    <t>01</t>
  </si>
  <si>
    <t>풀뿌리 미디어 도서관</t>
  </si>
  <si>
    <t>인천광역시 서구 연희로42번길 14</t>
  </si>
  <si>
    <t>(연희동, 서구한마음교회) 2층</t>
  </si>
  <si>
    <t>월~금 10:00 ~ 18:00
 토요일 10:00 ~ 13:00</t>
  </si>
  <si>
    <t>032-582-3080</t>
  </si>
  <si>
    <t>http://cafe.naver.com/icwaseogu</t>
  </si>
  <si>
    <t>2012.02.12</t>
  </si>
  <si>
    <t>강화군 양도면 강화남로428번길 46-27</t>
  </si>
  <si>
    <t>하늘샘 작은도서관</t>
  </si>
  <si>
    <t>인천광역시 서구 건지로284번길 15</t>
  </si>
  <si>
    <t>(가좌동) 2층</t>
  </si>
  <si>
    <t>화~금 10:00 ~ 20:00
 토~일 10:00 ~ 18:00</t>
  </si>
  <si>
    <t>032-583-6001</t>
  </si>
  <si>
    <t>한국민들레도서관</t>
  </si>
  <si>
    <t>인천광역시 서구 승학로 247</t>
  </si>
  <si>
    <t>(심곡동) 서인천새마을금고 3층</t>
  </si>
  <si>
    <t>월~금 9:00 ~ 18:00
 토~일 10:00 ~ 17:00</t>
  </si>
  <si>
    <t>032-567-9394</t>
  </si>
  <si>
    <t>http://blog.naver.com/kdandel_lib</t>
  </si>
  <si>
    <t>1999.10.03</t>
  </si>
  <si>
    <t>http://blog.naver.com/sigolstay</t>
  </si>
  <si>
    <t>행복한 작은도서관</t>
  </si>
  <si>
    <t>사유의 거래에 대하여 Sur Le Commerce Des Pensees</t>
  </si>
  <si>
    <t>인천광역시 서구 가정로 322</t>
  </si>
  <si>
    <t>에세이 | 장 뤽 낭시 글 | 길 펴냄 | 값 10,000원</t>
  </si>
  <si>
    <t>(가정동, 거북프라자) 401호</t>
  </si>
  <si>
    <t>만지기만 해도 책은 독자에게 특별한 인상을 남깁니다. 그 경험은 이루말할 수 없을 만큼 감동적이랍니다.</t>
  </si>
  <si>
    <t>월~금 10:30 ~ 17:30
 토요일 10:30 ~ 14:30</t>
  </si>
  <si>
    <t>032-584-3263</t>
  </si>
  <si>
    <t>2017.12.12</t>
  </si>
  <si>
    <t>행복한나라 문고</t>
  </si>
  <si>
    <t>인천광역시 서구 완정로178번길 49</t>
  </si>
  <si>
    <t>(마전동, 장미아파트) 상가 맞은편 일반주택 3층</t>
  </si>
  <si>
    <t>전등사</t>
  </si>
  <si>
    <t>02</t>
  </si>
  <si>
    <t>032-266-8845</t>
  </si>
  <si>
    <t>2003.09.30</t>
  </si>
  <si>
    <t>회화나무 도서관</t>
  </si>
  <si>
    <t>인천광역시 서구 가정로335번길 3</t>
  </si>
  <si>
    <t>문화유적</t>
  </si>
  <si>
    <t>(신현동, 신현원창동행정복지센터)</t>
  </si>
  <si>
    <t>032-560-3116</t>
  </si>
  <si>
    <t>http://www.seo.incheon.kr/sinhyun/sub04/001/sub1_1/</t>
  </si>
  <si>
    <t>강화군 길상면 전등사로 37-41</t>
  </si>
  <si>
    <t>인천광역시 강화군 길상면 전등사로 37-41</t>
  </si>
  <si>
    <t>매일 | 7시 30분~18시 30분</t>
  </si>
  <si>
    <t>032-937-0125</t>
  </si>
  <si>
    <t>www.jeondeungsa.org</t>
  </si>
  <si>
    <t>불가</t>
  </si>
  <si>
    <t>힐데스 작은도서관</t>
  </si>
  <si>
    <t>인천광역시 서구 청라라임로 17</t>
  </si>
  <si>
    <t>(청라동, 청라힐데스하임)아파트 관리동 1층</t>
  </si>
  <si>
    <t>월~토 13:00 ~ 19:00</t>
  </si>
  <si>
    <t>032-564-4401</t>
  </si>
  <si>
    <t>2013.04.19</t>
  </si>
  <si>
    <t>5B2F(빠삐뚜엠) 작은도서관</t>
  </si>
  <si>
    <t>인천광역시 서구 청마로134번길 14</t>
  </si>
  <si>
    <t>(당하동, 화평교회)</t>
  </si>
  <si>
    <t>032-564-0693</t>
  </si>
  <si>
    <t>2017.07.27</t>
  </si>
  <si>
    <t>청운서림</t>
  </si>
  <si>
    <t>인천광역시 강화군 강화읍 북문길 3</t>
  </si>
  <si>
    <t>(관청리, 청운서림)</t>
  </si>
  <si>
    <t>032-932-8698</t>
  </si>
  <si>
    <t>변재희</t>
  </si>
  <si>
    <t>cwbooks@hanmail.net</t>
  </si>
  <si>
    <t>월~토 11:00 ~ 20:00</t>
  </si>
  <si>
    <t>032-934-3456</t>
  </si>
  <si>
    <t>https://blog.naver.com/killerg2p,
 www.instagram.com/booknhandcraft</t>
  </si>
  <si>
    <t>박서연</t>
  </si>
  <si>
    <t>hjk9034@daum.net</t>
  </si>
  <si>
    <t>책방, 국자와주걱</t>
  </si>
  <si>
    <t>https://blog.naver.com/sigolstay</t>
  </si>
  <si>
    <t>김현숙</t>
  </si>
  <si>
    <t>도솔미술관</t>
  </si>
  <si>
    <t>03</t>
  </si>
  <si>
    <t>책방 바람숲</t>
  </si>
  <si>
    <t>인천광역시 강화군 불은면 덕진로159번길 66-34</t>
  </si>
  <si>
    <t>(신현리, 바람숲그림책도서관)</t>
  </si>
  <si>
    <t>070-4109-6280</t>
  </si>
  <si>
    <t>http://windforestbookshop.com</t>
  </si>
  <si>
    <t>신안나</t>
  </si>
  <si>
    <t>onian@hanmail.net</t>
  </si>
  <si>
    <t>딸기책방</t>
  </si>
  <si>
    <t>https://blog.naver.com/weeran,
 www.instagram.com/ttalgibooks</t>
  </si>
  <si>
    <t>박종란</t>
  </si>
  <si>
    <t>weeran@naver.com</t>
  </si>
  <si>
    <t>강화도서관</t>
  </si>
  <si>
    <t>인천광역시 강화군 강화읍 북문길9번길 18</t>
  </si>
  <si>
    <t>(관청리, 강화도서관)</t>
  </si>
  <si>
    <t>032-932-8264</t>
  </si>
  <si>
    <t>http://lib.ganghwa.go.kr</t>
  </si>
  <si>
    <t>2013.07.31</t>
  </si>
  <si>
    <t>내가도서관</t>
  </si>
  <si>
    <t>인천광역시 강화군 내가면 강화서로 249</t>
  </si>
  <si>
    <t>예술</t>
  </si>
  <si>
    <t>(고천리, 내가면사무소)</t>
  </si>
  <si>
    <t>032-934-1528</t>
  </si>
  <si>
    <t>2011.03.02</t>
  </si>
  <si>
    <t>교동화개작은도서관</t>
  </si>
  <si>
    <t>인천광역시 강화군 교동면 교동동로 485-13</t>
  </si>
  <si>
    <t>(대룡리, 교동면사무소)</t>
  </si>
  <si>
    <t>032-930-4502</t>
  </si>
  <si>
    <t>2009.01.01</t>
  </si>
  <si>
    <t>강화군 길상면 길상로210번길 52-71</t>
  </si>
  <si>
    <t>길상면 작은도서관</t>
  </si>
  <si>
    <t>인천광역시 강화군 길상면 강화동로 15</t>
  </si>
  <si>
    <t>(온수리, 길상면사무소) 어울마당 2층</t>
  </si>
  <si>
    <t>032-937-7975</t>
  </si>
  <si>
    <t>2009.02.23</t>
  </si>
  <si>
    <t>바람숲그림책도서관</t>
  </si>
  <si>
    <t>(신현리, 바람숲도서관)</t>
  </si>
  <si>
    <t>수~일 10:00 ~ 17:00</t>
  </si>
  <si>
    <t>매주 월,화</t>
  </si>
  <si>
    <t>인천광역시 강화군 길상면 길상로210번길 52-71</t>
  </si>
  <si>
    <t>http://blog.naver.com/baramsupai</t>
  </si>
  <si>
    <t>2014.02.26</t>
  </si>
  <si>
    <t>사과나무작은도서관</t>
  </si>
  <si>
    <t>인천광역시 강화군 강화읍 갑룡길 84</t>
  </si>
  <si>
    <t>(갑곳리, CMA영어학교)</t>
  </si>
  <si>
    <t>010-7311-9911</t>
  </si>
  <si>
    <t>매일 | 9시~21시</t>
  </si>
  <si>
    <t>2011.11.01</t>
  </si>
  <si>
    <t>070-4125-1232</t>
  </si>
  <si>
    <t>http://blog.naver.com/joung5237</t>
  </si>
  <si>
    <t>순무작은도서관</t>
  </si>
  <si>
    <t>인천광역시 강화군 양도면 고려왕릉로199번길 20</t>
  </si>
  <si>
    <t>(길정리, 권능교회)</t>
  </si>
  <si>
    <t>010-4705-5984</t>
  </si>
  <si>
    <t>2013.04.03</t>
  </si>
  <si>
    <t>우리동네 영어도서관</t>
  </si>
  <si>
    <t>인천광역시 강화군 길상면 온수길33번길 5</t>
  </si>
  <si>
    <t>(온수리, 현영어보습학원)</t>
  </si>
  <si>
    <t>032-937-6612</t>
  </si>
  <si>
    <t>2013.07.04</t>
  </si>
  <si>
    <t>자람도서관</t>
  </si>
  <si>
    <t>인천광역시 강화군 양도면 강화남로 666</t>
  </si>
  <si>
    <t>(능내리)</t>
  </si>
  <si>
    <t>032-937-2596</t>
  </si>
  <si>
    <t>http://cafe.daum.net/jalamlibrary</t>
  </si>
  <si>
    <t>72석</t>
  </si>
  <si>
    <t>하점작은도서관</t>
  </si>
  <si>
    <t>인천광역시 강화군 하점면 강화대로 1220</t>
  </si>
  <si>
    <t>(신봉리, 하점면사무소)</t>
  </si>
  <si>
    <t>032-930-4276</t>
  </si>
  <si>
    <t>2011.01.05</t>
  </si>
  <si>
    <t>자연을 그리는 계양구 여행 - 서협문고 추천코스</t>
  </si>
  <si>
    <t>화도작은도서관</t>
  </si>
  <si>
    <t>서협문고 Seohyopbooks</t>
  </si>
  <si>
    <t>인천광역시 강화군 화도면 마니산로 703-14</t>
  </si>
  <si>
    <t>(상방리, 화도면사무소)</t>
  </si>
  <si>
    <t>032-930-4243</t>
  </si>
  <si>
    <t>계양구 계산새로65번길 15</t>
  </si>
  <si>
    <t>2011.04.13</t>
  </si>
  <si>
    <t>매일 | 10시~22시 30분</t>
  </si>
  <si>
    <t>옹진군</t>
  </si>
  <si>
    <t>백령도서관</t>
  </si>
  <si>
    <t>인천광역시 옹진군 백령면 백령로 260</t>
  </si>
  <si>
    <t>(진촌리, 백령도서관)</t>
  </si>
  <si>
    <t>032-899-3086</t>
  </si>
  <si>
    <t>2000.05.17</t>
  </si>
  <si>
    <t>대청도서관</t>
  </si>
  <si>
    <t>인천광역시 옹진군 대청면 대청리 1134-1</t>
  </si>
  <si>
    <t>2011.11.10</t>
  </si>
  <si>
    <t>삼국지</t>
  </si>
  <si>
    <t>소설 | 나관중 글, 이문열 역 | 민음사 펴냄 | 전10권 셋트 값 80,000원</t>
  </si>
  <si>
    <t>시대를 불문하고 익히면 좋은 처세술이 담긴 책입니다.</t>
  </si>
  <si>
    <t>계양산</t>
  </si>
  <si>
    <t>영흥도서관</t>
  </si>
  <si>
    <t>04</t>
  </si>
  <si>
    <t>인천광역시 옹진군 영흥면 영흥로251번길 90</t>
  </si>
  <si>
    <t>(내리, 영흥면사무소)</t>
  </si>
  <si>
    <t>032-886-7710</t>
  </si>
  <si>
    <t>2012.01.06</t>
  </si>
  <si>
    <t>연평도서관</t>
  </si>
  <si>
    <t>인천광역시 옹진군 연평면 연평로 184</t>
  </si>
  <si>
    <t>자연</t>
  </si>
  <si>
    <t>(연평리, 연평 종합운동장)</t>
  </si>
  <si>
    <t>2016.01.07</t>
  </si>
  <si>
    <t>인천 계양구 계산동</t>
  </si>
  <si>
    <t>032-450-5654</t>
  </si>
  <si>
    <t>덕적면 작은도서관</t>
  </si>
  <si>
    <t>인천광역시 옹진군 덕적면 덕적남로 7</t>
  </si>
  <si>
    <t>(진리) 덕적면 주민자치센터 2층</t>
  </si>
  <si>
    <t>화~금 9:00 ~ 18:00</t>
  </si>
  <si>
    <t>032-831-1963</t>
  </si>
  <si>
    <t>2017.12.29</t>
  </si>
  <si>
    <t>부평향교</t>
  </si>
  <si>
    <t>계양구 향교로 19 부평향교</t>
  </si>
  <si>
    <t>인천광역시 계양구 향교로 19</t>
  </si>
  <si>
    <t>032-541-2941</t>
  </si>
  <si>
    <t>물길을 따라 걷는 계양구 여행 - 슬기서점 추천코스</t>
  </si>
  <si>
    <t>슬기서점 Seulgi Bookstore</t>
  </si>
  <si>
    <t xml:space="preserve">계양구 계양산로 219 </t>
  </si>
  <si>
    <t xml:space="preserve">인천광역시 계양구 계양산로 219 </t>
  </si>
  <si>
    <t>당신은 모를 것이다</t>
  </si>
  <si>
    <t>에세이 | 정태규 글 | 마음서재 펴냄 | 값 14,000원</t>
  </si>
  <si>
    <t xml:space="preserve">걷고, 웃는 소소한 일상이 있다는 것에 감사합시다. 누군가에게는 사무치도록 그리운 일일 수도 있습니다. </t>
  </si>
  <si>
    <t>계양산 전통시장</t>
  </si>
  <si>
    <t>06</t>
  </si>
  <si>
    <t>쇼핑</t>
  </si>
  <si>
    <t>인천 계양구 병방시장로 62-1</t>
  </si>
  <si>
    <t>인천광역시 인천 계양구 병방시장로 62-1</t>
  </si>
  <si>
    <t>032-545-7780</t>
  </si>
  <si>
    <t>서부천</t>
  </si>
  <si>
    <t>계양구 동양동 서부간선수로</t>
  </si>
  <si>
    <t>인천광역시 계양구 동양동 서부간선수로</t>
  </si>
  <si>
    <t>http://happylog.naver.com/gy2080.do</t>
  </si>
  <si>
    <t>만드는 즐거움이 있는 계양구 여행 - 책방 산책 추천코스</t>
  </si>
  <si>
    <t>책방 산책 Bookshopwalk</t>
  </si>
  <si>
    <t>계양구 향교로5번길 23</t>
  </si>
  <si>
    <t>화~금 | 1시반~7시반
토 | 1시반~5시</t>
  </si>
  <si>
    <t>나는 천천히 울기 시작했다</t>
  </si>
  <si>
    <t>에세이 | 성석제 등 글, 박지홍·이연희 엮음 | 봄날의책 펴냄 | 값 13,000원</t>
  </si>
  <si>
    <t>다양한 삶과 마음을 담은 산문집입니다. 좋은 문장을 만나보세요.</t>
  </si>
  <si>
    <t>332미터</t>
  </si>
  <si>
    <t>07</t>
  </si>
  <si>
    <t>계양구 향교로 2</t>
  </si>
  <si>
    <t>인천광역시 계양구 향교로 2</t>
  </si>
  <si>
    <t>매일 | 10시~22시
(일 휴무, 매월 마지막 주 월 휴무)</t>
  </si>
  <si>
    <t>032-299-3232</t>
  </si>
  <si>
    <t>www.instagram.com/cake_322m</t>
  </si>
  <si>
    <t>우주삼각형 그림연구소</t>
  </si>
  <si>
    <t>05</t>
  </si>
  <si>
    <t>공방</t>
  </si>
  <si>
    <t>계양대로139번길 5-2</t>
  </si>
  <si>
    <t>방문 전 연락 필수</t>
  </si>
  <si>
    <t>www.instagram.com/galaxy_triangle_art</t>
  </si>
  <si>
    <t>남구</t>
  </si>
  <si>
    <t>세월의 뒤안길을 살펴보는 남구 여행 - 대명서점 추천코스</t>
  </si>
  <si>
    <t>대명서점 Daemyong Bookstore</t>
  </si>
  <si>
    <t>남구 매소홀로 470</t>
  </si>
  <si>
    <t>인천광역시 남구 매소홀로 470</t>
  </si>
  <si>
    <t>나의 문화유산답사기</t>
  </si>
  <si>
    <t xml:space="preserve">여행 | 유홍준 글 | 창비 펴냄 | 전3권 셋트 값 75,000원 </t>
  </si>
  <si>
    <t>아는 만큼 보이는 우리나라 문화, 우리가 밟고있는 땅이 품은 문화유산을 다시 바라보길 바랍니다.</t>
  </si>
  <si>
    <t>마산집</t>
  </si>
  <si>
    <t>08</t>
  </si>
  <si>
    <t>식당</t>
  </si>
  <si>
    <t>남구 경인로7번길 3-7</t>
  </si>
  <si>
    <t>인천광역시 남구 경인로7번길 3-7</t>
  </si>
  <si>
    <t>매일 | 15시~22시</t>
  </si>
  <si>
    <t>032-883-8849</t>
  </si>
  <si>
    <t>28석</t>
  </si>
  <si>
    <t>숭의목공예마을목공예센터</t>
  </si>
  <si>
    <t>남구 참외전로 309-8 숭의 목공예 센터</t>
  </si>
  <si>
    <t>인천광역시 남구 참외전로 309-8</t>
  </si>
  <si>
    <t>방문 전 확인 필수</t>
  </si>
  <si>
    <t>032-880-4589</t>
  </si>
  <si>
    <t>www.namgu.incheon.kr/wood/</t>
  </si>
  <si>
    <t>즐길거리와 볼거리가 가득한 남구 여행 - 학산서점 추천코스</t>
  </si>
  <si>
    <t>학산서점 Haksan Bookstore</t>
  </si>
  <si>
    <t>남구 매소홀로 355 학익프라자</t>
  </si>
  <si>
    <t>인천광역시 남구 매소홀로 355</t>
  </si>
  <si>
    <t>매일 | 10시~22시</t>
  </si>
  <si>
    <t>멈추면, 비로소 보이는 것들</t>
  </si>
  <si>
    <t xml:space="preserve">에세이 | 혜민 글, 이영철 그림 | 수오서재 펴냄 | 값 14,800원 </t>
  </si>
  <si>
    <t xml:space="preserve">분주함 속에 놓쳐버린 것을 되살피는 시간을 갖고, 다시 만난 것을 소중히 하길.  </t>
  </si>
  <si>
    <t>롤캣</t>
  </si>
  <si>
    <t>09</t>
  </si>
  <si>
    <t>놀이</t>
  </si>
  <si>
    <t>남구 독배로 443 삼화복합빌딩 지하1층</t>
  </si>
  <si>
    <t>인천광역시 남구 독배로 443</t>
  </si>
  <si>
    <t>월~금 | 11시~ 22시 
토,일 | 10시~23시</t>
  </si>
  <si>
    <t>032-888-2685</t>
  </si>
  <si>
    <t>http://rollkat.itrocks.kr</t>
  </si>
  <si>
    <t>감성다는남자</t>
  </si>
  <si>
    <t>남구 한나루로489번길 71</t>
  </si>
  <si>
    <t>매일 | 11시~21시
(일 휴무)</t>
  </si>
  <si>
    <t>010-8555-0589</t>
  </si>
  <si>
    <t>www.instagram.com/kamsungnamjacoffee</t>
  </si>
  <si>
    <t>17석</t>
  </si>
  <si>
    <t>사색과 낭만이 있는 남동구 여행 - 논현문고 추천코스</t>
  </si>
  <si>
    <t>논현문고 Nonhyeonbooks</t>
  </si>
  <si>
    <t>남동구 논현남로30번길 1</t>
  </si>
  <si>
    <t>인천광역시 남동구 논현남로30번길 1</t>
  </si>
  <si>
    <t>월~금 | 9시~22시 30분 
토,일 | 10시~22시</t>
  </si>
  <si>
    <t>032-428-3008</t>
  </si>
  <si>
    <t>아버지</t>
  </si>
  <si>
    <t>소설 | 김정현 글 | 황금물고기 펴냄 | 값 14,000원</t>
  </si>
  <si>
    <t>한 시대의 초상인 아버지를 그린 책,  단절된 사회를 녹이는 감동을 느껴보길.</t>
  </si>
  <si>
    <t>논현문고 논현역점 Nonhyeonbooks Nonhyeon Station Branch</t>
  </si>
  <si>
    <t>논현역점 | 남동구 논고개로 117 매트로타워 2층</t>
  </si>
  <si>
    <t>논현역점 | 032-439-2662</t>
  </si>
  <si>
    <t>늘솔길공원 양떼목장</t>
  </si>
  <si>
    <t>인천 남동구 논현동 738-8 늘솔길공원</t>
  </si>
  <si>
    <t>매일 | 9시30분~17시</t>
  </si>
  <si>
    <t>032-453-2857</t>
  </si>
  <si>
    <t>어반트리스</t>
  </si>
  <si>
    <t xml:space="preserve"> 서대문구 연희로27길 52 2F</t>
  </si>
  <si>
    <t>남동구 호구포로 221 남동메디컬센터 101호</t>
  </si>
  <si>
    <t>인천광역시 남동구 호구포로 221</t>
  </si>
  <si>
    <t>화~금 | 11시~22시 
토,일 | 12시~22시 (월 휴무)</t>
  </si>
  <si>
    <t>070-8841-5243</t>
  </si>
  <si>
    <t>www.instagram.com/caffeurbantrees</t>
  </si>
  <si>
    <t>예술의 향이 퍼지는 남동구 여행 - 말앤북스 추천코스</t>
  </si>
  <si>
    <t>말앤북스 Maalandbooks</t>
  </si>
  <si>
    <t>남동구 문화서로28번길 13-1</t>
  </si>
  <si>
    <t xml:space="preserve">매일 | 11시~22시 </t>
  </si>
  <si>
    <t>구름 읽는 책 The Cloudspotter's Guide</t>
  </si>
  <si>
    <t>에세이 | 개빈 프레터피니 글, 김성훈 역 | 도요새 펴냄 | 값 16,000원</t>
  </si>
  <si>
    <t>삶의 여유를 가지고 하늘을 한 번 올려다볼 수 있는 시간이 있기를 바랍니다. 오늘은 어떤 구름이 떠 있나요?</t>
  </si>
  <si>
    <t>콤비커피로스터스</t>
  </si>
  <si>
    <t>남동구 인주대로522번길 59-10</t>
  </si>
  <si>
    <t>인천광역시 남동구 인주대로522번길 59-10</t>
  </si>
  <si>
    <t>매일 | 10시 30분~21시 (수 휴무)</t>
  </si>
  <si>
    <t>010-3410-1248</t>
  </si>
  <si>
    <t>www.instagram.com/bmkwhz</t>
  </si>
  <si>
    <t>인천문화예술회관</t>
  </si>
  <si>
    <t>남동구 예술로 149</t>
  </si>
  <si>
    <t>인천광역시 남동구 예술로 149</t>
  </si>
  <si>
    <t>관별 운영시간 상이</t>
  </si>
  <si>
    <t>032-427-8401</t>
  </si>
  <si>
    <t>http://art.incheon.go.kr</t>
  </si>
  <si>
    <t>한양툰크
Hanyangtoonk</t>
  </si>
  <si>
    <t>약 2,500석</t>
  </si>
  <si>
    <t>정성스런 손맛을 느낄 수 있는 남동구 여행 - 마샘 추천코스</t>
  </si>
  <si>
    <t>마샘 Masaem</t>
  </si>
  <si>
    <t>남동구 소래역남로16번길 75 에코메트로3차더타워상가 B101호</t>
  </si>
  <si>
    <t>www.facebook.com/pg/masambooks</t>
  </si>
  <si>
    <t>98석</t>
  </si>
  <si>
    <t>자연에서 읽다</t>
  </si>
  <si>
    <t>에세이 | 김혜형 글 | 낮은산 펴냄 | 값 13,000원</t>
  </si>
  <si>
    <t>인생은 인터넷이 아닌 자연에 있습니다. 이 책을 통해 자연을 듣고 읽고 맛보길 바랍니다.</t>
  </si>
  <si>
    <t>소래포구 종합어시장</t>
  </si>
  <si>
    <t>남동구 소래역로 12</t>
  </si>
  <si>
    <t>인천광역시 남동구 소래역로 12</t>
  </si>
  <si>
    <t>매일 | 7시~25시</t>
  </si>
  <si>
    <t>www.sorae49.com</t>
  </si>
  <si>
    <t>달미인</t>
  </si>
  <si>
    <t>마포구 잔다리로 28 더갤러리 1F</t>
  </si>
  <si>
    <t>남동구 논고개로 152-9 1층</t>
  </si>
  <si>
    <t>매일 | 10시~22시 
(월 휴무)</t>
  </si>
  <si>
    <t>032-433-5800</t>
  </si>
  <si>
    <t>www.instagram.com/dalmiin_baking</t>
  </si>
  <si>
    <t>32석</t>
  </si>
  <si>
    <t>와글와글 정겨운 남동구 여행 - 서창문고 추천코스</t>
  </si>
  <si>
    <t>서창문고 Seochangbooks (Dongilbooks Branch)</t>
  </si>
  <si>
    <t>남동구 서창남로 51 노블시티프라자</t>
  </si>
  <si>
    <t>월~토 | 10시 30분~22시
일 | 11시~21시</t>
  </si>
  <si>
    <t>사피엔스 Sapiens</t>
  </si>
  <si>
    <t>인문 | 유발 하라리 글, 조현욱 역 | 김영사 펴냄 | 값 22,000원</t>
  </si>
  <si>
    <t>유인원에서 사이보그까지, 인간의 역사가 어떻게 흘러왔고 우리의 미래는 어디로 가고 있을까요?</t>
  </si>
  <si>
    <t>모래내시장</t>
  </si>
  <si>
    <t>남동구 호구포로 818 퍼스트하임프라자</t>
  </si>
  <si>
    <t>인천광역시 남동구 호구포로 818</t>
  </si>
  <si>
    <t>매일 | 10시~21시</t>
  </si>
  <si>
    <t>032-471-1427</t>
  </si>
  <si>
    <t>www.moraenae.sbfrog.gethompy.com</t>
  </si>
  <si>
    <t>점포별 상이</t>
  </si>
  <si>
    <t>카페 수다</t>
  </si>
  <si>
    <t>남동구 논고개로123번길 45-1</t>
  </si>
  <si>
    <t>인천광역시 남동구 논고개로123번길 45-1</t>
  </si>
  <si>
    <t>032-432-4111</t>
  </si>
  <si>
    <t>프렌테 / 위트앤시니컬
Frente / Witncynical</t>
  </si>
  <si>
    <t>96석</t>
  </si>
  <si>
    <t xml:space="preserve">동일문고 Dongilbooks </t>
  </si>
  <si>
    <t>남동구 장승남로 48 제우빌딩</t>
  </si>
  <si>
    <t>매일 | 11시~22시</t>
  </si>
  <si>
    <t>젊은이들의 성지로 떠나는 부평구 여행 - 부평문고 추천코스</t>
  </si>
  <si>
    <t>부평문고 Bupyeongbooks</t>
  </si>
  <si>
    <t>부평구 부평대로 21</t>
  </si>
  <si>
    <t xml:space="preserve">매일 | 10시~22시 </t>
  </si>
  <si>
    <t>말의 품격</t>
  </si>
  <si>
    <t>인문 | 이기주 글 | 황소북스 펴냄 | 값 14,500원</t>
  </si>
  <si>
    <t>무심코 던진 말 한 마디에 그 사람의 품격이 드러납니다. 경청하고 소통합시다.</t>
  </si>
  <si>
    <t>비스트로땅콩</t>
  </si>
  <si>
    <t>부평구 부평대로 38번길 22</t>
  </si>
  <si>
    <t>월,화,금,토 | 11시~3시 
일요일 | 12시~8시
(3시~5시 브레이크타임)
(수, 목 휴무)</t>
  </si>
  <si>
    <t>www.instagram.com/ddang._.kkong</t>
  </si>
  <si>
    <t>NOYB</t>
  </si>
  <si>
    <t>부평구 부평대로38번길 11</t>
  </si>
  <si>
    <t>인천광역시 부평구 부평대로38번길 11</t>
  </si>
  <si>
    <t xml:space="preserve">매일 | 13시 30분~25시 </t>
  </si>
  <si>
    <t>070-4104-5959</t>
  </si>
  <si>
    <t>www.instagram.com/noyb_cafepub</t>
  </si>
  <si>
    <t>인천의 역사를 새긴 부평구 여행 - 씽크빅문고 추천코스</t>
  </si>
  <si>
    <t>씽크빅문고 Thinkbigbooks</t>
  </si>
  <si>
    <t>부평구 원적로 271</t>
  </si>
  <si>
    <t>매일 | 9시 30분~22시</t>
  </si>
  <si>
    <t>프레임</t>
  </si>
  <si>
    <t>자기계발 | 최인철 글 | 21세기북스 펴냄 | 값 16,000원</t>
  </si>
  <si>
    <t>서로의 입장만 내세우지 않고 함께 도모하면 더 큰 세상을 만날 수 있습니다.</t>
  </si>
  <si>
    <t>부평지하상가</t>
  </si>
  <si>
    <t>부평구 부평대로 69 부평역지하상가</t>
  </si>
  <si>
    <t>상점별 상이</t>
  </si>
  <si>
    <t>www.bpsm.co.kr</t>
  </si>
  <si>
    <t>힐록</t>
  </si>
  <si>
    <t>부평구 청중로29번길 34</t>
  </si>
  <si>
    <t>인천광역시 부평구 청중로29번길 34</t>
  </si>
  <si>
    <t xml:space="preserve">월~목 | 11시~22시 
금,토 | 11시~23시 (일 휴무) </t>
  </si>
  <si>
    <t>032-502-3878</t>
  </si>
  <si>
    <t>http://hillock1229.blog.me</t>
  </si>
  <si>
    <t>독특한 이야기가 있는 부평구 여행 - 북극서점 추천코스</t>
  </si>
  <si>
    <t>북극서점 Bookgeuk Books</t>
  </si>
  <si>
    <t>부평구 원적로 477-2</t>
  </si>
  <si>
    <t>고양이 그림일기</t>
  </si>
  <si>
    <t>에세이 | 이새벽 글·그림 | 책공장더불어 펴냄 | 값 15,000원</t>
  </si>
  <si>
    <t>생명을 돌보고 기록한 일기입니다. 돌보고 마음으로 아끼는 사람의 따뜻한 온도가 느껴지는 책입니다.</t>
  </si>
  <si>
    <t>트랜퀼마치</t>
  </si>
  <si>
    <t xml:space="preserve">부평구 주부토로145번길 23 </t>
  </si>
  <si>
    <t xml:space="preserve">인천광역시 부평구 주부토로145번길 23 </t>
  </si>
  <si>
    <t xml:space="preserve">화~일 | 11시~22시 (월 휴무) </t>
  </si>
  <si>
    <t>070-7395-5616</t>
  </si>
  <si>
    <t>www.instagram.com/tranquil_march</t>
  </si>
  <si>
    <t>10</t>
  </si>
  <si>
    <t>레코드숍</t>
  </si>
  <si>
    <t>부평구 대정로 66 다운타운일레븐 113호</t>
  </si>
  <si>
    <t>인천광역시 부평구 대정로 66</t>
  </si>
  <si>
    <t xml:space="preserve">매일 | 11시 30분 ~21시 
(매월 첫째, 셋째 일 휴무) </t>
  </si>
  <si>
    <t>바다의 소리를 따라 걷는 서구 여행 - 종로문고 추천코스</t>
  </si>
  <si>
    <t>종로문고 Jongrobooks</t>
  </si>
  <si>
    <t>서구 검단로 519 종로문고</t>
  </si>
  <si>
    <t>월~금 | 9시 30분~23시 
토 | 9시 30분~22시
일 | 11시~21시</t>
  </si>
  <si>
    <t>지적 대화를 위한 넓고 얕은 지식</t>
  </si>
  <si>
    <t>인문 | 채사장 글 | 한빛비즈 펴냄 | 값 16,000원</t>
  </si>
  <si>
    <t>알아야 될 게 너무 많은 세상, 알면 도움이 될 이야기를 분야별로 정리한 책입니다. 여러분의 지적 대화를 위하여.</t>
  </si>
  <si>
    <t>경인아라뱃길</t>
  </si>
  <si>
    <t>계양구 아라로 228 경인아라뱃길 아라마루</t>
  </si>
  <si>
    <t>인천광역시 계양구 아라로 228</t>
  </si>
  <si>
    <t>1899-3650</t>
  </si>
  <si>
    <t>www.giwaterway.kr</t>
  </si>
  <si>
    <t>정서진</t>
  </si>
  <si>
    <t>서구 정서진1로 41</t>
  </si>
  <si>
    <t>인천광역시 서구 정서진1로 41</t>
  </si>
  <si>
    <t xml:space="preserve"> 종로구 성균관로3길 11 B1</t>
  </si>
  <si>
    <t>오래된 것에 새로움을 더하는 서구 여행 - 보람서점 추천코스</t>
  </si>
  <si>
    <t>보람서점 Borambooks</t>
  </si>
  <si>
    <t>서구 원적로 79</t>
  </si>
  <si>
    <t>남한산성</t>
  </si>
  <si>
    <t>소설 | 김훈 글, 문봉선 그림 | 학고재 펴냄 | 값 16,000원</t>
  </si>
  <si>
    <t>병자년, 치열했던 47일간의 이야기. 결단력 없는 왕, 그리고 무능한 신하들 간의 썰전. 결국 피해를 입은 건 힘없는 백성이었습니다. 지금은 어떤가요?</t>
  </si>
  <si>
    <t>길림성</t>
  </si>
  <si>
    <t>서구 장고개로 245 2층</t>
  </si>
  <si>
    <t>인천광역시 서구 장고개로 245</t>
  </si>
  <si>
    <t>www.instagram.com/incheon_spectacle</t>
  </si>
  <si>
    <t>이벤트에 따라 유동적</t>
  </si>
  <si>
    <t>카페 발로</t>
  </si>
  <si>
    <t>부평구 백범로578번길 52</t>
  </si>
  <si>
    <t>인천광역시 부평구 백범로578번길 52</t>
  </si>
  <si>
    <t>070-4254-0351</t>
  </si>
  <si>
    <t>http://blog.naver.com/valorsg</t>
  </si>
  <si>
    <t>102석</t>
  </si>
  <si>
    <t>다양한 매력으로 다채로운 서구 여행 - 미추홀문고 추천코스</t>
  </si>
  <si>
    <t>미추홀문고 Michuholbooks</t>
  </si>
  <si>
    <t>서구 중봉대로586번길 19 홍익파크 2층</t>
  </si>
  <si>
    <t>장길산</t>
  </si>
  <si>
    <t>소설 | 황석영 글 | 창비 펴냄 | 전12권 셋트 값 95,000원</t>
  </si>
  <si>
    <t>우리 민중사의 물줄기를 실감나게 재현한 역작입니다. 이제는 만나보기 힘든 장편소설의 이야기를 만나보세요.</t>
  </si>
  <si>
    <t>청라호수공원</t>
  </si>
  <si>
    <t>서구 경서동</t>
  </si>
  <si>
    <t>인천광역시 서구 경서동</t>
  </si>
  <si>
    <t>약 50석</t>
  </si>
  <si>
    <t>카페 더 믹솔로지</t>
  </si>
  <si>
    <t>서구 푸른로14번길 11 1층 102호</t>
  </si>
  <si>
    <t>인천광역시 서구 푸른로14번길 11</t>
  </si>
  <si>
    <t>매일 | 12시~23시 30분</t>
  </si>
  <si>
    <t>070-7720-5201</t>
  </si>
  <si>
    <t>www.instagram.com/cafe_the_mixology</t>
  </si>
  <si>
    <t>세련된 정취를 느낄 수 있는 연수구 여행 - 연수종합문고 추천코스</t>
  </si>
  <si>
    <t>연수종합문고 Yeonsujonghapbooks</t>
  </si>
  <si>
    <t>연수구 먼우금로 194</t>
  </si>
  <si>
    <t>반짝반짝 빛나는 きらきらひかる</t>
  </si>
  <si>
    <t>소설 | 에쿠니 가오리 글, 김난주 역 | 소담출판사 펴냄 | 값 12,000원</t>
  </si>
  <si>
    <t xml:space="preserve">다림질에 집착하는 여주인공의 모습에서 서점업의 모습을 엿보았습니다. 그 구절이 잊혀지지 않아 추천합니다. </t>
  </si>
  <si>
    <t>카페드폴</t>
  </si>
  <si>
    <t>연수구 용담로118번길 11</t>
  </si>
  <si>
    <t>인천광역시 연수구 용담로118번길 11</t>
  </si>
  <si>
    <t>월~금 | 9시~22시 30분
토,일 | 11시~21시</t>
  </si>
  <si>
    <t>070-8822-1571</t>
  </si>
  <si>
    <t>www.instagram.com/cafe_de_paul</t>
  </si>
  <si>
    <t>안스베이커리 연수사옥점</t>
  </si>
  <si>
    <t xml:space="preserve">인천 연수구 청명로3번길 1 인영빌딩
</t>
  </si>
  <si>
    <t>매일 | 8시~23시</t>
  </si>
  <si>
    <t>032-821-0010</t>
  </si>
  <si>
    <t>www.ansbakery.com</t>
  </si>
  <si>
    <t>56석</t>
  </si>
  <si>
    <t>향긋한 커피와 함께하는 여유로운 연수구 여행 - 세종문고</t>
  </si>
  <si>
    <t>연수구 샘말로8번길 13-2</t>
  </si>
  <si>
    <t xml:space="preserve">월~금 | 9시 30분~22시
토,일 | 9시 30분~21시 30분 </t>
  </si>
  <si>
    <t>http://blog.naver.com/yeonsusejong</t>
  </si>
  <si>
    <t>82년생 김지영</t>
  </si>
  <si>
    <t>소설 | 조남주 글 | 민음사 펴냄 | 값 13,000원</t>
  </si>
  <si>
    <t>읽는 내내 모든 내용에 공감할 수 밖에 없었던 책, 현 시대 그 자체를 보여주는 책이 아닐까요?</t>
  </si>
  <si>
    <t>크로마이트커피</t>
  </si>
  <si>
    <t>연수구 청량로155번길 39-5</t>
  </si>
  <si>
    <t>12시~22시
(월 휴무)</t>
  </si>
  <si>
    <t>032-834-6506</t>
  </si>
  <si>
    <t>www.instagram.com/chromitecoffee</t>
  </si>
  <si>
    <t>하연재</t>
  </si>
  <si>
    <t xml:space="preserve">연수구 청량로101번길 48 </t>
  </si>
  <si>
    <t>월~금 | 12시~22시 
토,일 | 10시~22시</t>
  </si>
  <si>
    <t xml:space="preserve">032-858-9876 </t>
  </si>
  <si>
    <t>http://blog.naver.com/kjin0913</t>
  </si>
  <si>
    <t>54석</t>
  </si>
  <si>
    <t>야경이 아름다운 연수구 여행 - 연수국제서림 추천코스</t>
  </si>
  <si>
    <t>연수국제서림 Yeonsugukjebooks</t>
  </si>
  <si>
    <t>연수구 앵고개로 262 동경프라자 지하1층</t>
  </si>
  <si>
    <t xml:space="preserve">032-822-3844 </t>
  </si>
  <si>
    <t>나미야 잡화점의 기적 ナミヤ雜貨店の奇蹟</t>
  </si>
  <si>
    <t xml:space="preserve">소설 | 히가시노 게이고 글, 양윤옥 역 | 현대문학 펴냄 | 값 14,800원 </t>
  </si>
  <si>
    <t>시간이 멈춘 과거와 흐르는 현재가 교차하는 특별한 공간. 인생에서 길을 잃었다면 꼭 한 번 나미야 잡화점의 문을 두드려보시길 바랍니다.</t>
  </si>
  <si>
    <t>케이슨24</t>
  </si>
  <si>
    <t>연수구 컨벤시아대로391번길 20 케이슨24</t>
  </si>
  <si>
    <t>인천광역시 연수구 컨벤시아대로391번길 20 케이슨24</t>
  </si>
  <si>
    <t>카페드라페 티룸 
매일 | 9시~22시
키사스 레스토랑
매일 | 11시~22시 
(15시~17시 브레이크타임)</t>
  </si>
  <si>
    <t>032-672-2782</t>
  </si>
  <si>
    <t>www.caisson24.com</t>
  </si>
  <si>
    <t>154석(카페드라페)</t>
  </si>
  <si>
    <t>파노라믹65</t>
  </si>
  <si>
    <t>11</t>
  </si>
  <si>
    <t>바</t>
  </si>
  <si>
    <t>동구 송림로 8</t>
  </si>
  <si>
    <t>매일 | 18시~25시</t>
  </si>
  <si>
    <t>032-726-0065</t>
  </si>
  <si>
    <t>www.oakwoodpremier.co.kr/opi</t>
  </si>
  <si>
    <t>104석</t>
  </si>
  <si>
    <t>개인의 취향으로 완성하는 중구 여행 - 홍예서림 추천코스</t>
  </si>
  <si>
    <t>홍예서림 Hongyebooks</t>
  </si>
  <si>
    <t>중구 자유공원로 28</t>
  </si>
  <si>
    <t>일~화 | 11시~18시 
목~토 | 14시~21시 (수 휴무)</t>
  </si>
  <si>
    <t>얀얀</t>
  </si>
  <si>
    <t>그림책 | 김승연 글·그림 | 텍스트컨텍스트 펴냄 | 값 18,000원</t>
  </si>
  <si>
    <t xml:space="preserve">따스한 색감으로 그려진 꼬마 아이의 성장기가 우리의 마음을 따뜻하게 해줄 거에요. </t>
  </si>
  <si>
    <t>중구 신포로31번길 20</t>
  </si>
  <si>
    <t>화~금,일 | 12시~21시
토 | 12시~23시 
(월 휴무)</t>
  </si>
  <si>
    <t xml:space="preserve">"여행자의 동네서점 개정판 (서울 편) - 책방으로 떠나는 도시 속 착한여행
 Traveler's Bookshop Seoul </t>
  </si>
  <si>
    <t>070-7757-4712</t>
  </si>
  <si>
    <t>www.rubyrecord.com</t>
  </si>
  <si>
    <t>초판 발행일 2016년 9월 9일 / 개정판 발행일 2017년 11월 11일</t>
  </si>
  <si>
    <t>그때그사람</t>
  </si>
  <si>
    <t>중구 홍예문로 41-4</t>
  </si>
  <si>
    <t>인천광역시 중구 홍예문로 41-4</t>
  </si>
  <si>
    <t>화~일 | 14시~21시 (월 휴무)</t>
  </si>
  <si>
    <t>010-7514-5842</t>
  </si>
  <si>
    <t>www.instagram.com/memorize1981</t>
  </si>
  <si>
    <t>도시</t>
  </si>
  <si>
    <t>지역</t>
  </si>
  <si>
    <t>포스트 URL</t>
  </si>
  <si>
    <t>추천작가 작품전시</t>
  </si>
  <si>
    <t>서점이름</t>
  </si>
  <si>
    <t>대표자</t>
  </si>
  <si>
    <t>휴대전화</t>
  </si>
  <si>
    <t>직위</t>
  </si>
  <si>
    <t>팩스</t>
  </si>
  <si>
    <t>사업자번호</t>
  </si>
  <si>
    <t>참여 프로그램</t>
  </si>
  <si>
    <t>참여문의</t>
  </si>
  <si>
    <t>개요</t>
  </si>
  <si>
    <t>추천작가</t>
  </si>
  <si>
    <t>추천도서</t>
  </si>
  <si>
    <t>도서정보</t>
  </si>
  <si>
    <t>가격</t>
  </si>
  <si>
    <t>인천광역시 강화군 양도면 강화남로428번길 46-27 (도장리)</t>
  </si>
  <si>
    <t>구매 URL</t>
  </si>
  <si>
    <t>작가 연락처</t>
  </si>
  <si>
    <t>작가 홈페이지</t>
  </si>
  <si>
    <t>페이스북</t>
  </si>
  <si>
    <t>인스타그램</t>
  </si>
  <si>
    <t>서울</t>
  </si>
  <si>
    <t>사슴책방</t>
  </si>
  <si>
    <t>http://naver.me/5HnNj4nf</t>
  </si>
  <si>
    <t>공통</t>
  </si>
  <si>
    <t>작가와 함께 하는 북토크 
07월 29일 (토) 15:00~ 2시간</t>
  </si>
  <si>
    <t>01. 서울 사슴책방 X 홍세인 작가 〈꿈 기록기의 역사〉
사슴책방에서 만나는 우리 동네 작가는 홍세인 작가입니다. 마포구 망원동에서 리소프린트 출력실 운영과 일러스트 작업을 병행하는 작가의 독립출판 그림책 〈꿈 기록기의 역사〉를 통해 작가의 다양하고 재미난 조형성과 그만의 이야기를 들어보세요.</t>
  </si>
  <si>
    <t>사슴책방 추천작가 홍세인 (POPURRI)
포푸리(popurri)는 홍세인 작가가 서울 마포구에서 운영하는 스튜디오 이름이다. 작가는 이 공간에서 리소그라프 인쇄와 일러스트 작업을 병행하고 있다.</t>
  </si>
  <si>
    <t>사슴책방 추천도서 〈꿈 기록기의 역사〉
현실과 꿈 중 어떤 것이 진짜라고 말할 수 있을까? 만약 깨어있는 시간보다 잠자는 시간이 길었다면 우리는 꿈의 세계가 진짜이고 반대로 현실을 가짜라고 여겼을 것이다.</t>
  </si>
  <si>
    <t>홍세인</t>
  </si>
  <si>
    <t>꿈 기록기의 역사</t>
  </si>
  <si>
    <t>그림책 (독립출판)</t>
  </si>
  <si>
    <t>그림책 (독립출판) | 글·그림 홍세인 | 가격 23,000원</t>
  </si>
  <si>
    <t>동네서점지도</t>
  </si>
  <si>
    <t>인천광역시 계양구 주부토로583번길 4-1 (계산동)</t>
  </si>
  <si>
    <t>인천광역시 계양구 주부토로583번길 4-1</t>
  </si>
  <si>
    <t>박경실</t>
  </si>
  <si>
    <t>010-9246-4827</t>
  </si>
  <si>
    <t>551-8560</t>
  </si>
  <si>
    <t>122-90-60309</t>
  </si>
  <si>
    <t>인천광역시서점조합</t>
  </si>
  <si>
    <t>인천광역시 계양구 아나지로 311 (작전동, 동보아파트 상가동)</t>
  </si>
  <si>
    <t>유동석</t>
  </si>
  <si>
    <t>http://storefarm.naver.com/edongne/products/2013018781</t>
  </si>
  <si>
    <t>010-3316-7868</t>
  </si>
  <si>
    <t>545-2945</t>
  </si>
  <si>
    <t>122-10-33678</t>
  </si>
  <si>
    <t>info@popurri.kr, 010-6470-8811</t>
  </si>
  <si>
    <t>www.popurri.kr</t>
  </si>
  <si>
    <t>인천광역시 계양구 봉오대로729번길 26 (작전동)</t>
  </si>
  <si>
    <t>www.instagram.com/seinandpopurri</t>
  </si>
  <si>
    <t>김순자</t>
  </si>
  <si>
    <t>010-5331-1907</t>
  </si>
  <si>
    <t>초방책방</t>
  </si>
  <si>
    <t>551-0908</t>
  </si>
  <si>
    <t>http://naver.me/Gxj9UZWu</t>
  </si>
  <si>
    <t>122-92-06181</t>
  </si>
  <si>
    <t>서협문고</t>
  </si>
  <si>
    <t>이웃과 함께 하는 노래회, 음악연주회와 독회
노래회 7월 25일(화) 15:30, 음악연주회 25일(화) 19:00, 독회 29일(토) 17:00</t>
  </si>
  <si>
    <t>인천광역시 계양구 계산새로65번길 15 (계산동)</t>
  </si>
  <si>
    <t>오명영</t>
  </si>
  <si>
    <t>02. 서울 초방책방 X 고정순 작가 〈옛날 옛날 관악산에〉
우리 초방책방은 산의 도시 서울의 남쪽을 지키는 관악산, 바위가 많아 상상 이야기도 많은 고정순
작가의 그림책 〈옛날 옛날 관악산에〉를 소개합니다. 우리가 태어나고 살아온 곳의 이야기를 소개하고
싶어 책방 창고 속에서 꺼내어 봅니다.</t>
  </si>
  <si>
    <t>010-6302-1663</t>
  </si>
  <si>
    <t>초방책방 추천작가 고정순
그림책을 만들면서, 사교적이며 인내심 강한 고양이 두
마리와 서울에서 살고 있다. 글로 쓸 수 없는 이야기를
그리고, 그릴 수 없는 이야기를 글로 쓴다. 대표작으로
〈점복이 깜정이〉〈, 슈퍼 고양이〉 등을 직접 그리고 썼다.</t>
  </si>
  <si>
    <t>부조합장</t>
  </si>
  <si>
    <t>초방책방 추천도서 〈옛날 옛날 관악산에〉
관악산에 있는 동물바위를 소재로 만든 이야기다. 풍부한 상상력과 시적 운율이 넘치는 글과 바위를 스치는 바람까지 느껴질 만큼 섬세하게 표현한 그림이 인상적이다.</t>
  </si>
  <si>
    <t>543-7513</t>
  </si>
  <si>
    <t>고정순</t>
  </si>
  <si>
    <t>137-81-44217</t>
  </si>
  <si>
    <t>옛날 옛날 관악산에</t>
  </si>
  <si>
    <t>그림책</t>
  </si>
  <si>
    <t>그림책 | 글 라현선, 이현순 · 그림 고정순 | 출판사 초방책방 | 가격 9,000원</t>
  </si>
  <si>
    <t>http://storefarm.naver.com/edongne/products/2013750819</t>
  </si>
  <si>
    <t xml:space="preserve">	인천광역시 계양구 계양산로 219 (병방동)</t>
  </si>
  <si>
    <t xml:space="preserve">
gohssoon@naver.com, 010-3768-0252</t>
  </si>
  <si>
    <t>김상봉</t>
  </si>
  <si>
    <t>속초</t>
  </si>
  <si>
    <t>011-398-8418</t>
  </si>
  <si>
    <t>완벽한날들</t>
  </si>
  <si>
    <t>555-2123</t>
  </si>
  <si>
    <t>122-91-24805</t>
  </si>
  <si>
    <t>인천광역시 계양구 안남로 548 (효성동, 효성프라자 106호)</t>
  </si>
  <si>
    <t>http://naver.me/5TgOuzCD</t>
  </si>
  <si>
    <t>임희재</t>
  </si>
  <si>
    <t>010-9099-0517</t>
  </si>
  <si>
    <t>548-0520</t>
  </si>
  <si>
    <t>122-99-38912</t>
  </si>
  <si>
    <t xml:space="preserve">7월 23일 (일) ~ 7월 30일 (일) 1주간 </t>
  </si>
  <si>
    <t xml:space="preserve">작가와 함께 하는 북토크와 공연 
7월 23일 (일) 19:00~ 2시간 </t>
  </si>
  <si>
    <t>인천광역시 계양구 봉오대로729번길 10 (작전동, 대호빌딩상가 3호)</t>
  </si>
  <si>
    <t>윤병석</t>
  </si>
  <si>
    <t>010-2309-1916</t>
  </si>
  <si>
    <t>543-3063</t>
  </si>
  <si>
    <t>03. 속초 완벽한 날들 X 김종숙 작가 〈그 꿈들〉
권정생 선생님 10주기를 맞이해 출간한 〈복사꽃 외딴집〉은 완벽한날들이 있는 우리 동네 속초에 사는 화가 김종숙 작가가 그림을 그렸습니다. 이 작가가 그린 그림책 〈그 꿈들〉은 책방 전면에 항상 진열할 정도로 책방지기 모두가 아끼는 작품이기에 함께 나누고 싶습니다.</t>
  </si>
  <si>
    <t>122-92-32582</t>
  </si>
  <si>
    <t>완벽한날들 추천작가 김종숙
아무것도 먹지 않은 채 그림만 그릴 수 있다면 좋겠다고
말한다. 그림 그리는 것으로 진정의 끝에 닿고자 하며, 붓을
잡으면 고통스러운 대결을 놓지 못한다. 1965년 속초에서
태어났고, ‘글과 그림’ 동인으로 활동 중이다.</t>
  </si>
  <si>
    <t xml:space="preserve">완벽한날들 추천도서 〈복사꽃 외딴집〉
1970년대~90년대 초반에 권정생이 잡지에 발표한 작품을 모은 동화집으로 시간을 초월해 우리 가슴속에 깊은 울림을 주는 권정생의 알려지지 않은 작품들을 만날 수 있다.
</t>
  </si>
  <si>
    <t>김종숙</t>
  </si>
  <si>
    <t>복사꽃 외딴집 (권정생 동화집)</t>
  </si>
  <si>
    <t>인천광역시 계양구 주부토로 475 (계산동)</t>
  </si>
  <si>
    <t>그림책 | 글 권정생 · 그림 김종숙 · 엮은이 이기영 | 출판사 단비 | 가격 10,000원</t>
  </si>
  <si>
    <t>박준희</t>
  </si>
  <si>
    <t>010-3066-8143</t>
  </si>
  <si>
    <t>547-4346</t>
  </si>
  <si>
    <t>122-99-85036</t>
  </si>
  <si>
    <t>http://storefarm.naver.com/edongne/products/2013770196</t>
  </si>
  <si>
    <t xml:space="preserve">        인천광역시 계양구 향교로5번길 23 (계산동)</t>
  </si>
  <si>
    <t>홍지연</t>
  </si>
  <si>
    <t>010-5328-8340</t>
  </si>
  <si>
    <t>대구</t>
  </si>
  <si>
    <t xml:space="preserve"> tnvrkd@naver.com</t>
  </si>
  <si>
    <t>http://naver.me/IFP6XHp3</t>
  </si>
  <si>
    <t>인천광역시 계양구 계양대로 27 (작전동, HOMEPLUS작전점 3층)</t>
  </si>
  <si>
    <t>작가와 함께 하는 '행복한 그림책 놀이터'
2017년 7월 19일(수요일) 11:00~ 2시간</t>
  </si>
  <si>
    <t>백웅인</t>
  </si>
  <si>
    <t>010-3205-0164</t>
  </si>
  <si>
    <t>이사</t>
  </si>
  <si>
    <t>554-4103</t>
  </si>
  <si>
    <t>122-36-16892</t>
  </si>
  <si>
    <t>04. 대구 hago X 이숙현 작가 〈초코칩 쿠키, 안녕〉
하고(hago)에서 만나는 우리 동네 작가는 이숙현 작가입니다. 경북 구미에서 그림책을 사랑하는
마음으로 다양한 활동을 하는 작가의 첫 동화집 〈초코칩 쿠키, 안녕〉을 작가의 목소리로 직접 듣고
함께 읽는 ‘행복한 그림책 놀이터’에 놀러 오세요.</t>
  </si>
  <si>
    <t>hago 추천작가 이숙현
경북 구미에서 금오유치원 아이들과 만나며 꿈틀그림책연구소에서 활동하고 있다. 2008년 동화집 〈초코칩 쿠키, 안녕〉을 냈으며, 2016년 행복한 유치원 이야기〈 날마다 달마다 신나는 책 놀이터〉를 펴냈다.</t>
  </si>
  <si>
    <t>대명서점</t>
  </si>
  <si>
    <t>hago 추천도서 〈초코칩 쿠키, 안녕〉
이숙현의 첫 동화집으로 잃어버린 ‘나’를 찾아 나선 아이들에게 보내는, 설렘과 유쾌함으로 가득한 여섯 편의 응원가를 만날 수 있다.</t>
  </si>
  <si>
    <t>인천광역시 남구 매소홀로 470 (학익동, 천일빌딩 1층 1호)</t>
  </si>
  <si>
    <t xml:space="preserve">이숙현 </t>
  </si>
  <si>
    <t>초코칩 쿠키, 안녕</t>
  </si>
  <si>
    <t>010-9560-3411</t>
  </si>
  <si>
    <t>그림책 | 글 이숙현 · 그림 이명희 | 출판사 창비 | 가격 8,500원</t>
  </si>
  <si>
    <t>873-1120</t>
  </si>
  <si>
    <t>131-99-41217</t>
  </si>
  <si>
    <t>http://storefarm.naver.com/edongne/products/2013779730</t>
  </si>
  <si>
    <t>우리책서점</t>
  </si>
  <si>
    <t>인천광역시 남구 토금남로 41-1 (용현동)</t>
  </si>
  <si>
    <t>032-201-6278</t>
  </si>
  <si>
    <t>www.facebook.com/sookhyun.lee.395</t>
  </si>
  <si>
    <t>인천광역시 남구 토금남로 41-1</t>
  </si>
  <si>
    <t>조명윤</t>
  </si>
  <si>
    <t>010-4202-6140</t>
  </si>
  <si>
    <t>201-6278</t>
  </si>
  <si>
    <t>121-91-24888</t>
  </si>
  <si>
    <t>제주</t>
  </si>
  <si>
    <t>딜다책방</t>
  </si>
  <si>
    <t>http://naver.me/Fh2pmsjr</t>
  </si>
  <si>
    <t>인천광역시 남구 매소홀로 355 (학익동, 학익프라자 116호)</t>
  </si>
  <si>
    <t xml:space="preserve">작가와 함께 하는 '까미 손인형 동화놀이' 
7월 22일 (토) 13:00~ 2시간 </t>
  </si>
  <si>
    <t>010-8223-3791</t>
  </si>
  <si>
    <t>감사</t>
  </si>
  <si>
    <t>815-3151</t>
  </si>
  <si>
    <t>121-91-59941</t>
  </si>
  <si>
    <t>05. 제주 딜다책방 X 이승미 작가 〈까미의 눈모자〉
딜다책방에서 만나는 우리 동네 작가는 이승미 작가입니다. 두 아이의 엄마인 작가의 첫 독립출판 그림책 〈까미의 눈모자〉의 주인공 제주 흑돼지 ‘까미’ 이야기를 작가가 함께 읽고 그리고 만들며, 천진난만한 동심의 세계에 푹 빠져 보지 않으실래요?</t>
  </si>
  <si>
    <t>딜다책방 추천작가 이승미
8살, 6살 난 두 아이를 키우며 자연스럽게 그림책에 매료되어 글쓰기를 시작했다. ‘에라 모르겠다’ 하고 공모전에 제출한〈 까미의 눈모자〉와〈 상추밭 민자〉 이야기가 제주문화예술재단의 지원으로 출판하게 됐다.</t>
  </si>
  <si>
    <t>학익서점</t>
  </si>
  <si>
    <t>인천광역시 남구 학익소로61번길 107 (학익동, 주안7차신동아아파트 상가동)</t>
  </si>
  <si>
    <t>딜다책방 추천도서 〈까미의 눈모자〉
책 속에서 제주 흑돼지 까미는 눈이 내리는 걸 보고 신나서
밖으로 나간다. 하얀 눈은 머리에 쌓이는데 마치 눈모자
같다. 이 눈모자를 둘러싸고 벌어지는 에피소드를 담았다.</t>
  </si>
  <si>
    <t>032-873-7695</t>
  </si>
  <si>
    <t>이승미</t>
  </si>
  <si>
    <t>인천광역시 남구 학익소로61번길 107</t>
  </si>
  <si>
    <t>까미의 눈모자</t>
  </si>
  <si>
    <t>이영길</t>
  </si>
  <si>
    <t>010-5316-2610</t>
  </si>
  <si>
    <t>그림책 (독립출판) | 글 이승미 · 그림 나현정(그리메) | 가격 5,000원</t>
  </si>
  <si>
    <t>873-7695</t>
  </si>
  <si>
    <t>121-92-04555</t>
  </si>
  <si>
    <t>http://storefarm.naver.com/edongne/products/2013801956</t>
  </si>
  <si>
    <t>인천광역시 남구 석정로 172 (도화동, 1층)</t>
  </si>
  <si>
    <t>인천광역시 남구 석정로 172</t>
  </si>
  <si>
    <t>010-7234-4701</t>
  </si>
  <si>
    <t>763-6749</t>
  </si>
  <si>
    <t>121-92-10644</t>
  </si>
  <si>
    <t>한샘서점</t>
  </si>
  <si>
    <t xml:space="preserve">        인천광역시 남구 한나루로 407-2 (학익동)</t>
  </si>
  <si>
    <t>인천광역시 남구 한나루로 407-2</t>
  </si>
  <si>
    <t>010-3037-5530</t>
  </si>
  <si>
    <t>875-1814</t>
  </si>
  <si>
    <t>121-90-99679</t>
  </si>
  <si>
    <t>인천광역시 남동구 만수로 45 (만수동, B01호 B02호)</t>
  </si>
  <si>
    <t>김정순외1</t>
  </si>
  <si>
    <t>010-8902-5856</t>
  </si>
  <si>
    <t>COVER</t>
  </si>
  <si>
    <t>469-5526</t>
  </si>
  <si>
    <t>247-96-00029</t>
  </si>
  <si>
    <t>논현문고</t>
  </si>
  <si>
    <t>인천광역시 남동구 논현남로30번길 1 (논현동, 논현문고)</t>
  </si>
  <si>
    <t>최정섭</t>
  </si>
  <si>
    <t>010-9144-6590</t>
  </si>
  <si>
    <t>428-3009</t>
  </si>
  <si>
    <t>130-24-55592</t>
  </si>
  <si>
    <t>인천광역시 남동구 논고개로 117 (논현동, 메트로타워 201호)</t>
  </si>
  <si>
    <t>웅진주니어</t>
  </si>
  <si>
    <t>439-2662</t>
  </si>
  <si>
    <t>131-91-95527</t>
  </si>
  <si>
    <t>인천광역시 남동구 장승남로 48 (만수동, 제우빌딩 지하)</t>
  </si>
  <si>
    <t>010-3308-0661</t>
  </si>
  <si>
    <t>471-0651</t>
  </si>
  <si>
    <t>139-99-09996</t>
  </si>
  <si>
    <t>www.wjjunior.com</t>
  </si>
  <si>
    <t>인천광역시 남동구 만수로75번길 36 (만수동)</t>
  </si>
  <si>
    <t>010-2874-7537</t>
  </si>
  <si>
    <t>469-3082</t>
  </si>
  <si>
    <t>131-31-15330</t>
  </si>
  <si>
    <t>인천광역시 남동구 구월로266번길 58 (구월동)</t>
  </si>
  <si>
    <t>인천광역시 남동구 구월로266번길 58</t>
  </si>
  <si>
    <t>010-5306-7839</t>
  </si>
  <si>
    <t>464-5743</t>
  </si>
  <si>
    <t>139-99-15445</t>
  </si>
  <si>
    <t>인천광역시 남동구 소래역남로16번길 75 (논현동, 에코메트로3차더타워상가 B101호)</t>
  </si>
  <si>
    <t>그림만화전 포스터. 웅진주니어 ✕ 이지은 작가의 〈종이아빠〉</t>
  </si>
  <si>
    <t>웅진주니어 추천작가 이지은
한국과 영국에서 디자인과 일러스트를 공부했으며, 2002년 코리아 디자인 어워드
‘Young Designer Illustration’ 부문에서 상을 받았다. 일러스트 작업과 함께
다양한 캐릭터도 만든다.</t>
  </si>
  <si>
    <t>웅진주니어 추천도서 〈종이아빠〉
아빠와 놀고 싶은 아이의 소망을 이해하고, 서툴지만 아이와 함께 즐거운 시간을 보내는 아빠의 모습을 통해 가족의 사랑과 소중함을 깨닫게 해준다.</t>
  </si>
  <si>
    <t>010-2290-4973</t>
  </si>
  <si>
    <t>이지은</t>
  </si>
  <si>
    <t>423-0993</t>
  </si>
  <si>
    <t>종이아빠</t>
  </si>
  <si>
    <t>401-86-00828</t>
  </si>
  <si>
    <t xml:space="preserve">
글·그림 이지은 | 출판사 웅진주니어 | 가격 11,000원</t>
  </si>
  <si>
    <t>만수서점</t>
  </si>
  <si>
    <t>인천광역시 남동구 만수로75번길 66 (만수동)</t>
  </si>
  <si>
    <t>032-461-4909</t>
  </si>
  <si>
    <t>이병만</t>
  </si>
  <si>
    <t>010-2948-5354</t>
  </si>
  <si>
    <t>http://book.naver.com/bookdb/book_detail.nhn?bid=11222908</t>
  </si>
  <si>
    <t>461-4909</t>
  </si>
  <si>
    <t>139-99-02275</t>
  </si>
  <si>
    <t>www.facebook.com/TumblingFunnyL</t>
  </si>
  <si>
    <t>장민영</t>
  </si>
  <si>
    <t>010-4435-4426</t>
  </si>
  <si>
    <t>www.instagram.com/yi_gee_eun</t>
  </si>
  <si>
    <t>인천광역시 남동구 만수로 47 (만수동, 지하층)</t>
  </si>
  <si>
    <t xml:space="preserve">계간 동네서점 V.01, 2017 여름호
동네서점마켓 #그림만화展 </t>
  </si>
  <si>
    <t>010-2382-9584</t>
  </si>
  <si>
    <t>463-0746</t>
  </si>
  <si>
    <t>131-91-74648</t>
  </si>
  <si>
    <t>funnyplan.com/imagecon</t>
  </si>
  <si>
    <t>인천광역시 남동구 서창남로 51 (서창동, 노블시티프라자 2층 202호, 203호)</t>
  </si>
  <si>
    <t>인천광역시 남동구 서창동 707-2</t>
  </si>
  <si>
    <t>010-2979-4689</t>
  </si>
  <si>
    <t>469-0651</t>
  </si>
  <si>
    <t>315-63-00135</t>
  </si>
  <si>
    <t>인천광역시 남동구 독점로30번길 1 (구월동, 에이스프라자 202호)</t>
  </si>
  <si>
    <t>010-3713-6260</t>
  </si>
  <si>
    <t>472-7744</t>
  </si>
  <si>
    <t>139-99-17991</t>
  </si>
  <si>
    <t>인천광역시 남동구 남동대로 879 (간석동)</t>
  </si>
  <si>
    <t>010-2783-6447</t>
  </si>
  <si>
    <t>2017. 07. 18 (화)부터 ~ 07.31 (월)까지, 2주간 각 참여서점 내에서 펼쳐지는 동네서점마켓에서 책방이 추천하는 우리 동네 작가를 직접 만나고, 이 작가의 대표작과 작품 전시를 무료 관람해보세요. 구독하기 funnyplan.com/imagecon</t>
  </si>
  <si>
    <t>427-6779</t>
  </si>
  <si>
    <t>139-90-09334</t>
  </si>
  <si>
    <t>인천광역시 남동구 하촌로 27 (만수동)</t>
  </si>
  <si>
    <t>010-3745-4257</t>
  </si>
  <si>
    <t>462-4256</t>
  </si>
  <si>
    <t>131-26-58280</t>
  </si>
  <si>
    <t>플러스비간석점</t>
  </si>
  <si>
    <t>인천광역시 남동구 경원대로 971 (간석동, 홈플러스간석점 2층)</t>
  </si>
  <si>
    <t xml:space="preserve">funnyplan.com/imagecon </t>
  </si>
  <si>
    <t>010-5273-2891</t>
  </si>
  <si>
    <t>870-8054</t>
  </si>
  <si>
    <t>206-10-94949</t>
  </si>
  <si>
    <t>인천광역시 남동구 간석로25번길 33 (간석동)</t>
  </si>
  <si>
    <t>010-3304-0296</t>
  </si>
  <si>
    <t>우리 동네 책방에서 그림·만화 작가와 만나요. 5개의 책방 × 5명의 작가, #그림만화전은 5개 지역 책방지기가 추천하는 우리 동네 작가의 대표작을 온라인 연재하고, 전국 각 책방에서 전시·판매 및 토크 등의 참여 프로그램을 통해 소개합니다.</t>
  </si>
  <si>
    <t>426-0296</t>
  </si>
  <si>
    <t>참여서점 (연재순)  서울 사슴책방 / 서울 초방책방 / 속초 완벽한날들 / 대구 하고(hago) / 제주 딜다책방
주최 웅진주니어 ✕ 퍼니플랜 / 후원 월간 그래픽노블·데이트할까?·오마이뉴스 책동네</t>
  </si>
  <si>
    <t>131-30-41700</t>
  </si>
  <si>
    <t>구산서점</t>
  </si>
  <si>
    <t>인천광역시 부평구 길주남로 158 (부개동, 부개프라자 107호)</t>
  </si>
  <si>
    <t>funnyplan.com/market</t>
  </si>
  <si>
    <t>032-362-1050</t>
  </si>
  <si>
    <t>인천광역시 부평구 길주남로 158</t>
  </si>
  <si>
    <t>조영숙</t>
  </si>
  <si>
    <t>010-9472-8277</t>
  </si>
  <si>
    <t>362-1050</t>
  </si>
  <si>
    <t>122-02-80837</t>
  </si>
  <si>
    <t>인천광역시 부평구 부평문화로 208 (부개동)</t>
  </si>
  <si>
    <t>010-7116-1962</t>
  </si>
  <si>
    <t>513-0077</t>
  </si>
  <si>
    <t>122-51-27276</t>
  </si>
  <si>
    <t>인천광역시 부평구 수변로 3 (부개동, 지하층)</t>
  </si>
  <si>
    <t>010-2265-1023</t>
  </si>
  <si>
    <t>522-8788</t>
  </si>
  <si>
    <t>122-90-10643</t>
  </si>
  <si>
    <t>인천광역시 부평구 부평대로 21 (부평동, 금남빌딩 지하층)</t>
  </si>
  <si>
    <t>010-9999-6889</t>
  </si>
  <si>
    <t>529-0059</t>
  </si>
  <si>
    <t>122-81-48472</t>
  </si>
  <si>
    <t>김순지</t>
  </si>
  <si>
    <t>삼산미래서점</t>
  </si>
  <si>
    <t>인천광역시 부평구 영성중로 50 (삼산동, 미래타워 1층 1호)</t>
  </si>
  <si>
    <t>010-2926-8610</t>
  </si>
  <si>
    <t>516-2081</t>
  </si>
  <si>
    <t>122-91-89303</t>
  </si>
  <si>
    <t>인천광역시 부평구 원적로 271 (산곡동, 한국빌딩 지하1층)</t>
  </si>
  <si>
    <t>인천광역시 부평구 원적로 271</t>
  </si>
  <si>
    <t>010-3733-0382</t>
  </si>
  <si>
    <t>506-4103</t>
  </si>
  <si>
    <t>122-81-60705</t>
  </si>
  <si>
    <t>어서점</t>
  </si>
  <si>
    <t>인천광역시 부평구 원적로 271 (산곡동)</t>
  </si>
  <si>
    <t>032-519-6916</t>
  </si>
  <si>
    <t>강춘배</t>
  </si>
  <si>
    <t>010-9062-6036</t>
  </si>
  <si>
    <t>501-2311</t>
  </si>
  <si>
    <t>122-30-89559</t>
  </si>
  <si>
    <t>에스엠문고삼산</t>
  </si>
  <si>
    <t>인천광역시 부평구 길주로 623 (삼산동, 롯데마트 지하2층)</t>
  </si>
  <si>
    <t>070-8277-3084</t>
  </si>
  <si>
    <t>인천광역시 부평구 길주로 623</t>
  </si>
  <si>
    <t>조규철</t>
  </si>
  <si>
    <t>010-4191-7792</t>
  </si>
  <si>
    <t>363-2032</t>
  </si>
  <si>
    <t>122-85-40293</t>
  </si>
  <si>
    <t>인천광역시 부평구 충선로149번길 2 (부개동, 산곡동경남4차 103호)</t>
  </si>
  <si>
    <t>010-6338-5954</t>
  </si>
  <si>
    <t>517-5954</t>
  </si>
  <si>
    <t>137-02-11007</t>
  </si>
  <si>
    <t>한우리서점</t>
  </si>
  <si>
    <t>인천광역시 부평구 충선로149번길 2 (부개동)</t>
  </si>
  <si>
    <t>010-9348-5294</t>
  </si>
  <si>
    <t>501-5942</t>
  </si>
  <si>
    <t>122-13-37428</t>
  </si>
  <si>
    <t>해피데이</t>
  </si>
  <si>
    <t>인천광역시 부평구 부흥로243번길 39 (부평동, 욱일아파트상가 1층 6호)</t>
  </si>
  <si>
    <t>010-3161-4978</t>
  </si>
  <si>
    <t>501-0086</t>
  </si>
  <si>
    <t>122-19-25754</t>
  </si>
  <si>
    <t>인천광역시 서구 완정로 26 (마전동, 수옥빌딩)</t>
  </si>
  <si>
    <t>010-6328-7150</t>
  </si>
  <si>
    <t>565-9441</t>
  </si>
  <si>
    <t>137-90-37509</t>
  </si>
  <si>
    <t>인천광역시 서구 심곡로 133 (심곡동, 대동아파트상가 110호)</t>
  </si>
  <si>
    <t>010-9988-1551</t>
  </si>
  <si>
    <t>563-1551</t>
  </si>
  <si>
    <t>137-90-19608</t>
  </si>
  <si>
    <t>문구나라</t>
  </si>
  <si>
    <t>인천광역시 서구 서달로 159 (석남동)</t>
  </si>
  <si>
    <t>032-582-8844</t>
  </si>
  <si>
    <t>인천광역시 서구 서달로 159</t>
  </si>
  <si>
    <t>이옥순</t>
  </si>
  <si>
    <t>010-9828-8844</t>
  </si>
  <si>
    <t>582-8845</t>
  </si>
  <si>
    <t>137-91-28201</t>
  </si>
  <si>
    <t>인천광역시 서구 중봉대로586번길 19 (연희동, 홍익파크)</t>
  </si>
  <si>
    <t>010-3816-8524</t>
  </si>
  <si>
    <t>조합장</t>
  </si>
  <si>
    <t>565-2343</t>
  </si>
  <si>
    <t>316-94-00393</t>
  </si>
  <si>
    <t>보람문고</t>
  </si>
  <si>
    <t>인천광역시 서구 원적로 79 (가좌동, 지하층)</t>
  </si>
  <si>
    <t>010-5312-0282</t>
  </si>
  <si>
    <t>전무</t>
  </si>
  <si>
    <t>572-2023</t>
  </si>
  <si>
    <t>122-91-71123</t>
  </si>
  <si>
    <t>서협문고 원당점</t>
  </si>
  <si>
    <t>인천광역시 서구 원당대로 866 (당하동, 세브란스빌딩 지하층)</t>
  </si>
  <si>
    <t>010-4425-1442</t>
  </si>
  <si>
    <t>569-2405</t>
  </si>
  <si>
    <t>137-90-81422</t>
  </si>
  <si>
    <t>인천광역시 서구 염곡로 395 (신현동, 정진빌딩)</t>
  </si>
  <si>
    <t>010-3303-3758</t>
  </si>
  <si>
    <t>571-1153</t>
  </si>
  <si>
    <t>137-91-10002</t>
  </si>
  <si>
    <t>인천광역시 서구 서달로163번길 1 (석남동, 인천상가 108호)</t>
  </si>
  <si>
    <t>010-5272-9925</t>
  </si>
  <si>
    <t>579-5748</t>
  </si>
  <si>
    <t>137-91-52074</t>
  </si>
  <si>
    <t>인천광역시 서구 검단로 842 (불로동, 월드아파트상가 1층 103호)</t>
  </si>
  <si>
    <t>010-9209-8392</t>
  </si>
  <si>
    <t>562-8383</t>
  </si>
  <si>
    <t>137-90-91838</t>
  </si>
  <si>
    <t>인천광역시 서구 검단로 519 (마전동)</t>
  </si>
  <si>
    <t>김보현</t>
  </si>
  <si>
    <t>010-3731-3659</t>
  </si>
  <si>
    <t>564-2007</t>
  </si>
  <si>
    <t>137-91-01594</t>
  </si>
  <si>
    <t>인천광역시 서구 청라한내로 7 (경서동, 청라힐스테이트상가 103호)</t>
  </si>
  <si>
    <t>010-8714-1242</t>
  </si>
  <si>
    <t>568-1243</t>
  </si>
  <si>
    <t>137-08-59997</t>
  </si>
  <si>
    <t>인천광역시 연수구 신송로 164 (송도동, 아데니움플라자 2층)</t>
  </si>
  <si>
    <t>010-8971-9900</t>
  </si>
  <si>
    <t>833-1401</t>
  </si>
  <si>
    <t>131-36-66246</t>
  </si>
  <si>
    <t>인천광역시 연수구 송도국제대로 165 (송도동, 홈플러스송도점 2층)</t>
  </si>
  <si>
    <t>010-3723-9510</t>
  </si>
  <si>
    <t>811-3210</t>
  </si>
  <si>
    <t>560-81-00200</t>
  </si>
  <si>
    <t>인천광역시 연수구 샘말로8번길 13-2 (연수동)</t>
  </si>
  <si>
    <t>010-9381-9614</t>
  </si>
  <si>
    <t>좌석 수
(Seat, 개)</t>
  </si>
  <si>
    <t>813-2266</t>
  </si>
  <si>
    <t>131-99-73081</t>
  </si>
  <si>
    <t>인천광역시 연수구 앵고개로 262 (동춘동, 동경프라자 지하1층)</t>
  </si>
  <si>
    <t>속초 수복로에서
인문적으로
잘 쉬는 법</t>
  </si>
  <si>
    <t>010-3030-3864</t>
  </si>
  <si>
    <t>옛집의 고즈넉한 느낌과 현대식 건물들이 한데 어우러지고 문화가 꿈틀대는 거리</t>
  </si>
  <si>
    <t>821-3844</t>
  </si>
  <si>
    <t>121-90-01350</t>
  </si>
  <si>
    <t>속초에서 3대째 동아서점을 운영하는 김영건이 수복로에서 인문적으로 잘 노는 방법을 소개합니다. 인문 공간을 선정하며 염두에 둔 키워드는 ‘휴식의 기술’입니다. 잘 먹고 잘 자는 것만 휴식이 아닙니다. 일을 떠나 보고, 듣고, 느끼고, 생각하는 모든 활동이 휴식입니다. 속초를 여행하며 휴식하기 좋은 곳을 소개합니다.</t>
  </si>
  <si>
    <t>인천광역시 연수구 먼우금로 194 (연수동, 메카오피스텔 204호)</t>
  </si>
  <si>
    <t>010-4165-6500</t>
  </si>
  <si>
    <t>815-3823</t>
  </si>
  <si>
    <t>131-91-07440</t>
  </si>
  <si>
    <t>인천광역시 연수구 독배로 52 (옥련동, 원흥아파트 원흥상가가동 지하층)</t>
  </si>
  <si>
    <t>3대째 운영하는
속초에서 가장
오래된 서점</t>
  </si>
  <si>
    <t>010-5546-7678</t>
  </si>
  <si>
    <t>831-7678</t>
  </si>
  <si>
    <t>131-91-40930</t>
  </si>
  <si>
    <t>인천광역시 중구 자유공원로 9 (인현동)</t>
  </si>
  <si>
    <t>종합대중서점
북토크
독서모임 
콘서트</t>
  </si>
  <si>
    <t>강원도 속초 수복로 108 (교동 658)</t>
  </si>
  <si>
    <t>Everyday 09:00-21:30</t>
  </si>
  <si>
    <t>010-9787-9584</t>
  </si>
  <si>
    <t>772-7097</t>
  </si>
  <si>
    <t>131-91-70282</t>
  </si>
  <si>
    <t>서협문고 영종점</t>
  </si>
  <si>
    <t>인천광역시 중구 신도시남로141번길 5-8 (운서동, 천지인프라자 303호)</t>
  </si>
  <si>
    <t>30</t>
  </si>
  <si>
    <t>032-751-2952</t>
  </si>
  <si>
    <t>인천광역시 중구 신도시남로141번길 5-8</t>
  </si>
  <si>
    <t>김민희</t>
  </si>
  <si>
    <t>010-3771-7663</t>
  </si>
  <si>
    <t>751-2952</t>
  </si>
  <si>
    <t>121-90-98059</t>
  </si>
  <si>
    <t>영아트앤하늘서점</t>
  </si>
  <si>
    <t xml:space="preserve">	인천광역시 중구 하늘별빛로 59 (중산동, 1층 104호)</t>
  </si>
  <si>
    <t>032-751-7701</t>
  </si>
  <si>
    <t>인천광역시 중구 하늘별빛로 59</t>
  </si>
  <si>
    <t>김소영</t>
  </si>
  <si>
    <t>010-8555-0600</t>
  </si>
  <si>
    <t>106-53-00041</t>
  </si>
  <si>
    <t>유림서점</t>
  </si>
  <si>
    <t>인천광역시 중구 참외전로72번길 9-2 (전동, 1층)</t>
  </si>
  <si>
    <t>032-764-7424</t>
  </si>
  <si>
    <t>인천광역시 중구 참외전로72번길 9-2</t>
  </si>
  <si>
    <t>이영덕</t>
  </si>
  <si>
    <t>010-3758-1181</t>
  </si>
  <si>
    <t>764-7424</t>
  </si>
  <si>
    <t>131-10-25755</t>
  </si>
  <si>
    <t>홍예서림 (Hongyebooks)</t>
  </si>
  <si>
    <t>김두연</t>
  </si>
  <si>
    <t>010-3020-0750</t>
  </si>
  <si>
    <t>도자기별</t>
  </si>
  <si>
    <t>속초 밤하늘을
사랑하는 자매의
도자기 공방</t>
  </si>
  <si>
    <t>도자기 일일체험
작품 전시
프리마켓</t>
  </si>
  <si>
    <t>강원도 속초시 수복로 109-1</t>
  </si>
  <si>
    <t>화-토 11:00-20:00</t>
  </si>
  <si>
    <t>033-638-0853</t>
  </si>
  <si>
    <t>인천광역시서점조합 (인천서점협동조합)</t>
  </si>
  <si>
    <t>인천광역시 남동구 예술로258번길 5 (간석동, 덕산아파트)</t>
  </si>
  <si>
    <t>032-428-8201, 4288201@naver.com</t>
  </si>
  <si>
    <t>인천광역시 남동구 예술로258번길 5</t>
  </si>
  <si>
    <t>4288201@naver.com</t>
  </si>
  <si>
    <t>8</t>
  </si>
  <si>
    <t xml:space="preserve">www.facebook.com/jaeyun.gong
</t>
  </si>
  <si>
    <t xml:space="preserve">www.instagram.com/dojagibyeol
</t>
  </si>
  <si>
    <t>dojagibyeol.blog.me</t>
  </si>
  <si>
    <t>커피벨트</t>
  </si>
  <si>
    <t>032-428-8203</t>
  </si>
  <si>
    <t>고집스럽게
내려주는 핸드드립
커피 전문점</t>
  </si>
  <si>
    <t>조합/협동조합 사무실</t>
  </si>
  <si>
    <t>커피전문점 
커피 수업
퀼트 모임</t>
  </si>
  <si>
    <t>강원도 속초시 수복로 124-1</t>
  </si>
  <si>
    <t>매일 10:00–23:30</t>
  </si>
  <si>
    <t>033-637-1243</t>
  </si>
  <si>
    <t>중앙시장</t>
  </si>
  <si>
    <t>속초 여행자들이
한 박스씩 들고 있는
닭강정 파는 곳</t>
  </si>
  <si>
    <t>전통시장</t>
  </si>
  <si>
    <t>강원도 속초시 중앙로 147번길 16</t>
  </si>
  <si>
    <t>매일 08:00-21:00</t>
  </si>
  <si>
    <t>033-633-3501</t>
  </si>
  <si>
    <t>미제공</t>
  </si>
  <si>
    <t>www.sokchomarket.com</t>
  </si>
  <si>
    <t>조용히 책 보며
하룻밤 묵을 수 있는
책방 겸
게스트하우스</t>
  </si>
  <si>
    <t>숙박가능한서점
독서모임
북토크
워크숍</t>
  </si>
  <si>
    <t>강원도 속초시 수복로259번길 7 (동명동)</t>
  </si>
  <si>
    <t>Everyday  09:00–21:00</t>
  </si>
  <si>
    <t>033-947-2319</t>
  </si>
  <si>
    <t>15</t>
  </si>
  <si>
    <t>대구 근대 골목에서
재미나게
노는 방법</t>
  </si>
  <si>
    <t>공구상과 문화 예술 공간들이 모여 묘한 조화를 이루는 젊은 예술가들의 거리</t>
  </si>
  <si>
    <t xml:space="preserve">당신의 호작질을 응원하는 책방지기 최성이 대구 근대 골목에서 재미나게 노는 방법을 소개합니다. 근대 건축물이 많은 대구 북성로에는 1900년대의 흔적이 많이 남아 있어요. 좁은 골목골목 다니며 옛 공간을 만나는 재미가 쏠쏠합니다. 대구 근대 골목에서 재미있게 노는 방법을 소개합니다. </t>
  </si>
  <si>
    <t>인디 문화를 사랑하는
대구 사람들의
아지트</t>
  </si>
  <si>
    <t>독립출판물서점
북토크 
워크숍
공연</t>
  </si>
  <si>
    <t>대구광역시 중구 태평로 146-9 (북성로1가)</t>
  </si>
  <si>
    <t>Tue-Sun 12:00-20:00 (월요일 휴무)</t>
  </si>
  <si>
    <t>5</t>
  </si>
  <si>
    <t>www.facebook.com/Thepollack5</t>
  </si>
  <si>
    <t>스몰톡</t>
  </si>
  <si>
    <t>수준 높은 인문학
커뮤니티 카페</t>
  </si>
  <si>
    <t>인문학 커뮤니티</t>
  </si>
  <si>
    <t>대구시 중구 경상감영길 71 2층</t>
  </si>
  <si>
    <t>12:00-22:00</t>
  </si>
  <si>
    <t>010-9340-3228</t>
  </si>
  <si>
    <t>www.instagram.com/cafesmalltalk</t>
  </si>
  <si>
    <t>오오극장</t>
  </si>
  <si>
    <t>대구 최초 독립영화
전용 상영관</t>
  </si>
  <si>
    <t>독립영화상영관
관객과의 대화 
영화제작 워크숍</t>
  </si>
  <si>
    <t>대구시 중구 국채보상로 537</t>
  </si>
  <si>
    <t>053-425-3553</t>
  </si>
  <si>
    <t>www.55cine.com</t>
  </si>
  <si>
    <t>www.instagram.com/55cine</t>
  </si>
  <si>
    <t>국수마당</t>
  </si>
  <si>
    <t>속 알찬 김밥과
얼큰이 칼국수가
맛난 곳</t>
  </si>
  <si>
    <t>동네맛집</t>
  </si>
  <si>
    <t>대구시 중구 서문로1가 25-3</t>
  </si>
  <si>
    <t>11:00-19:30 (일요일 휴무)</t>
  </si>
  <si>
    <t>053-421-2007</t>
  </si>
  <si>
    <t>조화로운 삶을 위한
책 읽기를
권하는 책방</t>
  </si>
  <si>
    <t>커피차가있는서점
독서모임</t>
  </si>
  <si>
    <t>대구광역시 중구 달구벌대로 393길 48</t>
  </si>
  <si>
    <t>Tue-Sat 12:00-19:00 (일-월요일 휴무)</t>
  </si>
  <si>
    <t>나만 알고 싶은
 부산 장전동 부대앞 
인문 공간</t>
  </si>
  <si>
    <t>고주택과 나지막한 나무, 작은 카페와 상점이 있는 부산대 앞 조용한 동네</t>
  </si>
  <si>
    <t xml:space="preserve">부산 첫 번째 독립출판물서점을 6년째 운영하는 구나연이 나만 알고 싶은 부산대 앞 인문 공간을 소개합니다. 가끔 서점 방명록에 ‘나만 알고 싶은 곳’이라 써주시는 분들이 계세요. ‘아, 그러시면 안 되는데...’ 하면서도 고마운 마음이 듭니다. 제가 소개하는 공간은 유행 따라 블로그나 SNS에 자주 등장하는 곳이 아닙니다. 개인적으로 아주 많이 아끼는, 소중한 사람에게만 알려주고 싶은 공간들입니다. </t>
  </si>
  <si>
    <t>샵 메이커즈</t>
  </si>
  <si>
    <t>꾸준히 성장하는
부산 1호
독립출판서점</t>
  </si>
  <si>
    <t>독립출판물서점
커피전문점
전시 
마켓</t>
  </si>
  <si>
    <t>부산광역시 금정구 부산대학로64번길 120 (장전동)</t>
  </si>
  <si>
    <t>장가네 돼지국밥</t>
  </si>
  <si>
    <t>동네 사람들만 아는
17년째
장전동 맛집</t>
  </si>
  <si>
    <t>동네서점이 사랑한 책들 인덱스는 보기만 하고 추가 또는 수정할 수 없어요!</t>
  </si>
  <si>
    <t>부산시 금정구 부산대학로 64번길 142</t>
  </si>
  <si>
    <t>12:00-20:00 (15-17 브레이크 타임, 일요일 휴무)</t>
  </si>
  <si>
    <t>051-516-7170</t>
  </si>
  <si>
    <t>빵뺑팡</t>
  </si>
  <si>
    <t>천연효모로 만드는
건강한
동네빵집</t>
  </si>
  <si>
    <t>동네빵집</t>
  </si>
  <si>
    <t>부산시 금정구 수림로 72번길 26</t>
  </si>
  <si>
    <t>051-582-8009</t>
  </si>
  <si>
    <t>www.facebook.com/bbangpainpangpage</t>
  </si>
  <si>
    <t>기고서점</t>
  </si>
  <si>
    <t>www.instagram.com/bbang_pain_pang</t>
  </si>
  <si>
    <t>프롬샵</t>
  </si>
  <si>
    <t>아티스트 그림을
판매하는
프린트 편집샵</t>
  </si>
  <si>
    <t>아티스트 프린트샵
책만들기 워크숍</t>
  </si>
  <si>
    <t>부산시 금정구 금정로 112</t>
  </si>
  <si>
    <t>13:00-20:00 (일,월,화 휴무)</t>
  </si>
  <si>
    <t>발행일</t>
  </si>
  <si>
    <t>051-505-2135</t>
  </si>
  <si>
    <t>책 제목</t>
  </si>
  <si>
    <t>작가</t>
  </si>
  <si>
    <t>출판사</t>
  </si>
  <si>
    <t>100자평</t>
  </si>
  <si>
    <t>www.fromshop.kr</t>
  </si>
  <si>
    <t>www.facebook.com/fromshop.kr</t>
  </si>
  <si>
    <t>www.instagram.com/fromshop.kr</t>
  </si>
  <si>
    <t>자세히 보기</t>
  </si>
  <si>
    <t>경기서적 호매실점</t>
  </si>
  <si>
    <t>인터플레이</t>
  </si>
  <si>
    <t>16년째 인디씬의
사랑받는
라이브 클럽</t>
  </si>
  <si>
    <t>라이브 클럽</t>
  </si>
  <si>
    <t>부산시 금정구 금정로 89</t>
  </si>
  <si>
    <t>공연 시 오픈</t>
  </si>
  <si>
    <t>051-517-4773</t>
  </si>
  <si>
    <t>cafe.daum.net/interplaycafe</t>
  </si>
  <si>
    <t>www.facebook.com/207200872712021</t>
  </si>
  <si>
    <t xml:space="preserve">2016.02.18. </t>
  </si>
  <si>
    <t>찰리 브라운과 함께한 내 인생</t>
  </si>
  <si>
    <t xml:space="preserve">찰스 M. 슐츠 |
이솔 역 </t>
  </si>
  <si>
    <t>놀멍 쉬멍 여유롭게
걸을 수 있는
 제주 위미리 산책길</t>
  </si>
  <si>
    <t>유유출판사</t>
  </si>
  <si>
    <t>“인생은 야구랑 많이 비슷한 것 같아.”
“우린 모두 경기 속에서 자기만의 역할을 맡고 있어.”
“안타도 몇 개 치지만, 실점도 하지.”
“우리 지금 몇 회차 경기를 하고 있는 거야?”
만화 ‘피너츠’를 사랑하는 이들이 왜 이렇게 많은 걸까요?반세기 이상 인기를 얻고 있는 ‘피너츠’ 이야기는 지금까지도 서점에서 많은 이들이 꾸준히 찾고 있는 인기 만화입니다. 작가 찰스 슐츠와 그의 개를 모티브로 한 스누피 그리고 찰리브라운까지 피너츠를 탄생시킨 만화 안과 밖 인물들이 이끄는 삶의 방향으로 우리가 자연스럽게 따라갈 수 있었기에 현재까지도 ‘피너츠’는 그들 없이는 불가능한 우리들의 진짜 ‘인생 만화’가 된 것이죠.‘피너츠’가 탄생하게 된 배경과 과정, 그리고 작가의 재미있고 따뜻하고 친근한, 인생철학을 들어보고 싶다면 단연 유유 출판사의 「찰리 브라운과 함께 한 내 인생」을 꼽고 싶습니다.</t>
  </si>
  <si>
    <t>봄엔 벚꽃 피고 겨울이면 동백 피는 대한민국 가장 따뜻한 남쪽 끝 동네</t>
  </si>
  <si>
    <t xml:space="preserve">우리나라 최남단 책방 라바북스 주인 김은영이 놀멍 쉬멍 여유롭게 걸을 수 있는 제주 산책길을 소개합니다. 마음이 힘드신가요? 일상에 지치셨나요? 여행으로 치유하고 싶으신가요? 놀멍 쉬멍 책 들고 산책하기 좋은 제주 위미리를 소개합니다. 마음에 여유로움이 절로 생기는 곳입니다. </t>
  </si>
  <si>
    <t>라바북스 (Lababooks)</t>
  </si>
  <si>
    <t>15,000원</t>
  </si>
  <si>
    <t>https://goo.gl/dgsTpR</t>
  </si>
  <si>
    <t>2016.04.01.</t>
  </si>
  <si>
    <t>원더독</t>
  </si>
  <si>
    <t>다케우치 마코토 | 윤수정 역</t>
  </si>
  <si>
    <t>돌베개</t>
  </si>
  <si>
    <t>“만약 원더가 없었다면 전 어떤 사람이 되었을까요?” 
"원더!" 하고 부르면 어디라도 금방 달려 올 것만 같은 강아지 원더와 소라자와 고등학교 학생들의 뭉클한 사랑과 우정, 성장, 함께 살아가는 것의 소중함에 대한 이야기 「원더독」은 봄 같은 따뜻함이 묻어있는 돌베개 출판사의 열다섯 번째 ‘꿈꾸는 돌’ 시리즈로 청소년은 물론 어른이 읽어도 좋을, 독특한 설정에 진부하지 않은 이야기와 소소한 유머가 적절히 녹아나있는 책입니다.원더를 만나 한 뼘 성장해가는 책 속 인물들처럼 이 책을 어루만지는 서점의 많은 이들이 부디 이 책을 통해서, 그리고 현실에서 갈색 개 원더 같은 존재들을 만나 저마다의 온기로 성장해 나갈 수 있었으면 좋겠다는 바램을 책 속에 실어 보내고 싶어집니다.</t>
  </si>
  <si>
    <t>13,000원</t>
  </si>
  <si>
    <t>대한민국
 최남단 
독립출판물서점</t>
  </si>
  <si>
    <t>https://goo.gl/e9Dkho</t>
  </si>
  <si>
    <t xml:space="preserve">2016.04.06. </t>
  </si>
  <si>
    <t>다정해서 다정한 다정씨</t>
  </si>
  <si>
    <t>글 한성옥, 그림 윤석남</t>
  </si>
  <si>
    <t xml:space="preserve">사계절 </t>
  </si>
  <si>
    <t>"세상에서 가장 넓은 경치 좋고 볕 잘 드는 店. 나의 방."
어느 날 찾아온 따뜻하고 뭉클한, 어른들이 보면 좋을 책 「다정해서 다정한 다정씨」는 한성옥 작가의 가슴을 적시는 뭉클한 글과 윤석남 작가의 섬세하고 따뜻한 드로잉이 어우러져 있습니다.펜 하나로 가늘게 그린, 한 줄로 시작되는 이야기는 그네 위 아주 작은 집의 방에 앉아있는 그림 속 여자, 바로 이 세상을 살아가는 많은 엄마들에게서 모성과 보살핌을 느끼게 합니다. '다정'이라는 말에서 우리 서로가 가진 '정'의 조용한 스밈이 전해지는 책이기도 합니다.엄마 그리고 할머니와 함께 읽으면 더욱 여운이 남습니다. 사계절 출판사의 Dear 그림책 시리즈는 어른들에게도 그림책을 가까이하게 만드는 ‘다정한’ 힘이 있습니다.</t>
  </si>
  <si>
    <t xml:space="preserve">18,000원 </t>
  </si>
  <si>
    <t>https://goo.gl/azRJ8o</t>
  </si>
  <si>
    <t>독립출판물서점
심야책방</t>
  </si>
  <si>
    <t>2016.04.11.</t>
  </si>
  <si>
    <t>제주특별자치도 서귀포시 남원읍 태위로 87 (위미리)</t>
  </si>
  <si>
    <t>교양의 효용</t>
  </si>
  <si>
    <t>Mon-Tue &amp; Thu-Sun 11:00-18:00 (매주 수요일, 셋째 목요일 휴무)</t>
  </si>
  <si>
    <t>리처드 호가트 | 
이규탁 역</t>
  </si>
  <si>
    <t xml:space="preserve">오월의봄 </t>
  </si>
  <si>
    <t>3</t>
  </si>
  <si>
    <t>"그 입술로 말할 수 있다면, 그 눈으로 볼 수 있다면, 그 아름다운 금발의 머리가 실제로 존재한다면,당신이 나의 이름을 부를 때, 예전처럼 당신의 손을 잡을 수 있다면. 하지만 이제는 그저 아름다운 금빛 테두리 액자 속의 아름다운 사진일 뿐." 
영국의 문화연구가 리처드 호가트가 1950년대 당시 영국의 노동자계급 문화를 한 눈에 살펴볼 수 있도록 정리했습니다. 정치, 경제, 사회적 변화와 어떤 관계를 맺고 발전해왔는지 읽어갈수록 점차 흥미로워지는, 결국은 무척이나 대중적인 책입니다.물론 언뜻 보면 책도 두껍고, 제목도 어렵고, 책에서 자주 등장하는 '노동'이라는 말이 쉬 와 닿지 않을지도 모릅니다. 하지만 이 책은 노래하고, 춤추고, 종교를 갖고, 책을 보고, 티브이와 영화를 보는 지금 이 시대의 우리들 모습처럼 아주, 평범하고 익숙한 모습을 가진 이들의 이야기로서 한 번쯤 중요하게 여겨야만 하는 질문에 대한 생생한 답을 내려주는 매력적인 이야기를 담고 있습니다.</t>
  </si>
  <si>
    <t>25,000원</t>
  </si>
  <si>
    <t>https://goo.gl/YZauBx</t>
  </si>
  <si>
    <t>2016.04.22.</t>
  </si>
  <si>
    <t>시스베이글</t>
  </si>
  <si>
    <t>우리는 시골 농부를 
스타로 만든다</t>
  </si>
  <si>
    <t>천연효모로 만든
수제 베이글
카페</t>
  </si>
  <si>
    <t>직접 구운 베이글
플리마켓</t>
  </si>
  <si>
    <t>다카하시 히로유키 | 염혜은 역</t>
  </si>
  <si>
    <t>제주 서귀포시 남원읍 태위로 87</t>
  </si>
  <si>
    <t>마루비</t>
  </si>
  <si>
    <t>11:00-18:00 (매주 수요일, 셋째 목요일 휴무)</t>
  </si>
  <si>
    <t>010-6697-5083</t>
  </si>
  <si>
    <t>"직업도 다르고 사는 곳도 전혀 다른, 전혀 모르는 사람들이 한 장소에 모여 생산자를 매개로 요리맛을 즐기는 사이, 자연스럽게 서로 이어지고 순식간에 장벽이 사라지고 의기투합하는 과정은 정말이지 드라마틱하고 신기하다는 말 말고는 달리 표현할 말이 없다."     
먹거리를 '만드는' 사람과 '먹는 사람'을 끈끈하게 믿음으로 이어주는 먹거리 커뮤니티를 만든 시골 농부의 소식 '다베루 통신'.안전한 먹거리 이야기를 생생하게 전달하고, 세상의 먹고 사는 일에 관한 이런 저런 문제들을 재미있게 해결하는, 무척이나 밝고 맛있는 이야기가 담긴 책입니다.꽤나 획기적으로 보이는 먹는 정보지 다베루 통신의 탄생으로 전해지는 생산자와 소비자의 어울림 이야기를 만나보면 먹거리라는 것을 통해 세상을 바꾸는 것이 얼마나 즐겁고 쉬운 일인지를 느끼게 될 겁니다.</t>
  </si>
  <si>
    <t>sisbagel@gmail.com</t>
  </si>
  <si>
    <t>14,000원</t>
  </si>
  <si>
    <t>https://goo.gl/OeRf7p</t>
  </si>
  <si>
    <t>www.instagram.com/sisbagel</t>
  </si>
  <si>
    <t xml:space="preserve">2016.04.25. </t>
  </si>
  <si>
    <t>희망을 통찰하다 : 
우리 시대의 청춘 특강</t>
  </si>
  <si>
    <t xml:space="preserve">주진우, 최규석 외 7명 저 </t>
  </si>
  <si>
    <t xml:space="preserve">정한책방 </t>
  </si>
  <si>
    <t>sisbagel.blog.me</t>
  </si>
  <si>
    <t xml:space="preserve">「희망을 통찰하다」는 치열하게 살아가는 청춘들에게 여전히 청춘 같은 책 속 이야기꾼들이 어디선가 본 것 같지만 어딘가 특별해 보이는 특강을 벌이는 어렵지도, 지겹지도, 힘겹지도 않은 말들 가득한 위로와 격려의 책입니다. 
이야기꾼들이 겪어 온 지난날 그들의 모습은 지금의 우리와 크게 다르지 않아 보입니다. 처음에는 책장이 천천히 넘어가지요. 그러나 많은 이들이 존경을 표하는 그들은 예나 지금이나 끝없는 고민과 노력 속에서 자신만의 길을 걸어가며 여전히 청춘의 모습으로 살아가고 있음에 경탄하고 공감하게 되면서 금세 그 모습에 힘을 얻어 책의 마지막 장까지 다다르게 됩니다.
서점으로 들어 온 이 책을 마주한 순간부터 오늘까지도 서점 입구에 보기 좋게 자리한 이 책을 향해 걸어오는 또래의 청춘들을 나는 기다립니다. 그리고, 책을 집어드는 그들이 이 책을 통해 모두 다른 모습으로 이로 살아가기를 바랍니다. 책에서 이야기하는 것처럼 우리 청춘들의 사소하고 자그마한 선택이, 강요당하거나 휩쓸려가는 선택이 되지 않기를 소망하면서 말입니다. </t>
  </si>
  <si>
    <t xml:space="preserve">12,000원 </t>
  </si>
  <si>
    <t>https://goo.gl/cocPJc</t>
  </si>
  <si>
    <t>비레이지 게스트하우스</t>
  </si>
  <si>
    <t>귤밭에 둘러싸인
평화로운
숙소</t>
  </si>
  <si>
    <t>게스트하우스</t>
  </si>
  <si>
    <t>제주 서귀포시 남원읍 위미해안로 129번길 17</t>
  </si>
  <si>
    <t xml:space="preserve">2016.05.04. </t>
  </si>
  <si>
    <t>체크인 17시, 체크아웃 10시</t>
  </si>
  <si>
    <t>010-6569-7979</t>
  </si>
  <si>
    <t>엄마라는 공장 여자라는 감옥</t>
  </si>
  <si>
    <t>2인실 4개</t>
  </si>
  <si>
    <t>박후기</t>
  </si>
  <si>
    <t>가쎄</t>
  </si>
  <si>
    <t>www.belazy.co.kr</t>
  </si>
  <si>
    <t>엄마는 엄마라는 이름 그 자체가 아프고, 여자는 여자라는 그 이름만으로 아파합니다.엄마. 엄마도 여자라는 사실을 우리는 잘 느끼지 못합니다. 어느 순간 느끼게 되다가도 바삐 살아가는 시간 속에서 다시, 우리는 엄마를 다시 엄마로 여길 뿐이지요. 박후기 작가의 어느 시 구절처럼, 엄마라는 여자는 지금 이 순간에도 '정신없이 흔들리고 흔들리면서 바람 같은 시간을 소비하'고 있을 겁니다. 자신이 여자라는 것도 잊은 채 오롯이 엄마로서의 당신 주변을 향해서 말이죠.이 시집 속 시는 짧고, 시집의 두께는 얇지만, 시집이 가진 무게는 엄마가 견뎌온 삶의 무게와 같아 보입니다. 만약 우리가 시집을 통해 그 무게를 느낄 수 있다면 사랑하는 나의 엄마에게, 사랑하는 나의 여자에게 건넬 수 있었으면 좋겠습니다.</t>
  </si>
  <si>
    <t xml:space="preserve"> 9,000원</t>
  </si>
  <si>
    <t>https://goo.gl/PGVoSf</t>
  </si>
  <si>
    <t xml:space="preserve">2016.05.12. </t>
  </si>
  <si>
    <t>배고픔에 관하여</t>
  </si>
  <si>
    <t>샤먼 앱트 러셀 |
곽명단 역</t>
  </si>
  <si>
    <t>아무런 거리낌 없이, 웃음 지으며 제목에 이끌려 책을 집어 들었다가는 금세, 심오해질지도 모릅니다.아침에 잠에서 깨면 얼마 지나지 않아 밀려오는 배고픔을 느끼는 것에서부터 시작 우리는 살아가며 수많은 종류의 배고픔을 마주하게 됩니다.나의 주변 혹은 지구 반대편에서 뜻하지 않고 선택하지 않은 배고픔을 견디는 이들이 있다는 것, 건강을 찾기 위한 운동 중이거나 종교적인 이유로 배고픔을 선택하는 이들도 있다는 걸 잘 알고 있지만, 온갖 종류의 배고픔에 대해 ‘다양한 관점에서 깊이’ 생각해본 적은 아마 없었을 겁니다. 우리들은 배고픔을 느끼는 순간, 어렵지 않게 먹는 행위로서 배고픔을 금방 잊어낼 수 있었을 테니까요. 이 책은 온갖 먹방과 쿡방으로 쉴 새 없이 배부른 세상에서 살아가며 카프카의 소설에서처럼 다양한 모습의 '단식 광대'로 살아가는 우리에게 배고픔에 대한 저 밑바닥에서부터의 탐색을 도와줍니다. 저자의 자전적 체험도 담겨있어 보다 폭넓은 통찰력이 돋보이기도 하지요.</t>
  </si>
  <si>
    <t>https://goo.gl/m142l3</t>
  </si>
  <si>
    <t>www.instagram.com/belazy.bnb</t>
  </si>
  <si>
    <t xml:space="preserve">2016.05.17. </t>
  </si>
  <si>
    <t>영국에서 사흘 프랑스에서 나흘</t>
  </si>
  <si>
    <t>이안 무어 |
박상현 역</t>
  </si>
  <si>
    <t>남해의봄날</t>
  </si>
  <si>
    <t>위미캔들</t>
  </si>
  <si>
    <t>치솟는 집값, 개성 없는 신도시의 똑같은 집, 속 터지는 교통체증, 그리고 주차난.제목에서 보여 지는 프랑스와 영국 두 나라에 대한 즐거운 생활이 담긴 로망의 에세이라고 생각하기 쉽지만 인생의 모든 맛을 느껴볼 수 있는 유머러스하고 깨우침 많은, 다소 깐깐해 보이는 책입니다.저자인 이안 무어는 영국의 스탠드업 코미디언이면서 말끔한 차림과 쿨내 나는 현대 모드족입니다. 그는 색깔 없이 팍팍한 삶을 정리하고 가족들과 함께 프랑스 시골마을에 정착, 그곳의 문화를 온 몸으로 부딪히면서 유쾌한 날도 이해할 수 없는 날도 맞이해가며 변화무쌍한 생활을 꾸려나갑니다.10년을 넘게 정착해 살고 있는 저자의 이야기로 가득한 책을 한 장 한 장 넘기다 보면 까탈스러워 보이지만 위트 있는 그와 그들 가족의 모습에 사랑스러움을 느끼며 실없는 웃음이 나기도 하고, 뭉클해지기도 하는 나 자신을 발견하게 됩니다. 내가 가지지 못했던 여유와 내려놓음에 부러워지는 순간도 종종, 생기게 되지요.</t>
  </si>
  <si>
    <t>제주 기념품
파는
 캔들 가게</t>
  </si>
  <si>
    <t>기념품 공방</t>
  </si>
  <si>
    <t>제주 서귀포시 남원읍 태위로 41</t>
  </si>
  <si>
    <t>https://goo.gl/Sktj4r</t>
  </si>
  <si>
    <t>11:00-18:00 (매주 화요일 휴무)</t>
  </si>
  <si>
    <t>wimicandle@naver.com</t>
  </si>
  <si>
    <t>www.instagram.com/wimi.candle</t>
  </si>
  <si>
    <t xml:space="preserve">2016.06.01. </t>
  </si>
  <si>
    <t>기린이 아닌 모든 것</t>
  </si>
  <si>
    <t>위미초등학교</t>
  </si>
  <si>
    <t>이장욱</t>
  </si>
  <si>
    <t>산책하기
좋은
예쁜 학교</t>
  </si>
  <si>
    <t>문학과지성사</t>
  </si>
  <si>
    <t>초등학교</t>
  </si>
  <si>
    <t>제주 서귀포시 남원읍 태위로 57</t>
  </si>
  <si>
    <t>064-760-0210</t>
  </si>
  <si>
    <t>그녀가 젖은 눈을 손바닥으로 받으며 가만히 말했다. "작은 사랑이 하나 지나간 느낌이었어...... 라고."     
한강 작가의 맨부커상 수상 이후로 서점을 찾는 이들의 문학서가 앞에 멈추어있는 시간이 그 어느 때보다도 길게 느껴집니다.사람들에게서 문학책 추천을 부탁받는 일이 부쩍 많아진 요즈음, 종종 개인적인 취향을 조심스레 꺼내어 작가 '이장욱'의 소설집을 권해봅니다. 작가만의 표현이라고 밖엔 느낄 수 없는 그의 작품 속 인물과 사물에 대한 비유가 너무나 마음에 들어 보다 많은 이들에게 그것을 느끼게 해 주고 싶기 때문입니다.책을 펼치며 만난 작품 속 인물 ‘하루오’를 언젠가 정말 만날 것만 같은 기분이 들어 알 수 없는 여운에 사로잡혔던 이 책, 이장욱식 표현으로 인물들이 살아가는 삶의 틈을 들여다보는 기분을 많은 이들이 느껴봤으면 하는 마음을 담아 첫 작품 '절반 이상의 하루오‘를 소개하며 책을 집어드는 ’절반 이상의 결심'을 하도록 문학서가 앞을 금방 떠나지 않고 오랜 시간을 들여 노력하는 날도 많았습니다.이 책을 집어든 후회 없이 읽고 난 뒤엔 작가의 말과 같이 '창문을 열자 무인칭의 바람이 불어온다. 시제도 없고 이상한 마음도 없다.'고 느끼게 될 겁니다. 처음 그 책을 덮은 뒤 나의 기분이 정말 그러하였고, 나로부터 이 책을 권해 받은 이들의 기분도 정말, 그러했기 때문입니다.</t>
  </si>
  <si>
    <t>벤치 많음</t>
  </si>
  <si>
    <t>12,000원</t>
  </si>
  <si>
    <t>wimi.jje.es.kr</t>
  </si>
  <si>
    <t>https://goo.gl/QBCXjD</t>
  </si>
  <si>
    <t>시간이
느리게 흐르는
광주 장동 인문 공간</t>
  </si>
  <si>
    <t xml:space="preserve">2016.06.06. </t>
  </si>
  <si>
    <t>표현의 기술</t>
  </si>
  <si>
    <t>유시민 글, 정훈이 그림</t>
  </si>
  <si>
    <t>생각의길</t>
  </si>
  <si>
    <t>민주화운동의 역사적 현장에서 젊은이들의 문화 공간으로 변모하는 동네</t>
  </si>
  <si>
    <t>입시, 취업, 보고... 중요한 순간을 코앞에 두고 쓰는 글쓰기 말고, 우리는 살아감에 있어 크고 작은 순간들을 진정 나를 표현하기 위한 진솔한 글쓰기를 해 본 적이 과연 얼마나 될까요?     
책의 첫 장을 넘기는 순간부터 ’SNS를 통해 올리는 단 하나의 문장이라도 얼마나 솔직한 표현을 쓰고 있는지' 자문하게 되는 책입니다.일상에서 느끼는 것들을 있는 그대로 드러내고 아름답게 표현하는 글쓰기에서부터 각종 토론과 온라인 악성 댓글 대응까지 다양한 표현의 모든 것들을 글과 만화를 통해 느끼고 배우며 깨우치게 하는 책 속의 문장과 만화들은 마치 강연장 속에서 강연자와 청중이 서로를 향해 시원하게 묻고 답하는 하나의 경험처럼 느껴지기도 합니다.책장을 몇 장 넘기지 않아도 자신의 감정과 생각을 표현하는 데 대한 자연스러운 자신감과 노하우를 갖게 되고, 중간 중간 웃음이 '빵' 터지는 문장은 이 책이 몇몇 글쓰기 책이 가진 지루함을 찾아볼 수 없다는 느낌까지 들게 합니다.솔직한 표현과 날카로운 문장 구사로 우리들의 귀이개, 등긁개가 되어준 유시민의 글과 일상의 순간들을 사이다처럼 시원하게 표현해주는 정훈이 작가의 만화는 자신 있는 표현으로 나만의 글쓰기를 향해 나아갈 수 있는 즐거운 길잡이가 되어줄 것입니다.</t>
  </si>
  <si>
    <t>16,000원</t>
  </si>
  <si>
    <t>책으로 생활에 빛깔을 더하는 방법을 탐구하는 북에디터 신헌창이 시간이 느리게 흐르는 장동 인문공간을 소개합니다. 오래된 도시의 정취를 느낄 수 있던 동네가 변해가고 있어요. 엊그제 보았던 건물이 사라진 것을 볼 때마다 ‘미리 알았으면 사진이라도 한 장 더 남길 걸….’하는 아쉬움이 듭니다. 시간을 좀 더 천천히 흐르게 하는 광주 인문 공간을 소개합니다.</t>
  </si>
  <si>
    <t>https://goo.gl/wAmYsm</t>
  </si>
  <si>
    <t>책과생활</t>
  </si>
  <si>
    <t>인문예술서점
그리고 책으로 가능한
모든 활동</t>
  </si>
  <si>
    <t xml:space="preserve">2016.06.13. </t>
  </si>
  <si>
    <t>예술서점 
독립출판물서점
독서모임
전시 
출판</t>
  </si>
  <si>
    <t>요리 활동</t>
  </si>
  <si>
    <t>광주광역시 동구 제봉로 98 (장동, 2층)</t>
  </si>
  <si>
    <t>Tue-Fri 12:00-20:00, Sat-Sun 12:00-18:00 (월요일 휴무)</t>
  </si>
  <si>
    <t xml:space="preserve">박영길 </t>
  </si>
  <si>
    <t>포도밭출판사</t>
  </si>
  <si>
    <t>글만 보아도 배가 부른 따뜻하고 맛있는 연대의 요리들.     
"우리는 그렇게 8차선 도로 위에서 묵밥과 연잎밥과 부침개를 나누어 먹으면서 뿌옇게 밝아오는 아침을 맞이했다. 어찌 보면 누구나 손쉽게 해먹는 음식에 불과한 것들이지만, 어느 순간 어떤 장소에서는 거대한 연대가 되고 지친 몸과 마음을 보듬어주는 따뜻한 양식이 된다는 생각을 했다."     
 「요리활동」은 책을 통해 한글자 한글자, 한 장 한 장, 한 끼 또 한 끼 음식을 지어내듯 이야기를 들려주는 따뜻한 라이프 쿡(COOK)북입니다. 청주의 생활교육공동체 '공룡'의 박영길 저자가 돈이나 효율성을 따질 수 없는 소중한 요리를 통해 더불어 살며 늘 '나누는' 사람들과 함께한 이야기가 녹아있습니다.     
가난했지만 음식은 늘 직접 만들어 나누어 먹어야 함을 배운 저자는 거친 세상과의 지난한 싸움 중인 노동자, 활동가들 그리고 지역의 다양한 사람과 나눈 이 요리 이야기를 통해 '요리는 언제나 일상'이라는 뜨거운 연대의 의미를 전하고 있습니다. 이야기 중간 중간 밑줄 그어진 요리법들은 오래도록 기억하고 싶게 하는 '인생의 깊은 맛'을 전하기도 합니다.저자가 선사하는 맛있는 요리 이야기를 하나둘 만나고 나면 거친 세상 속 흔들렸던 나의 일상이 다시 자리를 잡는 단단한 힘이 생길 것만 같습니다.</t>
  </si>
  <si>
    <t>https://goo.gl/H71s7M</t>
  </si>
  <si>
    <t>식당 정성</t>
  </si>
  <si>
    <t>기본을 지키는
소박한
가정식</t>
  </si>
  <si>
    <t>2016.06.23.</t>
  </si>
  <si>
    <t>광주광역시 동구 제봉로 102, 2층</t>
  </si>
  <si>
    <t>월-금 11:30-14:00, 18:00-20:00</t>
  </si>
  <si>
    <t>강남역 10번 출구, 1004개의 포스트잇</t>
  </si>
  <si>
    <t>010-4416-8896</t>
  </si>
  <si>
    <t xml:space="preserve">경향신문 사회부 사건팀 </t>
  </si>
  <si>
    <t>sdjungsung@naver.com</t>
  </si>
  <si>
    <t>나무연필</t>
  </si>
  <si>
    <t xml:space="preserve">메모지 한 장 크기만큼만이라도 세상이 나아질 수 있다면..우연히 살아남았다. 나의 이야기가 될 일이었다...
강남역 10번 출구에서의 안타까운 한 여성의 죽음 이후, 포스트잇을 통해 많은 이들이 자발적인 추모 물결이 이어졌고 이를 통해 이유 없는 여성 혐오에 대한 우리사회의 문제의식이 드러나기 시작했습니다.이 책은 강남역 10번 출구 외벽에 붙은 메모들 1004개를 그대로 담아낸 기록의 책으로서 메모를 남긴 이들 각자의 마음이 고스란히 담겨있습니다. 희생자를 애도하고, 무거운 마음을 토로하는, 앞으로의 날들에 대한 생각이 담긴 각성과 성찰의 책이며, 여성 혐오에 대한 어둡고 무서웠던 우리 사회의 민낯을 더욱 여실히 보여주는 책이기도 합니다. 긴 설명이나 서평, 감상을 함부로 할 수 없는 이 작은 책은 '여성'을 주제로 한 수많은 책들 가운데 유난히 먹먹하게 다가옵니다. 그것은 아마도, 메모지 한 장만큼이라도 세상이 더 나아지면 좋겠다는 바람과 깊은 애도가 우리들 안에서 계속되고 있기 때문일 것입니다. 조용히 애도하는 마음 담아 진심으로 세상이 더 좋아지기를 희망하는 모든 이들에게 일독을 권하고 싶습니다. </t>
  </si>
  <si>
    <t xml:space="preserve"> 9,800원</t>
  </si>
  <si>
    <t>www.instagram.com/sd_jungsung</t>
  </si>
  <si>
    <t>https://goo.gl/X0nt5S</t>
  </si>
  <si>
    <t xml:space="preserve">경기서적 호매실점 </t>
  </si>
  <si>
    <t>예기치 못한 기쁨</t>
  </si>
  <si>
    <t>2016.05.26.</t>
  </si>
  <si>
    <t>삶을 변화시키는
청년
인문 공동체</t>
  </si>
  <si>
    <t>청년인문공동체
강연
워크숍</t>
  </si>
  <si>
    <t>오월의 문화정치</t>
  </si>
  <si>
    <t>천유철</t>
  </si>
  <si>
    <t>오월의봄</t>
  </si>
  <si>
    <t>광주광역시 동구 제봉로110번길 5</t>
  </si>
  <si>
    <t xml:space="preserve">우리는 저항한다. 시로, 구호와 표어로, 투사회보로, 노래로.
"시민 여러분! 지금 계엄군이 쳐들어오고 있습니다. 사랑하는 우리 형제, 우리 자매들이 계엄군의 총칼에 숨져가고 있습니다. 우리 모두 일어나 끝까지 싸웁시다. 우리를 도와주십시오. 우리는 끝까지 광주를 사수할 것입니다. 최후까지 싸울 것입니다. 시민 여러분, 우리를 잊지 말아주십시오."
"우리를 잊지 말아주십시오."     
오월의 그 날 확성기에서 퍼진 광주의 마지막 방송을 끝으로 도청을 향해 시작된 잔인한 총성의 울림은 지금까지도 뚜렷합니다. 그 날의 아픔과 정신을 해마다 우리는 무엇으로 기억해야 할까요.이 책은 국가권력에 대해 광주 시민들이 전개했던 문화적 실천에 관해 이야기하고 있습니다. 그날의 기억에 대한 많은 책과는 다르게, 광주의 현장 속에서 '문화'적 관점을 통해 시와 구호, 성명서, 노래 등을 소개하며 그 날의 광주를 재구성해 잠들어있는 그들을 우리와 함께 살아가도록 하는 한 권의 '임을 위한 행진곡' 같아 보입니다.수많은 외침들 속에 잘 보지 못했던 오월의 문화정치를 오월의봄 출판사의 책으로 많은 이들과 함께할 수 있으면 좋겠습니다. </t>
  </si>
  <si>
    <t>11:00-20:00 (비정기적)</t>
  </si>
  <si>
    <t>23,000원</t>
  </si>
  <si>
    <t>060-461-0116</t>
  </si>
  <si>
    <t>https://goo.gl/j4lMh0</t>
  </si>
  <si>
    <t>ssbyoon@daum.net</t>
  </si>
  <si>
    <t>www.facebook.com/yegichi</t>
  </si>
  <si>
    <t>그림책문화공간 NORi</t>
  </si>
  <si>
    <t xml:space="preserve">2016.05.19. </t>
  </si>
  <si>
    <t>지구촌 문화여행</t>
  </si>
  <si>
    <t>알렉산드라 미지엘렌스키, 다니엘 미지엘린스키
 | 이지원 역</t>
  </si>
  <si>
    <t>그린북</t>
  </si>
  <si>
    <t>파종모종</t>
  </si>
  <si>
    <t>언제, 어디로든 떠날 준비가 되어 있는 당신에게.
준비, 땅!
햇살 좋은 날에도, 비가 오는 날에도,바람이 부는 날에도 어디론가 떠나는 당신, 멋집니다.
유명한 관광지도 좋고요, TV에 줄기차게 나오는 식당도 좋아요. 그런 구경이 조금 지루해질 때는 그냥 그렇게 걷고, 쉬고, 먹고, 자면서 그곳의 공기를 음미하고 사람을 느끼고 공간에 취해보세요.
만약 그것을 즐길 여건이 되지 않는다면 이 책을 품에 품어보는 것도 좋은 방법입니다. 눈을 감고 한 장 한 장 어루만져보세요. 그리고 마법의 주문을 외우는 거지요.
“샤발랄라 빨라꿈라 뽕드리빵드리샤!”
아마도 당신은 당신이 상상하는 그 이상의 세계를 탐험하게 될 것입니다.</t>
  </si>
  <si>
    <t>광주 독립출판물이
가장 먼저
도착하는 서점</t>
  </si>
  <si>
    <t>18,000원</t>
  </si>
  <si>
    <t>독립출판물서점
워크숍
문화예술 기획</t>
  </si>
  <si>
    <t>https://goo.gl/r8KRA4</t>
  </si>
  <si>
    <t xml:space="preserve">그림책문화공간 NORi </t>
  </si>
  <si>
    <t xml:space="preserve">2016.04.26. </t>
  </si>
  <si>
    <t>민들레는 민들레</t>
  </si>
  <si>
    <t>김장성 글 | 오현경 그림</t>
  </si>
  <si>
    <t xml:space="preserve">이야기꽃 </t>
  </si>
  <si>
    <t>그럼요! 민들레는 민들레지요.
사람들은 대상을 바라볼 때 특정한 의미를 부여하거나 성격을 규정하고 싶어 합니다.
"7살인데 한글은 읽을 줄 아니?" "대학을 졸업했으니 이제 취직해야지." "나이가 몇 살인데 아직 결혼을 안 했니? 아니, 못했니?"
스스로 만든 굴레들, 그 굴레 때문에 자유롭지 않은 우리들.
봄이면 얼어있던 땅을 헤집고 올라와 원하는 곳에, 원하는 모습으로 피어나는 민들레를 들여다보세요. 민들레는 그저 민들레일 뿐, 그것을 보면서 장미이기를, 국화이기를, 소나무이기를 아무도 바라지 않지요.
우리의 삶도 그러합니다. 나는 나이고, 너는 너이고, 서로가 서로를 존중하면서 이어지는 아름다운 삶.
무엇보다 내가 나의 삶을 '있는 그대로' 바라보고 인정하는 용기. 아름답지 않습니까!</t>
  </si>
  <si>
    <t>10,000원</t>
  </si>
  <si>
    <t>https://goo.gl/peQkM7</t>
  </si>
  <si>
    <t xml:space="preserve">2016.05.05. </t>
  </si>
  <si>
    <t>버스를 타고</t>
  </si>
  <si>
    <t xml:space="preserve">아라이 료지 
 | 김난주 역 </t>
  </si>
  <si>
    <t>보림</t>
  </si>
  <si>
    <t>광주극장</t>
  </si>
  <si>
    <t>아마도 한국에서
가장 오래된
단관극장</t>
  </si>
  <si>
    <t xml:space="preserve">우리는 언제나 자유로운 여행을 꿈꿉니다.
힘겹고 고난이 있을지라도 여행을 마치고 돌아오면 또 다른 여행을 준비하지요.
주인공은 버스가 오기를 기다립니다. 하늘은 드높고 바람도 살랑살랑 부는 것이 여행하기에 안성맞춤입니다. 
“룸룸파룸 룸파룸 ♬” 
하지만 버스는 오지 않습니다. 트럭이 지나가고, 말을 탄 사나이가 지나가고, 자전거를 탄 사람이 지나가도 버스는 오지 않습니다. 밤이 깊어가고 주인공은 잠이 들지만, 버스는 오지 않습니다. 또 다른 날이 시작되어도 버스는 오지 않습니다. 
“룸룸파룸 룸파룸 ♬” 
드디어 저 멀리 모래바람을 일으키며 버스 한 대가 다가옵니다. 하지만 사람들로 꽉 차 버스를 탈 수 없습니다. 결국, 주인공은 걷기를 택합니다. 
“룸룸파룸 룸파룸 ♬” 
내가 움직이기보다, 풍광이 나에게로 다가오는 여행. 속도에 집착하기보다 자연의 흐름에 몸을 맡기는 여행. 무척 매력적이지 않나요? 
“룸룸파룸 룸파룸 ♬” </t>
  </si>
  <si>
    <t>독립영화상영관</t>
  </si>
  <si>
    <t xml:space="preserve"> 9,500원</t>
  </si>
  <si>
    <t>광주광역시 동구 충장로5가 62</t>
  </si>
  <si>
    <t>10:40-22:00</t>
  </si>
  <si>
    <t>https://goo.gl/IYpSvP</t>
  </si>
  <si>
    <t>062-224-5858</t>
  </si>
  <si>
    <t>cafe.naver.com/cinemagwangju</t>
  </si>
  <si>
    <t xml:space="preserve">2016.05.11. </t>
  </si>
  <si>
    <t>할아버지는 1학년</t>
  </si>
  <si>
    <t>www.facebook.com/cinemagwangju</t>
  </si>
  <si>
    <t>에마뉘엘 부르디에 글, 엘렌 조르주 그림 | 이주희 역</t>
  </si>
  <si>
    <t>문학동네</t>
  </si>
  <si>
    <t>www.twitter.com/cine_gwangju</t>
  </si>
  <si>
    <t xml:space="preserve">"유쾌한 씨를 보라!입학 전날은 너무 떨려서 잠을 이룰 수가 없었습니다. 일어나서 달님을 보았습니다. 달님이 한쪽 눈을 찡긋한 것 같았습니다."
유쾌한 할아버지는 골똘히 생각에 빠졌습니다. 
"언제가 가장 행복했더라…" 그리고 무릎을 탁! 쳤지요. 
"음, 찾았어! " 유쾌한 할아버지는 1학년 동무들과 함께 노는 것도 유쾌하고 어린아이처럼 이가 빠져도 유쾌하고, 가끔 관절들이 뚝, 뚝 신호를 보내와도 유쾌합니다. 왜냐구요? 지금 이 순간이 행복하니까요.
유쾌한 할아버지는 오늘 가슴이 쿵쾅입니다. 예순일곱 살의 꽃띠 할머니가 등장했기 때문이지요. 
"그래, 인생은 직진! 사랑도 직진!" 
과거를 아쉬움과 미숙함으로 붙들고 있는 분에게, 현재를 아름다움과 충만함으로 채우고 싶은 분에게, 미래를 설렘과 기대로 만나고자 하는 분에게,이 책을 권합니다. </t>
  </si>
  <si>
    <t>걸음걸음마다
영감이 꽃피는
대전 대흥동</t>
  </si>
  <si>
    <t>9,000원</t>
  </si>
  <si>
    <t>https://goo.gl/0A5Xq2</t>
  </si>
  <si>
    <t>옛 골목과 공간에서 예술가를 만나고 나만의 독창성을 찾을 수 있는 동네</t>
  </si>
  <si>
    <t xml:space="preserve">많은 사람과 부대끼며 반복되는 일상을 살다 보면, 나를 새로운 세상으로 데려가고 싶어집니다. 무뎌진 마음에 자극을 주고 삶의 즐거움을 발견하게 하는, 영감을 주는 대전 대흥동을 소개합니다. </t>
  </si>
  <si>
    <t xml:space="preserve">2016.06.02. </t>
  </si>
  <si>
    <t>속담 그림책: 고미 타로의 속담 이야기</t>
  </si>
  <si>
    <t xml:space="preserve">고미 타로  | 강방화 역
</t>
  </si>
  <si>
    <t>한림출판</t>
  </si>
  <si>
    <t>영감을 주는
따뜻한
동네서점</t>
  </si>
  <si>
    <t>독립출판물서점
전시
공연
문화예술교육</t>
  </si>
  <si>
    <t>고 – 고리타분하지도 않고, 그렇다고 
미 – 미적인 감각이 아주 뛰어난 것은 아니지만 
타 – 타의 추종을 불허하는 유머와 풍자와 해학의 마법사인 그대는 진정한 나의 
로 – 로망!!!
어찌 보면 유치하기도 합니다. 어찌 보면 단순하기도 합니다. 어찌 보면 시시하기도 합니다. 하지만 다시 보면 가슴 시린 웃음이 있습니다. 또다시 보면 지금껏 봐왔던 세상의 이면을 보여줍니다. 한 번 더 다시 보면 삶을 꿰뚫는 철학이 있습니다.
고미 타로를 만나고 알았습니다. 그림책은 여백을 통해 말을 한다고. 
고미 타로를 만나고 알았습니다. 진지한 얘기를 꼭 진지하게 할 필요는 없다는 것을. 
고미 타로를 만나고 알았습니다. 심각한 상황도 뒤집어 보면 충분히 유쾌할 수 있다는 것을.
그래서 나는, 고미 타로를 무지 사랑합니다.</t>
  </si>
  <si>
    <t>https://goo.gl/lJHehg</t>
  </si>
  <si>
    <t xml:space="preserve">2016.06.08. </t>
  </si>
  <si>
    <t>One 일</t>
  </si>
  <si>
    <t xml:space="preserve">캐드린 오토시
  | 이향순 역
</t>
  </si>
  <si>
    <t>대전광역시 중구 테미로 48 (대흥동)</t>
  </si>
  <si>
    <t xml:space="preserve">"왜 자꾸 나한테만 그러는지 모르겠어. 그 아이는 나만 보면 자꾸 화를 내고 괴롭혀. 하지 말라고 하면 더 불같이 달려들어 엄두가 안 나. 친구들은 내가 힘들어하는 걸 알고 위로해 주지만, 그 아이가 나타나면 모두 달아나버려. 그럴 땐 더 외로워."
"그 아이가 나타날 때마다 난 긴장을 해. 딱히 나에게 피해를 주지는 않지만, 다른 친구를 괴롭힐 때는 무섭기도 하지. 괴롭힘을 당하는 친구가 측은하기도 하지만…….뭐, 굳이 내가 중간에 끼어들 필요는 없는 것 같아."
부당함을 알면서도, 이해할 수 없으면서도, 권력에 의해 형성되는 두려움의 자장은 스스로 무력함을 인정하게 함과 동시에 자신을 합리화시키지요.
무엇이 나를 그토록 주저하게 하는 걸까요? 
나를 드러낼 수 있는 작은 용기는 어디에서부터 오는 걸까요? 
진정으로 내가 나일 수 있는 길은 무엇일까요? 
짧은 그림책이지만, 깊은 공감과 함께 많은 화두를 가슴에 납깁니다. </t>
  </si>
  <si>
    <t>Mon-Sat 13:00-20:00 (일요일 휴무)</t>
  </si>
  <si>
    <t>https://goo.gl/ASlar8</t>
  </si>
  <si>
    <t xml:space="preserve">2016.06.16. </t>
  </si>
  <si>
    <t>담</t>
  </si>
  <si>
    <t>지경애</t>
  </si>
  <si>
    <t>반달</t>
  </si>
  <si>
    <t xml:space="preserve">한때는 집집에 담이 있었습니다. 그것은 집과 집 사이의 경계이기도 했지만, 집과 집을 이어주는 연결고리였지요. 거기에는 19금 에로 영화나 공포 영화 포스터가 즐비했고, 이따금 팡팡 나이트와 서커스 곡예단의 소식도 함께했지요. 아이들의 길고 긴 스케치북이 되기도 하고, 옆집 아이의 연애담을 폭로하는 삼류 잡지 역할도 톡톡히 해냈습니다.
지금은, 담이 보이지 않습니다. 아니, 모든 공간이 담으로 가려져 있어서 무엇이 담이고 무엇이 집인지 구분이 안 되는 것일지도 모르겠군요. 
“엄마, 담은 책 속 아이이기도 하고 고양이 같기도 해.” 
“어? 아닌가? 놀이터인가?” 
“아냐, 고양이인가 봐. 한두 페이지 빼고는 모두 고양이가 등장하잖아.” 
‘담’이라는 단어가 생소한 제 꼬맹이 딸아이에게 담은, 오만 가지를 상상하게 하는 미지의 세계입니다.
그래요. 어쩌면 담은 그저 돌덩어리가 아니라 추억이 담겨 있고, 이야기가 담겨있고, 웃음과 슬픔이 담겨있는, 그리고 그 너머를 상상하게 하는 마력의 실체일지도 모릅니다. 손가락으로 얹고 그림책 속 담을 따라가 보세요. 주인공의 속삭임과 함께, 당신의 어린 시절도 당신의 마음속을 거닐고 있음을 느낄 수 있을 겁니다. </t>
  </si>
  <si>
    <t>커피맨션문장</t>
  </si>
  <si>
    <t>https://goo.gl/9Jwa4p</t>
  </si>
  <si>
    <t>앤틱찻찬으로
즐기는
핸드드립커피</t>
  </si>
  <si>
    <t>커피전문점
낭독회</t>
  </si>
  <si>
    <t>대전광역시 중구 대흥로139번길 10 2층</t>
  </si>
  <si>
    <t>042-256-5415</t>
  </si>
  <si>
    <t>노란 달이 뜰 거야</t>
  </si>
  <si>
    <t>전주영</t>
  </si>
  <si>
    <t xml:space="preserve"> 이야기꽃</t>
  </si>
  <si>
    <t>www.facebook.com/1031387770216422</t>
  </si>
  <si>
    <t>달은, 달은 어두운 밤길을 비춰주는 등대입니다
달은, 달은 마음속 심연에 희망의 동아줄을 내려줍니다.
달은, 달은 사랑하는 이를 향해 비추고 있는 내 마음입니다.
아이가 아빠와 이별을 했습니다. 어디 있는지도 모르고, 이유도 모릅니다. 
아빠와의 추억만을 가슴에 간직한 채 아이는 성장하고 살아가야 합니다.
그러나 아이는 슬프거나 절망하지 않습니다.
아빠는 달님과 함께 아이의 세상을 여전히 비추고 있으니까요.
아이는 나비가 되어 언제든지 아빠에게 놀러 갈 수 있으니까요.
“하늘의 별이 된 사람들, 그들을 떠나보낸 사람들, 그 아픈 이들에게 노란 달빛을 전합니다.”</t>
  </si>
  <si>
    <t>https://goo.gl/ipU8om</t>
  </si>
  <si>
    <t>달팽이책방</t>
  </si>
  <si>
    <t>2016.02.20.</t>
  </si>
  <si>
    <t>Kim met Johnny</t>
  </si>
  <si>
    <t>김일두</t>
  </si>
  <si>
    <t>그린그림</t>
  </si>
  <si>
    <t>"어떤 것도 기대하지 말자. 난, 경계에 서 있고 양아치의 뿌리, 삐조리란 말이다."
부산 사내, 뮤지션 김일두가  2013년부터 쓰기 시작한 71편의 잡담집입니다.
Kim은 돌아가신 아버지를 뜻하는 말이고, 책의 발행일은 아버지의 기일이라고 합니다.
책 속의 잡담은 그때그때 떠오르는 생각과 잡념을 담았지만, 우리에게 생각할 거리를 던져 줍니다.</t>
  </si>
  <si>
    <t>https://goo.gl/oP64eF</t>
  </si>
  <si>
    <t>봉천동 거리에서 만난 의자</t>
  </si>
  <si>
    <t>손세임</t>
  </si>
  <si>
    <t>(독립출판)</t>
  </si>
  <si>
    <t>책을 덮으면 알 수 없는 위로가 마음에 머무릅니다.
전봇대 아래, 치킨집 앞, 쓰레기 옆에 무심히 놓인 낡은 의자를 응시하는 차분한 글과 스케치가 담겨있습니다. 
내가 사는 동네를 한 번쯤 둘러보게 하는 책입니다.</t>
  </si>
  <si>
    <t>https://goo.gl/VooUZJ</t>
  </si>
  <si>
    <t>오즈앤틱</t>
  </si>
  <si>
    <t>고풍스러운
유럽
앤틱 가게</t>
  </si>
  <si>
    <t>2016.04.05</t>
  </si>
  <si>
    <t>유럽 앤틱 가게</t>
  </si>
  <si>
    <t>시간이 많아서</t>
  </si>
  <si>
    <t>대전광역시 중구 대흥로121번길 25</t>
  </si>
  <si>
    <t>임소라</t>
  </si>
  <si>
    <t>월-토 14:00-20:00</t>
  </si>
  <si>
    <t>042-223-3300</t>
  </si>
  <si>
    <t>지극히 사적인 독후감, 잡스럽다 못해 지질한 나의 일상도 책이 될 수 있을까요? 대답은 Yes.
시간이 많아서 블로그에 잡다한 일상을 끼적이고, 시간이 많아서 그걸 또 책으로 엮었나 싶지만, 읽고 나면 '시간이 많아도' 이 정도의 드립력과 페이소스를 고루 갖춘 글을, 그것도 수제 본으로 만들 수 있을까 싶은 그런 책입니다. 무엇보다도 재미있어요.</t>
  </si>
  <si>
    <t>http://me2.do/5aNGccCw</t>
  </si>
  <si>
    <t>www.instagram.com/ozantique</t>
  </si>
  <si>
    <t xml:space="preserve">2016.04.13. </t>
  </si>
  <si>
    <t>다시, 봄</t>
  </si>
  <si>
    <t>blog.naver.com/ozantique</t>
  </si>
  <si>
    <t>수상한 작업실
(고정순, 김선배, 박한별, 최정인, 한성민)</t>
  </si>
  <si>
    <t>다시, 봄이 왔습니다.
흐려지는 기억과 싸우고 있다면, 싸우고 싶다면 이 책이 있습니다.
"나는 그림쟁이라서 그림을 그립니다. 울면서 그렸고, 울지 않기 위해 그린 그림들입니다." 
그림작가들이 모여 세월호를 돌아봅니다. 그림이 전하는 마음과 메시지가 무척 깊게 느껴집니다.
그렇지만 외롭지는 않은 것 같습니다. 고맙습니다.</t>
  </si>
  <si>
    <t>이박사분식</t>
  </si>
  <si>
    <t xml:space="preserve"> 4,500원</t>
  </si>
  <si>
    <t>30년 전통의 맛을
자랑하는
떡볶이 맛집</t>
  </si>
  <si>
    <t>동네 분식집</t>
  </si>
  <si>
    <t>https://goo.gl/8HvKgh</t>
  </si>
  <si>
    <t>대전광역시 중구 보문로268번길 22</t>
  </si>
  <si>
    <t>042-226-3535</t>
  </si>
  <si>
    <t>2016.04.18.</t>
  </si>
  <si>
    <t>꿈수집가</t>
  </si>
  <si>
    <t>도시여행자 (City Traveler)</t>
  </si>
  <si>
    <t>고성배</t>
  </si>
  <si>
    <t>여행자에게
영감을 주는
서점 겸 카페</t>
  </si>
  <si>
    <t>여행서점
여행자 카페
전시
소모임</t>
  </si>
  <si>
    <t>대전광역시 중구 보문로260번길 17 (대흥동,1층-2층)</t>
  </si>
  <si>
    <t>"45개의 꿈을 인터뷰 및 수집하였습니다."
이 문장으로 시작해서 낯선 사람 45명의 꿈 이야기가 두 쪽씩 실려 있습니다. 
책을 읽다 보면 해가 지고 밤이 오듯, 흰 종이에서 시작된 내지가 어느새 검게 물들고, 글자는 별처럼 하얗게 떠 있죠. 
오직 한 사람의 짧은 꿈 이야기를 들었을 뿐이지만 나는 이 사람을 조금은 안다고 말할 수 있을 것 같은 기분이 듭니다.</t>
  </si>
  <si>
    <t xml:space="preserve"> 8,000원</t>
  </si>
  <si>
    <t>https://goo.gl/uvl6C0</t>
  </si>
  <si>
    <t>Mon-Fri 12:00-22:00, Sat-Sun &amp; Holiday 12:00-24:00</t>
  </si>
  <si>
    <t>35</t>
  </si>
  <si>
    <t xml:space="preserve">2016.04.28. </t>
  </si>
  <si>
    <t>산책론</t>
  </si>
  <si>
    <t>라야 글, 그림, 사진</t>
  </si>
  <si>
    <t>이 봄이 끝나기 전에 당신이 읽었으면 하는 한 권의 책.
느리게 천천히 걷는 일로서의 산책. 그것은 자연 속에서 이뤄져야 할 일 같지만, 저자는 조금 다른 산책을 제시합니다.
「산책론」은 저자가 잠실에서 3년 넘게 지내면서 아파트, 빌딩 등 다양한 건축물의 옥상에 잠입하여 엿보고, 탐색했던 집요한 관찰의 기록이자, 빌딩 숲 속에 숨은 무한한 세계의 발견입니다.</t>
  </si>
  <si>
    <t xml:space="preserve">23,000원 </t>
  </si>
  <si>
    <t>https://goo.gl/Q6HuP2</t>
  </si>
  <si>
    <t>세렝게티 주민들</t>
  </si>
  <si>
    <t>김병철 기획, 나빛나 그림</t>
  </si>
  <si>
    <t>오키로북스</t>
  </si>
  <si>
    <t xml:space="preserve">멸종 동물에 대한 당신의 관심을 끌어내고자 탄생한 너무 귀여운 동물 일러스트집.
'개 짤', '고양이 짤'로 끌어올린 당신의 동물 감수성. 
부천에 위치한 '5KM북스토어'에서 펴낸 독립출판물입니다. 멸종 위기종을 친근한 일러스트 그림으로 담았습니다. 5KM북스토어 사장님의 말맛이 살아있는 익살스러운 해설은 덤이고요. 
"동물 보호! 동물 보호!" 하고 외치지는 않지만, 책을 덮으면 동물과 인간이 함께 산다는 것에 대해 생각하게 될 것입니다. </t>
  </si>
  <si>
    <t>12,500원</t>
  </si>
  <si>
    <t>https://goo.gl/Pmiepr</t>
  </si>
  <si>
    <t xml:space="preserve">구분
</t>
  </si>
  <si>
    <t xml:space="preserve">달팽이책방 </t>
  </si>
  <si>
    <t xml:space="preserve">2016.05.03. </t>
  </si>
  <si>
    <t>돼지씨의 옷장</t>
  </si>
  <si>
    <t>김성라 글, 그림</t>
  </si>
  <si>
    <t xml:space="preserve">우리는 자기라는 캔버스에 매일 그림을 그리는 부지런한 예술가가 아닐까요?
길거리 사람들의 초상화를 그리는 작가. 특이하게 돼지의 얼굴과 몸에사람들의 표정과 옷차림을 담습니다.
저마다 다른 옷차림을 보며 우리는 모두 '화가'가 아닐까 귀여운 상상을 하는 작가가 만든 '따라그리기' 그림책입니다.
누구나 쉽게 그려볼 수 있도록 돼지 밑그림이 그려져 있고 작은 팁들이 적혀있습니다.
귀여운 색연필은 덤! 어린이도 재미있게 읽을 수 있는 독립출판물 지금 만나보세요.
</t>
  </si>
  <si>
    <t>https://goo.gl/puvk9I</t>
  </si>
  <si>
    <t>계간홀로 8호</t>
  </si>
  <si>
    <t>짐송 펴냄</t>
  </si>
  <si>
    <t>"니 연애 니나 재밌지."
연애하지 않을 자유에 관해 이야기하는 잡지가 있습니다. 그저 연애를 '안' 할 뿐인데, 세상은 연애도 '못'하는 불쌍한 솔로 취급하며 요청하지 않은 '위로'를 건넵니다. 
연애는 언제나 미덕이며, 당위일까요? 솔로는 극복해야 할 상태인가요? 
당연시되는 '연애지상주의'를 비판하는 유쾌한 잡지 「계간홀로」를 청첩장이 도래하는 이 계절에 당신께 권합니다. 「계간홀로」 발행인 짐송 씨가 최근 「연애하지 않을 자유」라는 단행본을 출간했습니다. 잡지가 취향에 맞았다면 단행본도 일독해보세요.</t>
  </si>
  <si>
    <t>5,000원</t>
  </si>
  <si>
    <t>https://goo.gl/al3jQ7</t>
  </si>
  <si>
    <t xml:space="preserve">2016.05.24. </t>
  </si>
  <si>
    <t>독서모임 / 낭독회 / 심야책방 / 북토크
워크숍 / 전시 / 마켓 / 공연 / 공간대여 / 기타</t>
  </si>
  <si>
    <t>어제 들은 말</t>
  </si>
  <si>
    <t>아직 임진아</t>
  </si>
  <si>
    <t xml:space="preserve">말을 하지 않을 때 내가 내게 하는 말이 들렸습니다.
아무 말도 하지 않을 때 들렸던 문구들. '내가 내게 하는 말'은 종이 일기장처럼 사적이고 내밀합니다. 
「어제 들은 말」은 한 컷의 그림과 한 줄의 문장이 전부인 열네 페이지의 얇은 책입니다. 
마지막 장을 덮을 때 '다 읽었어'라는 말보다 '나도 그래요'라고 대답하고 싶어지는 그런 책이에요. </t>
  </si>
  <si>
    <t xml:space="preserve"> 8,000원 </t>
  </si>
  <si>
    <t>https://goo.gl/UbifEa</t>
  </si>
  <si>
    <t>인문지도만들기 프로젝트란? 
같이 걸을까, 이웃과 만나는 즐거운 인문여행
속초, 대구, 부산, 제주, 광주, 대전 책방지기들이 우리동네 인문 공간을 소개합니다. 2017년 1월부터 6주간 인문360° 웹사이트에서 연재하고, 그 이야기를 모아 3월에 인문지도 포스터 &amp; 가이드북으로 발간했습니다.
이번 주말엔 책방지기들이 소개하는 공간으로 인문여행을 떠나요.
인문지도만들기 프로젝트 inmun360.culture.go.kr
속초 인문지도 글·사진 동아서점 김영건 X 지도 그림 이수현
대구 인문지도 글·사진 더폴락 최성 X 지도 그림 류은지
부산 인문지도 글·사진 샵메이커즈 구나연 X 지도 그림 윤리경
제주 인문지도 글 라바북스 김은영 X 사진 이효진 X 지도 그림 다다
광주 인문지도 글·사진 책과생활 신헌창 X 지도 그림 장수아
대전 인문지도 글·사진 도어북스 박지선 X 지도 그림 김보경
같이 걸을까, 인문지도 포스터 &amp; 가이드북
발행처 문화체육관광부, 한국문화예술위원회 | 기 획 인문360° | 제 작 퍼니플랜</t>
  </si>
  <si>
    <t>Train travel magazine
&lt;LINE&gt;</t>
  </si>
  <si>
    <t>양열매 글, 이수진 사진</t>
  </si>
  <si>
    <t>비네트</t>
  </si>
  <si>
    <t>요즘처럼 화창한 날, 도시락을 싸서 기차 여행을 떠나보는 것은 어떨까요? 
기차를 탑니다. 역과 역 사이 사람과 문화를 잇습니다. 기차는 분명 매력적입니다. 
느린 무궁화호를 타고, 이름 없는 간이역에 내립니다. 느긋하게 다음 기차를 기다리며 도시락도 까먹고 역장님이랑 이야기도 나누고, 동네도 한 바퀴 돌아본다면 어떨까요? 
화려한 여행은 아니지만 한 번쯤 시도해보고 싶지 않으신가요? 
소박하지만 정감있는 기차 여행에 대한 이야기를 담은 잡지 「Line」이 여러분의 색다른 여행 친구가 되어 드릴 거에요.</t>
  </si>
  <si>
    <t>https://goo.gl/wTPgN7</t>
  </si>
  <si>
    <t xml:space="preserve">2016.06.07. </t>
  </si>
  <si>
    <t>사랑의 몽타주</t>
  </si>
  <si>
    <t>최유수 지음</t>
  </si>
  <si>
    <t xml:space="preserve">사랑이 내게 남기는 흔적들을 뒤적거렸습니다.
내가 알지 못하는 사람의 글을 읽어나가는 것, 그것이 독립출판물이라면 기분이 조금 달라집니다.
나처럼 유명하지 않은 사람. 나처럼 아침에 눈을 뜨고, 학교를 가고, 회사를 가는 사람. 나처럼 홀로 누군가를 사랑했던 사람. 나처럼 이별했던 사람. 알지 못 하는 사람. 그러나 '나처럼' 평범한 누군가가 썼을 글귀가 거리감 없이 곧바로 마음 속으로 들어오는 경험입니다. 
그것이 사랑에 대한 글이라면 더욱이. </t>
  </si>
  <si>
    <t>https://goo.gl/8FGHtz</t>
  </si>
  <si>
    <t>2016.06.14.</t>
  </si>
  <si>
    <t>당신의 열두 달은 어떤가요</t>
  </si>
  <si>
    <t xml:space="preserve">규영 </t>
  </si>
  <si>
    <t>디노북스</t>
  </si>
  <si>
    <t xml:space="preserve">새해에든, 여름에든, 또는 가을에든 언제 어디서라도 "오늘부터 좋은 1년 되세요."
6월입니다. 혹시 이 말로 시작하셨나요? "아니 벌써? 올해도 반이나 지나갔네."
새해 목표는 얼마나 실천하고 계시는가요? 우울해지니 묻지 말라고요? 
토닥토닥. 괜찮아요. 아직 6개월이나 남아있고, 꼭 1월부터 열두 달을 셀 필요가 있나요? 
크게 한 번 심호흡하고 오늘부터 열두 달 힘차게 걸어가 봐요. 
그 전에 책에 나오는 야근남, 이제 막 태어난 아기, 연인과 헤어진 여자, 야쿠르트 아줌마의 열두 달을 만나보세요. 별것 없던 나의 지난 6개월이 그렇게 무의미한 시간은 아니었구나, 작은 위로가 될 거에요. 그리고 나의 열두 달을 책 뒤에 마련된 노트에 같이 적어봅시다. </t>
  </si>
  <si>
    <t xml:space="preserve">8,000원 </t>
  </si>
  <si>
    <t>https://goo.gl/yXk5TH</t>
  </si>
  <si>
    <t xml:space="preserve">2016.06.22. </t>
  </si>
  <si>
    <t>고양이의 크기</t>
  </si>
  <si>
    <t xml:space="preserve">서귤 </t>
  </si>
  <si>
    <t>이불밖</t>
  </si>
  <si>
    <t>어느 날 집에 오니 고양이가 커져 있었다. 한 3m쯤?
기르던 고양이가 갑자기 거대 고양이로 변하면서 겪는 소동을 그린 그림책입니다.
골골 소리를 내거나, 폴짝 뛰어다니던 귀여운 고양이는 끝없는 문제를 만들어내고, 주인공은 직장과 집에서도 쫓겨나게 됩니다. 그러던 어느 날, 우연한 사건으로 고양이는 스타가 되기에 이르게 됩니다.
글자 없이도 많은 이야기와 감정을 전해주는 이 귀여운 그림책으로 무더위를 달래보시길 바랍니다.</t>
  </si>
  <si>
    <t>https://goo.gl/06Pefw</t>
  </si>
  <si>
    <t>오! 나의 책방</t>
  </si>
  <si>
    <t xml:space="preserve">2016.02.02. </t>
  </si>
  <si>
    <t>빨래하는 페미니즘</t>
  </si>
  <si>
    <t>스테퍼니 스탈 | 
고빛샘 역</t>
  </si>
  <si>
    <t>민음사</t>
  </si>
  <si>
    <t xml:space="preserve">“남자에게도 권함.”
부드러운 언니가 들려주는 페미니즘의 고전입니다. 
뉴욕의 여대를 졸업해 기자로 일하다 출산 후 프리랜서로 전향한 작가가 문득 자신의 위치를 돌아봅니다.
여대생이든 전문직 여성이든, 모든 여자에게 필요한 페미니즘에 쉽게 접근한 책입니다. </t>
  </si>
  <si>
    <t>19,900원</t>
  </si>
  <si>
    <t>https://goo.gl/ycAXcI</t>
  </si>
  <si>
    <t xml:space="preserve">2016.04.08. </t>
  </si>
  <si>
    <t>그랜드마더스</t>
  </si>
  <si>
    <t>도리스 레싱
 | 강수정 역</t>
  </si>
  <si>
    <t>예담</t>
  </si>
  <si>
    <t>서점 주인의 지갑도 열게 한 네 개의 짧은 이야기. 
노벨문학상 수상자 도리스 레싱의 완전히 다른 네 개의 단편소설을 묶은 소설집입니다. 호흡력이 있는 작가라는 생각이 듭니다. 작가는 작가가 구상하고 있는 어떤 세계에 다가가기 위한 네 개의 문을 만든 것 같습니다.
단편소설이지만, 어떤 장편소설보다도 오래오래 읽을 수 있을 것입니다. 
이 책이 당신에게 어떤 생각을 들게 할지 궁금하군요.</t>
  </si>
  <si>
    <t>https://goo.gl/crB0ys</t>
  </si>
  <si>
    <t>웬만해선 아무렇지 않다</t>
  </si>
  <si>
    <t>이기호</t>
  </si>
  <si>
    <t xml:space="preserve">마음산책 </t>
  </si>
  <si>
    <t>짧은 이야기지만, 오래오래 생각하게 될 이야기들.
딱 우리 옆집 아저씨처럼 성실하고, 소심하고, 가끔 생각이 깊어지다가, 술 한잔 하기도 하고, 그러다 혼자 있을 땐 옛날 생각에 잠기기도 하는 화자의 이야기가 많습니다.
짧은 이야기지만, 오래오래 생각하게 될 이야기들입니다.</t>
  </si>
  <si>
    <t>https://goo.gl/54j8u7</t>
  </si>
  <si>
    <t xml:space="preserve">2016.04.27. </t>
  </si>
  <si>
    <t>되찾은 시간</t>
  </si>
  <si>
    <t>프루스트의 서재  박성민 지음</t>
  </si>
  <si>
    <t>세로쓰기 되어있는 프루스트의 서재 독립출판물.
프루스트의 서재 「 되찾은 시간」은 책방을 오픈하고 일 년간 운영한 기록들입니다.
이 책은 동네서점의 생생한 단면을 보여주는 책방주인이라면 누구나 공감할 일 년간의 일기인 셈이죠.
저 작은 동네책방들이 어떻게 운영될까, 궁금하셨던 분이라면 빠져들 수 밖에 없는 책입니다.</t>
  </si>
  <si>
    <t>https://goo.gl/JmgzBL</t>
  </si>
  <si>
    <t xml:space="preserve">오! 나의 책방 </t>
  </si>
  <si>
    <t xml:space="preserve">2016.06.09. </t>
  </si>
  <si>
    <t>핑거스미스</t>
  </si>
  <si>
    <t xml:space="preserve">세라 워터스  | 최용준 역
</t>
  </si>
  <si>
    <t>열린책들</t>
  </si>
  <si>
    <t>아가씨, 그 충격적인 아름다움의 원작 핑거스미스.
두꺼워서 도전하기 어렵지만, 읽기 시작한다면 '두꺼워서 다행이다.'라고 말하게 되는 책입니다.
책은 1, 2, 3부로 나누어져 있습니다. 
영화와 1부, 2부 중간까지는 내용이 같습니다. 그러나 2부 후반에서부터 영화와는 정반대로 전개되는 원작소설만의 매력이 있습니다. 
영화의 여운을 더욱 진하게 느끼고 싶다면, 소설을 읽어보세요. 당신이 상상도 못 했을 충격적인 마지막 반전이 책에 있습니다.</t>
  </si>
  <si>
    <t>16,800원</t>
  </si>
  <si>
    <t>https://goo.gl/Rj9jja</t>
  </si>
  <si>
    <t>진주문고</t>
  </si>
  <si>
    <t>나는 생각이 너무 많아</t>
  </si>
  <si>
    <t xml:space="preserve">크리스텔 프티콜랭
| 이세진 역 </t>
  </si>
  <si>
    <t>부키</t>
  </si>
  <si>
    <t>"나는 왜 생각이 많을까?"
생각이 끝없이 이어져 피곤하게 살아가고 예민하며 스트레스를 많이 받는 사람이 있습니다. 
이것은 유별난 사람이 아닌 우뇌가 발달한 특별한 사람입니다. 
이런 사람들에게 있는 그대로 살아가라 조언하고, 응원하고, 어떻게 더 멋지게 살아갈지 알려주는 책입니다.</t>
  </si>
  <si>
    <t>14,800원</t>
  </si>
  <si>
    <t>https://goo.gl/IHBJkj</t>
  </si>
  <si>
    <t xml:space="preserve">2016.03.23. </t>
  </si>
  <si>
    <t>후와후와</t>
  </si>
  <si>
    <t>글 무라카미 하루키, 그림 안자 미즈마루 | 권남희 역</t>
  </si>
  <si>
    <t xml:space="preserve">비채 </t>
  </si>
  <si>
    <t xml:space="preserve">무라카미 하루키가 처음 그림책을 펴냈습니다. 무라카미 하루키와 안자 미즈마루 콤비의 유일한 그림책이기도 하죠.
「 후와 후와」는 햇살처럼 포근하고, 고양이 털처럼 보드랍고 가벼운 것을 표현한 말입니다. 
어릴 적 고양이 친구와 도란도란 쌓은 추억을 담아 한 편의 시 같은 이야기입니다. </t>
  </si>
  <si>
    <t>8,800원</t>
  </si>
  <si>
    <t>https://goo.gl/pNg1VH</t>
  </si>
  <si>
    <t>오늘이 마지막은 아닐거야</t>
  </si>
  <si>
    <t>정도선 · 박진희</t>
  </si>
  <si>
    <t>마음의숲</t>
  </si>
  <si>
    <t xml:space="preserve">내일의 행복보다 오늘의 행복 찾아 떠난 부부의 이야기.
저희 서점에 근무했던 정도선 전 팀장의 책입니다. 
내일의 행복을 좇기보다는 오늘의 행복을 찾아 힘든 순간에도 용기를 내어 세계여행을 떠난 부부의 이야기가 감동적입니다. </t>
  </si>
  <si>
    <t>https://goo.gl/D7pE1j</t>
  </si>
  <si>
    <t xml:space="preserve">2016.04.04. </t>
  </si>
  <si>
    <t>지금 사랑하지 않는 자, 모두 유죄</t>
  </si>
  <si>
    <t>노희경</t>
  </si>
  <si>
    <t xml:space="preserve">북로그컴퍼니 </t>
  </si>
  <si>
    <t>드라마 작가 노희경의 첫 에세이를 다시 만나다.
작가 노희경의 드라마를 사랑하는 사람들은 꼭 구매해야 할 유일한 수필집의 개정판입니다. 
현실적인 위로로 아픈 마음에 공감해줍니다.</t>
  </si>
  <si>
    <t>13,800원</t>
  </si>
  <si>
    <t>https://goo.gl/NdhoC0</t>
  </si>
  <si>
    <t>나의, 카페 버스정류장</t>
  </si>
  <si>
    <t>박계해</t>
  </si>
  <si>
    <t xml:space="preserve">버스정류장 </t>
  </si>
  <si>
    <t>"산골 버스정류장 앞 카페에서 만나요!"
학교 선생님이었다가 귀농한 저자가 산골에 있는 버스정류장 앞 건물을 보고 운명처럼 계약해 카페를 차립니다. 
카페를 운영하며 그곳에서 만난 사람들의 이야기와 에피소드를 모은 수필집입니다.</t>
  </si>
  <si>
    <t>https://goo.gl/TndXXl</t>
  </si>
  <si>
    <t xml:space="preserve">2016.04.21. </t>
  </si>
  <si>
    <t>가타기리 주류점의 
부업일지</t>
  </si>
  <si>
    <t>도쿠나가 케이
| 홍은주 역</t>
  </si>
  <si>
    <t>비채</t>
  </si>
  <si>
    <t>무엇이든 배달해 드립니다.
법에 접촉하지 않는 한 무엇이든 배달하는 가게의 이야기입니다. 보내는 사람과 받는 사람, 전달자 그리고 이 책을 읽는 사람까지 뭉클해지는 감동적인 소설입니다.</t>
  </si>
  <si>
    <t>https://goo.gl/TTVElT</t>
  </si>
  <si>
    <t>커피점 탈레랑 사건수첩</t>
  </si>
  <si>
    <t>오카저키 다쿠마 지음 | 양윤옥 역</t>
  </si>
  <si>
    <t xml:space="preserve">소미미디어 </t>
  </si>
  <si>
    <t>미스터리와 커피를 합친 가볍게 읽을 수 있는 소설. 
커피와 미스터리가 만난다면?
분위기는 명랑하고, 미스터리는 일상 속에 나올만한 수수께끼를 가지고 있습니다.
캐릭터들 역시 매우 매력적이고, 설정에 무리수나 어색함이 없어 읽을 때 불편함이 없습니다.</t>
  </si>
  <si>
    <t>12,800원</t>
  </si>
  <si>
    <t>https://goo.gl/uAaVfz</t>
  </si>
  <si>
    <t>폐허</t>
  </si>
  <si>
    <t>스콧 스미스
  | 남문희 역</t>
  </si>
  <si>
    <t>영화로도 나왔던 스콧 스미스의 공포소설.
초자연적이고 초월적인 존재로부터 살아남기 위한 주인공들의 처절한 사투가 그려진 소설입니다.
시간이 가면 갈수록 점점 피폐해져 가고 극단적인 선택을 하는 생존자들. 괴물도 무섭지만, 인간들의 갈등과 심리의 변화도 소름이 돋습니다.</t>
  </si>
  <si>
    <t>14,500원</t>
  </si>
  <si>
    <t>https://goo.gl/PnraES</t>
  </si>
  <si>
    <t xml:space="preserve">2016.05.09. </t>
  </si>
  <si>
    <t>이상한 엄마</t>
  </si>
  <si>
    <t xml:space="preserve">백희나 </t>
  </si>
  <si>
    <t>책읽는곰</t>
  </si>
  <si>
    <t>장수탕 선녀님'으로 유명한 백희나 작가의 따뜻한 신작.
잘못 건 전화지만 아픈 아이를 일 때문에 돌보지 못 하는 엄마의 부탁으로 아이를 돌봐주는 선녀님의 이야기입니다. 
아이들에게 읽어주기 좋고 읽다 보면 구름처럼 편해지는 느낌이 듭니다.</t>
  </si>
  <si>
    <t>책으로 가는 문</t>
  </si>
  <si>
    <t>미야자키 하야오  | 송태욱  역</t>
  </si>
  <si>
    <t>현암사</t>
  </si>
  <si>
    <t>일본의 거장 미야자키 하야오가 뽑은 50권의 책!
책으로 가는 문이 있다면 아마도 그곳에는 순수하고 놀라운 환상의 세계가 있을 겁니다.
토토로를 비롯한 미야자키 하야오의 명작들은 이 문 너머 있는 순수한 상상력에서 탄생했을지도 모르겠습니다.</t>
  </si>
  <si>
    <t>https://goo.gl/srM0om</t>
  </si>
  <si>
    <t xml:space="preserve">2016.05.23. </t>
  </si>
  <si>
    <t>수영하는 사람</t>
  </si>
  <si>
    <t xml:space="preserve">추차 방크  | 김완균 역 </t>
  </si>
  <si>
    <t>시공사</t>
  </si>
  <si>
    <t>저마다 삶의 무게가 있습니다.
그 무게에 짓눌리지 않고 질식하지 않으려면 수영하는 법을 알아야 합니다.
이 소설은 엄마가 가출하여 무기력하게 사는 가정의 아빠가 살아있다는 것을 느끼기 위해 자신만의 방법으로 수영하면서 아이들에게도 수영을 가리킨다는 이야기입니다. 
읽는 독자들도 자신만의 수영 방법이 있는지 생각하게 되는 책입니다.</t>
  </si>
  <si>
    <t>14,300원</t>
  </si>
  <si>
    <t>https://goo.gl/hNnNBY</t>
  </si>
  <si>
    <t xml:space="preserve">2016.05.30. </t>
  </si>
  <si>
    <t>지역구분 2</t>
  </si>
  <si>
    <t>이게 다 야구때문이다</t>
  </si>
  <si>
    <t>지역구분 3</t>
  </si>
  <si>
    <t>서효인</t>
  </si>
  <si>
    <t>다산책방</t>
  </si>
  <si>
    <t>새 주소</t>
  </si>
  <si>
    <t>공 하나를 던지는 데 오랜 시간이 걸려 처음 보거나 규칙을 모르면 정말 지루하지만, 한번 야구에 빠지면 헤어나올 수가 없습니다.
공 하나하나에 울고 웃고 화내고 열광하는 매력적인 스포츠이기 때문입니다.
저자의 경험을 토대로 야구 원년 시절에서부터 이야기가 시작하는 이 책은 말합니다.
"야구는 우리들의 인생과 같다."
저 역시 많은 분이 힘든 이 시기에 역전만루홈런을 치길 기원합니다.</t>
  </si>
  <si>
    <t>https://goo.gl/sdZWsv</t>
  </si>
  <si>
    <t>새책방</t>
  </si>
  <si>
    <t xml:space="preserve">진주문고 </t>
  </si>
  <si>
    <t>체르노빌의 목소리</t>
  </si>
  <si>
    <t>스베틀라나 알렉시요비치 | 김은혜 역</t>
  </si>
  <si>
    <t>새잎</t>
  </si>
  <si>
    <t xml:space="preserve">2015년 노벨문학상을 받은 소설입니다.
체르노빌 원전은 과거가 아닌 현재이자 미래입니다. 
책장을 넘기는 내내 고통스러웠지만, 현실을 외면하고 싶지 않았습니다. 
인간은 자연 앞에서 너무나 작은 존재고 인간이 자연을 무시하게 되면 이런 엄청난 비극이 일어난다는 것을 생생히 느낄 수 있는 책입니다. </t>
  </si>
  <si>
    <t xml:space="preserve">16,000원 </t>
  </si>
  <si>
    <t>https://goo.gl/5Ammm8</t>
  </si>
  <si>
    <t>일본의 걷고 싶은 길.1: 홋카이도 혼슈</t>
  </si>
  <si>
    <t>김남희</t>
  </si>
  <si>
    <t>미래인</t>
  </si>
  <si>
    <t xml:space="preserve">도보 여행가 김남희가 들려주는 일본 걷기 여행기.
「걷고 싶은 길」의 첫 번째 편인 홋카이도 편입니다.
정말로 일본으로 여행을 떠난다면 걷고 싶게 만들 정도로 아름다운 일본의 풍경 사진이 페이지마다 있습니다.
이번 일본 여행은 평범한 길에서 벗어나 자연을 벗 삼아 걸어보는 건 어떨까요? </t>
  </si>
  <si>
    <t>https://goo.gl/Ci5FCq</t>
  </si>
  <si>
    <t>2016.06.20.</t>
  </si>
  <si>
    <t>고양이의 사생활</t>
  </si>
  <si>
    <t>고이즈미 사요
 | 김지나 역</t>
  </si>
  <si>
    <t>서울특별시</t>
  </si>
  <si>
    <t>북웨이</t>
  </si>
  <si>
    <t>초보 집사를 위한 고양이 안내서.
고양이 기르기가 어렵다고요? 이 책을 읽어보세요. 참~ 쉽죠?
저자가 직접 그린 삽화와 함께, 이해하기 쉽게 내용을 정리하여 고양이를 건강하고 행복하게 키울 수 있도록 도와주는 초보 반려인을 위한 지침서입니다.</t>
  </si>
  <si>
    <t>강남구</t>
  </si>
  <si>
    <t>https://goo.gl/67fokb</t>
  </si>
  <si>
    <t>21세기문고</t>
  </si>
  <si>
    <t>강남구 남부순환로359길 31</t>
  </si>
  <si>
    <t>책방 심다</t>
  </si>
  <si>
    <t>서울특별시 강남구 남부순환로359길 31 (도곡동)</t>
  </si>
  <si>
    <t xml:space="preserve">서울특별시 강남구 남부순환로359길 31 </t>
  </si>
  <si>
    <t>여우책</t>
  </si>
  <si>
    <t>02-3463-1880</t>
  </si>
  <si>
    <t>구자선</t>
  </si>
  <si>
    <t>VCRWORKS</t>
  </si>
  <si>
    <t>"언제나 나는 네 곁에 있을 거야, 항상 네 편일 거야, 네가 바라는 건 모두 이루어질 거야."
한 번쯤 들어봤을 말들입니다. 어렸을 적 엄마에게, 함께 자란 동네 친구에게, 오랜 연인에게 한 번쯤은 들어봤을 말들이죠.
따뜻한 그림과 포근한 이야기가 있는 「여우책」은 당신의 지친 마음을 다정히 어루만져 줄 거에요.</t>
  </si>
  <si>
    <t>https://goo.gl/JAOSMr</t>
  </si>
  <si>
    <t>2016.03.27</t>
  </si>
  <si>
    <t>엄마 친정엄마 외할머니</t>
  </si>
  <si>
    <t>글 문희정, 그림 문세웅</t>
  </si>
  <si>
    <t>문화다방</t>
  </si>
  <si>
    <t>광평서점</t>
  </si>
  <si>
    <t>강남구 광평로 63, 103호 (정오빌딩)</t>
  </si>
  <si>
    <t xml:space="preserve">딸로 태어나 아내가 되고, 하늘의 축복으로 아기가 생겨 엄마가 되고, 운이 좋아 딸을 낳을 수 있다면 친정엄마가 되었다가, 내 딸 아이에게 엄마가 되는 행운이 생겨, 외할머니가 되는 그러 삶.
엄마, 세상에 이보다 더 따뜻한 말이 더 어디 있을까요. 
딸로 태어나 엄마가 되고, 엄마가 친정엄마에서 외할머니가 되는 기쁘고 짠한 시간들을 간결한 이야기와 섬세한 그림으로 담은 책입니다. 세상의 모든 엄마들에게 권합니다.
</t>
  </si>
  <si>
    <t>서울특별시 강남구 광평로 63 (일원동, 정오빌딩 103호)</t>
  </si>
  <si>
    <t xml:space="preserve">서울특별시 강남구 광평로 63 </t>
  </si>
  <si>
    <t>https://goo.gl/Wa0w2K</t>
  </si>
  <si>
    <t>02-445-6842</t>
  </si>
  <si>
    <t>엄마, 나야</t>
  </si>
  <si>
    <t>곽수인 외 33인
(단원고 아이들의 시선으로 쓰인 
육성 생일시 모음)</t>
  </si>
  <si>
    <t>난다</t>
  </si>
  <si>
    <t>글벗서점</t>
  </si>
  <si>
    <t>4월 16일 별이 된 아이들의 목소리.
계절이 돌고, 또다시 봄이 왔습니다. 
흩날리는 벚꽃들이 계절의 감각을 일깨웁니다. 시집을 통해 그 날의 기억을 일깨웁니다. 
4월 16일 꽃같이 아름다운 아이들이 세상을 떠났습니다. 이 책은 별이 된 아이들의 목소리입니다. 이 책을 통해 슬픔을 기억하기보다 마음을 다독이는 치유의 시간이 되었으면 합니다.</t>
  </si>
  <si>
    <t>강남구 도곡로 516 (삼성상가)</t>
  </si>
  <si>
    <t>5,500원</t>
  </si>
  <si>
    <t>서울특별시 강남구 도곡로 516 (대치동, 삼성상가)</t>
  </si>
  <si>
    <t>https://goo.gl/gGLnQP</t>
  </si>
  <si>
    <t xml:space="preserve">서울특별시 강남구 도곡로 516 </t>
  </si>
  <si>
    <t>02-557-8910</t>
  </si>
  <si>
    <t>나나문고</t>
  </si>
  <si>
    <t>강남구 선릉로 221</t>
  </si>
  <si>
    <t>질문 상자</t>
  </si>
  <si>
    <t xml:space="preserve">서울특별시 강남구 선릉로 221 (도곡동, 도곡렉슬아파트 상가 B132호) </t>
  </si>
  <si>
    <t xml:space="preserve">서울특별시 강남구 선릉로 221 </t>
  </si>
  <si>
    <t>글 요슈타인 가아더, 그림 아큰 뒤자큰 | 김영진 역</t>
  </si>
  <si>
    <t>02-571-4495</t>
  </si>
  <si>
    <t xml:space="preserve">시공주니어 </t>
  </si>
  <si>
    <t>어떻게 살아야 할까? 무엇을 해야 할까? 삶에서 가장 좋은 것 그리고 중요한 것은 무엇일까?
우리는 모두 마음속에 질문 상자를 품고 삽니다.
「질문상자」는 자신과 세상, 사람과 사람, 우주와 그 너머에 대한 궁금증을 품은 소년의 여정이 담긴 책입니다. 
정답은 없고, 질문만 있는 책입니다.
‘왜’라는 질문이 낯선 어른들과 ‘왜’라는 질문을 좋아하는 아이들이 함께 읽고 대화 나누기를 권합니다.</t>
  </si>
  <si>
    <t>11,000원</t>
  </si>
  <si>
    <t>https://goo.gl/06c82b</t>
  </si>
  <si>
    <t>강남구 압구정로29길 68, 8호 (금강아케이드)</t>
  </si>
  <si>
    <t>서울특별시 강남구 압구정로29길 68 (압구정동, 현대아파트 금강아케이드 8호)</t>
  </si>
  <si>
    <t xml:space="preserve">서울특별시 강남구 압구정로29길 68 </t>
  </si>
  <si>
    <t>02-545-0948</t>
  </si>
  <si>
    <t>다시, 봄 : 
장영희의 열두 달 영미시</t>
  </si>
  <si>
    <t>두나서점(도곡점)</t>
  </si>
  <si>
    <t>강남구 선릉로 325, 지하 101호 (중앙빌딩)</t>
  </si>
  <si>
    <t>글 장영희·그림 김점선</t>
  </si>
  <si>
    <t xml:space="preserve">샘터 </t>
  </si>
  <si>
    <t xml:space="preserve">웃고도 싶고 울고도 싶은, 4월. 
4월이 울고 웃으면서 다시 한 번 우리 마음에 오는 것이 무얼 의미하는지.
- 4월에, 안젤리나 웰드 그림크
2년 전, 4월. 우리는 마음에 무거운 짐 하나를 얻었습니다. 봄의 기운으로 온 대기에 따뜻함이 가득 차오르지만, 어쩌면 외면하고 싶은 차가운 기억 하나가 바닷속에 있습니다. 즐겁기만 한 4월이 될 수 없는 건 아마도 우리의 다친 마음이 여전히 치유되지 않았기 때문이겠죠.
계절의 변화는 늘 생의 감각을 일깨워 줍니다. 어딘가 모르게 예민한 마음을 다독여줄 이 책을 통해 마음에 담긴 절망과 슬픔이 치유되길 기대해 봅니다. 차갑고 긴 겨울이 지나가면 다시 봄이 오듯이 이 봄, 장영희와 김전선의 따뜻한 글과 그림 편지를 아이들과 우리 마음속에 띄어봅니다.
</t>
  </si>
  <si>
    <t>서울특별시 강남구 선릉로 325 (역삼동, 중앙빌딩 지하 101호)</t>
  </si>
  <si>
    <t xml:space="preserve">서울특별시 강남구 선릉로 325 </t>
  </si>
  <si>
    <t>02-561-4326</t>
  </si>
  <si>
    <t>https://goo.gl/H5Nvfa</t>
  </si>
  <si>
    <t>반디앤루니스(코엑스점)</t>
  </si>
  <si>
    <t>강남구 봉은사로86길 6, 지하1층 (레베쌍트빌딩)</t>
  </si>
  <si>
    <t>서울특별시 강남구 봉은사로86길 6 (삼성동, 빌딩레베쌍트 지하1층)</t>
  </si>
  <si>
    <t xml:space="preserve">서울특별시 강남구 봉은사로86길 6 </t>
  </si>
  <si>
    <t>02-556-6002</t>
  </si>
  <si>
    <t>마음도 번역이 되나요</t>
  </si>
  <si>
    <t>엘라 프랜시스 샌더스 | 루시드폴 역</t>
  </si>
  <si>
    <t xml:space="preserve">시공사 </t>
  </si>
  <si>
    <t xml:space="preserve">우리는 언어를 통해 타인에 생각과 마음을 표현합니다. 하지만 가끔은 이러한 마음들이 서로 일치하지 않을 때도 있으며, 때로는 적당한 단어를 찾지 못해 자주 헤매기도 합니다. 다른 말로 옮길 순 없지만 누구나의 마음속에 반짝이고 있는 세상에 하나뿐인 낯설고 아름다운 낱말들이 예쁜 일러스트를 통해 무릎을 탁! 치는 이해로 다가옵니다. 여기 단 한 권의 책 속에 수많은 세상과 언어가 있습니다.
책의 바닷속에서 새로운 단어들을 MURR-MA[무르-마]하며, 그 속에서 삶의 풍경과 사람들의 이야기를 만나보세요.
**MURR-MA[무르-마]  /와기만어-동사 : 물속에서 발가락으로 무언가를 더듬더듬 찾는 행동.
</t>
  </si>
  <si>
    <t>https://goo.gl/wdTraZ</t>
  </si>
  <si>
    <t>반딧불서점</t>
  </si>
  <si>
    <t>강남구 학동로 421, 지하 (원형빌딩)</t>
  </si>
  <si>
    <t>서울특별시 강남구 학동로 421 (청담동, 원영빌딩 지하)</t>
  </si>
  <si>
    <t xml:space="preserve">책방 심다 </t>
  </si>
  <si>
    <t xml:space="preserve">서울특별시 강남구 학동로 421 </t>
  </si>
  <si>
    <t>02-545-4647</t>
  </si>
  <si>
    <t>고양이 낸시</t>
  </si>
  <si>
    <t xml:space="preserve">엘렌 심 </t>
  </si>
  <si>
    <t>북폴리오</t>
  </si>
  <si>
    <t>쥐들이 모여 사는 마을에 버려진 새끼고양이 낸시.
버려진 낸시를 가족으로 받아들인 평범한 쥐 가족과 마을주민들은 섬세한 고양이 낸시에게 언제나 든든한 울타리가 되어줍니다.「고양이 낸시」는 서로 다름을 인정해 나가는 소박하고 아름다운 이야기입니다.
많은 사람이 개성을 중시하지만, 막상 개성이 너무 뚜렷하면 자기와 다르다는 이유로 배척하고, 편을 가르고, 혹은 힘이 없다면 소외시킵니다. 
다양한 문화 속에 함께 살아가야 하는 현대인에게 가장 필요한 배려와 사랑이 한가득 배 있는 책입니다.</t>
  </si>
  <si>
    <t>https://goo.gl/YOIkcp</t>
  </si>
  <si>
    <t xml:space="preserve">2016.05.10. </t>
  </si>
  <si>
    <t>너는 어떤 기분이니?</t>
  </si>
  <si>
    <t>자비스 | 지호 역</t>
  </si>
  <si>
    <t>키즈엠</t>
  </si>
  <si>
    <t>새 스웨터를 입고 기분이 좋아요. 누구일까요? 
창밖을 보며 행복해해요.누구일까요? 
월요일 아침, 침대에서 일어나는 당신의 기분은 어떤가요? 
매일 바쁜 일상 속에서 우리는 어떻게 자신을 돌보고 있나요? 
얼마나 민감하게 나의 감정을 들여다보고 있나요?
「너는 어떤 기분이니?」는 시시각각 변하는 감정을 담고 있는 이야기입니다. 
책을 통해 나의 기분을 살펴볼 수도, 아이와 함께 혹은 친구와 함께 감정에 대해 이야기를 나누어 볼 수도 있습니다. 감정을 살펴보는 행위를 통해 나와 서로를 이해하는 시간을 가져 보시길 바랍니다.</t>
  </si>
  <si>
    <t>https://goo.gl/ZLo4Qs</t>
  </si>
  <si>
    <t xml:space="preserve">2016.05.16. </t>
  </si>
  <si>
    <t>북티크(논현점)</t>
  </si>
  <si>
    <t>강남구 학동로 105, 지하1층 (제이빌딩)</t>
  </si>
  <si>
    <t>모지스 할머니, 평범한 삶의 행복을 그리다</t>
  </si>
  <si>
    <t>서울특별시 강남구 학동로 105 (논현동, 제이빌딩 지하1층)</t>
  </si>
  <si>
    <t xml:space="preserve">서울특별시 강남구 학동로 105 </t>
  </si>
  <si>
    <t xml:space="preserve">이소영 </t>
  </si>
  <si>
    <t>홍익출판사</t>
  </si>
  <si>
    <t>“하고 싶은 일이 있으세요? 그럼 그냥 하시면 돼요. 삶은 우리가 만들어나가는 것이에요. 언제나 그랬고, 앞으로도 그럴 겁니다.” 
- Anna Mary Robertson Moses
75세에 처음 그림을 배우기 시작해 101세까지 살면서 사람들을 마음을 감동을 주는 그림을 그린 할머니가 있습니다. 정규 미술교육을 받지도, 넉넉한 형편도 아니었지만, 할머니는 그림을 그리는 것이 행복했습니다. 할머니의 그림은 그 어떤 명화보다도 아름다우며, 사람의 마음을 끄는 힘이 있습니다. 
여러분들은 자신의 마음에 귀 기울여 본 적이 있나요? 
내가 무엇을 좋아하고, 또 어떤 일을 할 때 즐거운지 알고 있나요? 
그리고 그 일들을 위해 꾸준히 최선을 다해 본 적이 있나요? 
이 책을 보고 있는 저와 여러분들 모두 일상에서 조금 더 자신의 마음을 돌보고, 자신만을 위해 시간을 쓰고, 마음을 다해 자신이 좋아하는 일을 오랫동안 할 수 있었으면 좋겠습니다. 모지스 할머니의 소박하고 아름다운 그림을 따라가다 보면 원하는 무엇인가를 할 수 있는 작은 용기와 격려를 얻을 수 있을 것입니다.</t>
  </si>
  <si>
    <t>선경문고</t>
  </si>
  <si>
    <t>https://goo.gl/oPvaBB</t>
  </si>
  <si>
    <t>강남구 삼성로 311, 지하1층</t>
  </si>
  <si>
    <t>서울특별시 강남구 삼성로 311 (대치동, 제동빌딩 지하1층)</t>
  </si>
  <si>
    <t xml:space="preserve">서울특별시 강남구 삼성로 311 </t>
  </si>
  <si>
    <t>02-563-5111</t>
  </si>
  <si>
    <t>영풍문고(강남역점)</t>
  </si>
  <si>
    <t>100만 번 산 고양이</t>
  </si>
  <si>
    <t>강남구 강남대로 408, 2층</t>
  </si>
  <si>
    <t>서울특별시 강남구 강남대로 408 (역삼동, YBM강남센터 2층)</t>
  </si>
  <si>
    <t>사노 요코 글, 그림 | 김난주 역</t>
  </si>
  <si>
    <t xml:space="preserve">서울특별시 강남구 강남대로 408 </t>
  </si>
  <si>
    <t>비룡소</t>
  </si>
  <si>
    <t>02-569-9070~2</t>
  </si>
  <si>
    <t>난, 백만 번이나 죽어 봤다고!
백만 년이나 죽지 않은 고양이가 있었습니다. 그 고양이는 백만 번이나 죽고 백만 번이나 살았습니다. 백만 명의 사람의 고양이였으며, 백만 명의 사람이 귀여워했습니다. 백만 명의 사람이 그 고양이가 죽을 때 울었습니다. 하지만 그 고양이는 단 한 번도 울지 않았습니다.  
그러던 때 고양이는 누구의 고양이도 아닌 자기만의 고양이가 되었습니다. 그 고양이는 하얀 고양이를 만나게 됩니다. 고양이는 하얀 고양이 곁에 늘 붙어 있습니다. 하얀 고양이가 움직이지 않던 날, 고양이는 엉엉 목을 놓아 울었습니다. 그리고 두 번 다시는 되살아나지 않았습니다. 
백만 번을 산다 해도 알 수 없는 것들이 있습니다. 삶에 절대적 가치와 기준들이 있는 것은 아니지만, 책 속의 고양이는 ‘사랑’을 통해 이러한 이야기를 하고 있습니다. 
자기 삶의 주인이 되었을 때 비로소 자신을 사랑한 고양이, 사랑하는 고양이를 만나고 다시 태어나는 것이 아니라 온전한 죽음을 맞이하는 고양이를 통해 우리는 진정한 삶의 의미와 가치에 대해 다시 한 번 생각해 볼 수 있을 것입니다.</t>
  </si>
  <si>
    <t xml:space="preserve"> 8,500원</t>
  </si>
  <si>
    <t>영풍문고(코엑스점)</t>
  </si>
  <si>
    <t>https://goo.gl/RFovdG</t>
  </si>
  <si>
    <t>강남구 영동대로 513, 지하 1~2층 (코엑스몰)</t>
  </si>
  <si>
    <t>서울특별시 강남구 영동대로 513 (삼성동, 코엑스몰 지하1~2층)</t>
  </si>
  <si>
    <t xml:space="preserve">서울특별시 강남구 영동대로 513 </t>
  </si>
  <si>
    <t>02-6002-2718</t>
  </si>
  <si>
    <t>예나서점</t>
  </si>
  <si>
    <t>농부의 어떤날</t>
  </si>
  <si>
    <t>강남구 삼성로 151</t>
  </si>
  <si>
    <t>민승지</t>
  </si>
  <si>
    <t>서울특별시 강남구 삼성로 151 (대치동, 선경아파트 상가 지하1층)</t>
  </si>
  <si>
    <t xml:space="preserve">서울특별시 강남구 삼성로 151 </t>
  </si>
  <si>
    <t>02-561-1214</t>
  </si>
  <si>
    <t xml:space="preserve">농부 따라 마음에 작은 씨앗 하나 심었다. 똑똑똑.
빨간 지붕 농부의 집에 아침이 밝았습니다. 가족들은 함께 모여 농사를 짓고, 갑자기 생기는 여러 가지 문제를 함께 풀어냅니다.
농가의 하루를 재치 있는 상상력으로 풀어낸 「농부의 어떤 날」은  따뜻하고 귀여운 그림들로 채워져 있습니다. 
사과를 익히는 방법, 놀란 파프리카를 달래는 방법, 옥수수 수프를 만드는 방법이 궁금하신 분들, 이런 방법이 정말 있을까, 궁금한 분들께 추천하는 예쁜 그림책입니다. </t>
  </si>
  <si>
    <t>https://goo.gl/YyDWJR</t>
  </si>
  <si>
    <t>우리서점</t>
  </si>
  <si>
    <t>강남구 개포로82길 13-15, 103 (남강빌딩)</t>
  </si>
  <si>
    <t>서울특별시 강남구 개포로82길 13-15 (개포동, 남강빌딩 103호)</t>
  </si>
  <si>
    <t xml:space="preserve">서울특별시 강남구 개포로82길 13-15 </t>
  </si>
  <si>
    <t>02-3411-3215</t>
  </si>
  <si>
    <t>우리 가족 납치 사건</t>
  </si>
  <si>
    <t>김고은 글, 그림</t>
  </si>
  <si>
    <t>은마서적(유)</t>
  </si>
  <si>
    <t>강남구 삼성로 212, B-242 (은마상가)</t>
  </si>
  <si>
    <t>서울특별시 강남구 삼성로 212 (대치동, 은마상가 B-242)</t>
  </si>
  <si>
    <t xml:space="preserve">우리 아빠 전일만 씨는 입만 열면 피곤하대요. 우리 엄마 나성실 씨는 몸이 한 열 개쯤 되면 좋겠대요. 나는요, 학교도 학원도 없는 곳에서 딱 한 달만 살면 좋겠어요. 아니 딱 일주일만, 아니 딱 하루라도 좋아요. 아빠랑 엄마랑 나랑 셋이서 놀고, 놀고, 또 놀았으면 좋겠어요. 
지치고 힘들고 피곤한 우리 가족, 누가 어떻게 좀 해 주면 안 될까요?
어느 날, 아빠와 엄마는 회사를 가지 않았습니다. 그리고 나도 학교에 가지 않았습니다. 그리고 회사도 집도 학교도 다 잊고 신나게 놀았습니다. 납치당한 가족들은 온전히 우리 가족만의 시간을 즐깁니다. 그리고 가족 모두가 신나게 하루를 놀지만 다른 별일은 없었답니다. 
책을 읽다 보면 눈 깜짝할 사이에 세상에 없는 어떤 곳에서 신나게 웃고 있는 우리 가족을 만나게 됩니다. 바쁜 일상 속, 지치고 힘든 가족들에게 이 책을 선물합니다.
"걱정하지 마세요, 우리 오늘 하루 신나게 놀아요!” </t>
  </si>
  <si>
    <t xml:space="preserve">서울특별시 강남구 삼성로 212 </t>
  </si>
  <si>
    <t>https://goo.gl/I29jSf</t>
  </si>
  <si>
    <t>최인아책방</t>
  </si>
  <si>
    <t>강남구 선릉로 521, 4층</t>
  </si>
  <si>
    <t>서울특별시 강남구 선릉로 521 (역삼동 4층)</t>
  </si>
  <si>
    <t xml:space="preserve">서울특별시 강남구 선릉로 521 </t>
  </si>
  <si>
    <t>사는 개 뭐라구</t>
  </si>
  <si>
    <t>셜리 브라하 | 강승민 역</t>
  </si>
  <si>
    <t>중앙북스</t>
  </si>
  <si>
    <t>파크</t>
  </si>
  <si>
    <t>강남구 압구정로46길 50, 3층</t>
  </si>
  <si>
    <t xml:space="preserve">외롭고 더러운 노숙 생활에서 많은 병을 얻은 강아지. 삐죽 튀어나온 혓바닥과 주눅 든 표정. 보호소 마니의 이름표 ‘아주 지저분하고 냄새나는 개. 마니는 유기견 보호소에서 있던 강아지입니다. 
그런 마니가 셜리 브라하를 만나 점차 회복하게 됩니다. 조금은 우스꽝스러운 외모의 마니를 사람들이 응원하기 시작합니다. 
마니의 삶의 변화는 따뜻한 관계가 만든 기적이라고 할 수 있습니다. 동물과 함께 인생의 한 부분을 공유하는 것, 인생을 변화시키는 것은 감사한 일입니다. </t>
  </si>
  <si>
    <t>서울특별시 강남구 압구정로46길 50 (신사동, QUEENMAMAMARKET 3층)</t>
  </si>
  <si>
    <t xml:space="preserve">서울특별시 강남구 압구정로46길 50 </t>
  </si>
  <si>
    <t>https://goo.gl/JdD87J</t>
  </si>
  <si>
    <t>한길서점</t>
  </si>
  <si>
    <t>강남구 삼성로 237</t>
  </si>
  <si>
    <t>서울특별시 강남구 삼성로 237 (대치동)</t>
  </si>
  <si>
    <t xml:space="preserve">서울특별시 강남구 삼성로 237 </t>
  </si>
  <si>
    <t>02-3453-1626</t>
  </si>
  <si>
    <t>수상한 북클럽</t>
  </si>
  <si>
    <t>박현희</t>
  </si>
  <si>
    <t>한미문화사</t>
  </si>
  <si>
    <t>강남구 논현로132길 38</t>
  </si>
  <si>
    <t>책과 친구, 대화를 하는 자리. 그것이 바로 독서모임이지요.
모두가 상처투성이지만, 책이 있기에 견딜 힘이 생깁니다.
학교에서 손꼽는 문제아들만 모인 수상한 독서모임, 여러 가지 죄목으로 1년간 매달 한 번, 수요일에 모여 독서모임 활동을 하라는 "수북형(刑) 초대장"을 받게 됩니다. 정영주, 윤정환, 박민석, 김의영은 카페라고 쓰고 창고라고 읽어야 하는 북카페 숨ː에서 책을 통해 서로의 외로움을 달래고 서로서로를 조금씩 키워갑니다. 
책은 언제나 담담하게 우리에게 말을 건넵니다. 생각지도 않은 어떤 책에서 마음에 드는 한 구절을 찾아 곱씹어 읽던 기억이 있으신가요? 여러분들에게도 내 삶의 틈에 끼워 넣고 싶은 나만의 수상한 북클럽이 만들어지길 기대합니다.</t>
  </si>
  <si>
    <t>서울특별시 강남구 논현로132길 38 (논현동, 덕양빌딩 1층)</t>
  </si>
  <si>
    <t xml:space="preserve">서울특별시 강남구 논현로132길 38 </t>
  </si>
  <si>
    <t>https://goo.gl/8wW6fR</t>
  </si>
  <si>
    <t>02-548-8084</t>
  </si>
  <si>
    <t>한티문고</t>
  </si>
  <si>
    <t>강남구 도곡로 415</t>
  </si>
  <si>
    <t>청주 우리문고</t>
  </si>
  <si>
    <t>서울특별시 강남구 도곡로 415 (대치동, 중진빌딩 B1)</t>
  </si>
  <si>
    <t xml:space="preserve">서울특별시 강남구 도곡로 415 </t>
  </si>
  <si>
    <t>02-563-7821</t>
  </si>
  <si>
    <t>세상물정의 물리학</t>
  </si>
  <si>
    <t>김범준</t>
  </si>
  <si>
    <t>현대서적</t>
  </si>
  <si>
    <t xml:space="preserve">동아시아 </t>
  </si>
  <si>
    <t>강남구 압구정로 201 (금강쇼핑)</t>
  </si>
  <si>
    <t>서울특별시 강남구 압구정로 201 (압구정동, 현대아파트 금강상가)</t>
  </si>
  <si>
    <t>세상물정을 바라보는 망원경이자 현미경, 통계물리학. 
우리는 매일 세상을 봅니다. 물리학자도 우리와 똑같은 세상을 봅니다. 다만 다른 눈으로 바라볼 뿐입니다. 
통계물리학은 사람들이 세상물정을 보다 잘 파악하고 이해할 수 있도록 돕는 역할을 수행합니다. 
'세상물정의 물리학'을 통해 복잡한 세상을 흥미롭고 명확하게 꿰뚫어 보는 통계물리학의 아름다움을 한껏 느끼시길 바랍니다.</t>
  </si>
  <si>
    <t xml:space="preserve">서울특별시 강남구 압구정로 201 </t>
  </si>
  <si>
    <t>02-542-3894</t>
  </si>
  <si>
    <t>https://goo.gl/d5km6l</t>
  </si>
  <si>
    <t>C&amp;S서점</t>
  </si>
  <si>
    <t>강남구 남부순환로 2806, 지하1층 (군인공제회관)</t>
  </si>
  <si>
    <t>서울특별시 강남구 남부순환로 2806 (도곡동, 군인공제회관 지하1층)</t>
  </si>
  <si>
    <t xml:space="preserve">서울특별시 강남구 남부순환로 2806 </t>
  </si>
  <si>
    <t>02-2190-2178</t>
  </si>
  <si>
    <t>강동구</t>
  </si>
  <si>
    <t>강동도서</t>
  </si>
  <si>
    <t>강동구 구천면로 500</t>
  </si>
  <si>
    <t>김대식의 인간 vs 기계</t>
  </si>
  <si>
    <t>서울특별시 강동구 구천면로 500 (명일동)</t>
  </si>
  <si>
    <t>김대식 지음</t>
  </si>
  <si>
    <t xml:space="preserve">서울특별시 강동구 구천면로 500 </t>
  </si>
  <si>
    <t>02-427-7333</t>
  </si>
  <si>
    <t>일자리와 라이프스타일의 급격한 변화 속에서 다시 생각하는 '인간다움의 미래'.
알파고가 대한민국 사회에 끼친 영향은 실로 엄청났습니다. 인공지능에 관심조차 없던 사람들마저도 미래의 삶을 염려하기 시작했죠. 
인공지능 기계의 발전은 인간 사회를 어떻게 변화시킬까요? 
인간은 미래를 대비해서 무엇을 배우고 준비해야 할까요? 
당장 눈앞으로 닥쳐온 일자리와 생존의 문제는 어떻게 해결할 수 있을까요? 
이 모든 질문에 당장 답을 내리기란 쉽지 않을 것입니다.
저자는 우리가 하는 일이 '기계 같다'면 미래를 살아남을 수 없을 거라고 우려합니다. 그리고 인간이 기계를 이겨내기 위해서는 더욱 인간다운 삶을 살아야 한다고 말합니다. 만약 우리 인간이 기계와는 다른 차별화된 아름다움 속에서 창의적이고 이타적인 방향으로 끊임없이 개선해 나간다면, 더욱 희망적인 미래를 내다볼 수 있지 않을까요? 
이 책을 통해 인간의 존재 가치에 대한 여러 가지 질문들을 만나 보시기 바랍니다.</t>
  </si>
  <si>
    <t>더북스(강일점)</t>
  </si>
  <si>
    <t>https://goo.gl/KQvRE3</t>
  </si>
  <si>
    <t>강동구 아리수로93길 27, 205호 (강일타워)</t>
  </si>
  <si>
    <t>서울특별시 강동구 아리수로93길 27 (강일동, 강일타워 205호)</t>
  </si>
  <si>
    <t xml:space="preserve">서울특별시 강동구 아리수로93길 27 </t>
  </si>
  <si>
    <t>02-442-9965</t>
  </si>
  <si>
    <t>동북문고</t>
  </si>
  <si>
    <t>동아시아, 해양과 대륙이 맞서다</t>
  </si>
  <si>
    <t>강동구 양재대로 1341, 지하1층</t>
  </si>
  <si>
    <t>김시덕 지음</t>
  </si>
  <si>
    <t>서울특별시 강동구 양재대로 1341 (성내동, 지하1층)</t>
  </si>
  <si>
    <t>메디치미디어</t>
  </si>
  <si>
    <t xml:space="preserve">서울특별시 강동구 양재대로 1341 </t>
  </si>
  <si>
    <t>02-477-8200</t>
  </si>
  <si>
    <t xml:space="preserve">기존의 대륙 중심 관점을 해양 너머로 확장해 다시 살펴보는 격동의 동아시아 오백년사.
한반도는 언제부터 지정학적 중심지로 여겨졌을까요? 
동북아시아에는 한·중·일 세 나라의 역사만 중요할까요?
「동아시아, 해양과 대륙이 맞서다」는 해양과 대륙 세력의 대립이라는 관점에서 동북아시아의 역사를 폭넓게 바라보는 힘을 길러 줍니다. 그리고 과거의 교훈 속에서 현재의 국제 정세를 더욱 잘 이해하는 관점도 전합니다. 
이 흥미로운 역사책을 통해, 강대국들의 틈바구니에 낀 대한민국이 앞으로 나아갈 길은 어떤 방향인지 각자 한 번씩 생각해볼 수 있었으면 합니다. </t>
  </si>
  <si>
    <t>https://goo.gl/bYR7Gu</t>
  </si>
  <si>
    <t>보성서점</t>
  </si>
  <si>
    <t>강동구 양재대로89길 28</t>
  </si>
  <si>
    <t>서울특별시 강동구 양재대로89길 28 (성내동)</t>
  </si>
  <si>
    <t xml:space="preserve">서울특별시 강동구 양재대로89길 28 </t>
  </si>
  <si>
    <t>02-483-1477</t>
  </si>
  <si>
    <t>삼환서점</t>
  </si>
  <si>
    <t>강동구 구천면로 427</t>
  </si>
  <si>
    <t>전란으로 읽는 조선</t>
  </si>
  <si>
    <t>서울특별시 강동구 구천면로 427 (명일동)</t>
  </si>
  <si>
    <t xml:space="preserve">서울특별시 강동구 구천면로 427 </t>
  </si>
  <si>
    <t xml:space="preserve">규장각한국학연구원 </t>
  </si>
  <si>
    <t>02-3428-1582</t>
  </si>
  <si>
    <t>글항아리</t>
  </si>
  <si>
    <t>알지문구서적</t>
  </si>
  <si>
    <t>강동구 고덕로 81 (구암경로당)</t>
  </si>
  <si>
    <t>역사 속 우리 민족은 언제나 약자이며 피해자에 불과했을까요?
역사에서의 선과 악은 늘 단순 명료하게 구분되는 걸까요?
전란을 둘러싼 '신화 만들기'의 왜곡된 기억에서 벗어나, 보다 진실에 가까운 역사를 되찾으려는 역사 연구의 최전선에 서 봅시다.
지금껏 조선이 중국과 일본의 틈바구니에서 눈치를 보며 별다른 힘을 쓰지 못했던 불운한 나라였다고 생각했었습니다. 중국에 대한 사대의 풍조 때문에 국가의 자주성이 훼손되고 매번 불이익을 당해왔던 약소국인 줄로만 알았습니다. 하지만 이 책을 읽고 나니 조선은 결코 약한 나라가 아니었으며, 근거도 줏대도 없이 사대주의만 고집했던 것은 아니었다는 점을 알게 되었습니다. 
「전란으로 읽는 조선」을 통해 규장각 한국학연구원 학자들의 발자취를 뒤따르다 보니 지금껏 알았던 역사 속 신화들을 깨부숴야 하는 경우가 수없이 많기에 참 놀랍습니다. 역사 연구는 과거에 완전히 종결된 것이 아니며, 끊임없이 탐구하고 의문을 품어야 한다는 당연한 사실을 깨닫습니다. 
여러분도 이 흥미롭고 놀라운 역사책을 통해, 더욱 넓은 관점으로 바라보는 역사 연구의 최첨단을 만나보시기 바랍니다.</t>
  </si>
  <si>
    <t>서울특별시 강동구 고덕로 81 (암사동, 구암경로당)</t>
  </si>
  <si>
    <t>19,800원</t>
  </si>
  <si>
    <t xml:space="preserve">서울특별시 강동구 고덕로 81 </t>
  </si>
  <si>
    <t>https://goo.gl/qRoHQK</t>
  </si>
  <si>
    <t>02-481-2143</t>
  </si>
  <si>
    <t>에이스문고</t>
  </si>
  <si>
    <t>강동구 양재대로 1619 (가야빌딩)</t>
  </si>
  <si>
    <t>서울특별시 강동구 양재대로 1619 (천호동, 가야빌딩)</t>
  </si>
  <si>
    <t xml:space="preserve">2016.05.18. </t>
  </si>
  <si>
    <t xml:space="preserve">서울특별시 강동구 양재대로 1619 </t>
  </si>
  <si>
    <t>02-472-5212</t>
  </si>
  <si>
    <t>엄마 인문학</t>
  </si>
  <si>
    <t>김경집</t>
  </si>
  <si>
    <t>꿈결</t>
  </si>
  <si>
    <t>영파문고</t>
  </si>
  <si>
    <t>강동구 올림픽로 575, 지하1층 (서울풍납동우체국)</t>
  </si>
  <si>
    <t>서울특별시 송파구 올림픽로 575 (풍납동, 풍납동우체국 지하1층)</t>
  </si>
  <si>
    <t>엄마가 시작하는 ‘섹시한’ 인문학 혁명! 엄마 인문학은 곧 가족 인문학이며, 엄마의 행복은 가정 전체의 행복으로 이어진다!
엄마가 변하면 가정이 바뀌고, 엄마가 행복해지면 가정이 행복해집니다. 엄마의 자존감 향상은 아이의 자존감 향상으로 이어집니다.
엄마가 책을 읽고 공부하며 세상을 향해 눈을 넓히면 아이의 지적 성장에도 엄청난 도움이 됩니다. 
그러나 이 모든 것들은 혼자서는 해내기 힘든 일입니다. 그렇기에 ‘연대’의 가치가 더욱 절실합니다. 엄마들이 함께 모여서 읽고, 공부하고, 대화하면서 지속적인 교류를 이어 나가면 이 사회를 개선할 원동력으로 작용할 수 있습니다. 엄마의 연대, 아내의 연대, 여성의 연대야말로 대한민국 사회를 회생시키고 다음 세대에 멋진 세상을 물려주는 하나의 강력한 축이 될 수 있습니다.
인문학 공부는 단순히 개인의 만족에 그치지 않습니다. 오히려 인문학은 모든 인간이 ‘자유로운 개인’으로서 주체적으로 살아가도록 만드는 큰 힘이 됩니다. 인문학은 미래의 삶과 세상을 이해하는 폭넓은 관점을 전해 줍니다. 미래 사회는 지금처럼 기계적인 배움과 노력으로 살아갈 수 없습니다. 그렇기에 각자의 상상력과 창의력을 확장하는 인문학 공부가 점차 더 큰 가치를 지닐 것입니다. 아무쪼록 이 책이 엄마와 아내가 아닌 ‘여성’으로서의 주체적인 삶을 개척하는 데에 조금이나마 도움이 되기를 희망합니다.</t>
  </si>
  <si>
    <t xml:space="preserve">서울특별시 송파구 올림픽로 575 </t>
  </si>
  <si>
    <t>02-474-3700</t>
  </si>
  <si>
    <t>https://goo.gl/lQo9Hm</t>
  </si>
  <si>
    <t>예림문고(천호점)</t>
  </si>
  <si>
    <t>강동구 올림픽로 654, 지하1층 (삼영빌딩)</t>
  </si>
  <si>
    <t>서울특별시 강동구 올림픽로 654 (천호동, 삼영빌딩 지하1층)</t>
  </si>
  <si>
    <t xml:space="preserve">서울특별시 강동구 올림픽로 654 </t>
  </si>
  <si>
    <t>02-477-8600</t>
  </si>
  <si>
    <t>채프린서점</t>
  </si>
  <si>
    <t>강동구 천호대로 219길 64</t>
  </si>
  <si>
    <t>서울특별시 강동구 천호대로219길 64 (상일동)</t>
  </si>
  <si>
    <t xml:space="preserve">서울특별시 강동구 천호대로219길 64 </t>
  </si>
  <si>
    <t>02-428-0779</t>
  </si>
  <si>
    <t>플러스비(강동점)</t>
  </si>
  <si>
    <t>강동구 양재대로 1571, 3층 (홈플러스)</t>
  </si>
  <si>
    <t>서울특별시 강동구 양재대로 1571 (천호동, 천호복합상업시설 3층 홈플러스)</t>
  </si>
  <si>
    <t xml:space="preserve">서울특별시 강동구 양재대로 1571 </t>
  </si>
  <si>
    <t>02-470-4341</t>
  </si>
  <si>
    <t>한보문고</t>
  </si>
  <si>
    <t>강동구 천호대로 1194, 지하1층 (아도빌딩)</t>
  </si>
  <si>
    <t>서울특별시 강동구 천호대로 1194 (둔촌동, 아도빌딩 지하1층)</t>
  </si>
  <si>
    <t xml:space="preserve">서울특별시 강동구 천호대로 1194 </t>
  </si>
  <si>
    <t>02-473-8162</t>
  </si>
  <si>
    <t>한영서적</t>
  </si>
  <si>
    <t>강동구 동남로65길 6</t>
  </si>
  <si>
    <t>서울특별시 강동구 동남로65길 6 (명일동)</t>
  </si>
  <si>
    <t xml:space="preserve">서울특별시 강동구 동남로65길 6 </t>
  </si>
  <si>
    <t>02-426-7942</t>
  </si>
  <si>
    <t>현대서점</t>
  </si>
  <si>
    <t>강동구 동남로81길 70</t>
  </si>
  <si>
    <t>서울특별시 강동구 동남로81길 70 (고덕동)</t>
  </si>
  <si>
    <t xml:space="preserve">서울특별시 강동구 동남로81길 70 </t>
  </si>
  <si>
    <t>02-428-0489</t>
  </si>
  <si>
    <t>현대서점문구</t>
  </si>
  <si>
    <t>강동구 상암로 11, 121호 (선사현대아파트상가)</t>
  </si>
  <si>
    <t>서울특별시 강동구 상암로 11 (암사동, 선사현대아파트상가 121호)</t>
  </si>
  <si>
    <t xml:space="preserve">서울특별시 강동구 상암로 11 </t>
  </si>
  <si>
    <t>02-481-4242</t>
  </si>
  <si>
    <t>홀로서기</t>
  </si>
  <si>
    <t>강동구 동남로75길 13-25, 지하1층 (동해빌딩)</t>
  </si>
  <si>
    <t>서울특별시 강동구 동남로75길 13-25 (명일동, 동해빌딩 지하1층)</t>
  </si>
  <si>
    <t xml:space="preserve">서울특별시 강동구 동남로75길 13-25 </t>
  </si>
  <si>
    <t>02-812-6922</t>
  </si>
  <si>
    <t>강북구</t>
  </si>
  <si>
    <t>교보문고 바로드림센터(수유점)</t>
  </si>
  <si>
    <t>강북구 도봉로 348, 지하1층 (교보생명빌딩)</t>
  </si>
  <si>
    <t>서울특별시 강북구 도봉로 348 (번동, 교보생명빌딩 지하1층)</t>
  </si>
  <si>
    <t xml:space="preserve">서울특별시 강북구 도봉로 348 </t>
  </si>
  <si>
    <t>1544-1900</t>
  </si>
  <si>
    <t>뉴타운문고</t>
  </si>
  <si>
    <t>강북구 도봉로 59, 지하1층</t>
  </si>
  <si>
    <t>서울특별시 강북구 도봉로 59 (미아동, 지하1층)</t>
  </si>
  <si>
    <t xml:space="preserve">서울특별시 강북구 도봉로 59 </t>
  </si>
  <si>
    <t>02-980-2105</t>
  </si>
  <si>
    <t xml:space="preserve">기고서점 요청에 의해 삭제했습니다. </t>
  </si>
  <si>
    <t>삼원서점</t>
  </si>
  <si>
    <t>강북구 삼양로 463, 지하1층</t>
  </si>
  <si>
    <t>서울특별시 강북구 삼양로 463 (수유동, 지하1층)</t>
  </si>
  <si>
    <t xml:space="preserve">서울특별시 강북구 삼양로 463 </t>
  </si>
  <si>
    <t>02-904-8669</t>
  </si>
  <si>
    <t>수유문고</t>
  </si>
  <si>
    <t>강북구 도봉로 331</t>
  </si>
  <si>
    <t>서울특별시 강북구 도봉로 331 (수유동)</t>
  </si>
  <si>
    <t xml:space="preserve">서울특별시 강북구 도봉로 331 </t>
  </si>
  <si>
    <t>02-999-4861</t>
  </si>
  <si>
    <t>창문서점</t>
  </si>
  <si>
    <t>강북구 월계로 57</t>
  </si>
  <si>
    <t>서울특별시 강북구 월계로 57 (미아동)</t>
  </si>
  <si>
    <t xml:space="preserve">서울특별시 강북구 월계로 57 </t>
  </si>
  <si>
    <t>02-982-4943</t>
  </si>
  <si>
    <t>혜림문고</t>
  </si>
  <si>
    <t>강북구 도봉로 190, 강북메디컬센터 지하1층 (비전빌딩)</t>
  </si>
  <si>
    <t>서울특별시 강북구 도봉로 190 (미아동, 비전빌딩 강북메디컬센터 지하1층)</t>
  </si>
  <si>
    <t xml:space="preserve">서울특별시 강북구 도봉로 190 </t>
  </si>
  <si>
    <t>02-983-1280</t>
  </si>
  <si>
    <t xml:space="preserve">청주 우리문고 </t>
  </si>
  <si>
    <t>SK문고</t>
  </si>
  <si>
    <t>2016.05.25.</t>
  </si>
  <si>
    <t>강북구 솔샘로 205, 2층</t>
  </si>
  <si>
    <t>서울특별시 강북구 솔샘로 205 (미아동)</t>
  </si>
  <si>
    <t>박진영의 공룡열전</t>
  </si>
  <si>
    <t xml:space="preserve">서울특별시 강북구 솔샘로 205 </t>
  </si>
  <si>
    <t>02-945-1959</t>
  </si>
  <si>
    <t>박진영</t>
  </si>
  <si>
    <t>뿌리와이파리</t>
  </si>
  <si>
    <t>강서구</t>
  </si>
  <si>
    <t>기존에 알았던 공룡 지식은 모두 잊어라!
저는 지금껏 공룡 싫어하는 남자아이를 본 적이 없습니다. 어쩌면 남자들에게 있어서 공룡 사랑이란 본능과도 같은 것인지 모르겠습니다.
「박진영의 공룡 열전」에서는 많은 사람에게 사랑받던 인기 공룡 여섯 종을 통해 현대 공룡 연구의 신선한 맛을 독자들에게 전합니다. 모든 이가 아는 티라노사우루스에서 트리케라톱스를 지나, 목이 긴 브라키오사우루스에서 이구아노돈, 데이노니쿠스, 스테고사우루스까지. 이 공룡 여섯 종에 대해서라면 수많은 남자와 아이들이 '나도 알 만큼 안다'라고 생각할지도 모릅니다.
그러나 책을 읽다 보면 지금까지 내가 안다고 생각했던 공룡에 대한 지식이 얼마나 틀렸고 엉뚱했는지 놀라고 맙니다. 아이들이 보는 수많은 공룡 책들이 그저 멋지고 무시무시한 쪽으로 공룡의 이미지를 왜곡시켰다면 조금 씁쓸한 일이겠지요. 
그렇기에 공룡 지식의 진정한 '졸업'의 과정을 거치기 위해 한 권의 책을 택한다면, 이 책이야말로 최고의 선택이 될 것입니다.</t>
  </si>
  <si>
    <t>강서문고</t>
  </si>
  <si>
    <t>강서구 가로공원로76길 61, 지하1층 (화곡빌딩)</t>
  </si>
  <si>
    <t>서울특별시 강서구 가로공원로76길 61 (화곡동, 화곡빌딩 지하1층)</t>
  </si>
  <si>
    <t>https://goo.gl/2Ft0U9</t>
  </si>
  <si>
    <t xml:space="preserve">서울특별시 강서구 가로공원로76길 61 </t>
  </si>
  <si>
    <t>02-2692-6954</t>
  </si>
  <si>
    <t>고려서점</t>
  </si>
  <si>
    <t>2016.05.31.</t>
  </si>
  <si>
    <t>강서구 강서로47길 26, 지하1층</t>
  </si>
  <si>
    <t>일론 머스크, 미래의 설계자</t>
  </si>
  <si>
    <t>서울특별시 강서구 강서로47길 26 (내발산동, 지하1층)</t>
  </si>
  <si>
    <t xml:space="preserve">서울특별시 강서구 강서로47길 26 </t>
  </si>
  <si>
    <t>애슐리 반스
| 안기순 역</t>
  </si>
  <si>
    <t>02-2663-3181</t>
  </si>
  <si>
    <t>김영사</t>
  </si>
  <si>
    <t>교문서점</t>
  </si>
  <si>
    <t xml:space="preserve">미국에서 가장 주목받는 차세대 리더 일론 머스크. 그가 그리는 새로운 미래의 청사진을 접하다!
얼마 전 놀라운 영상을 보았습니다. 우주를 향해 발사되었던 로켓의 하단부가 온전하게 떨어져 재활용할 수 있게 되었다는 영상이었습니다. 이전에는 로켓을 발사할 때 연료를 실었던 하단부가 버려질 뿐이었는데, 이는 엄청난 낭비를 의미했습니다. 하지만 이제는 로켓을 재사용하는 길이 열렸으니 우주여행에 소모되는 막대한 비용이 한결 줄어들게 되었습니다. 
이 놀라운 혁신과 도전 속에는 일론 머스크라는 영웅이 있었습니다. 한때 영화 '아이언맨'의 모델이라고도 알려진 일론 머스크는 페이팔과 스페이스 X, 테슬라 모터스, 솔라 시티와 같은 뛰어난 기업들을 과거에 이끌었거나 현재 이끌고 있습니다. 그가 관심을 기울이는 분야는 대부분 현재와 미래 사회의 변화와 밀접하게 연관되어 있습니다. 쉽지 않다고 여기는 분야들에 과감히 도전하여 새로운 길을 찾아내는 개척자이자 혁신가이죠. 
그의 다음 목표는 바로 화성입니다. 민간 우주 비행 경력으로 노하우를 축적하여 화성까지 넘보는 그의 도전이 어디까지 이어질 수 있을지 참 궁금합니다. 아무쪼록 그의 도전과 통찰이 멋지고 위대한 결과로 이어질 수 있기만을 바랍니다. </t>
  </si>
  <si>
    <t>강서구 공항대로39길 100, 104호 (대림아파트상가)</t>
  </si>
  <si>
    <t>서울특별시 강서구 공항대로39길 100 (등촌동, 대림아파트상가 104호)</t>
  </si>
  <si>
    <t>https://goo.gl/5wm0tc</t>
  </si>
  <si>
    <t xml:space="preserve">서울특별시 강서구 공항대로39길 100 </t>
  </si>
  <si>
    <t>02-2658-8778</t>
  </si>
  <si>
    <t>교보서적</t>
  </si>
  <si>
    <t>강서구 양천로 87, 지층 (대일빌딩)</t>
  </si>
  <si>
    <t xml:space="preserve">2016.06.15. </t>
  </si>
  <si>
    <t>서울특별시 강서구 양천로 87 (방화동, 대일빌딩 지층)</t>
  </si>
  <si>
    <t>명견만리</t>
  </si>
  <si>
    <t xml:space="preserve">서울특별시 강서구 양천로 87 </t>
  </si>
  <si>
    <t>02-2664-6148</t>
  </si>
  <si>
    <t>KBS 명견만리 
제작진</t>
  </si>
  <si>
    <t>인플루엔셜</t>
  </si>
  <si>
    <t>나라문고</t>
  </si>
  <si>
    <t xml:space="preserve">"밝은 지혜로 만 리를 내다보라"
강연과 다큐멘터리를 융합한 화제의 TV 교양 프로그램 '명견만리'를 책으로 만나다!
화제의 KBS 교양 프로그램 '명견만리'는 몇 가지의 굵직한 키워드 속에서 미래 인간의 삶과 미래 대한민국 사회의 변화를 끊임없이 탐구해 왔습니다. 명견만리에서 새롭게 시도한 렉처멘터리(Lecture+Documentary) 방식의 프로그램 구성은 알찬 내용, 흥미로운 편집 기술, 대중과 전문가의 소통 등 특별한 장점으로 많은 호평을 받았습니다. 
그러나 TV 매체의 특성상 약간의 아쉬움이 있었습니다. 본 방송을 보면서 실시간으로 메모하거나 재방송을 통해 중요한 부분을 몇 번이고 되풀이해 보는 경우를 제외하면 순간순간 빠르게 지나가는 정보의 속도와 양을 제대로 소화하기 어려웠죠. 그런데 마침 TV 영상 시청의 아쉬움을 보완해주는 「명견만리」 책이 나왔습니다. 이제는 TV 영상 시청을 통해 놀라움과 유익함을 느낀 뒤, 책을 통해 더욱 세밀한 지식을 파악하거나, 반대로 책을 먼저 읽은 뒤에 TV 영상 시청을 통해 흥미와 지적 충격을 동시에 느낄 수 있게 되었습니다.
급변하는 미래 사회의 혼란 속에서도 나름의 탈출구와 기회를 얻고 싶은 사람은 명견만리의 지혜를 놓치지 않으시기 바랍니다. </t>
  </si>
  <si>
    <t>강서구 강서로 247, 지하</t>
  </si>
  <si>
    <t xml:space="preserve">15,800원 </t>
  </si>
  <si>
    <t>서울특별시 강서구 강서로 247 (화곡동, 선왕주내과의원 지하)</t>
  </si>
  <si>
    <t xml:space="preserve">서울특별시 강서구 강서로 247 </t>
  </si>
  <si>
    <t>https://goo.gl/iXyNdz</t>
  </si>
  <si>
    <t>02-2603-3231</t>
  </si>
  <si>
    <t>대영문고</t>
  </si>
  <si>
    <t>강서구 양천로 657, 지하1층 (우계상가)</t>
  </si>
  <si>
    <t>서울특별시 강서구 양천로 657 (염창동, 우계상가 지하1층)</t>
  </si>
  <si>
    <t xml:space="preserve">서울특별시 강서구 양천로 657 </t>
  </si>
  <si>
    <t>2016.06.21.</t>
  </si>
  <si>
    <t>02-3663-7859</t>
  </si>
  <si>
    <t>전쟁은 여자의 얼굴을 하지 않았다</t>
  </si>
  <si>
    <t>스베틀라나 알렉시예비치 | 박은정 역</t>
  </si>
  <si>
    <t>대지문고</t>
  </si>
  <si>
    <t>강서구 등촌로39길 13</t>
  </si>
  <si>
    <t>서울특별시 강서구 등촌로39길 13 (등촌동, 주영학원)</t>
  </si>
  <si>
    <t xml:space="preserve">전쟁 회고담에서 철저히 배제되어 온 여성들의 이야기를 담아내다!
침묵을 강요당했던 그녀들의 눈물과 절규로 완성된 전쟁문학의 기념비적인 걸작.
「전쟁은 여자의 얼굴을 하지 않았다」는 때로는 위대한 군인이었지만, 때로는 평범한 가정의 딸이자 아이의 엄마였고 감수성 풍부한 소녀였던, 그러나 지금껏 잊혀 왔던 그녀들의 놀랍고도 다양한 이야기입니다. 
2차 세계대전 당시 소련의 수많은 여성의 목소리가 생생하게 담겼습니다. 전쟁 동안 그녀들은 너무나 용감하고 강인하며 위대한 능력을 보여 주었습니다. 그녀들은 평등과 공평을 요구할 정당한 권리를 지녔지만 소련 사회에서는 그녀들의 목소리를 억누르고 부정하여 흐르는 세월 속에 묻혀 버렸습니다. 그녀들의 목소리는 수십 년간 외면당했고, 그녀들의 전쟁은 여자의 얼굴을 하지 않았습니다. 흔한 상식 속 전쟁 이야기를 완전히 넘어서는 잔혹하고도 슬픈 전쟁 회고담의 결정판. 이 놀랍고도 특별한 책을 통해 소외당하고 차별받았던 약자들의 삶을 돌아보고 이해하려 노력하는 유익한 계기를 얻으시기 바랍니다. 
</t>
  </si>
  <si>
    <t xml:space="preserve">서울특별시 강서구 등촌로39길 13 </t>
  </si>
  <si>
    <t>https://goo.gl/pCJfiq</t>
  </si>
  <si>
    <t>02-2644-2650</t>
  </si>
  <si>
    <t>로뎀서점</t>
  </si>
  <si>
    <t>강서구 월정로 128-1</t>
  </si>
  <si>
    <t>프레드릭 서점</t>
  </si>
  <si>
    <t>서울특별시 강서구 월정로 128-1 (화곡동)</t>
  </si>
  <si>
    <t xml:space="preserve">서울특별시 강서구 월정로 128-1 </t>
  </si>
  <si>
    <t>02-2699-5365</t>
  </si>
  <si>
    <t>곰아 놀자!</t>
  </si>
  <si>
    <t>글 조리 존, 그림 벤지 데이비스 |
이순영 역</t>
  </si>
  <si>
    <t>북극곰</t>
  </si>
  <si>
    <t xml:space="preserve">“수다쟁이 오리와 무뚝뚝한 곰”
오리는 곰과 함께 밖에 나가서 놀고 싶습니다. 하지만 곰은 집에서 혼자 있기를 좋아합니다. 
오리와 곰은 과연 행복한 주말을 보낼 수 있을까요? 
이들에게 무슨 일이 벌어졌을까요? </t>
  </si>
  <si>
    <t>마포문구문고</t>
  </si>
  <si>
    <t>강서구 화곡로 404 (큐웨이독서실)</t>
  </si>
  <si>
    <t>서울특별시 강서구 화곡로 404 (등촌동, 큐웨이독서실)</t>
  </si>
  <si>
    <t>https://goo.gl/AflZSs</t>
  </si>
  <si>
    <t xml:space="preserve">서울특별시 강서구 화곡로 404 </t>
  </si>
  <si>
    <t>02-3664-1704</t>
  </si>
  <si>
    <t>명덕서점</t>
  </si>
  <si>
    <t>강서구 공항대로36길 91, 101호</t>
  </si>
  <si>
    <t>잠자는 할머니</t>
  </si>
  <si>
    <t>서울특별시 강서구 공항대로36길 91 (내발산동, 로즈빌 101호)</t>
  </si>
  <si>
    <t xml:space="preserve">서울특별시 강서구 공항대로36길 91 </t>
  </si>
  <si>
    <t>글 로베르토 파르메지아니, 그림주앙 바즈 드 카르발류 | 이순영 역</t>
  </si>
  <si>
    <t>02-2663-8874</t>
  </si>
  <si>
    <t xml:space="preserve">북극곰 </t>
  </si>
  <si>
    <t>우리 할머니는 잠자는 숲 속의 미녀.
우리 할머니는 한 달째 온종일 잠만 잡니다. 엄마는 할머니가 잠자는 숲 속의 미녀래요. 입맞춤으로 잠을 깨워줄 왕자님을 기다린대요. 저는 잠들기 전의 할머니가 너무너무 그립습니다.</t>
  </si>
  <si>
    <t>벧엘서점</t>
  </si>
  <si>
    <t>강서구 강서로47길 36</t>
  </si>
  <si>
    <t>https://goo.gl/2ZAkTW</t>
  </si>
  <si>
    <t>서울특별시 강서구 강서로47길 36 (내발산동, 홍익음악학원)</t>
  </si>
  <si>
    <t xml:space="preserve">서울특별시 강서구 강서로47길 36 </t>
  </si>
  <si>
    <t>02-2663-1678</t>
  </si>
  <si>
    <t>연세문고</t>
  </si>
  <si>
    <t>강서구 강서로 301, 지하1층</t>
  </si>
  <si>
    <t>돈키호테</t>
  </si>
  <si>
    <t>서울특별시 강서구 강서로 301 (내발산동, 지하1층)</t>
  </si>
  <si>
    <t>미겔 데 세르반테스 글, 하비에르 사발라 에르레로 그림  
| 권미선 역</t>
  </si>
  <si>
    <t xml:space="preserve">서울특별시 강서구 강서로 301 </t>
  </si>
  <si>
    <t>문학동네어린이</t>
  </si>
  <si>
    <t xml:space="preserve">어려운 낱말 대신 그림으로 읽는 돈키호테.
스페인이 낳은 최고의 소설가이자 시인인 극작가 세르반테스의 「돈키호테」. 
어린이들도 읽기 쉬운 그림책을 통해 만나 보세요.
어려운 낱말 대신 그림으로 읽으며 상상력을 키워 보세요. </t>
  </si>
  <si>
    <t>8,500원</t>
  </si>
  <si>
    <t>영일서점</t>
  </si>
  <si>
    <t xml:space="preserve">https://goo.gl/DMlVW2 </t>
  </si>
  <si>
    <t>강서구 등촌로51가길 27</t>
  </si>
  <si>
    <t>서울특별시 강서구 등촌로51가길 27 (등촌동, 태호빌딩)</t>
  </si>
  <si>
    <t xml:space="preserve">서울특별시 강서구 등촌로51가길 27 </t>
  </si>
  <si>
    <t>02-2651-1893</t>
  </si>
  <si>
    <t xml:space="preserve">2016.04.19. </t>
  </si>
  <si>
    <t>영풍문고(김포공항점)</t>
  </si>
  <si>
    <t>강서구 하늘길 38, 지하2층 (롯데몰)</t>
  </si>
  <si>
    <t>선생님은 몬스터!</t>
  </si>
  <si>
    <t>서울특별시 강서구 하늘길 38 (방화동, 김포공항,롯데몰,스카이시티 지하2층)</t>
  </si>
  <si>
    <t xml:space="preserve">서울특별시 강서구 하늘길 38 </t>
  </si>
  <si>
    <t>피터 브라운 | 
서애경 역</t>
  </si>
  <si>
    <t>02-6116-5544</t>
  </si>
  <si>
    <t>사계절</t>
  </si>
  <si>
    <t>피터 브라운은 말합니다. 
“나도 가끔은 몬스터가 돼. 누구도 완벽하지 않아!”라고요. 
누군가가 화를 낼 때, 내 마음을 몰라줘 답답할 때, 상대방의 입장이 되어 한 번쯤 생각해 보는 것은 어떨까요?
오늘도 교실에서 씨름하고 있을, 이해받지 못한 이 세상 모든 어린이와 선생님들에게 이 책을 바칩니다.</t>
  </si>
  <si>
    <t xml:space="preserve"> 11,000원</t>
  </si>
  <si>
    <t>https://goo.gl/xP9BeZ</t>
  </si>
  <si>
    <t>예림서점</t>
  </si>
  <si>
    <t>강서구 곰달래로 227</t>
  </si>
  <si>
    <t>서울특별시 강서구 곰달래로 227 (화곡동)</t>
  </si>
  <si>
    <t xml:space="preserve">서울특별시 강서구 곰달래로 227 </t>
  </si>
  <si>
    <t>02-2644-9182</t>
  </si>
  <si>
    <t>행복한 질문</t>
  </si>
  <si>
    <t>오나리 유코 | 
김미대 역</t>
  </si>
  <si>
    <t>종로문고(화곡점)</t>
  </si>
  <si>
    <t>강서구 강서로45길 39</t>
  </si>
  <si>
    <t>서울특별시 강서구 강서로45길 39 (화곡동, 해오름미술학원)</t>
  </si>
  <si>
    <t xml:space="preserve">서울특별시 강서구 강서로45길 39 </t>
  </si>
  <si>
    <t xml:space="preserve">사랑한다면, 이들처럼.
여기 한 부부가 있습니다. 아내가 묻습니다. 
“만약에 아침에 일어나 보니까 내가 시커먼 곰으로 변한 거야. 그럼 당신은 어떻게 할 거야?” 
이 뜬금없는 질문에 남편은 망설이지 않고 대답합니다. 
“그야 깜짝 놀라겠지. 그리고 애원하지 않을까? 나를 잡아먹지 말아줘. 그런 다음 아침밥으로 뭘 먹고 싶은지 물어볼 것 같아. 당연히 꿀이 좋겠지?”
내가 작은 벌레가 된다면? 고양이가 된다면? 나무가 된다면? 아내의 엉뚱한 질문은 지칠 줄 모르고 이어집니다. 
남편은 당황하지 않습니다. 머뭇거리지도 않습니다. 타박하지도 않습니다. 모든 질문에 느긋하게 대답합니다. 
그리고 이내 아내는 행복해집니다. 남편의 어떤 대답이 아내의 저 엉뚱한 질문을 '행복한 질문'으로 둔갑시킨 걸까요?
「행복한 질문」은 사랑의 감정을 섬세하게 포착하여 따뜻하게 그려낸 어른을 위한 그림책입니다. 
</t>
  </si>
  <si>
    <t>02-2608-4780</t>
  </si>
  <si>
    <t xml:space="preserve">15,000원 </t>
  </si>
  <si>
    <t>https://goo.gl/KOGyRM</t>
  </si>
  <si>
    <t>플러스비(강서점)</t>
  </si>
  <si>
    <t>강서구 화곡로 398, 4층 (홈플러스)</t>
  </si>
  <si>
    <t>서울특별시 강서구 화곡로 398 (등촌동, 홈플러스강서점앤본사사옥)</t>
  </si>
  <si>
    <t xml:space="preserve">서울특별시 강서구 화곡로 398 </t>
  </si>
  <si>
    <t>02-3663-4061</t>
  </si>
  <si>
    <t>2016.05.02.</t>
  </si>
  <si>
    <t>곰돌이 팬티</t>
  </si>
  <si>
    <t xml:space="preserve">투페라 투페라 | 
김미대 역
</t>
  </si>
  <si>
    <t>행복한글간</t>
  </si>
  <si>
    <t>강서구 강서로 466 (우리벤처타운)</t>
  </si>
  <si>
    <t>서울특별시 강서구 강서로 466 (등촌동, 우리벤처타운)</t>
  </si>
  <si>
    <t>곰돌이가 팬티를 잃어버렸어요! 도대체 팬티는 어디로 사라졌을까요? 
곰돌이와 친구 생쥐가 뭔가를 찾기 위해 여행을 떠납니다. 
두 친구가 찾는 것은 곰돌이가 잃어버린 팬티입니다. 곰돌이와 생쥐는 여기저기를 떠돌며 다양한 모양의 팬티들을 발견합니다. 하지만 모두 다른 동물 친구들의 팬티입니다. 
도대체 곰돌이 팬티는 어디로 사라졌을까요? 곰돌이 팬티는 어떻게 생긴 팬티일까요? 해답은 마지막 반전에 숨어 있습니다. 
그리고 해답을 찾은 곰돌이가 부르는 노래는 어린이들에게 또 다른 즐거움을 선사합니다.</t>
  </si>
  <si>
    <t xml:space="preserve">서울특별시 강서구 강서로 466 </t>
  </si>
  <si>
    <t>https://goo.gl/MmT5Oa</t>
  </si>
  <si>
    <t>화곡문고</t>
  </si>
  <si>
    <t>강서구 초록마을로 37</t>
  </si>
  <si>
    <t>서울특별시 강서구 초록마을로 37 (화곡동)</t>
  </si>
  <si>
    <t xml:space="preserve">서울특별시 강서구 초록마을로 37 </t>
  </si>
  <si>
    <t>02-2696-2277</t>
  </si>
  <si>
    <t>사자와 작은 새</t>
  </si>
  <si>
    <t xml:space="preserve">마리안느 뒤비크  | 임나무 역
</t>
  </si>
  <si>
    <t>고래뱃속</t>
  </si>
  <si>
    <t>흥인서점</t>
  </si>
  <si>
    <t>강서구 화곡로24길 40</t>
  </si>
  <si>
    <t xml:space="preserve">어느 날 우연히 만난 사자와 작은 새가 들려주는 만남, 헤어짐, 그리고 사랑’에 대한 이야기.
어느 늦은 가을날, 농부 사자는 뜰에서 작은 새를 발견합니다.
작은 새는 날개를 다쳐서 날 수가 없습니다. 사자는 작은 새의 날개에 붕대를 감아주고 작은 새와 함께 집으로 돌아갑니다. 작은 새의 친구들은 이미 추운 겨울을 피해 다른 곳으로 가버렸습니다. 사자는 작은 새와 함께 겨울을 보내게 되어 행복합니다. 
하지만 함께 놀고 함께 먹고 함께 꿈나라로 떠나던 사이, 곧 새봄이 찾아옵니다. 
사자와 작은 새는 여전히 함께 지낼 수 있을까요? 
서로 다른 사람을 사랑하게 만드는 책, 사랑으로 사는 방법을 알려주는 책, 우리가 해야 할 일은 언제나 누군가를 사랑하고 그리워하는 거라고 말하는 책, 바로 「 사자와 작은 새」입니다. </t>
  </si>
  <si>
    <t>서울특별시 강서구 화곡로24길 40 (화곡동, 꼬마엔젤피아노학원)</t>
  </si>
  <si>
    <t>13,500원</t>
  </si>
  <si>
    <t xml:space="preserve">서울특별시 강서구 화곡로24길 40 </t>
  </si>
  <si>
    <t>02-2696-2320</t>
  </si>
  <si>
    <t>https://goo.gl/LgCrHk</t>
  </si>
  <si>
    <t>관악구</t>
  </si>
  <si>
    <t>교보문고(서울대점)</t>
  </si>
  <si>
    <t>관악구 관악로 1 (서울대학교 학생회관)</t>
  </si>
  <si>
    <t>서울특별시 관악구 관악로 1 (신림동, 서울대학교 학생회관)</t>
  </si>
  <si>
    <t>나비가 되고 싶어</t>
  </si>
  <si>
    <t xml:space="preserve">서울특별시 관악구 관악로 1 </t>
  </si>
  <si>
    <t>02-880-8581</t>
  </si>
  <si>
    <t>엠마누엘레 베르토시  | 이순영 역</t>
  </si>
  <si>
    <t>나비가 되고 싶은 소녀, 데이지에게 일어난 기적 같은 이야기.
해, 달, 데이지 꽃, 풀밭, 어린이, 달팽이, 개미, 벌, 부엉이 등 자연스럽고 순수한 캐릭터들로 캔버스를 아름답게 수놓고, ‘아름다운 다름’이라는 자연의 메시지를 환상적인 이야기로 전해주는 그림책입니다. 
예쁜 나비가 된 데이지가 무시했던 달팽이와 개미와 벌은 모두 놀라운 철학자이자 아름다운 친구였습니다. 
‘언젠간 모두 집으로 돌아간다.’, ‘누구나 자기한테 알맞은 시간이 있다.’, ‘따뜻한 봄과 무더운 여름과 시원한 가을이 지나면 언제나 추운 겨울이 온다.’ 등의 대답은 너무나 당연한 말이지만 곱씹어 생각할수록 깊은 여운과 지혜가 담긴 말입니다. 
데이지는 나비가 되어 달팽이, 개미, 벌들의 이야기를 들으며 내면의 아름다움과 자연의 섭리를 이해하고 깨닫게 되는 이야기입니다.</t>
  </si>
  <si>
    <t>그날이오면</t>
  </si>
  <si>
    <t>관악구 신림로 89</t>
  </si>
  <si>
    <t>https://goo.gl/XNUMK2</t>
  </si>
  <si>
    <t>서울특별시 관악구 신림로 89 (신림동, 대일고시원)</t>
  </si>
  <si>
    <t xml:space="preserve">서울특별시 관악구 신림로 89 </t>
  </si>
  <si>
    <t>브레히트의 어린이 십자군</t>
  </si>
  <si>
    <t>늘벗서점</t>
  </si>
  <si>
    <t>베르톨트 브레히트 글, 카르멘 솔레 벤드렐 그림 | 김준형 역</t>
  </si>
  <si>
    <t>관악구 신림로23길 22</t>
  </si>
  <si>
    <t>새터</t>
  </si>
  <si>
    <t>서울특별시 관악구 신림로23길 22 (신림동)</t>
  </si>
  <si>
    <t xml:space="preserve">서울특별시 관악구 신림로23길 22 </t>
  </si>
  <si>
    <t>독일의 서정시인 베르톨트 브레히트의 시를 그림책으로 만나다!
전쟁 중에 눈 속에서 헤매던 55명의 아이들은 어디로 갔을까요?
어린이 십자군으로 불리게 된 어린이들은 그야말로 전쟁으로 고아가 된 어린이 무리입니다.
폴란드의 어린이 십자군은 ‘성지 탈환’ 같은 거창하고 거짓된 명분이 아니라 ‘생존’이라는 가장 절실하고 숭고한 본능을 위해 전쟁이 없는 땅을 찾아 시골길을 헤맵니다. 
인류의 역사 속에는 수많은 전쟁이 있었습니다. 그 수많은 전쟁 속에는 훨씬 더 많은 어린이 십자군이 있었습니다. 아직도 전쟁을 꿈꾸는 어른들이 있다면 전쟁이란 아이들을 고아로 만들고 굶주림에 고통받다가 죽게 만드는 범죄라는 걸 깨닫게 되기를 바랍니다.</t>
  </si>
  <si>
    <t>02-887-4971</t>
  </si>
  <si>
    <t>9,800원</t>
  </si>
  <si>
    <t>https://goo.gl/KfFaLC</t>
  </si>
  <si>
    <t>다솜문고</t>
  </si>
  <si>
    <t>관악구 문성로 115</t>
  </si>
  <si>
    <t xml:space="preserve">프레드릭 서점 </t>
  </si>
  <si>
    <t>서울특별시 관악구 문성로 115 (신림동)</t>
  </si>
  <si>
    <t xml:space="preserve">서울특별시 관악구 문성로 115 </t>
  </si>
  <si>
    <t>02-864-1330</t>
  </si>
  <si>
    <t>별이 빛나는 밤</t>
  </si>
  <si>
    <t>지미 리아오 
| 김지선 역</t>
  </si>
  <si>
    <t xml:space="preserve">씨네21북스 </t>
  </si>
  <si>
    <t>대민문고</t>
  </si>
  <si>
    <t>관악구 관악로 212, 지층 (관악프라자)</t>
  </si>
  <si>
    <t>추억을 불러내고, 가슴을 물들이는 환상과 마법의 책. 장 자크 상뻬에 비견되는 지미 리아오의 작품입니다. 
‘그림책은 아이들만 보는 것’이라는 편견을 깨뜨리며, 대만에 그림책 열풍을 불러일으킨 책입니다.
무엇보다 지미 리아오 작품의 매력은 견고한 이야기 구조입니다. 작가는 짧은 대사와 그림만으로도 풍부한 이야기를 전달합니다. 작가가 신중하게 풀어놓는 글과 그림 사이에서 독자들은 때때로 한 호흡 씩 쉬어가며 무수한 감정과 기억들에 젖어들 것입니다. 
비밀스럽고 환상적인 이번 작품에는 자기만의 세계에서 벗어나 세상과 소통하는 법을 배워나가는 아이들의 성장 이야기가 담겨 있습니다.</t>
  </si>
  <si>
    <t>서울특별시 관악구 관악로 212 (봉천동, 관악프라자 지층)</t>
  </si>
  <si>
    <t xml:space="preserve">서울특별시 관악구 관악로 212 </t>
  </si>
  <si>
    <t>02-875-5300</t>
  </si>
  <si>
    <t>https://goo.gl/ZAAp4Z</t>
  </si>
  <si>
    <t>대천서점</t>
  </si>
  <si>
    <t>관악구 남부순환로 1734, 지하1층 (주원빌딩)</t>
  </si>
  <si>
    <t>서울특별시 관악구 남부순환로 1734 (봉천동, 주원빌딩 지하1층)</t>
  </si>
  <si>
    <t>난 커서 바다표범이 될 거야</t>
  </si>
  <si>
    <t xml:space="preserve">서울특별시 관악구 남부순환로 1734 </t>
  </si>
  <si>
    <t>02-878-7557</t>
  </si>
  <si>
    <t xml:space="preserve">니콜라우스 하이델바흐 | 김경연 역 </t>
  </si>
  <si>
    <t>풀빛</t>
  </si>
  <si>
    <t>드림서점</t>
  </si>
  <si>
    <t>누군가에게 반드시 보여주고 싶은 조금 슬프지만, 신비한 그림책.
우리나라에 '선녀와 나무꾼'이 있다면, 독일에는 '셀키' 이야기가 있습니다.
셀키(Selkie) 이야기는 어부가 바다표범의 가죽을 훔쳐 바다표범과 결혼한 이야기입니다. 
「난 커서 바다표범이 될 거야」는 옛이야기를 어떻게 현대적이며 새로운 예술 작품으로 만들 수 있는지를 보여줍니다. 
슬픔과 신비로움 때문에 누군가의 가슴에 영원히 아로새겨질 아름다운 작품입니다.</t>
  </si>
  <si>
    <t>관악구 은천로25길 27, 104호 (하우젠빌)</t>
  </si>
  <si>
    <t>서울특별시 관악구 은천로25길 27 (봉천동, 하우젠빌 104호)</t>
  </si>
  <si>
    <t>https://goo.gl/3h9tYn</t>
  </si>
  <si>
    <t xml:space="preserve">서울특별시 관악구 은천로25길 27 </t>
  </si>
  <si>
    <t>02-887-4940</t>
  </si>
  <si>
    <t>리북스</t>
  </si>
  <si>
    <t>관악구 남부순환로 1722</t>
  </si>
  <si>
    <t>까만 코다</t>
  </si>
  <si>
    <t>서울특별시 관악구 남부순환로 1722 (봉천동, 한국공인중개사협회)</t>
  </si>
  <si>
    <t xml:space="preserve">이루리 글 | 엠마누엘레 베르토시 그림
</t>
  </si>
  <si>
    <t xml:space="preserve">서울특별시 관악구 남부순환로 1722 </t>
  </si>
  <si>
    <t>02-877-4001</t>
  </si>
  <si>
    <t>아름다운 그림과 가슴 뭉클한 이야기로 환경과 사랑을 이야기하는 「까만 코다」.
온통 새하얀 북극곰 마을에서 치명적인 까만 코를 가진 엄마 북극곰과 새끼 북극곰 코다. 
사냥꾼 보바는 까만 코를 발견하고 총을 겨누지만 어쩐 일인지 두 개의 까만 코는 눈앞에서 사라지고 맙니다.
북극곰 모자가 위기의 순간 까만 코를 가려 서로를 지켜준 것입니다. 엄마 곰의 희생적인 사랑이 새끼 곰 코다를 구하고, 코다의 침착하고 지혜로운 행동이 엄마 곰을 구합니다. 
사냥꾼이 사라진 후에도 그가 사라진 줄 모른 채 여전히 부둥켜안고 있는 엄마 곰과 새끼 곰 위로 축복처럼 내리는 눈을 보면서, 아이들은 엄마의 사랑을 알게 됩니다. 북극곰의 위기를 통해 지구환경을 이야기하는 그림책 시리즈의 첫 번째 책입니다.</t>
  </si>
  <si>
    <t>https://goo.gl/nupfF9</t>
  </si>
  <si>
    <t>반디앤루니스(신림역점)</t>
  </si>
  <si>
    <t>관악구 신림로 330, 7층 (포도몰)</t>
  </si>
  <si>
    <t>서울특별시 관악구 신림로 330 (신림동, 포도몰 7층)</t>
  </si>
  <si>
    <t xml:space="preserve">서울특별시 관악구 신림로 330 </t>
  </si>
  <si>
    <t>02-888-1330</t>
  </si>
  <si>
    <t>북션서점</t>
  </si>
  <si>
    <t>관악구 신림로 117</t>
  </si>
  <si>
    <t>서울특별시 관악구 신림로 117 (신림동)</t>
  </si>
  <si>
    <t xml:space="preserve">서울특별시 관악구 신림로 117 </t>
  </si>
  <si>
    <t>070-4700-1969</t>
  </si>
  <si>
    <t>공원을 헤엄치는 붉은 물고기</t>
  </si>
  <si>
    <t>곤살로 모우레 글, 알리시아 바렐라 그림 | 이순영 역</t>
  </si>
  <si>
    <t>양지서점</t>
  </si>
  <si>
    <t>관악구 인헌6길 24</t>
  </si>
  <si>
    <t xml:space="preserve">사랑과 기적을 믿는, 당신을 위한 그림책. 
당신의 공원에는 붉은 물고기가 있습니까?
붉은 물고기가 헤엄치는 공원에서 사람들은 사랑하는 사람을 만나고 기적을 만납니다. 
「공원을 헤엄치는 붉은 물고기」에는 알리시아 바렐라가 그린 12장의 그림과 곤살로 모우레가 선사하는 7편의 이야기가 있습니다.
사랑싸움을 하는 젊은 커플의 이야기도 있고, 갑자기 세월의 허무함을 느낀 중년 여성의 이야기도 있고, 가난한 예술가의 이야기도 있습니다. 
첫 장면에서 발견한 주인공에게 어떤 일이 일어나는지 다음 장면을 넘겨보세요. 첫 장면부터 마지막 장면까지 주인공의 모습을 따라가다 보면 머릿속에 자신만의 이야기가 만들어집니다. 
글 없는 그림책을 보는 것은 마치 숨은그림찾기를 하는 것 같기도 하고, 플립 북 애니메이션을 보는 것 같기도 합니다. 부디 등장인물의 이야기를 직접 써보는 즐거움을 놓치지 마시기 바랍니다! </t>
  </si>
  <si>
    <t>서울특별시 관악구 인헌6길 24 (봉천동)</t>
  </si>
  <si>
    <t xml:space="preserve"> 22,000원</t>
  </si>
  <si>
    <t xml:space="preserve">서울특별시 관악구 인헌6길 24 </t>
  </si>
  <si>
    <t>https://goo.gl/NYkFX6</t>
  </si>
  <si>
    <t>02-884-5495</t>
  </si>
  <si>
    <t>좋은소식</t>
  </si>
  <si>
    <t>관악구 대학2길 21</t>
  </si>
  <si>
    <t>서울특별시 관악구 대학2길 21 (신림동, 송천고시연구원)</t>
  </si>
  <si>
    <t xml:space="preserve">서울특별시 관악구 대학2길 21 </t>
  </si>
  <si>
    <t>나는 기다립니다</t>
  </si>
  <si>
    <t>02-872-2726</t>
  </si>
  <si>
    <t xml:space="preserve">다비드 칼리 글, 세르주 블로크 그림 | 안수연 역 </t>
  </si>
  <si>
    <t>홍지서점</t>
  </si>
  <si>
    <t xml:space="preserve">당신은 무엇을 기다리고 있습니까? 빨간 끈으로 그려 낸 한 사람의 일생 이야기.
한 사람의 일생을 기다림으로 그려 보이는 다비드 칼리의 글은 한 편의 서정시입니다.
그리고 다비드 칼리의 이야기를, 펜으로 그리고 빨간 끈으로 하이라이트를 장식한 세르주 블로크의 그림은 독자의 심장을 두근두근 달리게 합니다. 
우리는 모두 사랑이라는 빨간 끈으로 이어져 있습니다. 사랑은 기다림이며 이별이며 죽음이며 새로운 탄생입니다. 사람과 사람을 이어놓은 사랑의 끈은 절대 끊어지지 않습니다. </t>
  </si>
  <si>
    <t>관악구 호암로 582</t>
  </si>
  <si>
    <t>서울특별시 관악구 호암로 582 (신림동, 해동빌딩)</t>
  </si>
  <si>
    <t>https://goo.gl/Y84zSE</t>
  </si>
  <si>
    <t xml:space="preserve">서울특별시 관악구 호암로 582 </t>
  </si>
  <si>
    <t>02-883-1187</t>
  </si>
  <si>
    <t>광진구</t>
  </si>
  <si>
    <t>2016.06.28.</t>
  </si>
  <si>
    <t>공손서점</t>
  </si>
  <si>
    <t>관악구 아차산로70길 17-17</t>
  </si>
  <si>
    <t xml:space="preserve">나무집 : 생명 평화 자연을 노래하는 글 없는 그림책 </t>
  </si>
  <si>
    <t>서울특별시 광진구 아차산로70길 17-17 (광장동, 삼성아파트) 상가동</t>
  </si>
  <si>
    <t xml:space="preserve">마리예 톨만, 로날드 톨만 </t>
  </si>
  <si>
    <t xml:space="preserve">서울특별시 광진구 아차산로70길 17-17 </t>
  </si>
  <si>
    <t>여유당</t>
  </si>
  <si>
    <t>02-444-1570</t>
  </si>
  <si>
    <t xml:space="preserve">생명, 평화, 자연을 노래하는 한 편의 아름다운 글 없는 그림책!
아름다운 나무가 있고 숲이 있습니다. 
우리는 사랑하는 사람들과 함께 그 아름다운 자연 속에서 살고 있습니다.
아침에는 햇살을 맞으며 일어나 밖에 나가 일하고 집으로 돌아와 놀고, 먹고, 지는 해를 보며 책을 읽습니다. 
밤이면 달님에게 소원을 빌고 사계절의 변화를 겪으며 또 한 해를 보내지만, 나무는 언제나 우리 곁에 있습니다. 
이 책의 저자인 마리예 톨만과 로날드 톨만은 이 아름다운 상상에 굳이 설명을 덧붙이지 않습니다. 글 없이 그림만으로도 행복함을 느낄 수 있으니까요. </t>
  </si>
  <si>
    <t>광진서적</t>
  </si>
  <si>
    <t>https://goo.gl/J1eYRh</t>
  </si>
  <si>
    <t>관악구 광나루로36길 76</t>
  </si>
  <si>
    <t>서울특별시 광진구 광나루로36길 76 (구의동)</t>
  </si>
  <si>
    <t xml:space="preserve">서울특별시 광진구 광나루로36길 76 </t>
  </si>
  <si>
    <t>02-455-2999</t>
  </si>
  <si>
    <t xml:space="preserve">프레센트.14 </t>
  </si>
  <si>
    <t>대화</t>
  </si>
  <si>
    <t>피천득, 최인호, 법정, 김재순</t>
  </si>
  <si>
    <t>샘터</t>
  </si>
  <si>
    <t>먹고 살기 바쁜 요즘. 고민거리는 늘어나고 할 일들은 많습니다.
인연과 사랑, 신앙, 예술, 교육, 정치, 죽음, 행복, 사랑, 자아, 시대.. 
아무리 바쁘게 살아도 이런 것들에 대하여 생각할 여유만 있으면 참 낭만적인 삶이 될지도 모르겠습니다.
'대화'는 자칫 무거울 수 있는 주제들을 가벼운 호흡으로 풀어낸 책입니다. 90대, 80대, 70대, 60대 4인(김재순, 故 피천득, 故 법정, 故 최인호)의 담화로 엮은 이 책은 세대를 뛰어넘는 다양한 주제와 삶의 지혜가 담겨있습니다. 이러한 대화들이 지금 청춘이라 불리는 우리 세대에 많은 화두를 던져줄 거로 생각합니다. 
삶의 연륜이 만들어 낸 깊은 향기가 풍기는 대화에 여러분을 초대합니다!</t>
  </si>
  <si>
    <t>https://goo.gl/y5Cp1E</t>
  </si>
  <si>
    <t xml:space="preserve">2016.06.30. </t>
  </si>
  <si>
    <t>부의 추월차선</t>
  </si>
  <si>
    <t>엠제이 드마코
 | 신소영 역</t>
  </si>
  <si>
    <t>토트</t>
  </si>
  <si>
    <t>구의문고</t>
  </si>
  <si>
    <t>관악구 아차산로 362, 지하1층</t>
  </si>
  <si>
    <t xml:space="preserve">50년이 아니라 5년이면 가능한 일. 지금 당신의 처지에 만족하지 못한다면 하던 일을 그만두고 이 책을 읽어라! 
경제적 자유, 시간적 자유를 이루는 진정한 부자의 길로 당신을 초대한다! 
- 앰제이 드마코
진짜 부자는 무엇일까요. 부자로 산다는 건 무엇일까요. 
대부분의 자기계발서, 재테크, 투자와 관련된 책들은 30~40년 후의 미래를 얘기합니다. 부자 아빠가 되거나 낭만적인 노후를 보내기 위한 투자를 요구합니다. 그런 책들을 저자는 이렇게 부릅니다. 
'천천히 부자 되기' , '서행차선', ' 휠체어 탈 때쯤 부자 되기' 
저자인 엠제이 드마코는 앞에 가는 차를 졸졸 따라가거나 누군가 운전하는 차에 함께 타길 거부합니다. 자신이 핸들을 잡고 가고 싶은 곳으로 가며, 서행운전을 하는 차를 추월할 방법을 이야기합니다. 무엇을 해야 한다는 것 보다는 무엇을 하지 말아야 할지 말해주고 있습니다. 
50년에 가능하다고 말하는 일을 5년 만에 하는 법. 
그리고 진정한 부자의 의미. 부자를 만나 "어떻게 하면 당신처럼 부자가 될 수 있나요?" 물어보고 싶으셨다면 주저 말고 '부의 추월차선' 에서 백만장자와 함께 커피 한잔 하시길! </t>
  </si>
  <si>
    <t>서울특별시 광진구 아차산로 362 (자양동, 동호빌딩 지하1층)</t>
  </si>
  <si>
    <t xml:space="preserve">서울특별시 광진구 아차산로 362 </t>
  </si>
  <si>
    <t>https://goo.gl/ENKuW9</t>
  </si>
  <si>
    <t>02-454-8524</t>
  </si>
  <si>
    <t>반디앤루니스(롯데스타시티점)</t>
  </si>
  <si>
    <t xml:space="preserve">(이벤트) </t>
  </si>
  <si>
    <t>관악구 아차산로 272, 지하1층 (롯데백화점)</t>
  </si>
  <si>
    <t>서울특별시 광진구 아차산로 272 (자양동, 더샵스타시티 지하1층)</t>
  </si>
  <si>
    <t xml:space="preserve">서울특별시 광진구 아차산로 272 </t>
  </si>
  <si>
    <t>02-2218-3050</t>
  </si>
  <si>
    <t>수도서림</t>
  </si>
  <si>
    <t>관악구 용마산로22길 9</t>
  </si>
  <si>
    <t>서울특별시 광진구 용마산로22길 9 (중곡동, 수도서림)</t>
  </si>
  <si>
    <t xml:space="preserve">서울특별시 광진구 용마산로22길 9 </t>
  </si>
  <si>
    <t>02-454-1062</t>
  </si>
  <si>
    <t>유일서점</t>
  </si>
  <si>
    <t>관악구 천호대로 575, 2층</t>
  </si>
  <si>
    <t>서울특별시 광진구 천호대로 575 (중곡동, 2층)</t>
  </si>
  <si>
    <t xml:space="preserve">서울특별시 광진구 천호대로 575 </t>
  </si>
  <si>
    <t>02-457-4134</t>
  </si>
  <si>
    <t>인서점</t>
  </si>
  <si>
    <t>관악구 광나루로24길 14</t>
  </si>
  <si>
    <t>서울특별시 광진구 광나루로24길 14 (화양동)</t>
  </si>
  <si>
    <t xml:space="preserve">서울특별시 광진구 광나루로24길 14 </t>
  </si>
  <si>
    <t xml:space="preserve">2016.05.30 - 2016.06.20 </t>
  </si>
  <si>
    <t>중곡서점</t>
  </si>
  <si>
    <t>관악구 능동로49길 40</t>
  </si>
  <si>
    <t>서울특별시 광진구 능동로49길 40 (중곡동)</t>
  </si>
  <si>
    <t xml:space="preserve">서울특별시 광진구 능동로49길 40 </t>
  </si>
  <si>
    <t>02-466-6235</t>
  </si>
  <si>
    <t>초원서점</t>
  </si>
  <si>
    <t>관악구 뚝섬로58길 6</t>
  </si>
  <si>
    <t>서울특별시 광진구 뚝섬로58길 6 (자양동, 성동치과)</t>
  </si>
  <si>
    <t xml:space="preserve">서울특별시 광진구 뚝섬로58길 6 </t>
  </si>
  <si>
    <t>02-453-4570</t>
  </si>
  <si>
    <t>한글서적</t>
  </si>
  <si>
    <t>special</t>
  </si>
  <si>
    <t>관악구 뚝섬로 480</t>
  </si>
  <si>
    <t>서울특별시 광진구 뚝섬로 480 (자양동)</t>
  </si>
  <si>
    <t xml:space="preserve">서울특별시 광진구 뚝섬로 480 </t>
  </si>
  <si>
    <t>02-462-2978</t>
  </si>
  <si>
    <t>구로구</t>
  </si>
  <si>
    <t>교보문고 바로드림센터(디큐브시티점)</t>
  </si>
  <si>
    <t>관악구 경인로 662, 지하1층 (디큐브센터)</t>
  </si>
  <si>
    <t>서울특별시 구로구 경인로 662 (신도림동, 디큐브시티 지하1층)</t>
  </si>
  <si>
    <t xml:space="preserve">서울특별시 구로구 경인로 662 </t>
  </si>
  <si>
    <t>1599-1900</t>
  </si>
  <si>
    <t>구일서점</t>
  </si>
  <si>
    <t>관악구 구일로4길 66, 1호 (주공일반상가)</t>
  </si>
  <si>
    <t>서울특별시 구로구 구일로4길 66 (구로동, 주공일반상가 1호)</t>
  </si>
  <si>
    <t xml:space="preserve">서울특별시 구로구 구일로4길 66 </t>
  </si>
  <si>
    <t>02-853-0191</t>
  </si>
  <si>
    <t>책 선물 대신 해드립니다.</t>
  </si>
  <si>
    <t>동방서적</t>
  </si>
  <si>
    <t>관악구 경인로 219, 지하1층</t>
  </si>
  <si>
    <t>서울특별시 구로구 경인로 219 (심곡본동, 지하1층)</t>
  </si>
  <si>
    <t xml:space="preserve">서울특별시 구로구 경인로 219 </t>
  </si>
  <si>
    <t>02-2618-1657</t>
  </si>
  <si>
    <t>[감사의 마음을 책 한 권과 함께 전해보세요]
항상 가까이 있어도 감사의 마음 전하지 못했던 분 있으시죠? 지금이 바로 그 마음 전할 적당한 시간. 
미처 전하지 못했던 그 마음, 책 한 권과 함께 전하는 방법 알려 드릴게요. 
평소 속마음을 전하지 못했던 부모님께 사랑한다고 전해주세요.
공부와 취업 때문에 지쳐 있는 친구에게 힘내라고 전해주세요.
내 투정을 말없이 받아주는 연인에게 고맙다고 전해주세요.
요즘 대견한 또는 응원이 필요한 나 자신에게 책 선물해주세요.
주간동네서점 팔로우하고, 댓글로 사연 남겨주세요.
전국의 동네서점 운영자가 직접 팔로워의 사연을 읽고, 10명을 선정해 책 선물을 대신 보내 드립니다. 댓글로 1) 책 선물하고 싶은 대상과 2) 이유를 남겨주세요. 이뿐만 아니라, 팔로우하신 모든 분 중 추첨하여 5명에게 동네 책방지기들이 직접 만든 책 '어서오세요, 오늘의 동네서점'을 선물합니다. (각 1권)
- 이벤트 기간: 5월 30일(月)- 6월 19일(金), 3주간 
- 대상: '동네서점' 포스트 팔로워 중 댓글에 책 선물 사연 작성자 
- 사연 선정 및 공지: 24일까지 | 배송: 6월 말까지 예정
전국의 동네서점이 함께 합니다.
경기서적 호매실점(경기 수원시) / 그림책문화공간 NORi(경기 성남시) / 달팽이책방(경북 포항시) / 도어북스(대전 중구) / 오! 나의 책방(서울 성동구) / 진주문고(경남 진주시) / 책방 심다(전남 순천시) / 청주 우리문고(충북 청주시) / 프레드릭 서점(서울 은평구) / 프레센트.14(서울 영등포구) | 총 10개  참여서점(가나다 순)
이벤트에 사연 보내주신 61명의 참여자 그리고, 340여 명의 팔로워 여러분 깊이 감사드립니다-^^.
✔당첨자 : 크리스탈 | 책세상 | KBStv책 | 에디터C | 그녀쉥양</t>
  </si>
  <si>
    <t>4,378 읽음</t>
  </si>
  <si>
    <t>관악구 개봉로 30</t>
  </si>
  <si>
    <t>서울특별시 구로구 개봉로 30 (개봉동)</t>
  </si>
  <si>
    <t xml:space="preserve">서울특별시 구로구 개봉로 30 </t>
  </si>
  <si>
    <t>02-2684-2773</t>
  </si>
  <si>
    <t>https://goo.gl/RztCG2</t>
  </si>
  <si>
    <t>북스리브로(구로점)</t>
  </si>
  <si>
    <t>관악구 구로중앙로 152, 지하1층 (AK플라자)</t>
  </si>
  <si>
    <t>서울특별시 구로구 구로중앙로 152 (구로동, AK플라자 지하1층)</t>
  </si>
  <si>
    <t xml:space="preserve">서울특별시 구로구 구로중앙로 152 </t>
  </si>
  <si>
    <t>02-6341-8100</t>
  </si>
  <si>
    <t>열린문고</t>
  </si>
  <si>
    <t>관악구 경인로47다길 4</t>
  </si>
  <si>
    <t>서울특별시 구로구 경인로47다길 4 (고척동)</t>
  </si>
  <si>
    <t xml:space="preserve">서울특별시 구로구 경인로47다길 4 </t>
  </si>
  <si>
    <t>02-2619-9724</t>
  </si>
  <si>
    <t>예지문고(구로점)</t>
  </si>
  <si>
    <t>관악구 경인로 482</t>
  </si>
  <si>
    <t xml:space="preserve">서울특별시 구로구 경인로 482 </t>
  </si>
  <si>
    <t>02-2636-0780</t>
  </si>
  <si>
    <t xml:space="preserve">2016.06.27. </t>
  </si>
  <si>
    <t>special1</t>
  </si>
  <si>
    <t>관악구 오류로8길 40, 지하1층</t>
  </si>
  <si>
    <t>아버지의 이메일</t>
  </si>
  <si>
    <t>서울특별시 구로구 오류로8길 40 (오류동, 지하1층)</t>
  </si>
  <si>
    <t xml:space="preserve">서울특별시 구로구 오류로8길 40 </t>
  </si>
  <si>
    <t xml:space="preserve">홍재희 지음 </t>
  </si>
  <si>
    <t>02-2688-3607</t>
  </si>
  <si>
    <t>바다출판사</t>
  </si>
  <si>
    <t>한솔문고</t>
  </si>
  <si>
    <t>관악구 고척로 228-6, 지하1층</t>
  </si>
  <si>
    <t>서울특별시 구로구 고척로 228-6 (고척동, 종만빌딩 지하1층)</t>
  </si>
  <si>
    <t xml:space="preserve">평생 가난했고, 항상 떠돌았고, 자주 취했던, 우리들의 아버지 이야기.
차마 말하지 못했고 굳이 아무도 묻지 않았던, 한 번도 듣지 못했고 관심도 없었던 아버지의 역사를 더듬다.
동네서점의 '책 선물 대신해드립니다' 이벤트를 시작하고서 고민이 참 많았습니다. 
답글을 읽어보니 모두가 소중하고 감사한 내용이어서 일을 너무 크게 벌인 게 아닐까 하는 죄송스러운 마음이 들기까지 했어요.
그러던 차에 딱 눈에 들어오는 답글이 있었는데, 사랑하는 아빠의 정년퇴직 선물을 해 드리고 싶다는 사연이 눈에 띄었습니다. 
일 중독에 가깝게 일만 하시다가 요즘은 심심한 마음에 TV만 보신다는 아버지 이야기. 딸의 입장에서 안타까운 마음이 들어서 책 선물을 해 드리고 싶다는 생각은 저의 경험과 너무나 닮아 있었어요. 저는 결국 타인의 아버지를 생각하는 동시에 제 아버지에게 전하지 못한 감사의 마음을 대신하는 복잡한 의미에서 책 선물을 대신해 드리기로 했습니다. 
고심 끝에 고른 책은 '평생 가난했고, 항상 떠돌았고, 자주 취했던 내 아버지 홍성섭 이야기'라는 부제의 「아버지의 이메일」입니다. 이 책은 독립영화 감독이자 시나리오 작가인 홍재희 씨가 실제 겪은 일들을 고스란히 담아낸 책입니다. 딸은 평생 아버지를 미워하며 회피했고, 아버지를 용서하지 못한 채 상처받고 분노하는 경험을 수없이 겪었습니다. 마치 저를 비롯한 이 세상의 수많은 자식이 그랬던 것처럼요. 하지만 아버지는 얼어붙은 딸의 마음을 끊임없이 두드리고, 힘들게 배운 이메일 활용 방법과 독수리 타법을 이용해 과거를 돌아보는 문을 열었습니다. 그리고 아버지는 딸에게 마흔세 통의 메일을 보낸 뒤 세상을 떠나셨습니다. 
읽는 것만으로도 감동과 회한의 눈물을 자아내는 이 책은 슬픔만으로 이루어진 책은 아닙니다. 오히려 저자는 다큐멘터리 감독 출신답게 냉철하고 비판적인 시각을 잃지 않은 채 아버지의 과거를 직면합니다. 
수십 통 이메일에 담긴 75년 아버지의 역사 속에서, 딸은 무엇을 느꼈을까요? 그리고 이 책을 읽는 수많은 독자는 어떤 감상을 얻을까요? 서로 다르지만, 어찌 보면 서로 비슷하게 닮아 있는 우리들의 아버지 이야기. 선글라스 끼고 사진 찍기를 즐기셨던 저와 그녀의 아버지 이야기. 거의 온전히 옮겨진 홍성섭 씨의 이메일과 오래된 흑백 사진들을 통해 오랜 추억과 사랑을 함께 느끼는 소중한 경험을 누리시기 바랍니다. </t>
  </si>
  <si>
    <t xml:space="preserve">서울특별시 구로구 고척로 228-6 </t>
  </si>
  <si>
    <t>02-2611-0455</t>
  </si>
  <si>
    <t>https://goo.gl/lB9BXr</t>
  </si>
  <si>
    <t>금천구</t>
  </si>
  <si>
    <t>가람프라자</t>
  </si>
  <si>
    <t>금천구 시흥대로41길 95 (가람프라자)</t>
  </si>
  <si>
    <t>서울특별시 금천구 시흥대로41길 95 (시흥동, 가람프라자)</t>
  </si>
  <si>
    <t xml:space="preserve">서울특별시 금천구 시흥대로41길 95 </t>
  </si>
  <si>
    <t>02-891-7474</t>
  </si>
  <si>
    <t>special2</t>
  </si>
  <si>
    <t>대일책문고</t>
  </si>
  <si>
    <t>다정해서 다정한 다정 씨</t>
  </si>
  <si>
    <t>금천구 시흥대로 474 (김세진치과의원)</t>
  </si>
  <si>
    <t>서울특별시 금천구 시흥대로 474 (독산동, 유창빌딩)</t>
  </si>
  <si>
    <t xml:space="preserve">서울특별시 금천구 시흥대로 474 </t>
  </si>
  <si>
    <t>02-853-1948</t>
  </si>
  <si>
    <t>당신은 늘 바쁘다.
서 있을 때도 밥 먹을 때도 꿈꿀 때도 바쁘다.
너무나 바빠서 자기 몸도 잃어버렸다.
나는 기다리고 있다.
삶이 돌아오기를 기다리고 있다.
온몸으로 기다리고 있다.
위선이라 하더라도 기다리네.
깊은 밤 침대 머리맡에서 글자들과 시간을 보내다 잠들던 당신, 어떤 꿈을 꾸고 계셨나요.
어린 시절, 국어 선생님이 꿈이었지만 가난 때문에 포기하셨다는 당신은 바쁘고 고단한 일상 속에서도 책이라도 많이 볼 거라시며 늘 곁에 책을 두고 읽으며 잠자리에 드셨다지요. 젊은 날의 꿈 다 이루지 못한 채 엄마가 되어 우리들의 꿈이 무럭무럭 자라고 마치 그대의 꿈이 이루어지는 것처럼 기뻐하면서 평생을 살아온 당신께 이 책을, 전해드립니다. 볕 잘 드는 방 한쪽에 예쁘게 두고 당신과 딸과 딸의 딸, 또 딸의 딸들이 모여 앉아 읽을 수 있다면, 오래도록 뿌듯한 선물이 될 수 있을 것도 같습니다.
오늘 밤 침대 머리맡에서 이 책과 함께 잠이 들었을 때, 이루지 못한 꿈 때문에 야속했을 세월이 서럽지 않을 만큼 꿈속에서는 마음껏 당신의 꿈을 이루게 되었으면 좋겠습니다. 꿈에서 깨어나면 그대는 언제나 그렇듯, 존재만으로도 가족들에게 힘이 되고 꿈이 될 것입니다. 
엄마, 당신의 앞날을 응원합니다.</t>
  </si>
  <si>
    <t>동일프라자</t>
  </si>
  <si>
    <t>금천구 금하로 771</t>
  </si>
  <si>
    <t>서울특별시 금천구 금하로 771 (시흥동)</t>
  </si>
  <si>
    <t>https://goo.gl/Ceemn7</t>
  </si>
  <si>
    <t xml:space="preserve">서울특별시 금천구 금하로 771 </t>
  </si>
  <si>
    <t>02-802-7446</t>
  </si>
  <si>
    <t>반도서점</t>
  </si>
  <si>
    <t>금천구 독산로 136 (삼보빌딩)</t>
  </si>
  <si>
    <t xml:space="preserve">2016.06.29. </t>
  </si>
  <si>
    <t>서울특별시 금천구 독산로 136 (시흥동, 삼보빌딩)</t>
  </si>
  <si>
    <t>special3</t>
  </si>
  <si>
    <t xml:space="preserve">서울특별시 금천구 독산로 136 </t>
  </si>
  <si>
    <t>청소년을 위한 꿈꾸는 다락방</t>
  </si>
  <si>
    <t>02-805-9839</t>
  </si>
  <si>
    <t xml:space="preserve">이지성, 오정택 지음 </t>
  </si>
  <si>
    <t>국일미디어</t>
  </si>
  <si>
    <t>본동서적</t>
  </si>
  <si>
    <t>나라를 지키고 있는 사춘기 중2, 우리 딸에게 선물해 주고 싶습니다. 
동화작가를 꿈꾸고 있는 아이는 고교 진로를 고민 중에 있습니다. 
문창과를 통해 꿈을 좇아가려니 '이과만이 살길이다'를 외치는 세상의 시선에선 비포장도로를 걷는 모습이겠지요? 
하지만 따스한 책 한 권이 한 사람의 인생을 풍요롭게 할 수 있음을 믿는 우리 딸을 응원해 주고 싶습니다! 
- 당첨자 사연
저 역시 어릴 때부터 꿈이 작가였고 현재도 하는 일이기에 어린 시절 제 모습을 보는 것 같아 지나칠 수가 없었습니다. 
그렇기에 꿈을 잃지 말고 응원하는 마음에서 청소년들 용으로 나온 「꿈꾸는 다락방」을 선물합니다.</t>
  </si>
  <si>
    <t>금천구 금하로 631-7</t>
  </si>
  <si>
    <t>서울특별시 금천구 금하로 631-7 (시흥동)</t>
  </si>
  <si>
    <t>https://goo.gl/cNICFb</t>
  </si>
  <si>
    <t xml:space="preserve">서울특별시 금천구 금하로 631-7 </t>
  </si>
  <si>
    <t>02-893-0158</t>
  </si>
  <si>
    <t>선서적</t>
  </si>
  <si>
    <t>금천구 독산로74길 6</t>
  </si>
  <si>
    <t>서울특별시 금천구 독산로74길 6 (독산동)</t>
  </si>
  <si>
    <t>special4</t>
  </si>
  <si>
    <t xml:space="preserve">서울특별시 금천구 독산로74길 6 </t>
  </si>
  <si>
    <t>단 하나뿐인 당신에게</t>
  </si>
  <si>
    <t>02-869-4027</t>
  </si>
  <si>
    <t xml:space="preserve">정채봉 글, 이수동 그림 </t>
  </si>
  <si>
    <t>샘터사</t>
  </si>
  <si>
    <t>노원구</t>
  </si>
  <si>
    <t>자신의 내면을 좀 더 들여다볼 수 있었으면 좋겠습니다. 
때론 스스로 지친 자신을 위로 할 수 있고, 힘내라 응원할 수 있었으면 좋겠습니다.
서점에 오시는 많은 분이 누군가에게 책을 선물하기 위해 들릅니다. 서점을 운영하면서 알게 되었습니다. 자기 자신에게 책을 선물하시는 분들이 생각보다 적다는 것을요. 그래서 사연 중에 자신에게 책을 선물하고 싶다는 유나 님의 이야기가 눈에 들어왔습니다.
자신을 아끼고 돌 볼 줄 아는 저와 여러분이 되었으면 좋겠습니다.
여기 이 책이, 우리를 함께 응원하는 친구가 되었으면 좋겠습니다.
이 책을 단 하나뿐인 당신에게 선물합니다.</t>
  </si>
  <si>
    <t>8,000원</t>
  </si>
  <si>
    <t>노원구 섬밭로 258, 지하1층 (건영옴니백화점)</t>
  </si>
  <si>
    <t>https://goo.gl/Zz3aDj</t>
  </si>
  <si>
    <t>서울특별시 노원구 섬밭로 258 (중계동, 건영옴니백화점 지하1층)</t>
  </si>
  <si>
    <t xml:space="preserve">서울특별시 노원구 섬밭로 258 </t>
  </si>
  <si>
    <t>02-949-2148</t>
  </si>
  <si>
    <t>공릉문고</t>
  </si>
  <si>
    <t>노원구 공릉로 196</t>
  </si>
  <si>
    <t>서울특별시 노원구 공릉로 196 (공릉동)</t>
  </si>
  <si>
    <t>special5</t>
  </si>
  <si>
    <t xml:space="preserve">서울특별시 노원구 공릉로 196 </t>
  </si>
  <si>
    <t>엄마의 초상화</t>
  </si>
  <si>
    <t>02-971-0941</t>
  </si>
  <si>
    <t>유지연 지음</t>
  </si>
  <si>
    <t>공일서점</t>
  </si>
  <si>
    <t>이야기꽃</t>
  </si>
  <si>
    <t>노원구 공릉로 101 (경동상가)</t>
  </si>
  <si>
    <t>서울특별시 노원구 공릉로 101 (공릉동, 경동상가)</t>
  </si>
  <si>
    <t xml:space="preserve">서울특별시 노원구 공릉로 101 </t>
  </si>
  <si>
    <t>02-972-6407</t>
  </si>
  <si>
    <t xml:space="preserve">저에게도 한때 소녀였던 엄마가 계십니다. 
아니, 지금도 소녀이지만 살림살이가, 흘러가 버린 긴 세월이 더는 소녀로 남아있기를 허락하지 않은 거겠지요. 엄마가 제 나이일 때 즈음, 수줍게 편지봉투 하나를 내미셨습니다. 정성스레 눌러쓴 편지지에는 어설프고 서툴지만, 진심이 가득한 구절들이 가득했지요.
‘태어났네, 태어났네, 내 아이가 태어났네. 꽃보다 예쁘고 보석보다 귀하구나. 한평생 건강하고 즐겁게 살아보세.’
한참을 웃었지요. 3, 4조 시조 같다며 철없이 웃어댔지요. 발개진 엄마의 마음은 아랑곳하지 않고 그저 웃어댔지요. 시 쓰기에 도전한 엄마의 용기에 놀란 맘도 있었지만, 시구 속에 담겨있는 엄마의 사랑은 미처 알아채지 못하고 그저 껍데기에 불과한 형식에 웃음을 쏟아냈다는 것이 더 정확한 표현일 것입니다. 그래도 엄마는 참 행복했었나 봅니다. 그 후로 사위에게, 손녀에게 3, 4조의 시를 계속 선물했으니까요. 
칠십하고도 삼 년의 세월을 더 보내신 경자 씨. 여전히 소녀 감성의 경자 씨는 오늘도 자신만을 위한 립스틱을 바르고 있답니다. 
- 당첨자 사연
밥하고 빨래하고 청소하고…… 가족을 위해 사는 사람, 엄마. 하지만 그게 엄마의 모습 전부일까요? 
엄마의 가슴 속에 감춰진, '미영 씨'의 진짜 모습은 어떤 걸까요?
“친정엄마가 있는 사람들은 좋겠다."고 문득 말하는 엄마에게서 참 예쁜 셋째딸의 얼굴을 보았습니다. 엄마도 딸이었음을, 아니 영원히 딸임을 잊고 있어 미안했어요. 지난 주말 엄마와 둘이 처음으로 뮤지컬 '친정엄마'를 보았답니다. 엄마를 그리워하는 엄마에게 더 예쁜 추억을 만들어드리고 싶어요. 
그래서 이렇게 햇살 좋은 날 읽기 좋은 책 선물 해드립니다.
</t>
  </si>
  <si>
    <t>https://goo.gl/Y7EqYx</t>
  </si>
  <si>
    <t>광운대 구내서적</t>
  </si>
  <si>
    <t>노원구 광운로 20, 비마관 2층 (광운대학교)</t>
  </si>
  <si>
    <t>서울특별시 노원구 광운로 20 (월계동, 광운대학교 비마관 2층)</t>
  </si>
  <si>
    <t xml:space="preserve">서울특별시 노원구 광운로 20 </t>
  </si>
  <si>
    <t>02-911-8336</t>
  </si>
  <si>
    <t>2016.07.11.</t>
  </si>
  <si>
    <t>special6</t>
  </si>
  <si>
    <t>원스 어폰 어 타임 인 메트로</t>
  </si>
  <si>
    <t xml:space="preserve">카렌 메랑 지음 | 김도연 옮김 </t>
  </si>
  <si>
    <t>달콤한책</t>
  </si>
  <si>
    <t>저희 서점은 원래 이렇게 손님과 대화를 통해서 손님이 지정하지 않은 책을 보내드리는 서비스를 하고 있어요.
많은 사연 중에 매일 새벽 5시에 출근하는 스물네 살 따님을 둔 어머니 사연을 읽게 되었습니다. 
바로 이 책이 생각났지요. 
이 책의 주인공 마야는 매일 통근시간이 3시간씩이나 걸립니다. 
그런데 전혀 지루해하지 않습니다. 비현실적이죠? 
어떻게 하면 통근 시간이 지루하지 않을까요? 
그녀가 삶을 대하는 사랑스러운 자세가 우리에게 도움을 줍니다. 
새내기 직장인의 따뜻한 세상살이. 어머니께서 따님에게 선물하고 싶다는 글에 바로 생각난 책. 
통근 시간 3시간을 지루하지 않게 다니는 법이 담긴 이 책을 선물합니다.</t>
  </si>
  <si>
    <t>그랜드문고</t>
  </si>
  <si>
    <t>노원구 한글비석로 253, 지하1층 (세신프라자빌딩)</t>
  </si>
  <si>
    <t>https://goo.gl/rzDlM2</t>
  </si>
  <si>
    <t>서울특별시 노원구 한글비석로 253 (중계동, 세신프라자빌딩 지하1층)</t>
  </si>
  <si>
    <t xml:space="preserve">서울특별시 노원구 한글비석로 253 </t>
  </si>
  <si>
    <t>02-938-1065</t>
  </si>
  <si>
    <t xml:space="preserve">2016.07.12. </t>
  </si>
  <si>
    <t>special7</t>
  </si>
  <si>
    <t>그랜드 매거진 할</t>
  </si>
  <si>
    <t>노원문고</t>
  </si>
  <si>
    <t>노원구 동일로 1384 (상계주공6단지아파트)</t>
  </si>
  <si>
    <t xml:space="preserve">롸이팅라이더즈 지음 </t>
  </si>
  <si>
    <t>서울특별시 노원구 동일로 1384 (상계동, 상계주공6단지아파트)</t>
  </si>
  <si>
    <t>롸이팅라이더즈</t>
  </si>
  <si>
    <t xml:space="preserve">서울특별시 노원구 동일로 1384 </t>
  </si>
  <si>
    <t>어느덧 책방 문을 연 지 2년이 다 되어가는 지금, 책 선물 이벤트를 통해 모르는 이에게 내가 고른 책을 보내게 되었습니다. 
다양한 사연이 올라왔지만 나는 그중에서도 '문학평론가'가 꿈이라는 어느 학생의 사연에 마음이 머물렀어요. "책방을 차리고 문학평론을 하는 것이 꿈인 나를 언제나 믿어주시고 용기를 주시는 아버지께 감사한 마음이 커서 책을 드리고 싶어요"라고 적은 이를 응원하고 싶었습니다. 
'문학평론가'라는 직업이 꿈이라면 얼마나 책을 사랑하는 분인지 말할 필요가 없을 것인데, 쉬운 길이 아닌 그 꿈을 아버지께서 응원해주신다니 나까지 든든해지는 기분이었어요. 마치 내 부모님께 책 선물을 드리는 마음으로 아버지께서 좋아하실 만한 책을 고민했습니다. 줄곧 독립출판물을 소개해왔던 터라, 이번에도 독립출판물 중에 골라 선물하고 싶었지요. 이 분야의 많은 책이 젊은 층의 감성에 맞닿는 책이긴 하지만, 의외로 부모님 세대도 공감할 만한 책이 숨어있다는 것을 알리고 싶었습니다. 
이따금 나의 부모님이 책방을 들르실 때면 신기하게도 본인에게 잘 맞는 책을 찾아내서 즐겁게 읽으시던 것이 기억났습니다. 오늘 소개할 '그랜드 매거진 할'이라는 책은 나의 어머니께서 좋아하셨던 책이기도 합니다. 
'그랜드 매거진 할' 창간호는 '멋'을 주제로 평생을 양복을 만들어 온 사람, 머리를 다듬어 온 사람, 구두장이, 모델, 가수 이렇게 다섯 명의 인물을 찾아 그들의 인생을 기록한 책입니다. 인터뷰이들은 모두 70~80대로 경력이 30~40년 이상으로 그 바닥에서 산전수전을 다 겪은 베테랑들이에요. '그랜드세대의 소박하지만 특별한 이야기를 수집한다'는 책의 슬로건처럼 각각의 인생 속에는 많은 실패와 좌절, 지혜가 담겨있습니다. 자식과 부모가 함께 읽을 수 있는 특별한 독립출판물인 이 책은 내가 바닷가에서 좌판을 벌여 책을 팔던 그때부터 함께 한 책이기도 합니다. 
"마음가짐이 멋을 만들어."라는 말은 평생 미용일을 해온 권인숙 씨의 말이기도 합니다. 사연에 당첨된 분과 그 분의 아버지께 이 한 권의 책이 기분 좋은 휴식이길 바랍니다.
나만의 '멋'이 무엇인지 생각하게 하는 이 책을 통해 포항에서 보내는 응원과 지지가 가닿길 바라며 이 책을 선물합니다.</t>
  </si>
  <si>
    <t>노원문고(5매장)</t>
  </si>
  <si>
    <t>노원구 상계로 59, 지하1층</t>
  </si>
  <si>
    <t>https://goo.gl/18OLxP</t>
  </si>
  <si>
    <t>서울특별시 노원구 상계로 59 (상계동, 동익빌딩 지하1층)</t>
  </si>
  <si>
    <t xml:space="preserve">서울특별시 노원구 상계로 59 </t>
  </si>
  <si>
    <t>02-932-3822</t>
  </si>
  <si>
    <t>도어북스</t>
  </si>
  <si>
    <t>2016.08.25</t>
  </si>
  <si>
    <t>special8</t>
  </si>
  <si>
    <t>노원문고(중계점)</t>
  </si>
  <si>
    <t>글 문혜정, 그림 문세웅</t>
  </si>
  <si>
    <t xml:space="preserve">자신보다는 두 딸을 더 많이 바라보고 사셨던 우리 엄마. 자녀들 모두 결혼시키고 이제야 자신을 바라볼 틈이 있을까 싶더니 이젠 일하며 아이 키우는 두 딸이 안쓰러워 언니와 저의 아이들을 돌보고 계십니다. 아픈 다리를 두드리면서도 온종일 아이들과 실랑이하는 엄마에게 감사하다는 말조차 해드린 적이 없었습니다.
미안하기도 하고, 너무 감사하기도 한 엄마에게 책이 전달되어 책 좋아하시는 엄마에게 기쁨의 선물이 되었으면 좋겠습니다. 
- 당첨자 사연
책 만드는 딸과 그림그리는 아들이 함께 만든 에세이 그림책 '엄마 친정엄마 외할머니'는 엄마에 대한 이야기 입니다. 어렴풋이 따뜻한 기억을 갖고 있는 외할머니에 대한 이야기 이기도 합니다. 나에 대한 이야기 이기도 하고, 여자에 대한 이야기이며 누구나의 이야기 이기도 합니다.
꽃보다 고운 어머니를 위해 작은 꽃과 함께 책 선물을 jihyerouni님의 마음마저 담아 보내드렸습니다. 
</t>
  </si>
  <si>
    <t>노원구 중계로 206</t>
  </si>
  <si>
    <t>https://goo.gl/PtXyMt</t>
  </si>
  <si>
    <t>서울특별시 노원구 중계로 206 (중계동, 세일학원)</t>
  </si>
  <si>
    <t xml:space="preserve">서울특별시 노원구 중계로 206 </t>
  </si>
  <si>
    <t>02-2091-0633</t>
  </si>
  <si>
    <t>다솜서점</t>
  </si>
  <si>
    <t>노원구 동일로 1677, 지하1층</t>
  </si>
  <si>
    <t>서울특별시 노원구 동일로 1677 (상계동, 제성빌딩 지하1층)</t>
  </si>
  <si>
    <t xml:space="preserve">서울특별시 노원구 동일로 1677 </t>
  </si>
  <si>
    <t>02-932-5808</t>
  </si>
  <si>
    <t>노원구 동일로 1550, 지하1층 (고려프라자빌딩)</t>
  </si>
  <si>
    <t>서울특별시 노원구 동일로 1550 (상계동, 고려프라자빌딩 지하1층)</t>
  </si>
  <si>
    <t xml:space="preserve">서울특별시 노원구 동일로 1550 </t>
  </si>
  <si>
    <t>노원구 한글비석로 466, 지하1층</t>
  </si>
  <si>
    <t>서울특별시 노원구 한글비석로 466 (상계동, 지하1층)</t>
  </si>
  <si>
    <t xml:space="preserve">서울특별시 노원구 한글비석로 466 </t>
  </si>
  <si>
    <t>02-935-4999</t>
  </si>
  <si>
    <t>노원구 한글비석로 242, 지하1층 (삼부프라자)</t>
  </si>
  <si>
    <t>서울특별시 노원구 한글비석로 242 (중계동, 삼부프라자 지하1층)</t>
  </si>
  <si>
    <t xml:space="preserve">서울특별시 노원구 한글비석로 242 </t>
  </si>
  <si>
    <t>상계문고</t>
  </si>
  <si>
    <t>노원구 덕릉로83길 25</t>
  </si>
  <si>
    <t>서울특별시 노원구 덕릉로83길 25 (중계동)</t>
  </si>
  <si>
    <t xml:space="preserve">서울특별시 노원구 덕릉로83길 25 </t>
  </si>
  <si>
    <t>02-933-0806</t>
  </si>
  <si>
    <t>상계인터넷문고</t>
  </si>
  <si>
    <t>노원구 동일로 1361</t>
  </si>
  <si>
    <t>서울특별시 노원구 동일로 1361 (상계동, 상계주공2단지아파트 202동)</t>
  </si>
  <si>
    <t xml:space="preserve">서울특별시 노원구 동일로 1361 </t>
  </si>
  <si>
    <t>02-931-9453</t>
  </si>
  <si>
    <t>석계문고</t>
  </si>
  <si>
    <t>노원구 화랑로 349, 지하1층</t>
  </si>
  <si>
    <t>서울특별시 노원구 화랑로 349 (월계동, 석계문고 지하1층)</t>
  </si>
  <si>
    <t xml:space="preserve">서울특별시 노원구 화랑로 349 </t>
  </si>
  <si>
    <t>02-949-6148</t>
  </si>
  <si>
    <t>시티문고</t>
  </si>
  <si>
    <t>노원구 덕릉로 744, 지하1층</t>
  </si>
  <si>
    <t>서울특별시 노원구 덕릉로 744 (상계동, 금강빌딩 지하1층)</t>
  </si>
  <si>
    <t xml:space="preserve">서울특별시 노원구 덕릉로 744 </t>
  </si>
  <si>
    <t>02-932-6994</t>
  </si>
  <si>
    <t>노원구 한글비석로 231, 지하1층 (위성프라자)</t>
  </si>
  <si>
    <t>서울특별시 노원구 한글비석로 231 (중계동, 위성프라자 지하1층)</t>
  </si>
  <si>
    <t xml:space="preserve">서울특별시 노원구 한글비석로 231 </t>
  </si>
  <si>
    <t>02-937-6357</t>
  </si>
  <si>
    <t>화랑문고</t>
  </si>
  <si>
    <t>노원구 공릉로34길 38, 정문상가 지하1층 (태강아파트)</t>
  </si>
  <si>
    <t>서울특별시 노원구 공릉로34길 38 (공릉동, 태강아파트 정문상가 지하1층)</t>
  </si>
  <si>
    <t xml:space="preserve">서울특별시 노원구 공릉로34길 38 </t>
  </si>
  <si>
    <t>02-973-8580</t>
  </si>
  <si>
    <t>도봉구</t>
  </si>
  <si>
    <t>도봉문고</t>
  </si>
  <si>
    <t>도봉구 마들로 650, 2층(도봉월드)</t>
  </si>
  <si>
    <t>서울특별시 도봉구 마들로 650 (방학동, 도봉월드상가 2층)</t>
  </si>
  <si>
    <t xml:space="preserve">서울특별시 도봉구 마들로 650 </t>
  </si>
  <si>
    <t>02-955-7774</t>
  </si>
  <si>
    <t>도봉구 덕릉로 253</t>
  </si>
  <si>
    <t>서울특별시 도봉구 덕릉로 253 (창동)</t>
  </si>
  <si>
    <t xml:space="preserve">서울특별시 도봉구 덕릉로 253 </t>
  </si>
  <si>
    <t>02-904-1360</t>
  </si>
  <si>
    <t>민영서점</t>
  </si>
  <si>
    <t>도봉구 마들로 859-19, 3층 318호 (한신쇼핑타운)</t>
  </si>
  <si>
    <t>서울특별시 도봉구 마들로 859-19 (도봉동, 한신쇼핑타운 3층 318호)</t>
  </si>
  <si>
    <t xml:space="preserve">서울특별시 도봉구 마들로 859-19 </t>
  </si>
  <si>
    <t>02-955-7046</t>
  </si>
  <si>
    <t>세이북</t>
  </si>
  <si>
    <t>도봉구 방학로 169</t>
  </si>
  <si>
    <t>서울특별시 도봉구 방학로 169 (방학동)</t>
  </si>
  <si>
    <t xml:space="preserve">서울특별시 도봉구 방학로 169 </t>
  </si>
  <si>
    <t>02-908-1843</t>
  </si>
  <si>
    <t>신모닝글로리</t>
  </si>
  <si>
    <t>도봉구 시루봉로 67, 상가 B동 지하1층 (청구아파트)</t>
  </si>
  <si>
    <t>서울특별시 도봉구 시루봉로 67 (방학동, 청구아파트 상가 B동 지하1층)</t>
  </si>
  <si>
    <t xml:space="preserve">서울특별시 도봉구 시루봉로 67 </t>
  </si>
  <si>
    <t>02-954-9227</t>
  </si>
  <si>
    <t>쌍문문고</t>
  </si>
  <si>
    <t>도봉구 도봉로 482, 지하 (우성빌딩)</t>
  </si>
  <si>
    <t>서울특별시 도봉구 도봉로 482 (창동, 우성빌딩 지하)</t>
  </si>
  <si>
    <t xml:space="preserve">서울특별시 도봉구 도봉로 482 </t>
  </si>
  <si>
    <t>02-996-0559</t>
  </si>
  <si>
    <t>엘지문고</t>
  </si>
  <si>
    <t>도봉구 시루봉로 57, 가-101호 (파라다이스빌 상가)</t>
  </si>
  <si>
    <t>서울특별시 도봉구 시루봉로 57 (쌍문동, 쌍문동파라다이스빌 가-101호)</t>
  </si>
  <si>
    <t xml:space="preserve">서울특별시 도봉구 시루봉로 57 </t>
  </si>
  <si>
    <t>02-999-2117</t>
  </si>
  <si>
    <t>엘지트윈문고</t>
  </si>
  <si>
    <t>도봉구 도당로 6</t>
  </si>
  <si>
    <t>서울특별시 도봉구 도당로 6 (쌍문동, 쌍문동LG트윈빌2)</t>
  </si>
  <si>
    <t xml:space="preserve">서울특별시 도봉구 도당로 6 </t>
  </si>
  <si>
    <t>02-996-8324</t>
  </si>
  <si>
    <t>예일문고</t>
  </si>
  <si>
    <t>도봉구 노해로63길 84-3, 지하1층 (동선빌딩)</t>
  </si>
  <si>
    <t>서울특별시 도봉구 노해로63길 84-3 (창동, 동선빌딩 지하1층)</t>
  </si>
  <si>
    <t xml:space="preserve">서울특별시 도봉구 노해로63길 84-3 </t>
  </si>
  <si>
    <t>우리문고</t>
  </si>
  <si>
    <t>도봉구 노해로49길 68</t>
  </si>
  <si>
    <t>서울특별시 도봉구 노해로49길 68 (쌍문동)</t>
  </si>
  <si>
    <t xml:space="preserve">서울특별시 도봉구 노해로49길 68 </t>
  </si>
  <si>
    <t>02-907-4775</t>
  </si>
  <si>
    <t>종일서적</t>
  </si>
  <si>
    <t>도봉구 노해로60길 92</t>
  </si>
  <si>
    <t>서울특별시 도봉구 노해로60길 92 (쌍문동)</t>
  </si>
  <si>
    <t xml:space="preserve">서울특별시 도봉구 노해로60길 92 </t>
  </si>
  <si>
    <t>02-907-3924</t>
  </si>
  <si>
    <t>동대문구</t>
  </si>
  <si>
    <t>동대문구 경희대로 17</t>
  </si>
  <si>
    <t>서울특별시 동대문구 경희대로 17 (회기동)</t>
  </si>
  <si>
    <t xml:space="preserve">서울특별시 동대문구 경희대로 17 </t>
  </si>
  <si>
    <t>02-957-7799</t>
  </si>
  <si>
    <t>마을서점</t>
  </si>
  <si>
    <t>동대문구 한천로 84-1</t>
  </si>
  <si>
    <t>서울특별시 동대문구 한천로 84-1 (장안동)</t>
  </si>
  <si>
    <t xml:space="preserve">서울특별시 동대문구 한천로 84-1 </t>
  </si>
  <si>
    <t>02-2242-7047</t>
  </si>
  <si>
    <t>영풍문고(청량리점)</t>
  </si>
  <si>
    <t>동대문구 왕산로 200, 지하1층 (롯데플라자)</t>
  </si>
  <si>
    <t>서울특별시 동대문구 왕산로 200 (전농동, 롯데플라자청량리 지하1층)</t>
  </si>
  <si>
    <t xml:space="preserve">서울특별시 동대문구 왕산로 200 </t>
  </si>
  <si>
    <t>02-3707-1860</t>
  </si>
  <si>
    <t>외대서림</t>
  </si>
  <si>
    <t>동대문구 이문로 107</t>
  </si>
  <si>
    <t>서울특별시 동대문구 이문로 107 (이문동, 한국외국어대학교)</t>
  </si>
  <si>
    <t xml:space="preserve">서울특별시 동대문구 이문로 107 </t>
  </si>
  <si>
    <t>02-2173-2212</t>
  </si>
  <si>
    <t>전농서점</t>
  </si>
  <si>
    <t>동대문구 사가정로 119</t>
  </si>
  <si>
    <t>서울특별시 동대문구 사가정로 119 (전농동)</t>
  </si>
  <si>
    <t xml:space="preserve">서울특별시 동대문구 사가정로 119 </t>
  </si>
  <si>
    <t>02-2245-2248</t>
  </si>
  <si>
    <t>진학서점</t>
  </si>
  <si>
    <t>동대문구 전농로 91</t>
  </si>
  <si>
    <t>서울특별시 동대문구 전농로 91 (답십리동)</t>
  </si>
  <si>
    <t xml:space="preserve">서울특별시 동대문구 전농로 91 </t>
  </si>
  <si>
    <t>02-2215-4850</t>
  </si>
  <si>
    <t>책방오후다섯시</t>
  </si>
  <si>
    <t>동대문구 회기로26길 14, 3층</t>
  </si>
  <si>
    <t>서울특별시 동대문구 회기로26길 14 (회기동, 회기동근생및주택 3층)</t>
  </si>
  <si>
    <t xml:space="preserve">서울특별시 동대문구 회기로26길 14 </t>
  </si>
  <si>
    <t>한우리문고</t>
  </si>
  <si>
    <t>동대문구 이문로 98</t>
  </si>
  <si>
    <t>서울특별시 동대문구 이문로 98 (이문동)</t>
  </si>
  <si>
    <t xml:space="preserve">서울특별시 동대문구 이문로 98 </t>
  </si>
  <si>
    <t>02-967-0162</t>
  </si>
  <si>
    <t>동작구</t>
  </si>
  <si>
    <t>곰문구서점</t>
  </si>
  <si>
    <t>동작구 양녕로 184-1</t>
  </si>
  <si>
    <t>서울특별시 동작구 양녕로 184-1 (상도동)</t>
  </si>
  <si>
    <t xml:space="preserve">서울특별시 동작구 양녕로 184-1 </t>
  </si>
  <si>
    <t>02-822-5672</t>
  </si>
  <si>
    <t>대륙서점</t>
  </si>
  <si>
    <t>동작구 성대로 40</t>
  </si>
  <si>
    <t>서울특별시 동작구 성대로 40 (상도동, 김한욱치과)</t>
  </si>
  <si>
    <t xml:space="preserve">서울특별시 동작구 성대로 40 </t>
  </si>
  <si>
    <t>더북스</t>
  </si>
  <si>
    <t>동작구 여의대방로24길 70</t>
  </si>
  <si>
    <t>서울특별시 동작구 여의대방로24길 70 (신대방동)</t>
  </si>
  <si>
    <t xml:space="preserve">서울특별시 동작구 여의대방로24길 70 </t>
  </si>
  <si>
    <t>070-7574-4283</t>
  </si>
  <si>
    <t>스쿨서점</t>
  </si>
  <si>
    <t>동작구 대방동길 71</t>
  </si>
  <si>
    <t>서울특별시 동작구 대방동길 71 (대방동)</t>
  </si>
  <si>
    <t xml:space="preserve">서울특별시 동작구 대방동길 71 </t>
  </si>
  <si>
    <t>02-816-4498</t>
  </si>
  <si>
    <t>신원문고(노량진)</t>
  </si>
  <si>
    <t>동작구 노량진로 151 (노량진역사1층)</t>
  </si>
  <si>
    <t>서울특별시 동작구 노량진로 151 (노량진동, 노량진역 1층)</t>
  </si>
  <si>
    <t xml:space="preserve">서울특별시 동작구 노량진로 151 </t>
  </si>
  <si>
    <t>양현책세상</t>
  </si>
  <si>
    <t>동작구 노량진로14길 9</t>
  </si>
  <si>
    <t>서울특별시 동작구 노량진로14길 9 (노량진동)</t>
  </si>
  <si>
    <t xml:space="preserve">서울특별시 동작구 노량진로14길 9 </t>
  </si>
  <si>
    <t>02-812-9070</t>
  </si>
  <si>
    <t>에이포서점</t>
  </si>
  <si>
    <t>동작구 만양로8길 68</t>
  </si>
  <si>
    <t>서울특별시 동작구 만양로8길 68 (노량진동, 우리속셈학원)</t>
  </si>
  <si>
    <t xml:space="preserve">서울특별시 동작구 만양로8길 68 </t>
  </si>
  <si>
    <t>02-821-0158</t>
  </si>
  <si>
    <t>이그잼플러스</t>
  </si>
  <si>
    <t>동작구 만양로14가길 23</t>
  </si>
  <si>
    <t>서울특별시 동작구 만양로14가길 23 (노량진동)</t>
  </si>
  <si>
    <t xml:space="preserve">서울특별시 동작구 만양로14가길 23 </t>
  </si>
  <si>
    <t>02-823-2223</t>
  </si>
  <si>
    <t>제일서점</t>
  </si>
  <si>
    <t>동작구 노량진로16길 30</t>
  </si>
  <si>
    <t>서울특별시 동작구 노량진로16길 30 (노량진동)</t>
  </si>
  <si>
    <t xml:space="preserve">서울특별시 동작구 노량진로16길 30 </t>
  </si>
  <si>
    <t>02-822-3191</t>
  </si>
  <si>
    <t>종일서점</t>
  </si>
  <si>
    <t>동작구 만양로 106</t>
  </si>
  <si>
    <t>서울특별시 동작구 만양로 106 (노량진동, 한일빌딩)</t>
  </si>
  <si>
    <t xml:space="preserve">서울특별시 동작구 만양로 106 </t>
  </si>
  <si>
    <t>02-815-8565</t>
  </si>
  <si>
    <t>중앙대 구내서점</t>
  </si>
  <si>
    <t>동작구 흑석로 84, 102동</t>
  </si>
  <si>
    <t>서울특별시 동작구 흑석로 84 (흑석동, 중앙대학교 102동)</t>
  </si>
  <si>
    <t xml:space="preserve">서울특별시 동작구 흑석로 84 </t>
  </si>
  <si>
    <t>02-820-6345</t>
  </si>
  <si>
    <t>집현전서점</t>
  </si>
  <si>
    <t>동작구 여의대방로44길 9, 205 (대림쇼핑상가)</t>
  </si>
  <si>
    <t>서울특별시 동작구 여의대방로44길 9 (대방동, 성원아파트 205호)</t>
  </si>
  <si>
    <t xml:space="preserve">서울특별시 동작구 여의대방로44길 9 </t>
  </si>
  <si>
    <t>02-812-7124</t>
  </si>
  <si>
    <t>책마루</t>
  </si>
  <si>
    <t>동작구 노량진로 146 (이데아빌딩)</t>
  </si>
  <si>
    <t>서울특별시 동작구 노량진로 146 (노량진동, 이데아빌딩)</t>
  </si>
  <si>
    <t xml:space="preserve">서울특별시 동작구 노량진로 146 </t>
  </si>
  <si>
    <t>02-812-6617</t>
  </si>
  <si>
    <t>책방팔만권</t>
  </si>
  <si>
    <t>동작구 상도로 8 (신한빌딩)</t>
  </si>
  <si>
    <t>서울특별시 동작구 상도로 8 (대방동, 신한빌딩)</t>
  </si>
  <si>
    <t xml:space="preserve">서울특별시 동작구 상도로 8 </t>
  </si>
  <si>
    <t>02-815-3088</t>
  </si>
  <si>
    <t>동작구 상도로 56, 지층</t>
  </si>
  <si>
    <t>서울특별시 동작구 상도로 56 (대방동, 지층)</t>
  </si>
  <si>
    <t xml:space="preserve">서울특별시 동작구 상도로 56 </t>
  </si>
  <si>
    <t>02-823-4583</t>
  </si>
  <si>
    <t>한길서적(상도점)</t>
  </si>
  <si>
    <t>동작구 상도로 347, 지하1층</t>
  </si>
  <si>
    <t>서울특별시 동작구 상도로 347 (상도동, 지하1층)</t>
  </si>
  <si>
    <t xml:space="preserve">서울특별시 동작구 상도로 347 </t>
  </si>
  <si>
    <t>02-821-2274</t>
  </si>
  <si>
    <t>한길서적(장승배기점)</t>
  </si>
  <si>
    <t>동작구 상도로 209, 2층</t>
  </si>
  <si>
    <t>서울특별시 동작구 상도로 207 (상도동, 상도효성해링턴플레이스 2층)</t>
  </si>
  <si>
    <t xml:space="preserve">서울특별시 동작구 상도로 207 </t>
  </si>
  <si>
    <t>02-825-2274</t>
  </si>
  <si>
    <t>동작구 사당로 226, 지하1층</t>
  </si>
  <si>
    <t>서울특별시 동작구 사당로 226 (사당동, 지하1층)</t>
  </si>
  <si>
    <t xml:space="preserve">서울특별시 동작구 사당로 226 </t>
  </si>
  <si>
    <t>02-588-2274</t>
  </si>
  <si>
    <t>동작구 노량진로 166 (영빌딩)</t>
  </si>
  <si>
    <t>서울특별시 동작구 노량진로 166 (노량진동, 영빌딩)</t>
  </si>
  <si>
    <t xml:space="preserve">서울특별시 동작구 노량진로 166 </t>
  </si>
  <si>
    <t>02-816-7632</t>
  </si>
  <si>
    <t>홀로서기3</t>
  </si>
  <si>
    <t>동작구 노량진로8길 51</t>
  </si>
  <si>
    <t>서울특별시 동작구 노량진로8길 51 (노량진동)</t>
  </si>
  <si>
    <t xml:space="preserve">서울특별시 동작구 노량진로8길 51 </t>
  </si>
  <si>
    <t>02-812-6911</t>
  </si>
  <si>
    <t>마포구</t>
  </si>
  <si>
    <t>마포구 동교로 194</t>
  </si>
  <si>
    <t>서울특별시 마포구 동교로 194 (동교동)</t>
  </si>
  <si>
    <t xml:space="preserve">서울특별시 마포구 동교로 194 </t>
  </si>
  <si>
    <t>노란우산</t>
  </si>
  <si>
    <t>마포구 독막로 64</t>
  </si>
  <si>
    <t>서울특별시 마포구 독막로 64 (상수동)</t>
  </si>
  <si>
    <t xml:space="preserve">서울특별시 마포구 독막로 64 </t>
  </si>
  <si>
    <t>02-323-5004</t>
  </si>
  <si>
    <t>마포구 잔다리로 28</t>
  </si>
  <si>
    <t>서울특별시 마포구 잔다리로 28 (서교동, 서교동근린생활시설)</t>
  </si>
  <si>
    <t xml:space="preserve">서울특별시 마포구 잔다리로 28 </t>
  </si>
  <si>
    <t>망원문고</t>
  </si>
  <si>
    <t>마포구 월드컵로 85 (선일빌딩)</t>
  </si>
  <si>
    <t>서울특별시 마포구 월드컵로 85 (망원동, 선일빌딩)</t>
  </si>
  <si>
    <t xml:space="preserve">서울특별시 마포구 월드컵로 85 </t>
  </si>
  <si>
    <t>02-332-2689</t>
  </si>
  <si>
    <t>문우책서림</t>
  </si>
  <si>
    <t>마포구 성미산로 105</t>
  </si>
  <si>
    <t>서울특별시 마포구 성미산로 105 (연남동)</t>
  </si>
  <si>
    <t xml:space="preserve">서울특별시 마포구 성미산로 105 </t>
  </si>
  <si>
    <t>02-333-7766</t>
  </si>
  <si>
    <t>반디앤루니스(서강점)</t>
  </si>
  <si>
    <t>마포구 백범로 35, 지하1층 (서강대학교 곤자가플라자)</t>
  </si>
  <si>
    <t>서울특별시 마포구 백범로 35 (신수동, 서강대학교 곤자가플라자 지하1층)</t>
  </si>
  <si>
    <t xml:space="preserve">서울특별시 마포구 백범로 35 </t>
  </si>
  <si>
    <t>02-703-6640</t>
  </si>
  <si>
    <t>백호서점문구</t>
  </si>
  <si>
    <t>마포구 광성로6안길 10</t>
  </si>
  <si>
    <t>서울특별시 마포구 광성로6안길 10 (신수동)</t>
  </si>
  <si>
    <t xml:space="preserve">서울특별시 마포구 광성로6안길 10 </t>
  </si>
  <si>
    <t>02-716-8626</t>
  </si>
  <si>
    <t>베로니카이펙트</t>
  </si>
  <si>
    <t>마포구 어울마당로2길 10</t>
  </si>
  <si>
    <t>서울특별시 마포구 어울마당로2길 10 (당인동)</t>
  </si>
  <si>
    <t xml:space="preserve">서울특별시 마포구 어울마당로2길 10 </t>
  </si>
  <si>
    <t>북바이북</t>
  </si>
  <si>
    <t>마포구 월드컵북로 44길 26-2</t>
  </si>
  <si>
    <t>서울특별시 마포구 월드컵북로44길 26-2 (상암동)</t>
  </si>
  <si>
    <t xml:space="preserve">서울특별시 마포구 월드컵북로44길 26-2 </t>
  </si>
  <si>
    <t>북새통문고</t>
  </si>
  <si>
    <t>마포구 홍익로6길 57 (금강빌딩)</t>
  </si>
  <si>
    <t>서울특별시 마포구 홍익로6길 57 (동교동, 금강빌딩)</t>
  </si>
  <si>
    <t xml:space="preserve">서울특별시 마포구 홍익로6길 57 </t>
  </si>
  <si>
    <t>02-324-0211</t>
  </si>
  <si>
    <t>북스리브로(홍대점)</t>
  </si>
  <si>
    <t>마포구 양화로 176, 지하2층(와이즈파크)</t>
  </si>
  <si>
    <t>서울특별시 마포구 양화로 176 (동교동, 동교동스타피카소 와이즈파크 지하2층)</t>
  </si>
  <si>
    <t xml:space="preserve">서울특별시 마포구 양화로 176 </t>
  </si>
  <si>
    <t>02-326-5100</t>
  </si>
  <si>
    <t>북티크(서교점)</t>
  </si>
  <si>
    <t>마포구 잔다리로 88 (원방빌딩)</t>
  </si>
  <si>
    <t>서울특별시 마포구 잔다리로 88 (서교동, 원방빌딩)</t>
  </si>
  <si>
    <t xml:space="preserve">서울특별시 마포구 잔다리로 88 </t>
  </si>
  <si>
    <t>비플랫폼</t>
  </si>
  <si>
    <t>마포구 독막로 2길 22, 3층</t>
  </si>
  <si>
    <t>서울특별시 마포구 독막로2길 22 (합정동, 3층)</t>
  </si>
  <si>
    <t xml:space="preserve">서울특별시 마포구 독막로2길 22 </t>
  </si>
  <si>
    <t>여행자의 동네서점 인덱스는 보기만 하고 추가 또는 수정할 수 없어요!</t>
  </si>
  <si>
    <t>마포구 동교로 46길 33</t>
  </si>
  <si>
    <t>서울특별시 마포구 동교로46길 33 (연남동)</t>
  </si>
  <si>
    <t xml:space="preserve">서울특별시 마포구 동교로46길 33 </t>
  </si>
  <si>
    <t>사이에</t>
  </si>
  <si>
    <t>마포구 성미산로31길 13, 2층</t>
  </si>
  <si>
    <t>서울특별시 마포구 성미산로31길 13 (연남동, 2층)</t>
  </si>
  <si>
    <t xml:space="preserve">서울특별시 마포구 성미산로31길 13 </t>
  </si>
  <si>
    <t>02-325-6563</t>
  </si>
  <si>
    <t>마포구 서강로9길 60, 4층</t>
  </si>
  <si>
    <t>서울특별시 마포구 서강로9길 60 (창전동, 4층)</t>
  </si>
  <si>
    <t xml:space="preserve">서울특별시 마포구 서강로9길 60 </t>
  </si>
  <si>
    <t>010-4136-2285</t>
  </si>
  <si>
    <t>성광서점</t>
  </si>
  <si>
    <t>마포구 환일길 50</t>
  </si>
  <si>
    <t>서울특별시 마포구 환일길 50-1 (아현동)</t>
  </si>
  <si>
    <t xml:space="preserve">서울특별시 마포구 환일길 50-1 </t>
  </si>
  <si>
    <t>02-392-2492</t>
  </si>
  <si>
    <t>우편번호 조회 안됨</t>
  </si>
  <si>
    <t>성보서적</t>
  </si>
  <si>
    <t>마포구 만리재로 22</t>
  </si>
  <si>
    <t>서울특별시 마포구 만리재로 22 (신공덕동)</t>
  </si>
  <si>
    <t xml:space="preserve">서울특별시 마포구 만리재로 22 </t>
  </si>
  <si>
    <t>02-702-5199</t>
  </si>
  <si>
    <t>여행자</t>
  </si>
  <si>
    <t>마포구 백범로 19</t>
  </si>
  <si>
    <t>서울특별시 마포구 백범로 19 (노고산동)</t>
  </si>
  <si>
    <t xml:space="preserve">서울특별시 마포구 백범로 19 </t>
  </si>
  <si>
    <t>유어마인드</t>
  </si>
  <si>
    <t>마포구 와우산로35길 7, 5층 (뷰빌딩)</t>
  </si>
  <si>
    <t>서울특별시 서대문구 연희로11라길 10-6 (연희동, 2층)</t>
  </si>
  <si>
    <t xml:space="preserve">서울특별시 서대문구 연희로11라길 10-6 </t>
  </si>
  <si>
    <t>이전</t>
  </si>
  <si>
    <t>이후북스</t>
  </si>
  <si>
    <t>마포구 서강로11길 18</t>
  </si>
  <si>
    <t>서울특별시 마포구 서강로11길 18 (창전동)</t>
  </si>
  <si>
    <t xml:space="preserve">서울특별시 마포구 서강로11길 18 </t>
  </si>
  <si>
    <t>정다운문고</t>
  </si>
  <si>
    <t>마포구 대흥로 94</t>
  </si>
  <si>
    <t>서울특별시 마포구 대흥로 94 (대흥동, 크로바빌딩)</t>
  </si>
  <si>
    <t xml:space="preserve">서울특별시 마포구 대흥로 94 </t>
  </si>
  <si>
    <t>02-703-2666</t>
  </si>
  <si>
    <t>짐프리</t>
  </si>
  <si>
    <t>마포구 양화로 156 (LG팰리스빌딩)</t>
  </si>
  <si>
    <t>서울특별시 마포구 양화로 156 (동교동, LG팰리스빌딩)</t>
  </si>
  <si>
    <t xml:space="preserve">서울특별시 마포구 양화로 156 </t>
  </si>
  <si>
    <t>책방만일</t>
  </si>
  <si>
    <t>마포구 희우정로16길 46</t>
  </si>
  <si>
    <t>서울특별시 마포구 희우정로16길 46 (망원동)</t>
  </si>
  <si>
    <t xml:space="preserve">서울특별시 마포구 희우정로16길 46 </t>
  </si>
  <si>
    <t>퇴근길책한잔</t>
  </si>
  <si>
    <t>마포구 숭문길 206</t>
  </si>
  <si>
    <t>서울특별시 마포구 숭문길 206 (염리동)</t>
  </si>
  <si>
    <t xml:space="preserve">서울특별시 마포구 숭문길 206 </t>
  </si>
  <si>
    <t>한강문고</t>
  </si>
  <si>
    <t>마포구 월드컵로 125, 지하1층 (영보빌딩)</t>
  </si>
  <si>
    <t>서울특별시 마포구 월드컵로 125 (망원동, 영보빌딩 지하1층)</t>
  </si>
  <si>
    <t xml:space="preserve">서울특별시 마포구 월드컵로 125 </t>
  </si>
  <si>
    <t>헬로인디북스</t>
  </si>
  <si>
    <t>마포구 동교로46길 33</t>
  </si>
  <si>
    <t>환일서점</t>
  </si>
  <si>
    <t>마포구 환일길 48</t>
  </si>
  <si>
    <t>서울특별시 마포구 환일길 48 (아현동)</t>
  </si>
  <si>
    <t xml:space="preserve">서울특별시 마포구 환일길 48 </t>
  </si>
  <si>
    <t>02-313-3156</t>
  </si>
  <si>
    <t>서대문구</t>
  </si>
  <si>
    <t>더북소사이어티</t>
  </si>
  <si>
    <t>서대문구 충정로9길 22</t>
  </si>
  <si>
    <t>서울특별시 서대문구 충정로9길 22 (충정로2가)</t>
  </si>
  <si>
    <t xml:space="preserve">서울특별시 서대문구 충정로9길 22 </t>
  </si>
  <si>
    <t>02-392-7095</t>
  </si>
  <si>
    <t>골목서점</t>
  </si>
  <si>
    <t>서대문구 영천시장길 25</t>
  </si>
  <si>
    <t>서울특별시 서대문구 영천시장길 25 (영천동)</t>
  </si>
  <si>
    <t xml:space="preserve">서울특별시 서대문구 영천시장길 25 </t>
  </si>
  <si>
    <t>예술서점</t>
  </si>
  <si>
    <t>교보문고(이화여대점)</t>
  </si>
  <si>
    <t>서대문구 이화여대길 52, 지하4층 (ECC센터)</t>
  </si>
  <si>
    <t>서울특별시 서대문구 이화여대길 52 (대현동, 이화여자대학교 ECC센터 지하4층)</t>
  </si>
  <si>
    <t xml:space="preserve">서울특별시 서대문구 이화여대길 52 </t>
  </si>
  <si>
    <t>02-393-1641</t>
  </si>
  <si>
    <t>서울시 종로구 자하문로 10길 22 2F</t>
  </si>
  <si>
    <t>문화문고</t>
  </si>
  <si>
    <t>서대문구 간호대로 4</t>
  </si>
  <si>
    <t>서울특별시 서대문구 간호대로 4 (홍제동)</t>
  </si>
  <si>
    <t xml:space="preserve">서울특별시 서대문구 간호대로 4 </t>
  </si>
  <si>
    <t>02-395-4097</t>
  </si>
  <si>
    <t>미스터리유니온</t>
  </si>
  <si>
    <t>서울특별시 서대문구 이화여대길 88-11 (대현동)</t>
  </si>
  <si>
    <t xml:space="preserve">서울특별시 서대문구 이화여대길 88-11 </t>
  </si>
  <si>
    <t>쏘피아서점</t>
  </si>
  <si>
    <t>서대문구 충정로 53</t>
  </si>
  <si>
    <t>서울특별시 서대문구 충정로 53 (충정로2가, 골든타워빌딩)</t>
  </si>
  <si>
    <t xml:space="preserve">서울특별시 서대문구 충정로 53 </t>
  </si>
  <si>
    <t>02-362-2036</t>
  </si>
  <si>
    <t>중앙서점</t>
  </si>
  <si>
    <t>서대문구 북아현로11길 8 (추정기념관)</t>
  </si>
  <si>
    <t xml:space="preserve">월-금 13:00-20:00, 
주말 13:00-19:00  </t>
  </si>
  <si>
    <t>서울특별시 서대문구 북아현로11길 8 (북아현동, 추정기념관)</t>
  </si>
  <si>
    <t xml:space="preserve">서울특별시 서대문구 북아현로11길 8 </t>
  </si>
  <si>
    <t>02-365-6998</t>
  </si>
  <si>
    <t>www.facebook.com/The-Book-Society-313330858714739/</t>
  </si>
  <si>
    <t>한글파크</t>
  </si>
  <si>
    <t>서대문구 신촌로 75</t>
  </si>
  <si>
    <t>서울특별시 서대문구 신촌로 75 (창천동)</t>
  </si>
  <si>
    <t xml:space="preserve">서울특별시 서대문구 신촌로 75 </t>
  </si>
  <si>
    <t>02-364-9544</t>
  </si>
  <si>
    <t>홍익문고</t>
  </si>
  <si>
    <t>서대문구 연세로 2 (홍익문고)</t>
  </si>
  <si>
    <t>서울특별시 서대문구 연세로 2 (창천동, 홍익문고)</t>
  </si>
  <si>
    <t xml:space="preserve">서울특별시 서대문구 연세로 2 </t>
  </si>
  <si>
    <t>02-392-0202</t>
  </si>
  <si>
    <t>홍제문고</t>
  </si>
  <si>
    <t>서대문구 통일로 450</t>
  </si>
  <si>
    <t>서울특별시 서대문구 통일로 450 (홍제동)</t>
  </si>
  <si>
    <t xml:space="preserve">서울특별시 서대문구 통일로 450 </t>
  </si>
  <si>
    <t>02-3217-5552</t>
  </si>
  <si>
    <t>오프투얼론</t>
  </si>
  <si>
    <t xml:space="preserve">서울시 종로구 자하문로15길 26-4 </t>
  </si>
  <si>
    <t>서초구</t>
  </si>
  <si>
    <t>거목서점</t>
  </si>
  <si>
    <t>화-금 14:00~20:00,
 토 14:00~17:00, 
일-월 휴무</t>
  </si>
  <si>
    <t>서초구 잠원로4길 34-4 (거목상가)</t>
  </si>
  <si>
    <t>서울특별시 서초구 잠원로4길 34-4 (잠원동, 거목상가)</t>
  </si>
  <si>
    <t xml:space="preserve">서울특별시 서초구 잠원로4길 34-4 </t>
  </si>
  <si>
    <t>02-3476-1585</t>
  </si>
  <si>
    <t>교보문고(강남점)</t>
  </si>
  <si>
    <t>서초구 강남대로 465, 지하1~2층 (교보타워)</t>
  </si>
  <si>
    <t>서울특별시 서초구 강남대로 465 (서초동, 교보타워 지하1~2층)</t>
  </si>
  <si>
    <t xml:space="preserve">서울특별시 서초구 강남대로 465 </t>
  </si>
  <si>
    <t>그린서점</t>
  </si>
  <si>
    <t>서초구 동산로 62, 지하1층 (부광빌딩)</t>
  </si>
  <si>
    <t>디귿집</t>
  </si>
  <si>
    <t>서울특별시 서초구 동산로 62 (양재동, 부광빌딩 지하1층)</t>
  </si>
  <si>
    <t xml:space="preserve">서울특별시 서초구 동산로 62 </t>
  </si>
  <si>
    <t>02-577-9500</t>
  </si>
  <si>
    <t>금성서점</t>
  </si>
  <si>
    <t>서초구 신반포로 31, i동 12호 (구반포상가)</t>
  </si>
  <si>
    <t>서울특별시 서초구 신반포로 31 (반포동, 구반포상가 i동 12호)</t>
  </si>
  <si>
    <t xml:space="preserve">서울특별시 서초구 신반포로 31 </t>
  </si>
  <si>
    <t>02-599-4148</t>
  </si>
  <si>
    <t>더북스(반포점)</t>
  </si>
  <si>
    <t>서초구 고무래로 22, 지하1층 (쌍동빌딩 서관)</t>
  </si>
  <si>
    <t>게스트하우스,
복합문화공간</t>
  </si>
  <si>
    <t>서울특별시 서초구 고무래로 22 (반포동, 쌍동빌딩서관 지하1층)</t>
  </si>
  <si>
    <t xml:space="preserve">서울특별시 서초구 고무래로 22 </t>
  </si>
  <si>
    <t>02-3477-6545</t>
  </si>
  <si>
    <t>무지개서점</t>
  </si>
  <si>
    <t>서초구 사임당로 151</t>
  </si>
  <si>
    <t>서울특별시 서초구 사임당로 151 (서초동, 대한무지개종합상가)</t>
  </si>
  <si>
    <t xml:space="preserve">서울특별시 서초구 사임당로 151 </t>
  </si>
  <si>
    <t>02-3474-9660</t>
  </si>
  <si>
    <t>서울시 종로구 필운대로 26-5</t>
  </si>
  <si>
    <t>서촌에 자리한 한옥 게스트 하우스이자 '사시사색' 공연과 전시가 개최되는 복합문화공간이다. 디귿집은 동네 아티스트들의 작품을 한옥에 비치하고 소개하여 상생을 위한다.</t>
  </si>
  <si>
    <t>매일 09:00~20:00</t>
  </si>
  <si>
    <t xml:space="preserve">010-9282-2174 </t>
  </si>
  <si>
    <t>반디앤루니스(사당역점)</t>
  </si>
  <si>
    <t>서초구 동작대로 16, 지하2층 (파스텔시티)</t>
  </si>
  <si>
    <t>서울특별시 서초구 방배천로 11 (방배동, SK리더스뷰 지하2층)</t>
  </si>
  <si>
    <t xml:space="preserve">서울특별시 서초구 방배천로 11 </t>
  </si>
  <si>
    <t>02-3487-4747</t>
  </si>
  <si>
    <t>반디앤루니스(신세계강남점)</t>
  </si>
  <si>
    <t>서초구 신반포로 176, 지하1층 B-1호 (센트럴시티)</t>
  </si>
  <si>
    <t>서울특별시 서초구 신반포로 176 (반포동, 센트럴시티빌딩 지하1층 B-1호)</t>
  </si>
  <si>
    <t xml:space="preserve">서울특별시 서초구 신반포로 176 </t>
  </si>
  <si>
    <t>02-530-0700</t>
  </si>
  <si>
    <t>서초서적</t>
  </si>
  <si>
    <t>서초구 효령로 224</t>
  </si>
  <si>
    <t>서울특별시 서초구 효령로 224 (서초동)</t>
  </si>
  <si>
    <t xml:space="preserve">서울특별시 서초구 효령로 224 </t>
  </si>
  <si>
    <t>02-583-4389</t>
  </si>
  <si>
    <t>설악서점</t>
  </si>
  <si>
    <t>서초구 잠원로14길 29, 1-17호</t>
  </si>
  <si>
    <t>서울특별시 서초구 잠원로14길 29 (잠원동, 롯데복지센터빌딩 1-17호)</t>
  </si>
  <si>
    <t xml:space="preserve">서울특별시 서초구 잠원로14길 29 </t>
  </si>
  <si>
    <t>02-593-6474</t>
  </si>
  <si>
    <t>연희서점</t>
  </si>
  <si>
    <t>서초구 서초중앙로24길 43, 113호 (유원상가)</t>
  </si>
  <si>
    <t>서울특별시 서초구 서초중앙로24길 43 (서초동, 유원아파트 상가 113호)</t>
  </si>
  <si>
    <t xml:space="preserve">서울특별시 서초구 서초중앙로24길 43 </t>
  </si>
  <si>
    <t>02-595-9773</t>
  </si>
  <si>
    <t>우면한솔서점</t>
  </si>
  <si>
    <t>서초구 태봉로 70, 지하1층 (우면프라자)</t>
  </si>
  <si>
    <t>서울특별시 서초구 태봉로 70 (우면동, 우면프라자 지하1층)</t>
  </si>
  <si>
    <t xml:space="preserve">서울특별시 서초구 우면동 721-1 </t>
  </si>
  <si>
    <t>02-529-5949</t>
  </si>
  <si>
    <t>서초구 방배로 60</t>
  </si>
  <si>
    <t>서울특별시 서초구 방배로 60 (방배동, 광찬빌딩)</t>
  </si>
  <si>
    <t xml:space="preserve">서울특별시 서초구 방배로 60 </t>
  </si>
  <si>
    <t>02-3471-1997</t>
  </si>
  <si>
    <t>책사랑문고</t>
  </si>
  <si>
    <t>서초구 반포대로 201 (국립중앙도서관 본관1층)</t>
  </si>
  <si>
    <t xml:space="preserve">
http://blog.naver.com/digeuthouse
</t>
  </si>
  <si>
    <t>서울특별시 서초구 반포대로 201 (반포동, 국립중앙도서관 본관1층)</t>
  </si>
  <si>
    <t xml:space="preserve">서울특별시 서초구 반포대로 201 </t>
  </si>
  <si>
    <t>02-537-6415</t>
  </si>
  <si>
    <t>이상의집</t>
  </si>
  <si>
    <t xml:space="preserve">서울시 종로구 자하문로7길 18 </t>
  </si>
  <si>
    <t>피노키오서점</t>
  </si>
  <si>
    <t>서초구 신반포로 50, L동 13호 (구반포상가)</t>
  </si>
  <si>
    <t>서울특별시 서초구 신반포로 50 (반포동, 구반포상가  L동 13호)</t>
  </si>
  <si>
    <t xml:space="preserve">서울특별시 서초구 신반포로 50 </t>
  </si>
  <si>
    <t>02-591-9333</t>
  </si>
  <si>
    <t>학창문고</t>
  </si>
  <si>
    <t>서초구 서초대로26길 3, 103호 (경수빌딩)</t>
  </si>
  <si>
    <t>서울특별시 서초구 서초대로26길 3 (방배동, 경수빌딩 103호)</t>
  </si>
  <si>
    <t xml:space="preserve">서울특별시 서초구 서초대로26길 3 </t>
  </si>
  <si>
    <t>02-583-8189</t>
  </si>
  <si>
    <t>한길서적</t>
  </si>
  <si>
    <t>서초구 동작대로 132, 지하1층 (안석빌딩)</t>
  </si>
  <si>
    <t>서울특별시 서초구 동작대로 132 (방배동, 안석빌딩 지하1층)</t>
  </si>
  <si>
    <t xml:space="preserve">서울특별시 서초구 동작대로 132 </t>
  </si>
  <si>
    <t>02-591-2274</t>
  </si>
  <si>
    <t>홍문당서점</t>
  </si>
  <si>
    <t>서초구 서운로 79, 지하1층 (신동아2차상가)</t>
  </si>
  <si>
    <t>서울특별시 서초구 서운로 79 (서초동, 신동아2차상가 지하1층)</t>
  </si>
  <si>
    <t xml:space="preserve">서울특별시 서초구 서운로 79 </t>
  </si>
  <si>
    <t>02-3473-7678</t>
  </si>
  <si>
    <t>화-토 10:00-18:00(13:00-14:00 점심시간)
일-월 휴무</t>
  </si>
  <si>
    <t>성동구</t>
  </si>
  <si>
    <t>성동구 왕십리로 241, 지하1층 (서울숲더샵)</t>
  </si>
  <si>
    <t>동네 2.
연희/연남동의 동네서점</t>
  </si>
  <si>
    <t>서울특별시 성동구 왕십리로 241 (행당동, 서울숲더샵 지하1층)</t>
  </si>
  <si>
    <t>헬로 인디북스</t>
  </si>
  <si>
    <t>독립출판물서점</t>
  </si>
  <si>
    <t xml:space="preserve">서울특별시 성동구 왕십리로 241 </t>
  </si>
  <si>
    <t>서울시 마포구 동교로 46길 33</t>
  </si>
  <si>
    <t>02-6454-6205</t>
  </si>
  <si>
    <t>수-월 15:00~21:00, 
화 휴무</t>
  </si>
  <si>
    <t>www.facebook.com/helloindiebooks/</t>
  </si>
  <si>
    <t xml:space="preserve">http://blog.naver.com/indiebooks </t>
  </si>
  <si>
    <t>성동구 독서당로 294, 지하</t>
  </si>
  <si>
    <t>서울특별시 성동구 독서당로 294 (금호동4가, 지하)</t>
  </si>
  <si>
    <t>책방 피노키오</t>
  </si>
  <si>
    <t>그림책 전문서점</t>
  </si>
  <si>
    <t>경북 경주로 이전</t>
  </si>
  <si>
    <t>더 많은 사람들이 더 쉽게 읽을 수 있으면 좋겠다는 소망으로 문을 연 그림책&amp;그래픽 노블 전문서점이다. 국내 그림책은 물론 각국의 원서까지 만나 볼 수 있다.</t>
  </si>
  <si>
    <t xml:space="preserve">서울특별시 성동구 독서당로 294 </t>
  </si>
  <si>
    <t>www.blog.naver.com/pinokiobooks</t>
  </si>
  <si>
    <t>*2016.7.25 영업종료
(이전 준비 중)</t>
  </si>
  <si>
    <t>www.facebook.com/Pinokiobookshop/</t>
  </si>
  <si>
    <t>www.twitter.com/PinokioBookshop</t>
  </si>
  <si>
    <t>책바</t>
  </si>
  <si>
    <t>술이 있는 서점</t>
  </si>
  <si>
    <t xml:space="preserve">서울시 서대문구 연희맛로 24 1F 101호 </t>
  </si>
  <si>
    <t>모닝글로리아</t>
  </si>
  <si>
    <t xml:space="preserve">월-목 19:00-01:30, 
금-토 19:00-03:00
일 휴무 </t>
  </si>
  <si>
    <t>성동구 왕십리로 213</t>
  </si>
  <si>
    <t xml:space="preserve">www.facebook.com/chaegbar </t>
  </si>
  <si>
    <t>서울특별시 성동구 왕십리로 213 (행당동)</t>
  </si>
  <si>
    <t xml:space="preserve">www.instagram.com/chaegbar </t>
  </si>
  <si>
    <t>어반플레이</t>
  </si>
  <si>
    <t xml:space="preserve">서울시 서대문구 연희로27길 52 </t>
  </si>
  <si>
    <t>도시문화콘텐츠 창작그룹 ‘어반플레이’가 운영하는 동명의 골목문화공간 어반플레이는 카페와 갤러리가 있어 언제나 커피와 문화를 즐길 수 있는 곳이다.</t>
  </si>
  <si>
    <t xml:space="preserve">
www.urbanplay.or.kr </t>
  </si>
  <si>
    <t xml:space="preserve">매일 13:00-21:30  </t>
  </si>
  <si>
    <t xml:space="preserve">서울특별시 성동구 왕십리로 213 </t>
  </si>
  <si>
    <t xml:space="preserve">
070-7619-7337</t>
  </si>
  <si>
    <t>www.facebook.com/urbanplaypage</t>
  </si>
  <si>
    <t>02-2292-2252</t>
  </si>
  <si>
    <t>북새통</t>
  </si>
  <si>
    <t>만화서점</t>
  </si>
  <si>
    <t xml:space="preserve">서울시 마포구 홍익로6길 57 금강빌딩 B1 </t>
  </si>
  <si>
    <t>월-금 9:00-22:00, 
토-일 11:00-22:00</t>
  </si>
  <si>
    <t>무학서점</t>
  </si>
  <si>
    <t>한양퉁크</t>
  </si>
  <si>
    <t>서울시 마포구 홍익로6길 67 B1, 1F</t>
  </si>
  <si>
    <t xml:space="preserve">매일 9:30-23:00 </t>
  </si>
  <si>
    <t>성동구 행당로 101</t>
  </si>
  <si>
    <t>아이디앤북</t>
  </si>
  <si>
    <t>해외출판물서점</t>
  </si>
  <si>
    <t>서울시 마포구 어울마당로 136-3</t>
  </si>
  <si>
    <t>건축 디자이너 출신의 책 방주인이 디자이너들과 소통을 추구하는 서점이다. 해외 정기 간행물 구독 접수도 받는다.</t>
  </si>
  <si>
    <t>매일 10:00-22:00</t>
  </si>
  <si>
    <t>서울특별시 성동구 행당로 101 (행당동)</t>
  </si>
  <si>
    <t>커피가 있는 서점</t>
  </si>
  <si>
    <t xml:space="preserve">서울시 마포구 동교로 194 혜원빌딩 1F </t>
  </si>
  <si>
    <t xml:space="preserve">매일 11:00-23:00  </t>
  </si>
  <si>
    <t xml:space="preserve">서울특별시 성동구 행당로 101 </t>
  </si>
  <si>
    <t>02-2294-4292</t>
  </si>
  <si>
    <t xml:space="preserve">http://blog.naver.com/1984culture </t>
  </si>
  <si>
    <t>전시가 있는 서점</t>
  </si>
  <si>
    <t>서울시 마포구 잔다리로 28 1F</t>
  </si>
  <si>
    <t xml:space="preserve">매일 12:00 - 21:30
매달 마지막주 월 휴무
</t>
  </si>
  <si>
    <t>동네 4.
문래동의 동네서점</t>
  </si>
  <si>
    <t>청색종이</t>
  </si>
  <si>
    <t>사회·문화과학서점</t>
  </si>
  <si>
    <t xml:space="preserve">서울시 영등포구 당산로 8-6 </t>
  </si>
  <si>
    <t>월-토 13:00-21:00, 
일 휴무</t>
  </si>
  <si>
    <t xml:space="preserve">
www.facebook.com/bluepaperps
</t>
  </si>
  <si>
    <t>www.instagram.com/bluepaperps/</t>
  </si>
  <si>
    <t>신금호양지서적</t>
  </si>
  <si>
    <t>성동구 금호로 160-2</t>
  </si>
  <si>
    <t>서울특별시 성동구 금호로 168-2 (금호동1가)</t>
  </si>
  <si>
    <t xml:space="preserve">서울특별시 성동구 금호로 168-2 </t>
  </si>
  <si>
    <t>02-2234-2693</t>
  </si>
  <si>
    <t>카페수다</t>
  </si>
  <si>
    <t>서울시 영등포구 당산로 4-1</t>
  </si>
  <si>
    <t>이곶</t>
  </si>
  <si>
    <t xml:space="preserve">동화작가이자 인테리어 디자이너인 주인장이 2013년 여름 오픈한 카페다. 카페 한켠엔 3-400백권의 책이 비치되어 자유로이 꺼내볼 수 있다. </t>
  </si>
  <si>
    <t>성동구 광나루로9길 2</t>
  </si>
  <si>
    <t>월-금 10:30-23:00
토-일 11:00-22:00</t>
  </si>
  <si>
    <t>02-2631-3315</t>
  </si>
  <si>
    <t>서울특별시 성동구 광나루로9길 2 (송정동)</t>
  </si>
  <si>
    <t xml:space="preserve">서울특별시 성동구 광나루로9길 2 </t>
  </si>
  <si>
    <t>사진문화공간 아지트</t>
  </si>
  <si>
    <t>서울시 영등포구 도림로 433 2F</t>
  </si>
  <si>
    <t>월-금 13:00~20:00
토-일 11:00~20:00</t>
  </si>
  <si>
    <t>snapsazin@gmail.com</t>
  </si>
  <si>
    <t>부비책방</t>
  </si>
  <si>
    <t>여행서점</t>
  </si>
  <si>
    <t>서울시 구로구 경인로 661 푸르지오 오피스텔 103동 2101호</t>
  </si>
  <si>
    <t>수-토 11:00-18:00,
일·월·화 휴무 
* 여름/겨울 중 시즌 브레이크 있음</t>
  </si>
  <si>
    <t xml:space="preserve">www.instagram.com/buvibooks </t>
  </si>
  <si>
    <t>동네 5.
대학로의 동네서점</t>
  </si>
  <si>
    <t>얄라북스</t>
  </si>
  <si>
    <t>소규모 복합서점</t>
  </si>
  <si>
    <t>서울시 종로구 성균관로3길 11 B1</t>
  </si>
  <si>
    <t>프루스트의서재</t>
  </si>
  <si>
    <t>월-토 11:00-19:00, 
일 휴무</t>
  </si>
  <si>
    <t xml:space="preserve">www.facebook.com/yallabooks
</t>
  </si>
  <si>
    <t>성동구 무수막길 56</t>
  </si>
  <si>
    <t>풀무질</t>
  </si>
  <si>
    <t>서울시 종로구 성균관로19 B1</t>
  </si>
  <si>
    <t>평일 09:00-22:00, 
주말 12:00-21:00
추석, 설 연휴 휴무</t>
  </si>
  <si>
    <t>www.facebook.com/pulmuzil/</t>
  </si>
  <si>
    <t>동양서림</t>
  </si>
  <si>
    <t>60년 이상 함께 한 서점</t>
  </si>
  <si>
    <t>서울시 종로구 창경궁로 271-1</t>
  </si>
  <si>
    <t>매일 08:00 - 21:30</t>
  </si>
  <si>
    <t>www.facebook.com/profile.php?id=100006113386296</t>
  </si>
  <si>
    <t>학림다방</t>
  </si>
  <si>
    <t>서울시 종로구 대학로 119 2F</t>
  </si>
  <si>
    <t>서울특별시 성동구 무수막길 56 (금호동2가)</t>
  </si>
  <si>
    <t xml:space="preserve">서울특별시 성동구 무수막길 56 </t>
  </si>
  <si>
    <t>희망문고</t>
  </si>
  <si>
    <t>매일 10:00~23:00</t>
  </si>
  <si>
    <t>성동구 고산자로 201</t>
  </si>
  <si>
    <t>서울특별시 성동구 고산자로 201 (행당동, 서정대내과)</t>
  </si>
  <si>
    <t xml:space="preserve">서울특별시 성동구 고산자로 201 </t>
  </si>
  <si>
    <t>02-2281-6768</t>
  </si>
  <si>
    <t>동네 6.
해방촌의 동네서점</t>
  </si>
  <si>
    <t>성북구</t>
  </si>
  <si>
    <t>갑을문고</t>
  </si>
  <si>
    <t>성북구 화랑로11길 26</t>
  </si>
  <si>
    <t>서울특별시 성북구 화랑로11길 26 (하월곡동, 월곡갑을명가)</t>
  </si>
  <si>
    <t xml:space="preserve">서울특별시 성북구 화랑로11길 26 </t>
  </si>
  <si>
    <t>02-3292-0002</t>
  </si>
  <si>
    <t>스토리지 북 앤 필름</t>
  </si>
  <si>
    <t>서울시 용산구 신흥로 115-1</t>
  </si>
  <si>
    <t xml:space="preserve">매일 13:00-19:00 </t>
  </si>
  <si>
    <t>togofoto@naver.com</t>
  </si>
  <si>
    <t>글밭서점</t>
  </si>
  <si>
    <t>성북구 정릉로38나길 1</t>
  </si>
  <si>
    <t>서울특별시 성북구 정릉로38나길 1 (정릉동)</t>
  </si>
  <si>
    <t xml:space="preserve">서울특별시 성북구 정릉로38나길 1 </t>
  </si>
  <si>
    <t>02-911-0958</t>
  </si>
  <si>
    <t>길음문고</t>
  </si>
  <si>
    <t>별책부록</t>
  </si>
  <si>
    <t>성북구 길음로 10</t>
  </si>
  <si>
    <t>서울시 용산구 신흥로22가길 8</t>
  </si>
  <si>
    <t>서울특별시 성북구 길음로 10 (길음동)</t>
  </si>
  <si>
    <t xml:space="preserve">서울특별시 성북구 길음로 10 </t>
  </si>
  <si>
    <t>02-917-8333</t>
  </si>
  <si>
    <t>화-일 14:00 ~ 19:00, 
월 휴무</t>
  </si>
  <si>
    <t>www.facebook.com/byeolcheck</t>
  </si>
  <si>
    <t>대원서점</t>
  </si>
  <si>
    <t>성북구 보국문로 72</t>
  </si>
  <si>
    <t>서울특별시 성북구 보국문로 72 (정릉동, 야긴빌딩)</t>
  </si>
  <si>
    <t xml:space="preserve">서울특별시 성북구 보국문로 72 </t>
  </si>
  <si>
    <t>02-914-0660</t>
  </si>
  <si>
    <t>부청서림</t>
  </si>
  <si>
    <t>성북구 서경로 116</t>
  </si>
  <si>
    <t>서울특별시 성북구 서경로 116 (정릉동, 대일외국어고등학교)</t>
  </si>
  <si>
    <t xml:space="preserve">서울특별시 성북구 서경로 116 </t>
  </si>
  <si>
    <t>02-943-6783</t>
  </si>
  <si>
    <t>북악서점</t>
  </si>
  <si>
    <t>성북구 정릉로 159</t>
  </si>
  <si>
    <t>서울특별시 성북구 정릉로 159 (정릉동)</t>
  </si>
  <si>
    <t xml:space="preserve">서울특별시 성북구 정릉로 159 </t>
  </si>
  <si>
    <t>02-942-0649</t>
  </si>
  <si>
    <t>서경대 구내서점</t>
  </si>
  <si>
    <t>성북구 서경로 124, 청운관 엘층 (서경대학교)</t>
  </si>
  <si>
    <t>서울특별시 성북구 서경로 124 (정릉동, 서경대학교 청운관 엘층)</t>
  </si>
  <si>
    <t>고요서사</t>
  </si>
  <si>
    <t>문학서점</t>
  </si>
  <si>
    <t xml:space="preserve">서울시 용산구 신흥로15길 18-4 </t>
  </si>
  <si>
    <t xml:space="preserve">서울특별시 성북구 서경로 124 </t>
  </si>
  <si>
    <t>02-919-2583</t>
  </si>
  <si>
    <t>수-월 12:00 ~ 20:00, 
화 휴무</t>
  </si>
  <si>
    <t>goyo_bookshop@naver.com</t>
  </si>
  <si>
    <t>성문사</t>
  </si>
  <si>
    <t>성북구 한천로68길 31</t>
  </si>
  <si>
    <t xml:space="preserve">
www.instagram.com/goyo_bookshop
</t>
  </si>
  <si>
    <t>서울특별시 성북구 한천로68길 31 (석관동)</t>
  </si>
  <si>
    <t>쏘리맘 암쏘하이</t>
  </si>
  <si>
    <t>퓨전바</t>
  </si>
  <si>
    <t>서울시 용산구 신흥로 25</t>
  </si>
  <si>
    <t>한식을 테마로 스페인·이탈리아·일본 등 다양한 음식과 트위스트를 시도하는 펍이다. 단순이 먹어 치우는 안주가 아니라 기억에 남는 하나의 요리를 대접하기 위해 노력한다.</t>
  </si>
  <si>
    <t>월-토 18:30 ~ 26:00, 
일 휴무</t>
  </si>
  <si>
    <t>freetomove2@naver.com</t>
  </si>
  <si>
    <t xml:space="preserve">
www.instagram.com/sorrymom_iamsohigh</t>
  </si>
  <si>
    <t>인터로그.</t>
  </si>
  <si>
    <t xml:space="preserve">서울특별시 성북구 한천로68길 31 </t>
  </si>
  <si>
    <t>책방심다</t>
  </si>
  <si>
    <t>전남 순천시 역전장길 32 1F</t>
  </si>
  <si>
    <t xml:space="preserve"> 순천역 길 건너 시장골목 입구에 자리 잡은 작은 책방 겸 출판사이다.  사진가 부부가 운영하는 사진과 그림, 여행과 문화가 있는 서점으로, Blind Date with a Book 코너가 인상적이다.</t>
  </si>
  <si>
    <t>수-일 10:00~21:00 
월-화 휴무</t>
  </si>
  <si>
    <t>070-7528-0726</t>
  </si>
  <si>
    <t xml:space="preserve">
simdabooks@naver.com</t>
  </si>
  <si>
    <t>02-960-621</t>
  </si>
  <si>
    <t>200/20</t>
  </si>
  <si>
    <t>서울시 중구 청계천로 160 청계상가 가열 311호</t>
  </si>
  <si>
    <t>www.200x20.org</t>
  </si>
  <si>
    <t>월-토 14:00~20:00, 
일 휴무</t>
  </si>
  <si>
    <t xml:space="preserve">010-7619-2229 </t>
  </si>
  <si>
    <t xml:space="preserve">www.facebook.com/20020page </t>
  </si>
  <si>
    <t xml:space="preserve">www.twitter.com/20020text </t>
  </si>
  <si>
    <t xml:space="preserve">www.instagram.com/200x20 </t>
  </si>
  <si>
    <t>세기서점</t>
  </si>
  <si>
    <t>프렌테</t>
  </si>
  <si>
    <t>성북구 장위로 110</t>
  </si>
  <si>
    <t>음악이 있는 서점</t>
  </si>
  <si>
    <t>서울특별시 성북구 장위로 110 (장위동)</t>
  </si>
  <si>
    <t>서울시 서대문구 신촌역로 22-8 대국빌딩 3F</t>
  </si>
  <si>
    <t xml:space="preserve">서울특별시 성북구 장위로 110 </t>
  </si>
  <si>
    <t>파스텔뮤직에서 파스텔카페와 함께 운영하는 소규모 서점 겸 편집숍이다. 더 많은 사람들과 소통하기 위해 신촌기차역 앞으로 이전하여 2016.7월 재오픈했다.</t>
  </si>
  <si>
    <t>02-915-3089</t>
  </si>
  <si>
    <t>영풍문고(미아점)</t>
  </si>
  <si>
    <t>성북구 동소문로 315, 7층 (현대백화점)</t>
  </si>
  <si>
    <t>매일 11:00~23:00</t>
  </si>
  <si>
    <t>서울특별시 성북구 동소문로 315 (길음동, 현대백화점미아점 7층)</t>
  </si>
  <si>
    <t xml:space="preserve">서울특별시 성북구 동소문로 315 </t>
  </si>
  <si>
    <t>02-2117-2880</t>
  </si>
  <si>
    <t>오디너리북샵</t>
  </si>
  <si>
    <t>성북구 성북로6가길 1</t>
  </si>
  <si>
    <t>서울특별시 성북구 성북로6가길 1 (성북동)</t>
  </si>
  <si>
    <t xml:space="preserve">http://blog.naver.com/frenteshop </t>
  </si>
  <si>
    <t xml:space="preserve">서울특별시 성북구 성북로6가길 1 </t>
  </si>
  <si>
    <t>070-8288-8715</t>
  </si>
  <si>
    <t>위트앤시니컬</t>
  </si>
  <si>
    <t>시 전문서점</t>
  </si>
  <si>
    <t>유희경 시인이 운영하는 서점으로 오로지 '시집'만 판매한다. 함께 시를 읽고, 시를 쓰는 프로그램이 있고, 필사를 하여 시인에게 전달하는 '시인의 책상'이 재미있다.</t>
  </si>
  <si>
    <t xml:space="preserve"> 매일 11:00~23:00</t>
  </si>
  <si>
    <t>미스터리 유니온</t>
  </si>
  <si>
    <t>추리소설서점</t>
  </si>
  <si>
    <t>서울시 서대문구 이화여대길 88-11</t>
  </si>
  <si>
    <t>화-일 12:00~20:00. 
월 휴무</t>
  </si>
  <si>
    <t>유니스토아(중앙광장점)</t>
  </si>
  <si>
    <t>성북구 안암로 145 (고려대학교)</t>
  </si>
  <si>
    <t>서울특별시 성북구 안암로 145 (안암동5가, 고려대학교안암캠퍼스)</t>
  </si>
  <si>
    <t xml:space="preserve">서울특별시 성북구 안암로 145 </t>
  </si>
  <si>
    <t>02-3290-1863</t>
  </si>
  <si>
    <t>종암문고</t>
  </si>
  <si>
    <t>성북구 종암로 68</t>
  </si>
  <si>
    <t>서울특별시 성북구 종암로 68 (종암동, KD빌딩)</t>
  </si>
  <si>
    <t xml:space="preserve">서울특별시 성북구 종암로 68 </t>
  </si>
  <si>
    <t>여행자의 동네서점(서울 편, 2016년 9월 9일 발행)
책방으로 떠나는 도시 속 착한여행 
이 정보는 구선아(어반앤북)가 여행자의 시선으로 취재해 동네서점이라는 작은 점과 점을 6개의 선(여행 코스)으로 이어 엮은 것입니다. 이 6개의 선은 책문화를 사랑하는 이들의 6일간의 여행 코스로서뿐 아니라, 연인들의 데이트 코스와 휴일 산책로로도 손색이 없습니다. 이뿐만 아니라 코스의 중간중간 잠시 쉬어갈 만한 이웃 가게를 함께 소개해 책의 집필 동기인 '동네서점으로 떠나는 착한 여행'의 의미를 더하고 있습니다. (여행자의 동네서점을 읽는 3개의 주요 키워드: #동네서점  #여행 #착한소비) 
동네서점 포스트 무료 구독하기 » funnyplan.com/post</t>
  </si>
  <si>
    <t>02-915-6427</t>
  </si>
  <si>
    <t>천광서점</t>
  </si>
  <si>
    <t>성북구 한천로 662-12</t>
  </si>
  <si>
    <t>서울특별시 성북구 한천로 662-12 (장위동)</t>
  </si>
  <si>
    <t xml:space="preserve">서울특별시 성북구 한천로 662-12 </t>
  </si>
  <si>
    <t>02-915-4543</t>
  </si>
  <si>
    <t>호박이넝쿨책</t>
  </si>
  <si>
    <t>성북구 아리랑로19길 10</t>
  </si>
  <si>
    <t>서울특별시 성북구 아리랑로19길 10 (정릉동)</t>
  </si>
  <si>
    <t xml:space="preserve">서울특별시 성북구 아리랑로19길 10 </t>
  </si>
  <si>
    <t>02-6221-1719</t>
  </si>
  <si>
    <t>성북구 동소문로 14</t>
  </si>
  <si>
    <t>서울특별시 성북구 동소문로 14 (동소문동2가, 우리은행삼선교지점)</t>
  </si>
  <si>
    <t xml:space="preserve">서울특별시 성북구 동소문로 14 </t>
  </si>
  <si>
    <t>02-744-9534</t>
  </si>
  <si>
    <t>송파구</t>
  </si>
  <si>
    <t>개롱서점</t>
  </si>
  <si>
    <t>송파구 오금로 414</t>
  </si>
  <si>
    <t>서울특별시 송파구 오금로 414 (가락동, 명문빌딩)</t>
  </si>
  <si>
    <t xml:space="preserve">서울특별시 송파구 오금로 414 </t>
  </si>
  <si>
    <t>02-403-1603</t>
  </si>
  <si>
    <t>송파구 삼전로 99, 지하 (대성빌딩)</t>
  </si>
  <si>
    <t>서울특별시 송파구 삼전로 99 (잠실동, 대성빌딩 지하)</t>
  </si>
  <si>
    <t xml:space="preserve">서울특별시 송파구 삼전로 99 </t>
  </si>
  <si>
    <t>02-425-7279</t>
  </si>
  <si>
    <t>교보문고(잠실점)</t>
  </si>
  <si>
    <t>송파구 올림픽로 269, 지하1층 (롯데캐슬프라자)</t>
  </si>
  <si>
    <t>서울특별시 송파구 올림픽로 269 (신천동, 롯데캐슬골드 지하1층)</t>
  </si>
  <si>
    <t xml:space="preserve">서울특별시 송파구 올림픽로 269 </t>
  </si>
  <si>
    <t>로데오문고</t>
  </si>
  <si>
    <t>송파구 동남로 163, 지하1층 (삼정빌딩)</t>
  </si>
  <si>
    <t>서울특별시 송파구 동남로 163 (가락동, 삼정빌딩 지하1층)</t>
  </si>
  <si>
    <t xml:space="preserve">서울특별시 송파구 동남로 163 </t>
  </si>
  <si>
    <t>02-431-1840</t>
  </si>
  <si>
    <t>문정서점</t>
  </si>
  <si>
    <t>송파구 새말로 125 (어은회관)</t>
  </si>
  <si>
    <t>서울특별시 송파구 새말로 125 (문정동, 어은회관)</t>
  </si>
  <si>
    <t xml:space="preserve">서울특별시 송파구 새말로 125 </t>
  </si>
  <si>
    <t>02-407-7374</t>
  </si>
  <si>
    <t>반디앤루니스(롯데월드몰점)</t>
  </si>
  <si>
    <t>송파구 올림픽로 300, 4층 (롯데월드몰 엔터테인먼트동)</t>
  </si>
  <si>
    <t>서울특별시 송파구 올림픽로 300 (신천동, 롯데월드몰 엔터테인먼트동 4층)</t>
  </si>
  <si>
    <t xml:space="preserve">서울특별시 송파구 올림픽로 300 </t>
  </si>
  <si>
    <t>02-411-1500</t>
  </si>
  <si>
    <t>세륜서점</t>
  </si>
  <si>
    <t>송파구 오금로31길 13</t>
  </si>
  <si>
    <t>서울특별시 송파구 오금로31길 13 (방이동)</t>
  </si>
  <si>
    <t xml:space="preserve">서울특별시 송파구 오금로31길 13 </t>
  </si>
  <si>
    <t>02-415-2232</t>
  </si>
  <si>
    <t>세신서적</t>
  </si>
  <si>
    <t>송파구 양산로 14, 113호 (세신거여종합상가)</t>
  </si>
  <si>
    <t>서울특별시 송파구 양산로 14 (거여동, 세신거여종합상가 113호)</t>
  </si>
  <si>
    <t xml:space="preserve">서울특별시 송파구 양산로 14 </t>
  </si>
  <si>
    <t>02-402-4237</t>
  </si>
  <si>
    <t>송파구 송파대로37길 70, 지하1층</t>
  </si>
  <si>
    <t>서울특별시 송파구 송파대로37길 70 (석촌동, 지하1층)</t>
  </si>
  <si>
    <t xml:space="preserve">서울특별시 송파구 송파대로37길 70 </t>
  </si>
  <si>
    <t>올림픽서점</t>
  </si>
  <si>
    <t>송파구 양재대로 1222, 118호 (올림픽프라자상가)</t>
  </si>
  <si>
    <t>서울특별시 송파구 양재대로 1222 (방이동, 올림픽프라자)</t>
  </si>
  <si>
    <t xml:space="preserve">서울특별시 송파구 양재대로 1222 </t>
  </si>
  <si>
    <t>02-401-1211</t>
  </si>
  <si>
    <t>일신서점</t>
  </si>
  <si>
    <t>송파구 송파대로38길 2-9, 11호</t>
  </si>
  <si>
    <t>서울특별시 송파구 송파대로38길 2-9 (송파동, 11호)</t>
  </si>
  <si>
    <t xml:space="preserve">서울특별시 송파구 송파대로38길 2-9 </t>
  </si>
  <si>
    <t>02-419-9184</t>
  </si>
  <si>
    <t>잠실서적</t>
  </si>
  <si>
    <t>송파구 가락로 163</t>
  </si>
  <si>
    <t>서울특별시 송파구 가락로 163 (송파동, 우암빌딩)</t>
  </si>
  <si>
    <t xml:space="preserve">서울특별시 송파구 가락로 163 </t>
  </si>
  <si>
    <t>02-415-4621</t>
  </si>
  <si>
    <t>장미문고</t>
  </si>
  <si>
    <t>송파구 올림픽로35길 112, 150호 (장미아파트 B상가)</t>
  </si>
  <si>
    <t>서울특별시 송파구 올림픽로35길 112 (신천동, 장미아파트비상가 150호)</t>
  </si>
  <si>
    <t xml:space="preserve">서울특별시 송파구 신천동 7 </t>
  </si>
  <si>
    <t>02-423-0872</t>
  </si>
  <si>
    <t>송파구 송파대로 567, 102호 (병원부지상가)</t>
  </si>
  <si>
    <t>서울특별시 송파구 송파대로 567 (잠실동, 잠실주공아파트 병원부지상가 102호)</t>
  </si>
  <si>
    <t xml:space="preserve">서울특별시 송파구 송파대로 567 </t>
  </si>
  <si>
    <t>02-422-5040</t>
  </si>
  <si>
    <t>청솔서적</t>
  </si>
  <si>
    <t>송파구 충민로 66, 영관 4025호 (가든파이브라이프)</t>
  </si>
  <si>
    <t>서울특별시 송파구 충민로 66 (문정동, 가든파이브라이프 영관 4025호)</t>
  </si>
  <si>
    <t xml:space="preserve">서울특별시 송파구 충민로 66 </t>
  </si>
  <si>
    <t>02-2157-4520</t>
  </si>
  <si>
    <t>친한친구</t>
  </si>
  <si>
    <t>송파구 충민로 66, 영관 4023호 (가든파이브라이프)</t>
  </si>
  <si>
    <t>서울특별시 송파구 충민로 66 (문정동, 가든파이브라이프 영관 4023호)</t>
  </si>
  <si>
    <t>02-422-7179</t>
  </si>
  <si>
    <t>탑외국어서적</t>
  </si>
  <si>
    <t>송파구 오금로32길 14, 상가 B15호 (송파삼성래미안아파트)</t>
  </si>
  <si>
    <t>서울특별시 송파구 오금로32길 14 (송파동, 송파삼성래미안아파트 상가 B15호)</t>
  </si>
  <si>
    <t xml:space="preserve">서울특별시 송파구 오금로32길 14 </t>
  </si>
  <si>
    <t>02-571-2062</t>
  </si>
  <si>
    <t>송파구 삼학사로 39</t>
  </si>
  <si>
    <t>서울특별시 송파구 삼학사로 39 (삼전동, 한고서적)</t>
  </si>
  <si>
    <t xml:space="preserve">서울특별시 송파구 삼학사로 39 </t>
  </si>
  <si>
    <t>한미서적</t>
  </si>
  <si>
    <t>송파구 충민로 66, 영관 4026호 (가든파이브라이프)</t>
  </si>
  <si>
    <t>서울특별시 송파구 충민로 66 (문정동, 가든파이브라이프 영관 4026호)</t>
  </si>
  <si>
    <t>02-2157-6051</t>
  </si>
  <si>
    <t>송파구 풍성로26길 56, 지하1층</t>
  </si>
  <si>
    <t>서울특별시 송파구 풍성로26길 56 (풍납동, 지하1층)</t>
  </si>
  <si>
    <t xml:space="preserve">서울특별시 송파구 풍성로26길 56 </t>
  </si>
  <si>
    <t>02-486-2872</t>
  </si>
  <si>
    <t>황룡서점</t>
  </si>
  <si>
    <t>송파구 마천로 271, 지하1층</t>
  </si>
  <si>
    <t>서울특별시 송파구 마천로 271 (마천동, 지하1층)</t>
  </si>
  <si>
    <t xml:space="preserve">서울특별시 송파구 마천로 271 </t>
  </si>
  <si>
    <t>02-400-4501</t>
  </si>
  <si>
    <t>양천구</t>
  </si>
  <si>
    <t>갈산문고</t>
  </si>
  <si>
    <t>양천구 목동남로 48, 지하</t>
  </si>
  <si>
    <t>서울특별시 양천구 목동남로 48 (신정동, 지하)</t>
  </si>
  <si>
    <t xml:space="preserve">서울특별시 양천구 목동남로 48 </t>
  </si>
  <si>
    <t>02-2642-1253</t>
  </si>
  <si>
    <t>강서서점</t>
  </si>
  <si>
    <t>양천구 목동중앙남로 28</t>
  </si>
  <si>
    <t>서울특별시 양천구 목동중앙남로 28 (목동)</t>
  </si>
  <si>
    <t xml:space="preserve">서울특별시 양천구 목동중앙남로 28 </t>
  </si>
  <si>
    <t>02-2651-1085</t>
  </si>
  <si>
    <t>검정서점</t>
  </si>
  <si>
    <t>양천구 목동중앙서로8가길 25-15 (대림프라자)</t>
  </si>
  <si>
    <t>서울특별시 양천구 목동중앙서로8가길 25-15 (목동)</t>
  </si>
  <si>
    <t xml:space="preserve">서울특별시 양천구 목동중앙서로8가길 25-15 </t>
  </si>
  <si>
    <t>02-717-3849</t>
  </si>
  <si>
    <t>공신서점</t>
  </si>
  <si>
    <t>양천구 신정로13길 22, 103호 (신정동, 대림프라자)</t>
  </si>
  <si>
    <t>서울특별시 양천구 신정로13길 22 (신정동, 대림프라자 103호)</t>
  </si>
  <si>
    <t xml:space="preserve">서울특별시 양천구 신정로13길 22 </t>
  </si>
  <si>
    <t>02-2699-4002</t>
  </si>
  <si>
    <t>교보문고(목동점)</t>
  </si>
  <si>
    <t>양천구 목동서로 159-1, 지하1층 (CBS)</t>
  </si>
  <si>
    <t>서울특별시 양천구 목동서로 159-1 (목동, CBS 지하1층)</t>
  </si>
  <si>
    <t xml:space="preserve">서울특별시 양천구 목동서로 159-1 </t>
  </si>
  <si>
    <t>글빛문고(성도상사)</t>
  </si>
  <si>
    <t>양천구 목동중앙로 73, 지하1층</t>
  </si>
  <si>
    <t>서울특별시 양천구 목동중앙로 73 (목동, 지하1층)</t>
  </si>
  <si>
    <t xml:space="preserve">서울특별시 양천구 목동중앙로 73 </t>
  </si>
  <si>
    <t>02-2651-8360</t>
  </si>
  <si>
    <t>대일서점</t>
  </si>
  <si>
    <t>양천구 등촌로 102</t>
  </si>
  <si>
    <t>서울특별시 양천구 등촌로 102 (목동, 호성빌딩)</t>
  </si>
  <si>
    <t xml:space="preserve">서울특별시 양천구 등촌로 102 </t>
  </si>
  <si>
    <t>02-2642-2611</t>
  </si>
  <si>
    <t>목동문고</t>
  </si>
  <si>
    <t>양천구 목동서로 400, A상가 지하1층 (목동신시가지 아파트10단지)</t>
  </si>
  <si>
    <t>서울특별시 양천구 목동서로 400 (신정동, 목동신시가지아파트10단지 A상가 지하1층)</t>
  </si>
  <si>
    <t xml:space="preserve">서울특별시 양천구 목동서로 400 </t>
  </si>
  <si>
    <t>02-2643-3070</t>
  </si>
  <si>
    <t>반디앤루니스(목동점)</t>
  </si>
  <si>
    <t>양천구 목동동로 257, 지하3층 (현대백화점)</t>
  </si>
  <si>
    <t>서울특별시 양천구 목동동로 257 (목동, 현대하이페리온 현대백화점 지하3층)</t>
  </si>
  <si>
    <t xml:space="preserve">서울특별시 양천구 목동동로 257 </t>
  </si>
  <si>
    <t>02-2163-2251</t>
  </si>
  <si>
    <t>배광서점</t>
  </si>
  <si>
    <t>02-2643-1020</t>
  </si>
  <si>
    <t>시인서점</t>
  </si>
  <si>
    <t>양천구 오목로 41</t>
  </si>
  <si>
    <t>서울특별시 양천구 오목로 41 (신월동)</t>
  </si>
  <si>
    <t xml:space="preserve">서울특별시 양천구 오목로 41 </t>
  </si>
  <si>
    <t>02-2601-4798</t>
  </si>
  <si>
    <t>신목서점</t>
  </si>
  <si>
    <t>양천구 목동동로 130, C상가 지하 (목동신시가지 아파트14단지)</t>
  </si>
  <si>
    <t>서울특별시 양천구 목동동로 130 (신정동, 신시가지14단지아파트, C상가 지하)</t>
  </si>
  <si>
    <t xml:space="preserve">서울특별시 양천구 목동동로 130 </t>
  </si>
  <si>
    <t>02-2647-7216</t>
  </si>
  <si>
    <t>쌈북서점</t>
  </si>
  <si>
    <t>양천구 목동서로 277, 108호 (대림아크로텔)</t>
  </si>
  <si>
    <t>서울특별시 양천구 목동서로 277 (신정동, 대림아크로텔 108호)</t>
  </si>
  <si>
    <t xml:space="preserve">서울특별시 양천구 목동서로 277 </t>
  </si>
  <si>
    <t>02-2643-9319</t>
  </si>
  <si>
    <t>에덴서점</t>
  </si>
  <si>
    <t>양천구 오목로 203, 지하1층</t>
  </si>
  <si>
    <t>서울특별시 양천구 오목로 203 (신정동, 지하1층)</t>
  </si>
  <si>
    <t xml:space="preserve">서울특별시 양천구 오목로 203 </t>
  </si>
  <si>
    <t>02-2605-8598</t>
  </si>
  <si>
    <t>월촌문고</t>
  </si>
  <si>
    <t>양천구 목동서로 35, 지하1층 (목동프라자)</t>
  </si>
  <si>
    <t>서울특별시 양천구 목동서로 35 (목동, 목동프라자 지하1층)</t>
  </si>
  <si>
    <t xml:space="preserve">서울특별시 양천구 목동서로 35 </t>
  </si>
  <si>
    <t>02-2647-4144</t>
  </si>
  <si>
    <t>양천구 신월로 167, 지층2호</t>
  </si>
  <si>
    <t>서울특별시 양천구 신월로 167 (신월동, 지층2호)</t>
  </si>
  <si>
    <t xml:space="preserve">서울특별시 양천구 신월로 167 </t>
  </si>
  <si>
    <t>02-2693-9947</t>
  </si>
  <si>
    <t>양천구 목동중앙로 89, 106호 (로얄빌딩)</t>
  </si>
  <si>
    <t>서울특별시 양천구 목동중앙로 89 (목동, 로얄빌딩 106호)</t>
  </si>
  <si>
    <t xml:space="preserve">서울특별시 양천구 목동중앙로 89 </t>
  </si>
  <si>
    <t>02-2642-5402</t>
  </si>
  <si>
    <t>양천구 목동로 177, 101호 (정동프라자)</t>
  </si>
  <si>
    <t>서울특별시 양천구 목동로 177 (신정동, 정동프라자 101호)</t>
  </si>
  <si>
    <t xml:space="preserve">서울특별시 양천구 목동로 177 </t>
  </si>
  <si>
    <t>02-2692-0481</t>
  </si>
  <si>
    <t>서울의 동네서점 인덱스는 보기만 하고 추가 또는 수정할 수 없어요!</t>
  </si>
  <si>
    <t>충남서점</t>
  </si>
  <si>
    <t>양천구 목동중앙북로 6</t>
  </si>
  <si>
    <t>서울특별시 양천구 목동중앙북로 6 (목동)</t>
  </si>
  <si>
    <t xml:space="preserve">서울특별시 양천구 목동중앙북로 6 </t>
  </si>
  <si>
    <t>02-2643-2607</t>
  </si>
  <si>
    <t>칸트의시간</t>
  </si>
  <si>
    <t>양천구 목동동로 385, 지하1층 (벽산미라지타워)</t>
  </si>
  <si>
    <t>서울특별시 양천구 목동동로 385 (목동, 벽산미라지타워 지하1층)</t>
  </si>
  <si>
    <t xml:space="preserve">서울특별시 양천구 목동동로 385 </t>
  </si>
  <si>
    <t>02-2646-1242</t>
  </si>
  <si>
    <t>한가람문고</t>
  </si>
  <si>
    <t>양천구 목동서로 15 (목동, 한가람고등학교)</t>
  </si>
  <si>
    <t>서울특별시 양천구 목동서로 15 (목동, 한가람고등학교)</t>
  </si>
  <si>
    <t xml:space="preserve">서울특별시 양천구 목동서로 15 </t>
  </si>
  <si>
    <t>02-2642-4465</t>
  </si>
  <si>
    <t>햇빛문고(목동본점)</t>
  </si>
  <si>
    <t>양천구 목동서로 355</t>
  </si>
  <si>
    <t>서울특별시 양천구 목동서로 355 (신정동)</t>
  </si>
  <si>
    <t xml:space="preserve">서울특별시 양천구 목동서로 355 </t>
  </si>
  <si>
    <t>햇빛문고(푸른마을점)</t>
  </si>
  <si>
    <t>양천구 신정로11길 50-2</t>
  </si>
  <si>
    <t>서울특별시 양천구 신정로11길 50-2 (신정동, 영광빌딩)</t>
  </si>
  <si>
    <t xml:space="preserve">서울특별시 양천구 신정로11길 50-2 </t>
  </si>
  <si>
    <t>02-2688-3588</t>
  </si>
  <si>
    <t>형제서점문구</t>
  </si>
  <si>
    <t>양천구 신정로14길 1, 104호 (학마을상가)</t>
  </si>
  <si>
    <t>서울특별시 양천구 신정로14길 1 (신정동, 학마을아파트 상가 104호)</t>
  </si>
  <si>
    <t xml:space="preserve">서울특별시 양천구 신정로14길 1 </t>
  </si>
  <si>
    <t>02-2065-9790</t>
  </si>
  <si>
    <t>영등포구</t>
  </si>
  <si>
    <t>교보문고(영등포점)</t>
  </si>
  <si>
    <t>영등포구 영중로 15, 2층 (타임스퀘어 멀티플렉스)</t>
  </si>
  <si>
    <t>서울특별시 영등포구 영중로 15 (영등포동4가, 타임스퀘어 2층)</t>
  </si>
  <si>
    <t xml:space="preserve">서울특별시 영등포구 영중로 15 </t>
  </si>
  <si>
    <t>늘푸른글방</t>
  </si>
  <si>
    <t>영등포구 영등포로 418-1</t>
  </si>
  <si>
    <t>서울특별시 영등포구 영등포로 418-1 (신길동, 해원빌딩)</t>
  </si>
  <si>
    <t xml:space="preserve">서울특별시 영등포구 영등포로 418-1 </t>
  </si>
  <si>
    <t>02-841-5139</t>
  </si>
  <si>
    <t>대교서적</t>
  </si>
  <si>
    <t>영등포구 국제금융로7길 22, 116호 (대교B상가)</t>
  </si>
  <si>
    <t>서울특별시 영등포구 국제금융로7길 22 (여의도동, 대교B상가 116호)</t>
  </si>
  <si>
    <t xml:space="preserve">서울특별시 영등포구 국제금융로7길 22 </t>
  </si>
  <si>
    <t>대림문고</t>
  </si>
  <si>
    <t>영등포구 대림로 199</t>
  </si>
  <si>
    <t>서울특별시 영등포구 대림로 199 (대림동, 건용빌딩)</t>
  </si>
  <si>
    <t xml:space="preserve">서울특별시 영등포구 대림로 199 </t>
  </si>
  <si>
    <t>02-841-1101</t>
  </si>
  <si>
    <t>대림서적</t>
  </si>
  <si>
    <t>영등포구 시흥대로 667-1</t>
  </si>
  <si>
    <t>서울특별시 영등포구 시흥대로 667-1 (대림동)</t>
  </si>
  <si>
    <t xml:space="preserve">서울특별시 영등포구 시흥대로 667-1 </t>
  </si>
  <si>
    <t>02-832-0085</t>
  </si>
  <si>
    <t>대원문고</t>
  </si>
  <si>
    <t>❶ 30년 이상 지역을 지켜온 서점</t>
  </si>
  <si>
    <t>영등포구 당산로 231, 지하1층 (당산동6가 대원빌딩)</t>
  </si>
  <si>
    <t>서울특별시 영등포구 당산로 231 (당산동6가, 대원빌딩 지하1층)</t>
  </si>
  <si>
    <t xml:space="preserve">서울특별시 영등포구 당산로 231 </t>
  </si>
  <si>
    <t>02-2671-2375</t>
  </si>
  <si>
    <t>영등포구 영등포로 382-1</t>
  </si>
  <si>
    <t>서울특별시 영등포구 영등포로 382-1 (신길동)</t>
  </si>
  <si>
    <t xml:space="preserve">서울특별시 영등포구 영등포로 382-1 </t>
  </si>
  <si>
    <t>02-836-1608</t>
  </si>
  <si>
    <t>영풍문고(여의도점)</t>
  </si>
  <si>
    <t>영등포구 국제금융로 10, 지하2층 (IFC몰)</t>
  </si>
  <si>
    <t>서울특별시 영등포구 국제금융로 10 (여의도동, IFC 지하2층)</t>
  </si>
  <si>
    <t xml:space="preserve">서울특별시 영등포구 국제금융로 10 </t>
  </si>
  <si>
    <t>02-6137-5254~7</t>
  </si>
  <si>
    <t>영등포구 의사당대로 1</t>
  </si>
  <si>
    <t>서울특별시 영등포구 의사당대로 1 (여의도동, 국회)</t>
  </si>
  <si>
    <t xml:space="preserve">서울특별시 영등포구 의사당대로 1 </t>
  </si>
  <si>
    <t>02-780-6306</t>
  </si>
  <si>
    <t>은마서적</t>
  </si>
  <si>
    <t>책마을서점</t>
  </si>
  <si>
    <t>영등포구 여의대방로7길 5</t>
  </si>
  <si>
    <t>서울특별시 영등포구 여의대방로7길 5 (신길동, 신길하이츠빌라)</t>
  </si>
  <si>
    <t xml:space="preserve">서울특별시 영등포구 여의대방로7길 5 </t>
  </si>
  <si>
    <t>02-844-9922</t>
  </si>
  <si>
    <t>태원도서</t>
  </si>
  <si>
    <t>영등포구 대림로33길 3</t>
  </si>
  <si>
    <t>서울특별시 영등포구 대림로33길 3 (대림동)</t>
  </si>
  <si>
    <t xml:space="preserve">서울특별시 영등포구 대림로33길 3 </t>
  </si>
  <si>
    <t>02-836-1181</t>
  </si>
  <si>
    <t>서울시강남구삼성로212은마아파트(12동) 12</t>
  </si>
  <si>
    <t>https://goo.gl/maps/6y6wwMXKm7x</t>
  </si>
  <si>
    <t>트윈서적</t>
  </si>
  <si>
    <t>영등포구 여의대로 128, 지하1층 (LG트윈타워 동관)</t>
  </si>
  <si>
    <t>서울특별시 영등포구 여의대로 128 (여의도동, LG트윈타워 동관 지하1층)</t>
  </si>
  <si>
    <t xml:space="preserve">서울특별시 영등포구 여의대로 128 </t>
  </si>
  <si>
    <t>02-783-2929</t>
  </si>
  <si>
    <t>학연서점</t>
  </si>
  <si>
    <t>영등포구 국제금융로6길 33, 109호</t>
  </si>
  <si>
    <t>서울특별시 영등포구 국제금융로6길 33 (여의도동, 109호)</t>
  </si>
  <si>
    <t xml:space="preserve">서울특별시 영등포구 국제금융로6길 33 </t>
  </si>
  <si>
    <t>02-785-6623</t>
  </si>
  <si>
    <t>형제할인책문고</t>
  </si>
  <si>
    <t>영등포구 당산로95, 지하1층</t>
  </si>
  <si>
    <t>서울특별시 영등포구 당산로 95 (당산동2가, 현대아파트 109호)</t>
  </si>
  <si>
    <t xml:space="preserve">서울특별시 영등포구 당산로 95 </t>
  </si>
  <si>
    <t>02-2678-7054</t>
  </si>
  <si>
    <t>용산구</t>
  </si>
  <si>
    <t>고래서점</t>
  </si>
  <si>
    <t>용산구 한강대로 307</t>
  </si>
  <si>
    <t>서울특별시 용산구 한강대로 307 (갈월동)</t>
  </si>
  <si>
    <t xml:space="preserve">서울특별시 용산구 한강대로 307 </t>
  </si>
  <si>
    <t>02-717-8346</t>
  </si>
  <si>
    <t>용산구 신흥로 98</t>
  </si>
  <si>
    <t>Mon-Sun 10:00 - 22:30</t>
  </si>
  <si>
    <t>서울특별시 용산구 신흥로 98 (용산동2가)</t>
  </si>
  <si>
    <t xml:space="preserve">서울특별시 용산구 신흥로 98 </t>
  </si>
  <si>
    <t>교보문고(숙명여대점)</t>
  </si>
  <si>
    <t>용산구 청파로47길 100 (숙명여자대학교 학생회관)</t>
  </si>
  <si>
    <t>서울특별시 용산구 청파로47길 100 (청파동2가, 숙명여자대학교 학생회관)</t>
  </si>
  <si>
    <t xml:space="preserve">서울특별시 용산구 청파로47길 100 </t>
  </si>
  <si>
    <t>02-716-0161</t>
  </si>
  <si>
    <t>용산구 장문로 96</t>
  </si>
  <si>
    <t>서울특별시 용산구 장문로 96 (보광동, 그린서적)</t>
  </si>
  <si>
    <t xml:space="preserve">서울특별시 용산구 장문로 96 </t>
  </si>
  <si>
    <t>02-797-5497</t>
  </si>
  <si>
    <t>다시서점</t>
  </si>
  <si>
    <t>용산구 이태원로42길 34, 지하1층</t>
  </si>
  <si>
    <t>서울특별시 용산구 이태원로42길 34 (한남동, 지하1층)</t>
  </si>
  <si>
    <t xml:space="preserve">서울특별시 용산구 이태원로42길 34 </t>
  </si>
  <si>
    <t>대교문고(용산아이파크점)</t>
  </si>
  <si>
    <t>용산구 한강대로23길 55, 6층 (현대아이파크몰)</t>
  </si>
  <si>
    <t>서울특별시 용산구 한강대로23길 55 (한강로3가, 용산역 현대아이파크몰 6층)</t>
  </si>
  <si>
    <t xml:space="preserve">서울특별시 용산구 한강대로23길 55 </t>
  </si>
  <si>
    <t>02-2012-3888</t>
  </si>
  <si>
    <t>대신서적</t>
  </si>
  <si>
    <t>용산구 청파로 132</t>
  </si>
  <si>
    <t>서울특별시 용산구 청파로 132 (한강로2가, 나진상가)</t>
  </si>
  <si>
    <t xml:space="preserve">서울특별시 용산구 청파로 132 </t>
  </si>
  <si>
    <t>02-707-2192</t>
  </si>
  <si>
    <t>배문서점</t>
  </si>
  <si>
    <t>용산구 효창원로 260</t>
  </si>
  <si>
    <t>서울특별시 용산구 효창원로 260 (서계동)</t>
  </si>
  <si>
    <t>서울시강서구강서로466</t>
  </si>
  <si>
    <t xml:space="preserve">서울특별시 용산구 효창원로 260 </t>
  </si>
  <si>
    <t>02-714-3293</t>
  </si>
  <si>
    <t>https://goo.gl/maps/xBAVokpSS4R2</t>
  </si>
  <si>
    <t>성심서점</t>
  </si>
  <si>
    <t>용산구 원효로19길 52</t>
  </si>
  <si>
    <t>양천향교역 근처에 자리한 이곳은 오프라인뿐만 아니라 홈페이지를 통해서도 독자들과 소통하고 있다. 단순히 책을 파는 홈페이지가 아닌 고객센터를 따로 마련하는 등 더 좋은 방향으로 책과 고객을 연결하고자 노력 중이다.</t>
  </si>
  <si>
    <t>서울특별시 용산구 원효로19길 52 (원효로4가)</t>
  </si>
  <si>
    <t xml:space="preserve">서울특별시 용산구 원효로19길 52 </t>
  </si>
  <si>
    <t>02-714-3175</t>
  </si>
  <si>
    <t>Mon-Sun 10:00 - 21:00</t>
  </si>
  <si>
    <t>숙명도서</t>
  </si>
  <si>
    <t>용산구 청파로47길 88</t>
  </si>
  <si>
    <t>서울특별시 용산구 청파로47길 88 (청파동2가)</t>
  </si>
  <si>
    <t>서울시도봉구노해로63길84-3</t>
  </si>
  <si>
    <t>https://goo.gl/maps/3cwYSZq9kLM2</t>
  </si>
  <si>
    <t xml:space="preserve">서울특별시 용산구 청파로47길 88 </t>
  </si>
  <si>
    <t>02-717-9139</t>
  </si>
  <si>
    <t>스토리지북앤필름</t>
  </si>
  <si>
    <t>용산구 신흥로 115-1</t>
  </si>
  <si>
    <t>Mon-Sun 12:00 - 22:00</t>
  </si>
  <si>
    <t>서울시성동구독서당로294</t>
  </si>
  <si>
    <t>https://goo.gl/maps/KZwX3Qs9RUv</t>
  </si>
  <si>
    <t>서울시영등포구국제금융로7길20</t>
  </si>
  <si>
    <t>https://goo.gl/maps/kCXGZwKVKf12</t>
  </si>
  <si>
    <t>Mon-Sun 08:00 - 20:00</t>
  </si>
  <si>
    <t>서울시종로구창경궁로271-1</t>
  </si>
  <si>
    <t>https://goo.gl/maps/7PidzPb78LG2</t>
  </si>
  <si>
    <t>영화 &lt;바보들의 행진&gt;에서 주인공 카뮈의 &lt;이방인&gt;을 사러 이곳에 들른다. 1953년에 창업한 동양서림은 70년대 영화 속 모습 그대로 쭉 혜화로터리를 지키고 있는 서점이다. 서점 양 옆의 문구점, 약국, 중식집 또한 혜화로터리를 지켜온 동지들로 이제는 서점 자체가 하나의 역사가 되어가는 곳이다.</t>
  </si>
  <si>
    <t>Mon-Sun 08:00 - 21:30</t>
  </si>
  <si>
    <t>❷ 90년대 시작해 지금까지 독자들과 소통하는 서점</t>
  </si>
  <si>
    <t>서울시 강남구 삼성로 212 은마아파트(12동) 12</t>
  </si>
  <si>
    <t>서울시 강서구 강서로 466</t>
  </si>
  <si>
    <t>서울시 도봉구 노해로63길 84-3</t>
  </si>
  <si>
    <t>서울시 성동구 독서당로 294</t>
  </si>
  <si>
    <t>서울시 영등포구 국제금융로7길 20</t>
  </si>
  <si>
    <t xml:space="preserve">http://blog.naver.com/dilek_choi </t>
  </si>
  <si>
    <t>❸ 사회, 문화과학 서점</t>
  </si>
  <si>
    <t>서울시 광진구광나루로24길14</t>
  </si>
  <si>
    <t>https://goo.gl/maps/ZzM7gtK7V3R2</t>
  </si>
  <si>
    <t>Mon-Sat 09:00 - 22:30 (일요일휴무)</t>
  </si>
  <si>
    <t>서울시관악구신림로89</t>
  </si>
  <si>
    <t>https://goo.gl/maps/tAEC3i7Ag262</t>
  </si>
  <si>
    <t>Mon-Sun 09:00 - 24:00</t>
  </si>
  <si>
    <t>서울시종로구성균관로19</t>
  </si>
  <si>
    <t>https://goo.gl/maps/47FLxtsKaf42</t>
  </si>
  <si>
    <t>성균관대 앞에서 사회과학서점의 명맥을 튼튼히 잇고 있는 서점이다. 보물을 찾는 기분으로 책을 둘러볼 수 있으며 '풀빵'이라 불리는 서점 안의 작은 공간에선 다양한 모임이 꾸준히 열리고 있다.</t>
  </si>
  <si>
    <t>Mon-Fri 09:00 - 22:00, Sat-Sun 12:00 - 21:00</t>
  </si>
  <si>
    <t>길담서원</t>
  </si>
  <si>
    <t>서울시종로구자하문로17길12-9</t>
  </si>
  <si>
    <t>https://goo.gl/maps/s3ombmGhEb52</t>
  </si>
  <si>
    <t>Mon-Sat 12:00 - 21:00 (일요일휴무)</t>
  </si>
  <si>
    <t>서울시성동구무수막길56</t>
  </si>
  <si>
    <t>https://goo.gl/maps/avm8iWwEhu82</t>
  </si>
  <si>
    <t>www.proustbook.com</t>
  </si>
  <si>
    <t>레드북스</t>
  </si>
  <si>
    <t>서울시종로구통일로150-1</t>
  </si>
  <si>
    <t>https://goo.gl/maps/MjkRWN2iY512</t>
  </si>
  <si>
    <t>Mon-Fri 11:00 - 22:00, Sat 12:00 - 20:00</t>
  </si>
  <si>
    <t>❹ 헌 책방</t>
  </si>
  <si>
    <t>이상한나라의헌책방</t>
  </si>
  <si>
    <t>서울시은평구서오릉로18</t>
  </si>
  <si>
    <t>https://goo.gl/maps/YNuWRfbdyZ52</t>
  </si>
  <si>
    <t>Mon-Sat 15:00 - 23:00 (화, 일요일휴무)</t>
  </si>
  <si>
    <t>www.facebook.com/2sbook</t>
  </si>
  <si>
    <t>공씨책방</t>
  </si>
  <si>
    <t>서울시서대문구신촌로51</t>
  </si>
  <si>
    <t>https://goo.gl/maps/T29e5WeepyH2</t>
  </si>
  <si>
    <t>Mon-Sun 10:00 - 21:30</t>
  </si>
  <si>
    <t>기억속의서가</t>
  </si>
  <si>
    <t>서울시 서대문구 통일로39가길 57 홍제현대상가 206호</t>
  </si>
  <si>
    <t>https://goo.gl/maps/WAt5DQ8Krfz</t>
  </si>
  <si>
    <t>부자(父子) 헌책방으로도 잘 알려진 대양서점의 2호점으로 고서, 희귀본, 절판된 도서를 찾아볼 수 있다. 오랜 단골들이 추억을 찾아 오는 곳이다.</t>
  </si>
  <si>
    <t>Mon-Sun 11:00 - 20:00</t>
  </si>
  <si>
    <t>숨어있는책</t>
  </si>
  <si>
    <t>서울시마포구신촌로12길30</t>
  </si>
  <si>
    <t>https://goo.gl/maps/xAo1KzHiwEs</t>
  </si>
  <si>
    <t>Mon-Sun 14:00 - 23:00 (둘째,넷째주월요일휴무)</t>
  </si>
  <si>
    <t>❺ 고서점</t>
  </si>
  <si>
    <t>통문관</t>
  </si>
  <si>
    <t>서울시종로구인사동길55-1</t>
  </si>
  <si>
    <t>https://goo.gl/maps/VVubwcuBNCs</t>
  </si>
  <si>
    <t>Mon-Sat 10:30 - 17:30 (일요일휴무)</t>
  </si>
  <si>
    <t>❻ 어린이서점</t>
  </si>
  <si>
    <t>서울시중랑구중랑천로117</t>
  </si>
  <si>
    <t>https://goo.gl/maps/myjuCG3vuW42</t>
  </si>
  <si>
    <t>www.blog.daum.net/kalam99</t>
  </si>
  <si>
    <t>Mon-Sat 10:30 - 19:00 (일요일휴무)</t>
  </si>
  <si>
    <t>❼ 그림책서점</t>
  </si>
  <si>
    <t>책방피노키오</t>
  </si>
  <si>
    <t>서울시마포구성미산로194-11</t>
  </si>
  <si>
    <t>https://goo.gl/maps/axBYf8BsM942</t>
  </si>
  <si>
    <t>더 많은 사람들이 더 쉽게 읽을 수 있으면 좋겠다는 소망으로 문을 연 그림책&amp;그래픽노블 전문 서점이다. 국내 그림책은 물론 각국의 원서까지 만나볼 수 있다.</t>
  </si>
  <si>
    <t>Mon-Sun 14:00 - 21:00</t>
  </si>
  <si>
    <t>070-4025-9186</t>
  </si>
  <si>
    <t>서울시마포구어울마당로2길10</t>
  </si>
  <si>
    <t>https://goo.gl/maps/u5wkuMGwwvw</t>
  </si>
  <si>
    <t>Mon-Sun 11:30 - 20:00</t>
  </si>
  <si>
    <t>❽ 예술서점</t>
  </si>
  <si>
    <t>서울시종로구자하문로10길22</t>
  </si>
  <si>
    <t>https://goo.gl/maps/A3B67j38HHw</t>
  </si>
  <si>
    <t>Tue-Fri 13:00 - 20:00, Sat-Sun 13:00-19:00 (월요일휴무)</t>
  </si>
  <si>
    <t>02-325-5336</t>
  </si>
  <si>
    <t>북스테이지</t>
  </si>
  <si>
    <t>서울시종로구대학로10길17</t>
  </si>
  <si>
    <t>https://goo.gl/maps/PeSXBqZ5DuP2</t>
  </si>
  <si>
    <t>Tue-Sun 14:00 - 23:00 (월요일휴무)</t>
  </si>
  <si>
    <t>심지</t>
  </si>
  <si>
    <t>서울시강남구논현로723창성빌딩</t>
  </si>
  <si>
    <t>https://goo.gl/maps/mxmpvLMWw2D2</t>
  </si>
  <si>
    <t>Mon-Fri 09:30 - 19:00, Sat 10:00 - 18:00 (일요일휴무)</t>
  </si>
  <si>
    <t>서울시마포구와우산로35길7</t>
  </si>
  <si>
    <t>https://goo.gl/maps/vnQ4fAygkCM2</t>
  </si>
  <si>
    <t>산울림 소극장 근처, 예전 기찻길 옆 한적한 건물 5층에 자리하고 있다. 계단을 따라 올라가는 수고로움도 잠시, 아늑한 서점에 들어서면 마치 세상과 동떨어져 책과 나만 있는 느낌이 드는 곳이다. 독립출판물 판매뿐만 아니라 유어마인드에서 직접 제작하고 출판까지 한 양질의 책들이 매년 꾸준히 나오고 있고 벌써 7회를 맞는 아트북페어 '언리미티드 에디션'을 매년 개최하고 있다.</t>
  </si>
  <si>
    <t>Tue-Sat 14:00 - 21:30, Sun 14:00 - 19:00 (월요일휴무)</t>
  </si>
  <si>
    <t>www.facebook.com/BookshopYourMind/</t>
  </si>
  <si>
    <t>서울시마포구동교로46길33</t>
  </si>
  <si>
    <t>https://goo.gl/maps/tdeX6hYXtGQ2</t>
  </si>
  <si>
    <t>책방피노키오와 나란히 연남동을 지키고 있는 서점이다. 독립출판을 사랑하는 이들이 교감할 수 있는 매개체가 되는 공간을 목표로 하고 있다.</t>
  </si>
  <si>
    <t>Mon-Sun 15:00 - 21:00 (화요일휴무)</t>
  </si>
  <si>
    <t>서울시용산구신흥로115-1</t>
  </si>
  <si>
    <t>https://goo.gl/maps/q3Ld5HXoZtx</t>
  </si>
  <si>
    <t>해방촌 언덕에 있는 독립출판물 서점이다. 필름카메라도 함께 판매하고 있으며 사진, 출판 관련 강좌도 열리는 곳이다. 특히 나만의 사진집 만들기 강좌는 꾸준한 인기를 얻고 있다.</t>
  </si>
  <si>
    <t>Mon-Sun 13:00 - 20:00</t>
  </si>
  <si>
    <t>책방이곶</t>
  </si>
  <si>
    <t>서울시성동구광나루로9길2지하1층</t>
  </si>
  <si>
    <t>https://goo.gl/maps/a8ov59q9bn32</t>
  </si>
  <si>
    <t>국내외 독립출판물, 책방 주인의 개인적인 취향이 묻은 책을 판매하는 곳이다. '곶'은 제주도 말로 숲이라는 뜻으로 이곶에서는 제주도 관련 책들도 만날 수 있다. 간단한 음료와 함께 책을 읽다보면 책의 숲에 들어온 듯한 기분이 들 것이다.</t>
  </si>
  <si>
    <t>www.igot.co.kr</t>
  </si>
  <si>
    <t>Tue-Sat 14:00 - 21:00, Sun 12:00 - 18:00 (월요일휴무)</t>
  </si>
  <si>
    <t>www.facebook.com/thisplacebook/</t>
  </si>
  <si>
    <t>반반북스</t>
  </si>
  <si>
    <t>서울시노원구동일로1456 2층203호</t>
  </si>
  <si>
    <t>https://goo.gl/maps/UpohqDK8EZF2</t>
  </si>
  <si>
    <t>독립출판물의 불모지인 노원에 문을 연 작은 서점이다. 반반이 모여서 하나를 이루면 그냥 하나인 것보다 더 온전해진다고 믿는 책방 주인은 색이 분명한 소규모출판사 책을 중심으로 소규모출판을 위한 워크숍도 진행하고 있다.</t>
  </si>
  <si>
    <t>Tue-Sun 14:00 - 20:00 (월요일휴무)</t>
  </si>
  <si>
    <t>02-9150-1696</t>
  </si>
  <si>
    <t>노말에이</t>
  </si>
  <si>
    <t>서울시중구장충단로7길17 2층</t>
  </si>
  <si>
    <t>https://goo.gl/maps/dGppjQnYzXu</t>
  </si>
  <si>
    <t>국내외 독립출판물을 판매하는 곳으로 그래픽디자인스튜디오 131WATT에서 운영하는 서점이다. 다양한 주제의 노말에이 워크숍이 매달 열리고 있다.</t>
  </si>
  <si>
    <t>Mon-Sun 11:00 - 20:00 (매달둘째,넷째주월요일휴무)</t>
  </si>
  <si>
    <t>www.twitter.com/normala_kr</t>
  </si>
  <si>
    <t>서울시용산구이태원로42길34지하1층</t>
  </si>
  <si>
    <t>https://goo.gl/maps/yWX3CTFGBKx</t>
  </si>
  <si>
    <t>Mon-Sun 12:00 - 19:00</t>
  </si>
  <si>
    <t>❿ 해외출판물 서점</t>
  </si>
  <si>
    <t>포스트포에틱스</t>
  </si>
  <si>
    <t>서울시용산구이태원로240</t>
  </si>
  <si>
    <t>https://goo.gl/maps/q7GQ4g5xyyG2</t>
  </si>
  <si>
    <t>Mon-Sat 13:00 - 20:00 (일요일휴무)</t>
  </si>
  <si>
    <t>온고당</t>
  </si>
  <si>
    <t>서울시마포구와우산로105</t>
  </si>
  <si>
    <t>https://goo.gl/maps/WKQTt4UEUuS2</t>
  </si>
  <si>
    <t>www.ongodang.co.kr</t>
  </si>
  <si>
    <t>매거진랜드</t>
  </si>
  <si>
    <t>서울시마포구잔다리로6길17</t>
  </si>
  <si>
    <t>https://goo.gl/maps/U4ZTaENsBYA2</t>
  </si>
  <si>
    <t>Mon-Sat 10:30 - 20:00 (일요일휴무)</t>
  </si>
  <si>
    <t>서울시마포구어울마당로136-3</t>
  </si>
  <si>
    <t>https://goo.gl/maps/sA3jbXJAq5P2</t>
  </si>
  <si>
    <t>건축 디자이너 출신의 책방 주인이 디자이너들과의 소통을 추구하는 서점이다. 디자인의 역사를 다룬 책을 만날 수 있다.</t>
  </si>
  <si>
    <t>www.idnbook.co.kr</t>
  </si>
  <si>
    <t>Mon-Sun 10:00 - 22:00</t>
  </si>
  <si>
    <t>⓫ 만화서점</t>
  </si>
  <si>
    <t>서울시마포구홍익로6길67</t>
  </si>
  <si>
    <t>https://goo.gl/maps/bbNMviKmjBG2</t>
  </si>
  <si>
    <t>홍대 앞 한양퉁크는 문을 열고 들어가 책을 따라 구경하다보면 서점을 한 바퀴 돌 수 있게 되어 있다. 오래된 서점답게 이미 절판되어버린 책도 찾아볼 수 있다.</t>
  </si>
  <si>
    <t>Mon-Sun 09:30 - 23:00</t>
  </si>
  <si>
    <t>서울시마포구홍익로6길57</t>
  </si>
  <si>
    <t>https://goo.gl/maps/8SDWCNTXU2w</t>
  </si>
  <si>
    <t>홍대 앞에서 한양퉁크와 함께 만화 서점의 큰 축을 담당하고 있는 곳이다. 좁은 계단을 따라 내려가면 놀라운 규모에 한 번, 공간을 꽉 채운 만화책에 한 번 더 놀라게 된다. 정리가 잘 되어 있어 어렵지 않게 원하는 책을 찾을 수 있다.</t>
  </si>
  <si>
    <t>Mon-Sun 09:00 - 22:30</t>
  </si>
  <si>
    <t>⓬ 소규모 복합서점</t>
  </si>
  <si>
    <t>서울시마포구희우정로16길46</t>
  </si>
  <si>
    <t>https://goo.gl/maps/M5axmSD2y1n</t>
  </si>
  <si>
    <t>책을 통해 만일의 세계를 상상합니다'라는 모토를 내세운 서점이다. 작은 출판사의 책은 눈에 띄는 곳에, 무거운 주제는 어렵지 않게 시작할 수 있도록 같이 읽으면 좋을 책들을 엮어 진열해놓는다. 망원시장의 먹거리와 함께하는 만일의 밤 등 다양한 행사를 통해 동네와 상생하고 있다.</t>
  </si>
  <si>
    <t>서울시중구청계천로160청계상가가열311호</t>
  </si>
  <si>
    <t>https://goo.gl/maps/4aj5F8hhrSR2</t>
  </si>
  <si>
    <t>전자상가가 즐비한 세운상가에 둥지를 튼 서점으로 매해 다른 주제를 선정해 책을 판매하는 곳이다. 올해의 주제는 '시간과 공간'으로 이와 관련된 철학, 문학 등 인문학 책을 주로 만나볼 수 있다.</t>
  </si>
  <si>
    <t>Mon-Sat 14:00 - 20:00 (일요일휴무)</t>
  </si>
  <si>
    <t>오디너리북숍</t>
  </si>
  <si>
    <t>서울시성북구성북로6가길1</t>
  </si>
  <si>
    <t>https://goo.gl/maps/PXeKTgvxaMH2</t>
  </si>
  <si>
    <t>조용한 성북동에 자리한 서점으로 독립출판물 및 소규모출판물을 갖춘 곳이다. 나만의 책 만들기 워크숍이 꾸준히 진행되고 있으며 주변의 성북동 가게들과 함께 플리마켓 등을 열어 동네에 활기를 불어넣고 있다.</t>
  </si>
  <si>
    <t>Mon-Sat 11:00 - 20:00 (일요일휴무)</t>
  </si>
  <si>
    <t>책방요소</t>
  </si>
  <si>
    <t>서울시중구청파로437-1</t>
  </si>
  <si>
    <t>https://goo.gl/maps/ZVchgazsTtp</t>
  </si>
  <si>
    <t>서울시동대문구회기로26길14 3층</t>
  </si>
  <si>
    <t>https://goo.gl/maps/d2vN3rJD7Zo</t>
  </si>
  <si>
    <t>회기에 먼저 자리를 잡은 오랜 친구의 스튜디오에 서점을 내어 함께 운영하는 곳이다. 친구네 집에 놀러간 듯 신발을 벗고 들어가 편안하게 책을 볼 수 있으며 한쪽에 있는 회색 벽은 작은 전시를 위한 공간으로 쓰이고 있다.</t>
  </si>
  <si>
    <t>Fri 14:00 - 19:00, Sat-Sun 13:00 - 19:00, 평일홈페이지참고</t>
  </si>
  <si>
    <t>www.facebook.com/5pmbooks/</t>
  </si>
  <si>
    <t>⓭ 퀴어서점</t>
  </si>
  <si>
    <t>햇빛서점</t>
  </si>
  <si>
    <t>서울시용산구보광동우사단로10길84</t>
  </si>
  <si>
    <t>https://goo.gl/maps/x1cWpEF8zmQ2</t>
  </si>
  <si>
    <t>Sat-Sun 14:00 - 20:00</t>
  </si>
  <si>
    <t>⓮ 전시가 있는 서점</t>
  </si>
  <si>
    <t>책방이음</t>
  </si>
  <si>
    <t>서울시종로구대학로14길12-1</t>
  </si>
  <si>
    <t>https://goo.gl/maps/GWS6dxHG1L82</t>
  </si>
  <si>
    <t>www.eumartbook.com</t>
  </si>
  <si>
    <t>Tue-Sat 13:00 - 22:00, Sun 13:00 - 19:00 (월요일휴무)</t>
  </si>
  <si>
    <t>02-766-9992</t>
  </si>
  <si>
    <t>서울시마포구잔다리로28</t>
  </si>
  <si>
    <t>https://goo.gl/maps/upXJ5SGHyzw</t>
  </si>
  <si>
    <t>홍대 앞이라는 동네 특성을 고려해서 선별한 책들을 갖춘 친근한 동네서점이다. 한 달에 한 번 출판사와 함께 주제가 있는 기획전시를 통해 다양한 책을 소개하고 있다. 홍대 앞 사람들에게 동네 사랑방 역할을 하며 함께 성장한다는 목표를 가지고 있다.</t>
  </si>
  <si>
    <t>Mon-Sun 12:00 - 21:30</t>
  </si>
  <si>
    <t>⓯ 술이 있는 서점</t>
  </si>
  <si>
    <t>서울시마포구월드컵북로44길32</t>
  </si>
  <si>
    <t>https://goo.gl/maps/Zr9y7E3PJWT2</t>
  </si>
  <si>
    <t>책맥'이라는 신조어를 탄생시킨 서점답게 이곳에선 커피는 물론 맥주와 함께 책을 즐길 수 있다. 본점과 소설점으로 분리하여 전문성을 강화했으며 다달이 꽉 차 있는 강좌와 책꼬리 문화, 다독왕 시상 등을 통해 독서를 장려하고 있다.</t>
  </si>
  <si>
    <t>Mon-Sat 11:00 - 23:00, Sat 12:00 - 19:00 (일요일휴무)</t>
  </si>
  <si>
    <t>www.twitter.com/DMCBYB</t>
  </si>
  <si>
    <t>서울시마포구숭문길206</t>
  </si>
  <si>
    <t>https://goo.gl/maps/NYvyim21AtL2</t>
  </si>
  <si>
    <t>www.blog.naver.com/booknpub</t>
  </si>
  <si>
    <t>⓰ 여행서점</t>
  </si>
  <si>
    <t>일단멈춤</t>
  </si>
  <si>
    <t>서울시마포구숭문16가길9</t>
  </si>
  <si>
    <t>https://goo.gl/maps/FSWm3hUQC3M2</t>
  </si>
  <si>
    <t>여행을 주제로 독립출판물과 일반단행본을 판매하는 서점이다. 책뿐만 아니라 책방 주인이 세계 곳곳을 여행하면서 모은 물건들을 구경하는 재미도 쏠쏠하다.</t>
  </si>
  <si>
    <t>www.blog.naver.com/stopfornow</t>
  </si>
  <si>
    <t>Mon-Sat 12:00 - 20:00 (일요일휴무)</t>
  </si>
  <si>
    <t>02-2686-2906</t>
  </si>
  <si>
    <t>www.facebook.com/stopfornow</t>
  </si>
  <si>
    <t>서울시마포구양화로156 LG팰리스빌딩지하2층222호</t>
  </si>
  <si>
    <t>https://goo.gl/maps/59kx9d8xDg92</t>
  </si>
  <si>
    <t>서울을 여행하는 외국인들에게 접근성이 좋은 홍대입구역과 연결된 건물에서 여행서를 판매하는 곳이다. 단순한 서점을 넘어 zimfree라는 이름대로 짐 보관 서비스를 비롯하여 다양한 여행 관련 서비스도 제공하고 있다.</t>
  </si>
  <si>
    <t>Mon-Sun 09:00 - 23:00</t>
  </si>
  <si>
    <t>www.facebook.com/zimfree4u/</t>
  </si>
  <si>
    <t xml:space="preserve">
서울의 동네서점 (for 2015 타이포잔치 도시문자엽서전)
이 서점 정보는 홍대 동네서점 땡스북스가 서울의 다양한 동네서점들을 많은 사람들에게 알리려는 목적으로 만들었습니다. 서울에는 400여 개의 동네서점이 운영되고 있습니다. 그 많은 서점들 중에 독자들과의 소통을 활발히 시도하는 곳들을 소개합니다. 
* 선정 대상은 대형서점과 온라인 서점을 제외한 중간 규모를 포함한 동네서점으로 정했습니다. 
* 카페 기능이 책 판매보다 중심인 곳들은 제외했습니다.</t>
  </si>
  <si>
    <t>서울특별시 용산구 신흥로 115-1 (용산동2가)</t>
  </si>
  <si>
    <t xml:space="preserve">서울특별시 용산구 신흥로 115-1 </t>
  </si>
  <si>
    <t>온지곤지</t>
  </si>
  <si>
    <t>용산구 소월로20길 42, 2층</t>
  </si>
  <si>
    <t>서울특별시 용산구 소월로20길 42 (용산동2가, 2층)</t>
  </si>
  <si>
    <t xml:space="preserve">서울특별시 용산구 소월로20길 42 </t>
  </si>
  <si>
    <t>010-5101-5707</t>
  </si>
  <si>
    <t>와룡서점문구</t>
  </si>
  <si>
    <t>용산구 장문로 97</t>
  </si>
  <si>
    <t>서울특별시 용산구 장문로 97 (보광동)</t>
  </si>
  <si>
    <t xml:space="preserve">서울특별시 용산구 장문로 97 </t>
  </si>
  <si>
    <t>02-798-0577</t>
  </si>
  <si>
    <t>이태원외국서점</t>
  </si>
  <si>
    <t>용산구 녹사평대로208</t>
  </si>
  <si>
    <t>서울특별시 용산구 녹사평대로 208 (이태원동)</t>
  </si>
  <si>
    <t xml:space="preserve">서울특별시 용산구 녹사평대로 208 </t>
  </si>
  <si>
    <t>02-793-8249</t>
  </si>
  <si>
    <t>용산구 이태원로240, 지하3층</t>
  </si>
  <si>
    <t>서울특별시 용산구 이태원로 240 (한남동, 지하3층)</t>
  </si>
  <si>
    <t xml:space="preserve">서울특별시 용산구 이태원로 240 </t>
  </si>
  <si>
    <t>02-322-7024</t>
  </si>
  <si>
    <t>은평구</t>
  </si>
  <si>
    <t>광명문고</t>
  </si>
  <si>
    <t>은평구 수색로 268</t>
  </si>
  <si>
    <t>서울특별시 은평구 수색로 268 (수색동)</t>
  </si>
  <si>
    <t xml:space="preserve">서울특별시 은평구 수색로 268 </t>
  </si>
  <si>
    <t>02-303-0524</t>
  </si>
  <si>
    <t>은평구 은평로 66</t>
  </si>
  <si>
    <t>서울특별시 은평구 은평로 66 (신사동)</t>
  </si>
  <si>
    <t xml:space="preserve">서울특별시 은평구 은평로 66 </t>
  </si>
  <si>
    <t>02-302-6621</t>
  </si>
  <si>
    <t>대성서점</t>
  </si>
  <si>
    <t>은평구 갈현로29길 51-30</t>
  </si>
  <si>
    <t>서울특별시 은평구 갈현로29길 51-30 (갈현동)</t>
  </si>
  <si>
    <t xml:space="preserve">서울특별시 은평구 갈현로29길 51-30 </t>
  </si>
  <si>
    <t>02-357-3410</t>
  </si>
  <si>
    <t>매일문고</t>
  </si>
  <si>
    <t>은평구 서오릉로 133</t>
  </si>
  <si>
    <t>서울특별시 은평구 서오릉로 133 (역촌동)</t>
  </si>
  <si>
    <t xml:space="preserve">서울특별시 은평구 서오릉로 133 </t>
  </si>
  <si>
    <t>02-355-0262</t>
  </si>
  <si>
    <t>바다서점</t>
  </si>
  <si>
    <t>은평구 갈현로29길 4</t>
  </si>
  <si>
    <t>서울특별시 은평구 갈현로29길 4 (갈현동)</t>
  </si>
  <si>
    <t xml:space="preserve">서울특별시 은평구 갈현로29길 4 </t>
  </si>
  <si>
    <t>02-389-2062</t>
  </si>
  <si>
    <t>불광문고</t>
  </si>
  <si>
    <t>은평구 통일로 742, 지하1층 (한화생명빌딩)</t>
  </si>
  <si>
    <t>서울특별시 은평구 통일로 742 (불광동, 국민연금공단서대문은평지사 한화생명빌딩 지하1층)</t>
  </si>
  <si>
    <t xml:space="preserve">서울특별시 은평구 통일로 742 </t>
  </si>
  <si>
    <t>숭실서적</t>
  </si>
  <si>
    <t>은평구 은평터널로7길 3, 2층</t>
  </si>
  <si>
    <t>서울특별시 은평구 은평터널로7길 3 (신사동, 지하1층)</t>
  </si>
  <si>
    <t xml:space="preserve">서울특별시 은평구 은평터널로7길 3 </t>
  </si>
  <si>
    <t>02-374-8917</t>
  </si>
  <si>
    <t>연신내문고</t>
  </si>
  <si>
    <t>은평구 통일로 861, 지하1층 (범일빌딩)</t>
  </si>
  <si>
    <t>서울특별시 은평구 통일로 861 (갈현동, 범일빌딩 지하1층)</t>
  </si>
  <si>
    <t xml:space="preserve">서울특별시 은평구 통일로 861 </t>
  </si>
  <si>
    <t>은평문고</t>
  </si>
  <si>
    <t>은평구 응암로 200, 2층</t>
  </si>
  <si>
    <t>서울특별시 은평구 응암로 200 (응암동, 2층)</t>
  </si>
  <si>
    <t xml:space="preserve">서울특별시 은평구 응암로 200 </t>
  </si>
  <si>
    <t>02-308-5859</t>
  </si>
  <si>
    <t>책방비엥</t>
  </si>
  <si>
    <t>은평구 진흥로 101, 3층</t>
  </si>
  <si>
    <t>서울특별시 은평구 진흥로 101 (역촌동, 3층)</t>
  </si>
  <si>
    <t xml:space="preserve">서울특별시 은평구 진흥로 101 </t>
  </si>
  <si>
    <t>프레드릭</t>
  </si>
  <si>
    <t>은평구 진관2로 57-37, 236동 112호 (은평뉴타운우물골 상가)</t>
  </si>
  <si>
    <t>서울특별시 은평구 진흥로5길 15 (역촌동, 대진빌딩 4층)</t>
  </si>
  <si>
    <t xml:space="preserve">서울특별시 은평구 진흥로5길 15 </t>
  </si>
  <si>
    <t>070-4211-3290</t>
  </si>
  <si>
    <t>현대문고</t>
  </si>
  <si>
    <t>은평구 은평로3길 15</t>
  </si>
  <si>
    <t>서울특별시 은평구 은평로3길 15 (역촌동)</t>
  </si>
  <si>
    <t xml:space="preserve">서울특별시 은평구 은평로3길 15 </t>
  </si>
  <si>
    <t>02-355-8500</t>
  </si>
  <si>
    <t>은평구 연서로 129</t>
  </si>
  <si>
    <t>서울특별시 은평구 연서로 129 (구산동)</t>
  </si>
  <si>
    <t xml:space="preserve">서울특별시 은평구 연서로 129 </t>
  </si>
  <si>
    <t>02-353-3080</t>
  </si>
  <si>
    <t>종로구</t>
  </si>
  <si>
    <t>교보문고(광화문점)</t>
  </si>
  <si>
    <t>종로구 종로 1, 지하1층 (교보생명빌딩)</t>
  </si>
  <si>
    <t>서울특별시 종로구 종로 1 (종로1가, 교보생명빌딩 지하1층)</t>
  </si>
  <si>
    <t xml:space="preserve">서울특별시 종로구 종로 1 </t>
  </si>
  <si>
    <t>종로구 자하문로17길 12-9</t>
  </si>
  <si>
    <t>서울특별시 종로구 자하문로17길 12-9 (옥인동)</t>
  </si>
  <si>
    <t xml:space="preserve">서울특별시 종로구 자하문로17길 12-9 </t>
  </si>
  <si>
    <t>대교문고</t>
  </si>
  <si>
    <t>종로구 홍지문2길 20 (상명대학교 구내서점)</t>
  </si>
  <si>
    <t>서울특별시 종로구 홍지문2길 20 (홍지동, 상명대학교 구내서점)</t>
  </si>
  <si>
    <t xml:space="preserve">서울특별시 종로구 홍지문2길 20 </t>
  </si>
  <si>
    <t>02-2287-5273</t>
  </si>
  <si>
    <t>대림서점</t>
  </si>
  <si>
    <t>종로구 종로38길 16</t>
  </si>
  <si>
    <t>서울특별시 종로구 종로38길 16 (종로5가)</t>
  </si>
  <si>
    <t xml:space="preserve">서울특별시 종로구 종로38길 16 </t>
  </si>
  <si>
    <t>02-2275-4216</t>
  </si>
  <si>
    <t>대승서적</t>
  </si>
  <si>
    <t>종로구 율곡로14길 57</t>
  </si>
  <si>
    <t>서울특별시 종로구 율곡로14길 57 (충신동)</t>
  </si>
  <si>
    <t xml:space="preserve">서울특별시 종로구 율곡로14길 57 </t>
  </si>
  <si>
    <t>02-2277-0656</t>
  </si>
  <si>
    <t>대영서점</t>
  </si>
  <si>
    <t>종로구 종로 252-7</t>
  </si>
  <si>
    <t>서울특별시 종로구 종로 252-7 (종로5가)</t>
  </si>
  <si>
    <t xml:space="preserve">서울특별시 종로구 종로 252-7 </t>
  </si>
  <si>
    <t>02-2266-7382</t>
  </si>
  <si>
    <t>대원서적</t>
  </si>
  <si>
    <t>종로구 종로 256-2</t>
  </si>
  <si>
    <t>서울특별시 종로구 종로 256-2 (종로5가)</t>
  </si>
  <si>
    <t xml:space="preserve">서울특별시 종로구 종로 256-2 </t>
  </si>
  <si>
    <t>02-2275-1543</t>
  </si>
  <si>
    <t>종로구 자하문로10길 22, 2층</t>
  </si>
  <si>
    <t>서울특별시 종로구 자하문로10길 22 (통의동, 2층)</t>
  </si>
  <si>
    <t xml:space="preserve">서울특별시 종로구 자하문로10길 22 </t>
  </si>
  <si>
    <t>동남서적</t>
  </si>
  <si>
    <t>종로구 종로 258, A18호 (대학천상가 덕성빌딩)</t>
  </si>
  <si>
    <t>서울특별시 종로구 종로 258 (종로6가, 대학천상가 덕성빌딩 A18호)</t>
  </si>
  <si>
    <t xml:space="preserve">서울특별시 종로구 종로 258 </t>
  </si>
  <si>
    <t>02-2267-5911</t>
  </si>
  <si>
    <t>동명서점</t>
  </si>
  <si>
    <t>종로구 종로 258, A-20호 (대학천상가 덕성빌딩)</t>
  </si>
  <si>
    <t>서울특별시 종로구 종로 258 (종로6가, 대학천상가 덕성빌딩 A20호)</t>
  </si>
  <si>
    <t>02-2265-6696</t>
  </si>
  <si>
    <t>종로구 창경궁로 271-1</t>
  </si>
  <si>
    <t>서울특별시 종로구 창경궁로 271-1 (혜화동, 성진약국)</t>
  </si>
  <si>
    <t xml:space="preserve">서울특별시 종로구 창경궁로 271-1 </t>
  </si>
  <si>
    <t>동지서적</t>
  </si>
  <si>
    <t>종로구 김상옥로 64-1 (여양진씨대종회 회관)</t>
  </si>
  <si>
    <t>서울특별시 종로구 김상옥로 64-1 (충신동, 여양진씨대종회회관)</t>
  </si>
  <si>
    <t xml:space="preserve">서울특별시 종로구 김상옥로 64-1 </t>
  </si>
  <si>
    <t>02-762-7596</t>
  </si>
  <si>
    <t>종로구 통일로 150-1</t>
  </si>
  <si>
    <t>서울특별시 종로구 통일로 150-1 (교남동)</t>
  </si>
  <si>
    <t xml:space="preserve">서울특별시 종로구 통일로 150-1 </t>
  </si>
  <si>
    <t>만나서적</t>
  </si>
  <si>
    <t>02-2272-6192</t>
  </si>
  <si>
    <t>민중서적</t>
  </si>
  <si>
    <t>종로구 종로 266</t>
  </si>
  <si>
    <t>서울특별시 종로구 종로 266 (종로6가, 동대문종합시장)</t>
  </si>
  <si>
    <t xml:space="preserve">서울특별시 종로구 종로 266 </t>
  </si>
  <si>
    <t>02-2279-8204</t>
  </si>
  <si>
    <t>배화우리서점</t>
  </si>
  <si>
    <t>종로구 필운대로1길 31</t>
  </si>
  <si>
    <t>서울특별시 종로구 필운대로1길 31 (필운동)</t>
  </si>
  <si>
    <t xml:space="preserve">서울특별시 종로구 필운대로1길 31 </t>
  </si>
  <si>
    <t>02-738-9184</t>
  </si>
  <si>
    <t>북갤러리</t>
  </si>
  <si>
    <t>종로구 성균관로 25-2, 경영관 지하3층 (성균관대학교)</t>
  </si>
  <si>
    <t>서울특별시 종로구 성균관로 25-2 (명륜3가, 성균관대학교 경영관 지하3층)</t>
  </si>
  <si>
    <t xml:space="preserve">서울특별시 종로구 성균관로 25-2 </t>
  </si>
  <si>
    <t>02-760-1482</t>
  </si>
  <si>
    <t>종로구 대학로10길 17</t>
  </si>
  <si>
    <t>서울특별시 종로구 대학로10길 17 (동숭동, 동숭동복합건물)</t>
  </si>
  <si>
    <t xml:space="preserve">서울특별시 종로구 대학로10길 17 </t>
  </si>
  <si>
    <t>02-3668-0059</t>
  </si>
  <si>
    <t>상문서적</t>
  </si>
  <si>
    <t>종로구 김상옥로 49-2</t>
  </si>
  <si>
    <t>서울특별시 종로구 김상옥로 49-2 (효제동, 문구점)</t>
  </si>
  <si>
    <t xml:space="preserve">서울특별시 종로구 김상옥로 49-2 </t>
  </si>
  <si>
    <t>02-2272-6182</t>
  </si>
  <si>
    <t>성지서적</t>
  </si>
  <si>
    <t>종로구 종로 258, A-24호 (대학천상가 덕성빌딩)</t>
  </si>
  <si>
    <t>서울특별시 종로구 종로 258 (종로6가, 대학천상가 덕성빌딩 A-24호)</t>
  </si>
  <si>
    <t>02-2266-2304</t>
  </si>
  <si>
    <t>신성서림</t>
  </si>
  <si>
    <t>종로구 종로 258, A-8호 (대학천상가 덕성빌딩)</t>
  </si>
  <si>
    <t>서울특별시 종로구 종로 258 (종로6가, 대학천상가 덕성빌딩 A-8호)</t>
  </si>
  <si>
    <t>02-2265-9579</t>
  </si>
  <si>
    <t>신협서점</t>
  </si>
  <si>
    <t>서울특별시 종로구 종로 258 (종로6가, 대학천상가 덕성빌딩 A-20호)</t>
  </si>
  <si>
    <t>02-2274-2069</t>
  </si>
  <si>
    <t>종로구 성균관로3길 11, 지하1층</t>
  </si>
  <si>
    <t>서울특별시 종로구 성균관로3길 11 (명륜3가, 지하1층)</t>
  </si>
  <si>
    <t xml:space="preserve">서울특별시 종로구 성균관로3길 11 </t>
  </si>
  <si>
    <t>영풍문고(종로점)</t>
  </si>
  <si>
    <t>종로구 청계천로 41, 지하1~2층 (영풍빌딩)</t>
  </si>
  <si>
    <t>서울특별시 종로구 청계천로 41 (서린동, 영풍빌딩 지하1~2층)</t>
  </si>
  <si>
    <t xml:space="preserve">서울특별시 종로구 청계천로 41 </t>
  </si>
  <si>
    <t>02-399-5721</t>
  </si>
  <si>
    <t>유한서적</t>
  </si>
  <si>
    <t>종로구 종로 258, A-6호 (대학천상가 덕성빌딩)</t>
  </si>
  <si>
    <t>서울특별시 종로구 종로 258 (종로6가, 대학천상가 덕성빌딩 A-6호)</t>
  </si>
  <si>
    <t>02-2267-7433</t>
  </si>
  <si>
    <t>은진서적</t>
  </si>
  <si>
    <t>종로구 종로 266, A-25호 (대학천상가 덕성빌딩)</t>
  </si>
  <si>
    <t>서울특별시 종로구 종로 258 (종로6가, 대학천상가 덕성빌딩 A-25호)</t>
  </si>
  <si>
    <t>02-2275-4917</t>
  </si>
  <si>
    <t>이음책방</t>
  </si>
  <si>
    <t>종로구 대학로14길 12-1, 지하1층</t>
  </si>
  <si>
    <t>서울특별시 종로구 대학로14길 12-1 (혜화동, 지하1층)</t>
  </si>
  <si>
    <t xml:space="preserve">서울특별시 종로구 대학로14길 12-1 </t>
  </si>
  <si>
    <t>정용서점</t>
  </si>
  <si>
    <t>종로구 종로258, 225호 (대학천상가 덕성빌딩)</t>
  </si>
  <si>
    <t>서울특별시 종로구 종로 258 (종로6가, 대학천상가 덕성빌딩 225호)</t>
  </si>
  <si>
    <t>02-2268-3355</t>
  </si>
  <si>
    <t>제일서적</t>
  </si>
  <si>
    <t>종로구 종로 254</t>
  </si>
  <si>
    <t>서울특별시 종로구 종로 254 (종로5가)</t>
  </si>
  <si>
    <t xml:space="preserve">서울특별시 종로구 종로 254 </t>
  </si>
  <si>
    <t>02-2279-7236</t>
  </si>
  <si>
    <t>종합서적</t>
  </si>
  <si>
    <t>종로구 종로 258, A-5호 (대학천상가 덕성빌딩)</t>
  </si>
  <si>
    <t>서울특별시 종로구 종로 258 (종로6가, 대학천상가 덕성빌딩 A-5호)</t>
  </si>
  <si>
    <t>02-2278-0939</t>
  </si>
  <si>
    <t>직매도서</t>
  </si>
  <si>
    <t>종로구 종로 258</t>
  </si>
  <si>
    <t>서울특별시 종로구 종로 258 (종로6가, 대학천상가 덕성빌딩)</t>
  </si>
  <si>
    <t>02-2273-1331</t>
  </si>
  <si>
    <t>평창서점</t>
  </si>
  <si>
    <t>종로구 평창문화로 47</t>
  </si>
  <si>
    <t>서울특별시 종로구 평창문화로 47 (평창동)</t>
  </si>
  <si>
    <t xml:space="preserve">서울특별시 종로구 평창문화로 47 </t>
  </si>
  <si>
    <t>02-394-1581</t>
  </si>
  <si>
    <t>풀무질서점</t>
  </si>
  <si>
    <t>종로구 성균관로 19</t>
  </si>
  <si>
    <t>서울특별시 종로구 성균관로 19 (명륜2가)</t>
  </si>
  <si>
    <t xml:space="preserve">서울특별시 종로구 성균관로 19 </t>
  </si>
  <si>
    <t>필운서점</t>
  </si>
  <si>
    <t>종로구 필운대로1길 34 (배화여자대학교 구내서점)</t>
  </si>
  <si>
    <t>서울특별시 종로구 필운대로1길 34 (필운동, 배화여자대학 구내서점)</t>
  </si>
  <si>
    <t xml:space="preserve">서울특별시 종로구 필운대로1길 34 </t>
  </si>
  <si>
    <t>02-399-0758</t>
  </si>
  <si>
    <t>학아재</t>
  </si>
  <si>
    <t>종로구 돈화문로 98 (선후빌딩)</t>
  </si>
  <si>
    <t>서울특별시 종로구 돈화문로 98 (와룡동, 선후빌딩)</t>
  </si>
  <si>
    <t xml:space="preserve">서울특별시 종로구 돈화문로 98 </t>
  </si>
  <si>
    <t>02-766-7647</t>
  </si>
  <si>
    <t>한국음악사</t>
  </si>
  <si>
    <t>종로구 종로41길 45</t>
  </si>
  <si>
    <t>서울특별시 종로구 종로41길 45 (종로6가, 종로6가주차빌딩)</t>
  </si>
  <si>
    <t xml:space="preserve">서울특별시 종로구 종로41길 45 </t>
  </si>
  <si>
    <t>02-742-7475</t>
  </si>
  <si>
    <t>중구 장충단로7길 17, 2층</t>
  </si>
  <si>
    <t>서울특별시 중구 장충단로7길 17 (장충동2가 2층)</t>
  </si>
  <si>
    <t xml:space="preserve">서울특별시 중구 장충단로7길 17 </t>
  </si>
  <si>
    <t>문향서점</t>
  </si>
  <si>
    <t>중구 수표로2길 11</t>
  </si>
  <si>
    <t>서울특별시 중구 수표로2길 11 (충무로3가)</t>
  </si>
  <si>
    <t xml:space="preserve">서울특별시 중구 수표로2길 11 </t>
  </si>
  <si>
    <t>02-2274-5434</t>
  </si>
  <si>
    <t>서울책방</t>
  </si>
  <si>
    <t>중구 세종대로 110</t>
  </si>
  <si>
    <t>서울특별시 중구 세종대로 110 (태평로1가, 서울시청)</t>
  </si>
  <si>
    <t xml:space="preserve">서울특별시 중구 세종대로 110 </t>
  </si>
  <si>
    <t>숭의문고</t>
  </si>
  <si>
    <t>중구 소파로 121</t>
  </si>
  <si>
    <t>서울특별시 중구 소파로 121 (남산동2가)</t>
  </si>
  <si>
    <t xml:space="preserve">서울특별시 중구 소파로 121 </t>
  </si>
  <si>
    <t>02-778-7308</t>
  </si>
  <si>
    <t>약수서적</t>
  </si>
  <si>
    <t>중구 다산로 128-1</t>
  </si>
  <si>
    <t>서울특별시 중구 다산로 128-1 (신당동)</t>
  </si>
  <si>
    <t xml:space="preserve">서울특별시 중구 다산로 128-1 </t>
  </si>
  <si>
    <t>02-2252-8807</t>
  </si>
  <si>
    <t>정은도서</t>
  </si>
  <si>
    <t>중구 청계천로 274, 1층 다3호 (평화시장)</t>
  </si>
  <si>
    <t>서울특별시 중구 청계천로 274 (을지로6가, 평화시장 1층 다3호)</t>
  </si>
  <si>
    <t xml:space="preserve">서울특별시 중구 청계천로 274 </t>
  </si>
  <si>
    <t>02-2285-1784</t>
  </si>
  <si>
    <t>중구 청파로 437-1, 302호 (성일빌딩)</t>
  </si>
  <si>
    <t>서울특별시 중구 청파로 437-1 (중림동, 성일빌딩 302호)</t>
  </si>
  <si>
    <t xml:space="preserve">서울특별시 중구 청파로 437-1 </t>
  </si>
  <si>
    <t>중랑구</t>
  </si>
  <si>
    <t>사가정문고</t>
  </si>
  <si>
    <t>중랑구 사가정로 398, 지하1층 (면목동, JS빌딩)</t>
  </si>
  <si>
    <t>서울특별시 중랑구 사가정로 398 (면목동, JS빌딩 지하1층)</t>
  </si>
  <si>
    <t xml:space="preserve">서울특별시 중랑구 사가정로 398 </t>
  </si>
  <si>
    <t>02-493-9544</t>
  </si>
  <si>
    <t>신공손서점</t>
  </si>
  <si>
    <t>중랑구 봉화산로 194, 지하1층</t>
  </si>
  <si>
    <t>서울특별시 중랑구 봉화산로 194 (신내동, 신아타운 지하1층)</t>
  </si>
  <si>
    <t xml:space="preserve">서울특별시 중랑구 봉화산로 194 </t>
  </si>
  <si>
    <t>02-3421-1652</t>
  </si>
  <si>
    <t>중랑구 공릉로 12, 지하1층</t>
  </si>
  <si>
    <t>서울특별시 중랑구 공릉로 12 (묵동, 삼양빌딩 지하1층)</t>
  </si>
  <si>
    <t xml:space="preserve">서울특별시 중랑구 공릉로 12 </t>
  </si>
  <si>
    <t>02-977-9313</t>
  </si>
  <si>
    <t>중화문고</t>
  </si>
  <si>
    <t>중랑구 동일로 769, 지하1층 (성심빌딩)</t>
  </si>
  <si>
    <t>서울특별시 중랑구 동일로 769 (중화동, 성심빌딩 지하1층)</t>
  </si>
  <si>
    <t xml:space="preserve">서울특별시 중랑구 동일로 769 </t>
  </si>
  <si>
    <t>02-435-2400</t>
  </si>
  <si>
    <t>학문서점</t>
  </si>
  <si>
    <t>중랑구 용마산로 376</t>
  </si>
  <si>
    <t>서울특별시 중랑구 용마산로 376 (면목동, 영백빌딩)</t>
  </si>
  <si>
    <t xml:space="preserve">서울특별시 중랑구 용마산로 376 </t>
  </si>
  <si>
    <t>02-496-6646</t>
  </si>
  <si>
    <t>헌책방</t>
  </si>
  <si>
    <t>서적백화점(북마트)</t>
  </si>
  <si>
    <t>강남구 선릉로 42, 지하 (석일빌딩)</t>
  </si>
  <si>
    <t>서울특별시 강남구 선릉로 42 (개포동, 석일빌딩 지하)</t>
  </si>
  <si>
    <t xml:space="preserve">서울특별시 강남구 선릉로 42 </t>
  </si>
  <si>
    <t>02-577-9876</t>
  </si>
  <si>
    <t>알라딘(강남점)</t>
  </si>
  <si>
    <t>강남구 강남대로 438, 지하1층 (CGV)</t>
  </si>
  <si>
    <t>서울특별시 강남구 강남대로 438 (역삼동, 스타플렉스 CGV 지하1층)</t>
  </si>
  <si>
    <t xml:space="preserve">서울특별시 강남구 강남대로 438 </t>
  </si>
  <si>
    <t>02-1544-2514</t>
  </si>
  <si>
    <t>강남구 일원로3길 56, 다솔</t>
  </si>
  <si>
    <t>서울특별시 강남구 일원로3길 56 (일원동, 다솔)</t>
  </si>
  <si>
    <t xml:space="preserve">서울특별시 강남구 일원로3길 56 </t>
  </si>
  <si>
    <t>02-2226-9414</t>
  </si>
  <si>
    <t>강동헌책방</t>
  </si>
  <si>
    <t>강동구 구천면로 257</t>
  </si>
  <si>
    <t>서울특별시 강동구 구천면로 257 (천호동)</t>
  </si>
  <si>
    <t xml:space="preserve">서울특별시 강동구 구천면로 257 </t>
  </si>
  <si>
    <t>02-471-0272</t>
  </si>
  <si>
    <t>위례헌책방</t>
  </si>
  <si>
    <t>강동구 구천면로62길 5</t>
  </si>
  <si>
    <t>서울특별시 강동구 구천면로62길 5 (천호동)</t>
  </si>
  <si>
    <t xml:space="preserve">서울특별시 강동구 구천면로62길 5 </t>
  </si>
  <si>
    <t>현대헌책방</t>
  </si>
  <si>
    <t>강동구 진황도로 27-1</t>
  </si>
  <si>
    <t>서울특별시 강동구 진황도로 27-1 (천호동)</t>
  </si>
  <si>
    <t xml:space="preserve">서울특별시 강동구 진황도로 27-1 </t>
  </si>
  <si>
    <t>02-488-6387</t>
  </si>
  <si>
    <t>대흥서점</t>
  </si>
  <si>
    <t>강북구 도봉로49길 19</t>
  </si>
  <si>
    <t>서울특별시 강북구 도봉로49길 19 (미아동)</t>
  </si>
  <si>
    <t xml:space="preserve">서울특별시 강북구 도봉로49길 19 </t>
  </si>
  <si>
    <t>02-981-3214</t>
  </si>
  <si>
    <t>신일서점</t>
  </si>
  <si>
    <t>강북구 덕릉로 45</t>
  </si>
  <si>
    <t>서울특별시 강북구 덕릉로 45 (수유동, 화계유치원)</t>
  </si>
  <si>
    <t xml:space="preserve">서울특별시 강북구 덕릉로 45 </t>
  </si>
  <si>
    <t>02-908-9552</t>
  </si>
  <si>
    <t>열린책방</t>
  </si>
  <si>
    <t>강서구 등촌로35길 160, 지하1층 (잠원빌딩)</t>
  </si>
  <si>
    <t>서울특별시 강서구 등촌로35길 160 (등촌동, 잠원빌딩)</t>
  </si>
  <si>
    <t xml:space="preserve">서울특별시 강서구 등촌로35길 160 </t>
  </si>
  <si>
    <t>02-2653-7122</t>
  </si>
  <si>
    <t>책의향기</t>
  </si>
  <si>
    <t>강서구 화곡로51길 18, 지하</t>
  </si>
  <si>
    <t>서울특별시 강서구 화곡로51길 18 (화곡동, 지하)</t>
  </si>
  <si>
    <t xml:space="preserve">서울특별시 강서구 화곡로51길 18 </t>
  </si>
  <si>
    <t>02-2608-3982</t>
  </si>
  <si>
    <t>달마헌책방</t>
  </si>
  <si>
    <t>관악구 남부순환로 1925, 지하1층 (호전빌딩)</t>
  </si>
  <si>
    <t>서울특별시 관악구 남부순환로 1925 (봉천동, 호전크리닉스타워 지하1층)</t>
  </si>
  <si>
    <t xml:space="preserve">서울특별시 관악구 남부순환로 1925 </t>
  </si>
  <si>
    <t>02-811-1256</t>
  </si>
  <si>
    <t>대교고서</t>
  </si>
  <si>
    <t>02-872-7326</t>
  </si>
  <si>
    <t>도토리중고서적</t>
  </si>
  <si>
    <t>관악구 남부순환로 1833, 2층 (행운동)</t>
  </si>
  <si>
    <t>서울특별시 관악구 남부순환로 1833 (봉천동, 2층)</t>
  </si>
  <si>
    <t xml:space="preserve">서울특별시 관악구 남부순환로 1833 </t>
  </si>
  <si>
    <t>02-877-0100</t>
  </si>
  <si>
    <t>알라딘(신림점)</t>
  </si>
  <si>
    <t>관악구 신림로 318</t>
  </si>
  <si>
    <t>서울특별시 관악구 신림로 318 (신림동, 청암두산위브센티움)</t>
  </si>
  <si>
    <t xml:space="preserve">서울특별시 관악구 신림로 318 </t>
  </si>
  <si>
    <t>책상은책상이다</t>
  </si>
  <si>
    <t>관악구 신림로 90 (131-21)</t>
  </si>
  <si>
    <t>서울특별시 관악구 신림로 90 (신림동)</t>
  </si>
  <si>
    <t xml:space="preserve">서울특별시 관악구 신림로 90 </t>
  </si>
  <si>
    <t>02-886-1958</t>
  </si>
  <si>
    <t>책창고</t>
  </si>
  <si>
    <t>관악구 남현4길 6, 지하1층</t>
  </si>
  <si>
    <t>서울특별시 관악구 남현4길 6 (남현동, 지하1층)</t>
  </si>
  <si>
    <t xml:space="preserve">서울특별시 관악구 남현4길 6 </t>
  </si>
  <si>
    <t>02-582-1617</t>
  </si>
  <si>
    <t>흙서점</t>
  </si>
  <si>
    <t>관악구 남부순환로 1916</t>
  </si>
  <si>
    <t>서울특별시 관악구 남부순환로 1916 (봉천동)</t>
  </si>
  <si>
    <t xml:space="preserve">서울특별시 관악구 남부순환로 1916 </t>
  </si>
  <si>
    <t>02-884-8454</t>
  </si>
  <si>
    <t>고려서적</t>
  </si>
  <si>
    <t>광진구 자양로32길 84</t>
  </si>
  <si>
    <t>서울특별시 광진구 자양로32길 84 (자양동)</t>
  </si>
  <si>
    <t xml:space="preserve">서울특별시 광진구 자양로32길 84 </t>
  </si>
  <si>
    <t>070-8272-3275</t>
  </si>
  <si>
    <t>교원서점</t>
  </si>
  <si>
    <t>광진구 자양번영로1길 27, 반석중앙교회 지하</t>
  </si>
  <si>
    <t>서울특별시 광진구 자양번영로1길 27 (자양동, 반석중앙교회 지하)</t>
  </si>
  <si>
    <t xml:space="preserve">서울특별시 광진구 자양번영로1길 27 </t>
  </si>
  <si>
    <t>02-3437-1086</t>
  </si>
  <si>
    <t>대성헌책방</t>
  </si>
  <si>
    <t>광진구 뚝섬로 671</t>
  </si>
  <si>
    <t>서울특별시 광진구 뚝섬로 671 (자양동)</t>
  </si>
  <si>
    <t xml:space="preserve">서울특별시 광진구 뚝섬로 671 </t>
  </si>
  <si>
    <t>02-453-9850</t>
  </si>
  <si>
    <t>알라딘(건대점)</t>
  </si>
  <si>
    <t>광진구 능동로 111, 지하1층</t>
  </si>
  <si>
    <t>서울특별시 광진구 능동로 111 (화양동, 지하1층)</t>
  </si>
  <si>
    <t xml:space="preserve">서울특별시 광진구 능동로 111 </t>
  </si>
  <si>
    <t>1544-2514</t>
  </si>
  <si>
    <t>자고로</t>
  </si>
  <si>
    <t>구로구 신도림로 20, 2층</t>
  </si>
  <si>
    <t>서울특별시 구로구 신도림로 20 (신도림동, 2층)</t>
  </si>
  <si>
    <t xml:space="preserve">서울특별시 구로구 신도림로 20 </t>
  </si>
  <si>
    <t>070-7722-7009</t>
  </si>
  <si>
    <t>알라딘(노원점)</t>
  </si>
  <si>
    <t>노원구 노해로81길 16, 지하1층</t>
  </si>
  <si>
    <t>서울특별시 노원구 노해로81길 16 (상계동, 화랑상가 지하1층)</t>
  </si>
  <si>
    <t xml:space="preserve">서울특별시 노원구 노해로81길 16 </t>
  </si>
  <si>
    <t>책백화점</t>
  </si>
  <si>
    <t>노원구 한글비석로20길 23-20</t>
  </si>
  <si>
    <t>서울특별시 노원구 한글비석로20길 23-20 (중계동, 성은약국)</t>
  </si>
  <si>
    <t xml:space="preserve">서울특별시 노원구 한글비석로20길 23-20 </t>
  </si>
  <si>
    <t>02-932-8233</t>
  </si>
  <si>
    <t>서라벌서점</t>
  </si>
  <si>
    <t>도봉구 노해로 245</t>
  </si>
  <si>
    <t>서울특별시 도봉구 노해로 245 (쌍문동)</t>
  </si>
  <si>
    <t xml:space="preserve">서울특별시 도봉구 노해로 245 </t>
  </si>
  <si>
    <t>02-992-0048</t>
  </si>
  <si>
    <t>신고서점</t>
  </si>
  <si>
    <t>동대문구 이문로 141-1</t>
  </si>
  <si>
    <t>서울특별시 동대문구 이문로 141-1 (이문동)</t>
  </si>
  <si>
    <t xml:space="preserve">서울특별시 동대문구 이문로 141-1 </t>
  </si>
  <si>
    <t>02-960-6423</t>
  </si>
  <si>
    <t>동대문구 답십리로72길 36</t>
  </si>
  <si>
    <t>서울특별시 동대문구 답십리로72길 36 (장안동)</t>
  </si>
  <si>
    <t xml:space="preserve">서울특별시 동대문구 답십리로72길 36 </t>
  </si>
  <si>
    <t>02-3394-5330</t>
  </si>
  <si>
    <t>남영서적</t>
  </si>
  <si>
    <t>동작구 서달로 149</t>
  </si>
  <si>
    <t>서울특별시 동작구 서달로 149 (흑석동)</t>
  </si>
  <si>
    <t xml:space="preserve">서울특별시 동작구 서달로 149 </t>
  </si>
  <si>
    <t>02-815-3830</t>
  </si>
  <si>
    <t>문화서점</t>
  </si>
  <si>
    <t>동작구 상도로 175</t>
  </si>
  <si>
    <t>서울특별시 동작구 상도로 175 (상도동)</t>
  </si>
  <si>
    <t xml:space="preserve">서울특별시 동작구 상도로 175 </t>
  </si>
  <si>
    <t>02-823-5204</t>
  </si>
  <si>
    <t>보물섬헌책방</t>
  </si>
  <si>
    <t>동작구 노량진로14길 29</t>
  </si>
  <si>
    <t>서울특별시 동작구 노량진로14길 29 (노량진동)</t>
  </si>
  <si>
    <t xml:space="preserve">서울특별시 동작구 노량진로14길 29 </t>
  </si>
  <si>
    <t>02-812-6333</t>
  </si>
  <si>
    <t>책방진호</t>
  </si>
  <si>
    <t>동작구 장승배기로 164</t>
  </si>
  <si>
    <t>서울특별시 동작구 장승배기로 164 (노량진동, 원남빌딩)</t>
  </si>
  <si>
    <t xml:space="preserve">서울특별시 동작구 장승배기로 164 </t>
  </si>
  <si>
    <t>02-815-9363</t>
  </si>
  <si>
    <t>마포구 신촌로12길 30, 지하 1층</t>
  </si>
  <si>
    <t>서울특별시 마포구 신촌로12길 30 (동교동, 지하1층)</t>
  </si>
  <si>
    <t xml:space="preserve">서울특별시 마포구 신촌로12길 30 </t>
  </si>
  <si>
    <t>쉼터책방</t>
  </si>
  <si>
    <t>마포구 마포대로11길 41</t>
  </si>
  <si>
    <t>서울특별시 마포구 마포대로11길 41 (공덕동)</t>
  </si>
  <si>
    <t xml:space="preserve">서울특별시 마포구 마포대로11길 41 </t>
  </si>
  <si>
    <t>02-706-2338</t>
  </si>
  <si>
    <t>알라딘(합정점)</t>
  </si>
  <si>
    <t>마포구 독막로 5, 지하1층</t>
  </si>
  <si>
    <t>서울특별시 마포구 독막로 5 (합정동, 지하1층)</t>
  </si>
  <si>
    <t xml:space="preserve">서울특별시 마포구 독막로 5 </t>
  </si>
  <si>
    <t>우리동네책방</t>
  </si>
  <si>
    <t>마포구 신촌로12가길 29</t>
  </si>
  <si>
    <t>서울특별시 마포구 신촌로12가길 29 (노고산동)</t>
  </si>
  <si>
    <t xml:space="preserve">서울특별시 마포구 신촌로12가길 29 </t>
  </si>
  <si>
    <t>02-326-1187</t>
  </si>
  <si>
    <t>유빈이네책방</t>
  </si>
  <si>
    <t>마포구 신촌로 196</t>
  </si>
  <si>
    <t>서울특별시 마포구 신촌로 196-1 (염리동, 이화빌딩)</t>
  </si>
  <si>
    <t xml:space="preserve">서울특별시 마포구 신촌로 196-1 </t>
  </si>
  <si>
    <t>02-707-2934</t>
  </si>
  <si>
    <t>서대문구 신촌로 51</t>
  </si>
  <si>
    <t>서울특별시 서대문구 신촌로 51 (창천동)</t>
  </si>
  <si>
    <t xml:space="preserve">서울특별시 서대문구 신촌로 51 </t>
  </si>
  <si>
    <t>서대문구 신촌로 17</t>
  </si>
  <si>
    <t>서울특별시 서대문구 신촌로 17 (창천동, 동우빌딩)</t>
  </si>
  <si>
    <t xml:space="preserve">서울특별시 서대문구 신촌로 17 </t>
  </si>
  <si>
    <t>서대문구 통일로39가길 57 홍제현대상가 206호</t>
  </si>
  <si>
    <t>서울특별시 서대문구 통일로39가길 57 (홍제동, 홍제현대아파트 상가 206호)</t>
  </si>
  <si>
    <t xml:space="preserve">서울특별시 서대문구 통일로39가길 57 </t>
  </si>
  <si>
    <t>독립문골목책방</t>
  </si>
  <si>
    <t>서대문구 통일로 203-1</t>
  </si>
  <si>
    <t>서울특별시 서대문구 통일로 203-1 (영천동)</t>
  </si>
  <si>
    <t xml:space="preserve">서울특별시 서대문구 통일로 203-1 </t>
  </si>
  <si>
    <t>한뼘책방</t>
  </si>
  <si>
    <t>서대문구 가재울로2안길 29-14</t>
  </si>
  <si>
    <t>서울특별시 서대문구 가재울로2안길 29-14 (남가좌동)</t>
  </si>
  <si>
    <t xml:space="preserve">서울특별시 서대문구 가재울로2안길 29-14 </t>
  </si>
  <si>
    <t>070-4128-4069</t>
  </si>
  <si>
    <t>성북구 정릉로 330-1</t>
  </si>
  <si>
    <t>서울특별시 성북구 정릉로 330-1 (정릉동)</t>
  </si>
  <si>
    <t xml:space="preserve">서울특별시 성북구 정릉로 330-1 </t>
  </si>
  <si>
    <t>02-917-6874</t>
  </si>
  <si>
    <t>에덴아동도서전시장</t>
  </si>
  <si>
    <t>성북구 돌곶이로22길 11</t>
  </si>
  <si>
    <t>서울특별시 성북구 돌곶이로22길 11 (석관동)</t>
  </si>
  <si>
    <t xml:space="preserve">서울특별시 성북구 돌곶이로22길 11 </t>
  </si>
  <si>
    <t>02-965-4588</t>
  </si>
  <si>
    <t>송파서적</t>
  </si>
  <si>
    <t>송파구 송파대로32길 8, 30호 (가락우성아파트 우성상가)</t>
  </si>
  <si>
    <t>서울특별시 송파구 송파대로32길 8 (가락동, 우성아파트 상가)</t>
  </si>
  <si>
    <t xml:space="preserve">서울특별시 송파구 송파대로32길 8 </t>
  </si>
  <si>
    <t>02-402-4770</t>
  </si>
  <si>
    <t>신영서점</t>
  </si>
  <si>
    <t>송파구 성내천로 8길 3</t>
  </si>
  <si>
    <t>서울특별시 송파구 성내천로8길 3 (오금동, 동성빌딩)</t>
  </si>
  <si>
    <t xml:space="preserve">서울특별시 송파구 성내천로8길 3 </t>
  </si>
  <si>
    <t>02-404-3375</t>
  </si>
  <si>
    <t>알라딘(롯데월드타워점)</t>
  </si>
  <si>
    <t>송파구 올림픽로 305, 지하1층</t>
  </si>
  <si>
    <t>서울특별시 송파구 올림픽로 305 (신천동, 잠실역8호선, 지하1층)</t>
  </si>
  <si>
    <t xml:space="preserve">서울특별시 송파구 올림픽로 305 </t>
  </si>
  <si>
    <t>알라딘(잠실신천점)</t>
  </si>
  <si>
    <t>송파구 올림픽로 124, 지하1층</t>
  </si>
  <si>
    <t>서울특별시 송파구 올림픽로 124 (잠실동, 환산빌딩, 지하1층)</t>
  </si>
  <si>
    <t xml:space="preserve">서울특별시 송파구 올림픽로 124 </t>
  </si>
  <si>
    <t>양지서림</t>
  </si>
  <si>
    <t>송파구 거마로20길 18</t>
  </si>
  <si>
    <t>서울특별시 송파구 거마로20길 18 (마천동)</t>
  </si>
  <si>
    <t xml:space="preserve">서울특별시 송파구 거마로20길 18 </t>
  </si>
  <si>
    <t>02-4047924</t>
  </si>
  <si>
    <t>종이향기헌책방</t>
  </si>
  <si>
    <t>송파구 송이로31길 36-24, 2층</t>
  </si>
  <si>
    <t>서울특별시 송파구 송이로31길 36-24 (문정동, 2층)</t>
  </si>
  <si>
    <t xml:space="preserve">서울특별시 송파구 송이로31길 36-24 </t>
  </si>
  <si>
    <t>02-400-8447</t>
  </si>
  <si>
    <t>북스토어</t>
  </si>
  <si>
    <t>용산구 녹사평대로 208</t>
  </si>
  <si>
    <t>뿌리서점</t>
  </si>
  <si>
    <t>용산구 한강대로21길 25</t>
  </si>
  <si>
    <t>서울특별시 용산구 한강대로21길 25 (한강로3가, 한국여성단체협의회)</t>
  </si>
  <si>
    <t xml:space="preserve">서울특별시 용산구 한강대로21길 25 </t>
  </si>
  <si>
    <t>02-797-4459</t>
  </si>
  <si>
    <t>모아북</t>
  </si>
  <si>
    <t>은평구 증산로 335, 2층 (한국빌딩)</t>
  </si>
  <si>
    <t>서울특별시 은평구 증산로 335 (증산동, 한국빌딩 2층)</t>
  </si>
  <si>
    <t xml:space="preserve">서울특별시 은평구 증산로 335 </t>
  </si>
  <si>
    <t>02-303-8789</t>
  </si>
  <si>
    <t>은평구 서오릉로 18</t>
  </si>
  <si>
    <t>서울특별시 은평구 서오릉로 18 (녹번동)</t>
  </si>
  <si>
    <t xml:space="preserve">서울특별시 은평구 서오릉로 18 </t>
  </si>
  <si>
    <t>아름다운가게(동숭동헌책방)</t>
  </si>
  <si>
    <t>종로구 대학로12길 92, 지하1층</t>
  </si>
  <si>
    <t>서울특별시 종로구 대학로12길 92 (동숭동, 한양빌딩 지하1층)</t>
  </si>
  <si>
    <t xml:space="preserve">서울특별시 종로구 대학로12길 92 </t>
  </si>
  <si>
    <t>02-765-6004</t>
  </si>
  <si>
    <t>알라딘(대학로점)</t>
  </si>
  <si>
    <t>종로구 창경궁로 236, 지하1층</t>
  </si>
  <si>
    <t>서울특별시 종로구 창경궁로 236 (명륜4가, 이화빌딩 지하1층)</t>
  </si>
  <si>
    <t xml:space="preserve">서울특별시 종로구 창경궁로 236 </t>
  </si>
  <si>
    <t>알라딘(종로점)</t>
  </si>
  <si>
    <t>종로구 삼일대로 395, 지하1층</t>
  </si>
  <si>
    <t>서울특별시 종로구 삼일대로 395 (종로2가, 종로빌딩 지하1층)</t>
  </si>
  <si>
    <t xml:space="preserve">서울특별시 종로구 삼일대로 395 </t>
  </si>
  <si>
    <t>정연재</t>
  </si>
  <si>
    <t>종로구 삼일대로 443, 301 (경운동, 건국2호빌딩)</t>
  </si>
  <si>
    <t>서울특별시 종로구 삼일대로 443 (경운동, 건국2호빌딩 301호)</t>
  </si>
  <si>
    <t xml:space="preserve">서울특별시 종로구 삼일대로 443 </t>
  </si>
  <si>
    <t>02-733-5023</t>
  </si>
  <si>
    <t>책읽는마을</t>
  </si>
  <si>
    <t>종로구 종로58길 41 (숭인동 234-15)</t>
  </si>
  <si>
    <t>서울특별시 종로구 종로58길 41 (숭인동)</t>
  </si>
  <si>
    <t xml:space="preserve">서울특별시 종로구 종로58길 41 </t>
  </si>
  <si>
    <t>02-2234-6563</t>
  </si>
  <si>
    <t>청계천서점</t>
  </si>
  <si>
    <t>02-2234-5976</t>
  </si>
  <si>
    <t>종로구 인사동길 55-1 (관훈동 147)</t>
  </si>
  <si>
    <t>서울특별시 종로구 인사동길 55-1 (관훈동)</t>
  </si>
  <si>
    <t xml:space="preserve">서울특별시 종로구 인사동길 55-1 </t>
  </si>
  <si>
    <t>국도서적</t>
  </si>
  <si>
    <t>중구 청계천로 274, 1층 다35호 (평화시장)</t>
  </si>
  <si>
    <t>서울특별시 중구 청계천로 274 (을지로6가, 평화시장 1층 다35호)</t>
  </si>
  <si>
    <t>02-2272-5725</t>
  </si>
  <si>
    <t>글방</t>
  </si>
  <si>
    <t>중구 청계천로 274, 1층 다7호 (평화시장)</t>
  </si>
  <si>
    <t>서울특별시 중구 청계천로 274 (을지로6가, 평화시장 1층 다7호)</t>
  </si>
  <si>
    <t>02-2273-0111</t>
  </si>
  <si>
    <t>기독성문서적</t>
  </si>
  <si>
    <t>중구 청계천로 274, 1층 다26호 (평화시장)</t>
  </si>
  <si>
    <t>서울특별시 중구 청계천로 274 (을지로6가, 평화시장 1층 다26호)</t>
  </si>
  <si>
    <t>02-2279-3902</t>
  </si>
  <si>
    <t>대광서림</t>
  </si>
  <si>
    <t>중구 청계천로 274, 1층 다9호 (평화시장)</t>
  </si>
  <si>
    <t>서울특별시 중구 청계천로 274 (을지로6가, 평화시장 1층 다9호)</t>
  </si>
  <si>
    <t>02-2272-4741</t>
  </si>
  <si>
    <t>중구 청계천로 274, 1층 다12호 (평화시장)</t>
  </si>
  <si>
    <t>서울특별시 중구 청계천로 274 (을지로6가, 평화시장 1층 다12호)</t>
  </si>
  <si>
    <t>02-2273-0109</t>
  </si>
  <si>
    <t>덕인서림</t>
  </si>
  <si>
    <t>중구 청계천로 274, 1층 다32호 (평화시장)</t>
  </si>
  <si>
    <t>서울특별시 중구 청계천로 274 (을지로6가, 평화시장 1층 다32호)</t>
  </si>
  <si>
    <t>02-2273-8420</t>
  </si>
  <si>
    <t>동신서점</t>
  </si>
  <si>
    <t>중구 청계천로 274, 1층 다129호 (평화시장)</t>
  </si>
  <si>
    <t>서울특별시 중구 청계천로 274 (을지로6가, 평화시장 1층 다129호)</t>
  </si>
  <si>
    <t>02-2273-3411</t>
  </si>
  <si>
    <t>중구 청계천로 274, 1층 다11호 (평화시장)</t>
  </si>
  <si>
    <t>서울특별시 중구 청계천로 274 (을지로6가, 평화시장 1층 다11호)</t>
  </si>
  <si>
    <t>02-2272-4013</t>
  </si>
  <si>
    <t>동화마을</t>
  </si>
  <si>
    <t>중구 청계천로 274, 1층 다91호 (평화시장)</t>
  </si>
  <si>
    <t>서울특별시 중구 청계천로 274 (을지로6가, 평화시장 1층 다91호)</t>
  </si>
  <si>
    <t>02-2278-0408</t>
  </si>
  <si>
    <t>문성서점</t>
  </si>
  <si>
    <t>중구 청계천로 274, 1층 다82호 (평화시장)</t>
  </si>
  <si>
    <t>서울특별시 중구 청계천로 274 (을지로6가, 평화시장 1층 다82호)</t>
  </si>
  <si>
    <t>02-2266-3772</t>
  </si>
  <si>
    <t>밍키</t>
  </si>
  <si>
    <t>중구 청계천로 274, 1층 다10호 (평화시장)</t>
  </si>
  <si>
    <t>서울특별시 중구 청계천로 274 (을지로6가, 평화시장 1층 다10호)</t>
  </si>
  <si>
    <t>02-2273-9905</t>
  </si>
  <si>
    <t>상현서림</t>
  </si>
  <si>
    <t>중구 청계천로 274, 1층 다13호 (평화시장)</t>
  </si>
  <si>
    <t>서울특별시 중구 청계천로 274 (을지로6가, 평화시장 1층 다13호)</t>
  </si>
  <si>
    <t>02-2275-5886</t>
  </si>
  <si>
    <t>서문서점</t>
  </si>
  <si>
    <t>중구 청계천로 274, 1층 다87호 (평화시장)</t>
  </si>
  <si>
    <t>서울특별시 중구 청계천로 274 (을지로6가, 평화시장 1층 다87호)</t>
  </si>
  <si>
    <t>02-2274-6482</t>
  </si>
  <si>
    <t>창문사</t>
  </si>
  <si>
    <t>중구 청계천로 274, 1층 다27호 (평화시장)</t>
  </si>
  <si>
    <t>서울특별시 중구 청계천로 274 (을지로6가, 평화시장 1층 다27호)</t>
  </si>
  <si>
    <t>02-2265-3227</t>
  </si>
  <si>
    <t>책사랑</t>
  </si>
  <si>
    <t>중구 청계천로 274, 1층 다21호 (평화시장)</t>
  </si>
  <si>
    <t>서울특별시 중구 청계천로 274 (을지로6가, 평화시장 1층 다21호)</t>
  </si>
  <si>
    <t>02-2275-8809</t>
  </si>
  <si>
    <t>평화서림</t>
  </si>
  <si>
    <t>중구 청계천로 274, 1층 다8호 (평화시장)</t>
  </si>
  <si>
    <t>서울특별시 중구 청계천로 274 (을지로6가, 평화시장 1층 다8호)</t>
  </si>
  <si>
    <t>02-2274-3450</t>
  </si>
  <si>
    <t>함양서림</t>
  </si>
  <si>
    <t>중구 청계천로 274, 다118호 (평화시장)</t>
  </si>
  <si>
    <t>서울특별시 중구 청계천로 274 (을지로6가, 평화시장 1층 다118호)</t>
  </si>
  <si>
    <t>02-2272-5267</t>
  </si>
  <si>
    <t>합동기독서림</t>
  </si>
  <si>
    <t>중구 청계천로 274, 1층 다36호 (평화시장)</t>
  </si>
  <si>
    <t>서울특별시 중구 청계천로 274 (을지로6가, 평화시장 1층 다36호)</t>
  </si>
  <si>
    <t>02-2272-0136</t>
  </si>
  <si>
    <t>홍문관</t>
  </si>
  <si>
    <t>중구 청계천로 274, 1층 다86호 (평화시장)</t>
  </si>
  <si>
    <t>서울특별시 중구 청계천로 274 (을지로6가, 평화시장 1층 다86호)</t>
  </si>
  <si>
    <t>02-2265-3356</t>
  </si>
  <si>
    <t>HR Bookshop</t>
  </si>
  <si>
    <t>중구 을지로 지하12, 시청광장지하쇼핑센터 213호</t>
  </si>
  <si>
    <t>서울특별시 중구 을지로 지하 12 (을지로1가, 시청광장지하쇼핑센터 213호)</t>
  </si>
  <si>
    <t xml:space="preserve">서울특별시 중구 을지로 지하 12 </t>
  </si>
  <si>
    <t>드림문고</t>
  </si>
  <si>
    <t>중랑구 망우로412, 지하1층(기성빌딩)</t>
  </si>
  <si>
    <t>서울특별시 중랑구 망우로 412 (망우동, 기성빌딩, 지하1층)</t>
  </si>
  <si>
    <t xml:space="preserve">서울특별시 중랑구 망우로 412 </t>
  </si>
  <si>
    <t>02-496-0695</t>
  </si>
  <si>
    <t>좋은책많은데</t>
  </si>
  <si>
    <t>중랑구 망우로 266, 지하1층</t>
  </si>
  <si>
    <t>서울특별시 중랑구 망우로 266 (상봉동, 지하1층)</t>
  </si>
  <si>
    <t xml:space="preserve">서울특별시 중랑구 망우로 266 </t>
  </si>
  <si>
    <t>02-434-1716</t>
  </si>
  <si>
    <t>* 폐점한 책방</t>
  </si>
  <si>
    <t>노원구 동일로 1456, 203호</t>
  </si>
  <si>
    <t>서울특별시 노원구 동일로 1456 (상계동, 주공아파트 203호)</t>
  </si>
  <si>
    <t xml:space="preserve">서울특별시 노원구 동일로 1456 </t>
  </si>
  <si>
    <t>010-9150-1696</t>
  </si>
  <si>
    <t>폐점</t>
  </si>
  <si>
    <t>중구 청계천로 160, 가열 311호 (청계상가)</t>
  </si>
  <si>
    <t>서울특별시 중구 청계천로 160 (산림동, 세운청계상가 가열 311호)</t>
  </si>
  <si>
    <t xml:space="preserve">서울특별시 중구 청계천로 160 </t>
  </si>
  <si>
    <t>* 휴점중 책방</t>
  </si>
  <si>
    <t>제주특별자치도</t>
  </si>
  <si>
    <t>제주시</t>
  </si>
  <si>
    <t>책방무사</t>
  </si>
  <si>
    <t>종로구 창덕궁길 153</t>
  </si>
  <si>
    <t>제주특별자치도 제주시 구좌읍 평대2길 35 (평대리)</t>
  </si>
  <si>
    <t xml:space="preserve">제주특별자치도 제주시 구좌읍 평대2길 35 </t>
  </si>
  <si>
    <t>이전 예정</t>
  </si>
  <si>
    <t>* 서울시 &amp; 서울도서관에서 제공한 '2016 서울시 책방 지도 베타(460=463-3)'의 데이터 정리 및 편집은 이진아님이 함께해주셨습니다. 
** 서울도서관에서 제공하는 '동네 책방 찾기' 지도로 서울시내 구석구석 숨어있는 400여개 책방의 위치와 이용안내 정보를 살펴볼 수 있습니다. 동네 책방 찾기 http://lib.seoul.go.kr/bookstore/main</t>
  </si>
  <si>
    <t>COUNTA of 행정구역 (Area)</t>
  </si>
  <si>
    <t>총합계</t>
  </si>
  <si>
    <t>COUNTA of 와이파이
(Wifi)</t>
  </si>
  <si>
    <t>(비어 있음)</t>
  </si>
  <si>
    <t>경남</t>
    <phoneticPr fontId="129" type="noConversion"/>
  </si>
  <si>
    <t>전북</t>
    <phoneticPr fontId="129" type="noConversion"/>
  </si>
  <si>
    <t>경기</t>
    <phoneticPr fontId="129" type="noConversion"/>
  </si>
  <si>
    <t>서울</t>
    <phoneticPr fontId="129" type="noConversion"/>
  </si>
  <si>
    <t>강원</t>
    <phoneticPr fontId="129" type="noConversion"/>
  </si>
  <si>
    <t xml:space="preserve">강원 </t>
    <phoneticPr fontId="129" type="noConversion"/>
  </si>
  <si>
    <t>강원</t>
  </si>
  <si>
    <t xml:space="preserve">강원 </t>
  </si>
  <si>
    <t>경기</t>
  </si>
  <si>
    <t>경남</t>
  </si>
  <si>
    <t>전북</t>
  </si>
  <si>
    <t>경기</t>
    <phoneticPr fontId="129" type="noConversion"/>
  </si>
  <si>
    <t>경남</t>
    <phoneticPr fontId="129" type="noConversion"/>
  </si>
  <si>
    <t>경북</t>
    <phoneticPr fontId="129" type="noConversion"/>
  </si>
  <si>
    <t>광주</t>
    <phoneticPr fontId="129" type="noConversion"/>
  </si>
  <si>
    <t>경북</t>
  </si>
  <si>
    <t>광주</t>
  </si>
  <si>
    <t>서울</t>
    <phoneticPr fontId="129" type="noConversion"/>
  </si>
  <si>
    <t>세종</t>
    <phoneticPr fontId="129" type="noConversion"/>
  </si>
  <si>
    <t>울산</t>
    <phoneticPr fontId="129" type="noConversion"/>
  </si>
  <si>
    <t>인천</t>
    <phoneticPr fontId="129" type="noConversion"/>
  </si>
  <si>
    <t>전남</t>
    <phoneticPr fontId="129" type="noConversion"/>
  </si>
  <si>
    <t>전북</t>
    <phoneticPr fontId="129" type="noConversion"/>
  </si>
  <si>
    <t>제주</t>
    <phoneticPr fontId="129" type="noConversion"/>
  </si>
  <si>
    <t>충남</t>
    <phoneticPr fontId="129" type="noConversion"/>
  </si>
  <si>
    <t>충북</t>
    <phoneticPr fontId="129" type="noConversion"/>
  </si>
  <si>
    <t>광주</t>
    <phoneticPr fontId="129" type="noConversion"/>
  </si>
  <si>
    <t>대구</t>
    <phoneticPr fontId="129" type="noConversion"/>
  </si>
  <si>
    <t>대전</t>
    <phoneticPr fontId="129" type="noConversion"/>
  </si>
  <si>
    <t>부산</t>
    <phoneticPr fontId="129" type="noConversion"/>
  </si>
  <si>
    <r>
      <rPr>
        <sz val="10"/>
        <rFont val="맑은 고딕"/>
        <family val="3"/>
        <charset val="129"/>
      </rPr>
      <t>서울</t>
    </r>
    <r>
      <rPr>
        <sz val="10"/>
        <color rgb="FFF3F3F3"/>
        <rFont val="Arial"/>
        <family val="2"/>
      </rPr>
      <t>l</t>
    </r>
    <phoneticPr fontId="129" type="noConversion"/>
  </si>
  <si>
    <r>
      <rPr>
        <sz val="10"/>
        <rFont val="맑은 고딕"/>
        <family val="3"/>
        <charset val="129"/>
      </rPr>
      <t>시인</t>
    </r>
    <r>
      <rPr>
        <sz val="10"/>
        <rFont val="Arial"/>
        <family val="2"/>
      </rPr>
      <t xml:space="preserve"> </t>
    </r>
    <r>
      <rPr>
        <sz val="10"/>
        <rFont val="맑은 고딕"/>
        <family val="3"/>
        <charset val="129"/>
      </rPr>
      <t>백석이</t>
    </r>
    <r>
      <rPr>
        <sz val="10"/>
        <rFont val="Arial"/>
        <family val="2"/>
      </rPr>
      <t xml:space="preserve"> </t>
    </r>
    <r>
      <rPr>
        <sz val="10"/>
        <rFont val="맑은 고딕"/>
        <family val="3"/>
        <charset val="129"/>
      </rPr>
      <t>통영</t>
    </r>
    <r>
      <rPr>
        <sz val="10"/>
        <rFont val="Arial"/>
        <family val="2"/>
      </rPr>
      <t xml:space="preserve"> </t>
    </r>
    <r>
      <rPr>
        <sz val="10"/>
        <rFont val="맑은 고딕"/>
        <family val="3"/>
        <charset val="129"/>
      </rPr>
      <t>여인</t>
    </r>
    <r>
      <rPr>
        <sz val="10"/>
        <rFont val="Arial"/>
        <family val="2"/>
      </rPr>
      <t xml:space="preserve"> </t>
    </r>
    <r>
      <rPr>
        <sz val="10"/>
        <rFont val="맑은 고딕"/>
        <family val="3"/>
        <charset val="129"/>
      </rPr>
      <t>란을</t>
    </r>
    <r>
      <rPr>
        <sz val="10"/>
        <rFont val="Arial"/>
        <family val="2"/>
      </rPr>
      <t xml:space="preserve"> </t>
    </r>
    <r>
      <rPr>
        <sz val="10"/>
        <rFont val="맑은 고딕"/>
        <family val="3"/>
        <charset val="129"/>
      </rPr>
      <t>만나기</t>
    </r>
    <r>
      <rPr>
        <sz val="10"/>
        <rFont val="Arial"/>
        <family val="2"/>
      </rPr>
      <t xml:space="preserve"> </t>
    </r>
    <r>
      <rPr>
        <sz val="10"/>
        <rFont val="맑은 고딕"/>
        <family val="3"/>
        <charset val="129"/>
      </rPr>
      <t>위해</t>
    </r>
    <r>
      <rPr>
        <sz val="10"/>
        <rFont val="Arial"/>
        <family val="2"/>
      </rPr>
      <t xml:space="preserve"> </t>
    </r>
    <r>
      <rPr>
        <sz val="10"/>
        <rFont val="맑은 고딕"/>
        <family val="3"/>
        <charset val="129"/>
      </rPr>
      <t>걸었던</t>
    </r>
    <r>
      <rPr>
        <sz val="10"/>
        <rFont val="Arial"/>
        <family val="2"/>
      </rPr>
      <t xml:space="preserve"> </t>
    </r>
    <r>
      <rPr>
        <sz val="10"/>
        <rFont val="맑은 고딕"/>
        <family val="3"/>
        <charset val="129"/>
      </rPr>
      <t>일명</t>
    </r>
    <r>
      <rPr>
        <sz val="10"/>
        <rFont val="Arial"/>
        <family val="2"/>
      </rPr>
      <t xml:space="preserve"> '1936, </t>
    </r>
    <r>
      <rPr>
        <sz val="10"/>
        <rFont val="맑은 고딕"/>
        <family val="3"/>
        <charset val="129"/>
      </rPr>
      <t>백석의</t>
    </r>
    <r>
      <rPr>
        <sz val="10"/>
        <rFont val="Arial"/>
        <family val="2"/>
      </rPr>
      <t xml:space="preserve"> </t>
    </r>
    <r>
      <rPr>
        <sz val="10"/>
        <rFont val="맑은 고딕"/>
        <family val="3"/>
        <charset val="129"/>
      </rPr>
      <t>마산길</t>
    </r>
    <r>
      <rPr>
        <sz val="10"/>
        <rFont val="Arial"/>
        <family val="2"/>
      </rPr>
      <t>'</t>
    </r>
    <r>
      <rPr>
        <sz val="10"/>
        <rFont val="맑은 고딕"/>
        <family val="3"/>
        <charset val="129"/>
      </rPr>
      <t>에</t>
    </r>
    <r>
      <rPr>
        <sz val="10"/>
        <rFont val="Arial"/>
        <family val="2"/>
      </rPr>
      <t xml:space="preserve"> </t>
    </r>
    <r>
      <rPr>
        <sz val="10"/>
        <rFont val="맑은 고딕"/>
        <family val="3"/>
        <charset val="129"/>
      </rPr>
      <t>서점을</t>
    </r>
    <r>
      <rPr>
        <sz val="10"/>
        <rFont val="Arial"/>
        <family val="2"/>
      </rPr>
      <t xml:space="preserve"> </t>
    </r>
    <r>
      <rPr>
        <sz val="10"/>
        <rFont val="맑은 고딕"/>
        <family val="3"/>
        <charset val="129"/>
      </rPr>
      <t>열어</t>
    </r>
    <r>
      <rPr>
        <sz val="10"/>
        <rFont val="Arial"/>
        <family val="2"/>
      </rPr>
      <t xml:space="preserve"> </t>
    </r>
    <r>
      <rPr>
        <sz val="10"/>
        <rFont val="맑은 고딕"/>
        <family val="3"/>
        <charset val="129"/>
      </rPr>
      <t>이를</t>
    </r>
    <r>
      <rPr>
        <sz val="10"/>
        <rFont val="Arial"/>
        <family val="2"/>
      </rPr>
      <t xml:space="preserve"> </t>
    </r>
    <r>
      <rPr>
        <sz val="10"/>
        <rFont val="맑은 고딕"/>
        <family val="3"/>
        <charset val="129"/>
      </rPr>
      <t>따</t>
    </r>
    <r>
      <rPr>
        <sz val="10"/>
        <rFont val="Arial"/>
        <family val="2"/>
      </rPr>
      <t xml:space="preserve"> </t>
    </r>
    <r>
      <rPr>
        <sz val="10"/>
        <rFont val="맑은 고딕"/>
        <family val="3"/>
        <charset val="129"/>
      </rPr>
      <t>서점</t>
    </r>
    <r>
      <rPr>
        <sz val="10"/>
        <rFont val="Arial"/>
        <family val="2"/>
      </rPr>
      <t xml:space="preserve"> </t>
    </r>
    <r>
      <rPr>
        <sz val="10"/>
        <rFont val="맑은 고딕"/>
        <family val="3"/>
        <charset val="129"/>
      </rPr>
      <t>이름을</t>
    </r>
    <r>
      <rPr>
        <sz val="10"/>
        <rFont val="Arial"/>
        <family val="2"/>
      </rPr>
      <t xml:space="preserve"> </t>
    </r>
    <r>
      <rPr>
        <sz val="10"/>
        <rFont val="맑은 고딕"/>
        <family val="3"/>
        <charset val="129"/>
      </rPr>
      <t>지었다</t>
    </r>
    <r>
      <rPr>
        <sz val="10"/>
        <rFont val="Arial"/>
        <family val="2"/>
      </rPr>
      <t xml:space="preserve">. </t>
    </r>
    <r>
      <rPr>
        <sz val="10"/>
        <rFont val="맑은 고딕"/>
        <family val="3"/>
        <charset val="129"/>
      </rPr>
      <t>백석을</t>
    </r>
    <r>
      <rPr>
        <sz val="10"/>
        <rFont val="Arial"/>
        <family val="2"/>
      </rPr>
      <t xml:space="preserve"> </t>
    </r>
    <r>
      <rPr>
        <sz val="10"/>
        <rFont val="맑은 고딕"/>
        <family val="3"/>
        <charset val="129"/>
      </rPr>
      <t>비롯한</t>
    </r>
    <r>
      <rPr>
        <sz val="10"/>
        <rFont val="Arial"/>
        <family val="2"/>
      </rPr>
      <t xml:space="preserve"> </t>
    </r>
    <r>
      <rPr>
        <sz val="10"/>
        <rFont val="맑은 고딕"/>
        <family val="3"/>
        <charset val="129"/>
      </rPr>
      <t>국내외</t>
    </r>
    <r>
      <rPr>
        <sz val="10"/>
        <rFont val="Arial"/>
        <family val="2"/>
      </rPr>
      <t xml:space="preserve">  </t>
    </r>
    <r>
      <rPr>
        <sz val="10"/>
        <rFont val="맑은 고딕"/>
        <family val="3"/>
        <charset val="129"/>
      </rPr>
      <t>유명시인들의</t>
    </r>
    <r>
      <rPr>
        <sz val="10"/>
        <rFont val="Arial"/>
        <family val="2"/>
      </rPr>
      <t xml:space="preserve"> </t>
    </r>
    <r>
      <rPr>
        <sz val="10"/>
        <rFont val="맑은 고딕"/>
        <family val="3"/>
        <charset val="129"/>
      </rPr>
      <t>시집을</t>
    </r>
    <r>
      <rPr>
        <sz val="10"/>
        <rFont val="Arial"/>
        <family val="2"/>
      </rPr>
      <t xml:space="preserve"> </t>
    </r>
    <r>
      <rPr>
        <sz val="10"/>
        <rFont val="맑은 고딕"/>
        <family val="3"/>
        <charset val="129"/>
      </rPr>
      <t>주로</t>
    </r>
    <r>
      <rPr>
        <sz val="10"/>
        <rFont val="Arial"/>
        <family val="2"/>
      </rPr>
      <t xml:space="preserve"> </t>
    </r>
    <r>
      <rPr>
        <sz val="10"/>
        <rFont val="맑은 고딕"/>
        <family val="3"/>
        <charset val="129"/>
      </rPr>
      <t>소개하고</t>
    </r>
    <r>
      <rPr>
        <sz val="10"/>
        <rFont val="Arial"/>
        <family val="2"/>
      </rPr>
      <t xml:space="preserve">, </t>
    </r>
    <r>
      <rPr>
        <sz val="10"/>
        <rFont val="맑은 고딕"/>
        <family val="3"/>
        <charset val="129"/>
      </rPr>
      <t>소설과</t>
    </r>
    <r>
      <rPr>
        <sz val="10"/>
        <rFont val="Arial"/>
        <family val="2"/>
      </rPr>
      <t xml:space="preserve"> </t>
    </r>
    <r>
      <rPr>
        <sz val="10"/>
        <rFont val="맑은 고딕"/>
        <family val="3"/>
        <charset val="129"/>
      </rPr>
      <t>수필</t>
    </r>
    <r>
      <rPr>
        <sz val="10"/>
        <rFont val="Arial"/>
        <family val="2"/>
      </rPr>
      <t xml:space="preserve">, </t>
    </r>
    <r>
      <rPr>
        <sz val="10"/>
        <rFont val="맑은 고딕"/>
        <family val="3"/>
        <charset val="129"/>
      </rPr>
      <t>인문사회</t>
    </r>
    <r>
      <rPr>
        <sz val="10"/>
        <rFont val="Arial"/>
        <family val="2"/>
      </rPr>
      <t xml:space="preserve"> </t>
    </r>
    <r>
      <rPr>
        <sz val="10"/>
        <rFont val="맑은 고딕"/>
        <family val="3"/>
        <charset val="129"/>
      </rPr>
      <t>관련</t>
    </r>
    <r>
      <rPr>
        <sz val="10"/>
        <rFont val="Arial"/>
        <family val="2"/>
      </rPr>
      <t xml:space="preserve"> </t>
    </r>
    <r>
      <rPr>
        <sz val="10"/>
        <rFont val="맑은 고딕"/>
        <family val="3"/>
        <charset val="129"/>
      </rPr>
      <t>책뿐만</t>
    </r>
    <r>
      <rPr>
        <sz val="10"/>
        <rFont val="Arial"/>
        <family val="2"/>
      </rPr>
      <t xml:space="preserve"> </t>
    </r>
    <r>
      <rPr>
        <sz val="10"/>
        <rFont val="맑은 고딕"/>
        <family val="3"/>
        <charset val="129"/>
      </rPr>
      <t>아니라</t>
    </r>
    <r>
      <rPr>
        <sz val="10"/>
        <rFont val="Arial"/>
        <family val="2"/>
      </rPr>
      <t xml:space="preserve"> </t>
    </r>
    <r>
      <rPr>
        <sz val="10"/>
        <rFont val="맑은 고딕"/>
        <family val="3"/>
        <charset val="129"/>
      </rPr>
      <t>예술책과</t>
    </r>
    <r>
      <rPr>
        <sz val="10"/>
        <rFont val="Arial"/>
        <family val="2"/>
      </rPr>
      <t xml:space="preserve"> </t>
    </r>
    <r>
      <rPr>
        <sz val="10"/>
        <rFont val="맑은 고딕"/>
        <family val="3"/>
        <charset val="129"/>
      </rPr>
      <t>그림책도</t>
    </r>
    <r>
      <rPr>
        <sz val="10"/>
        <rFont val="Arial"/>
        <family val="2"/>
      </rPr>
      <t xml:space="preserve"> </t>
    </r>
    <r>
      <rPr>
        <sz val="10"/>
        <rFont val="맑은 고딕"/>
        <family val="3"/>
        <charset val="129"/>
      </rPr>
      <t>판매한다</t>
    </r>
    <r>
      <rPr>
        <sz val="10"/>
        <rFont val="Arial"/>
        <family val="2"/>
      </rPr>
      <t xml:space="preserve">.  </t>
    </r>
    <phoneticPr fontId="129" type="noConversion"/>
  </si>
  <si>
    <r>
      <rPr>
        <sz val="10"/>
        <rFont val="Arial"/>
        <family val="2"/>
      </rPr>
      <t xml:space="preserve"> 3</t>
    </r>
    <r>
      <rPr>
        <sz val="10"/>
        <rFont val="맑은 고딕"/>
        <family val="3"/>
        <charset val="129"/>
      </rPr>
      <t>평</t>
    </r>
    <r>
      <rPr>
        <sz val="10"/>
        <rFont val="Arial"/>
        <family val="2"/>
      </rPr>
      <t xml:space="preserve"> </t>
    </r>
    <r>
      <rPr>
        <sz val="10"/>
        <rFont val="맑은 고딕"/>
        <family val="3"/>
        <charset val="129"/>
      </rPr>
      <t>남짓의</t>
    </r>
    <r>
      <rPr>
        <sz val="10"/>
        <rFont val="Arial"/>
        <family val="2"/>
      </rPr>
      <t xml:space="preserve"> </t>
    </r>
    <r>
      <rPr>
        <sz val="10"/>
        <rFont val="맑은 고딕"/>
        <family val="3"/>
        <charset val="129"/>
      </rPr>
      <t>공간에서</t>
    </r>
    <r>
      <rPr>
        <sz val="10"/>
        <rFont val="Arial"/>
        <family val="2"/>
      </rPr>
      <t xml:space="preserve"> </t>
    </r>
    <r>
      <rPr>
        <sz val="10"/>
        <rFont val="맑은 고딕"/>
        <family val="3"/>
        <charset val="129"/>
      </rPr>
      <t>독립출판물과</t>
    </r>
    <r>
      <rPr>
        <sz val="10"/>
        <rFont val="Arial"/>
        <family val="2"/>
      </rPr>
      <t xml:space="preserve"> </t>
    </r>
    <r>
      <rPr>
        <sz val="10"/>
        <rFont val="맑은 고딕"/>
        <family val="3"/>
        <charset val="129"/>
      </rPr>
      <t>페미니즘</t>
    </r>
    <r>
      <rPr>
        <sz val="10"/>
        <rFont val="Arial"/>
        <family val="2"/>
      </rPr>
      <t xml:space="preserve">, LGBT </t>
    </r>
    <r>
      <rPr>
        <sz val="10"/>
        <rFont val="맑은 고딕"/>
        <family val="3"/>
        <charset val="129"/>
      </rPr>
      <t>등</t>
    </r>
    <r>
      <rPr>
        <sz val="10"/>
        <rFont val="Arial"/>
        <family val="2"/>
      </rPr>
      <t xml:space="preserve"> </t>
    </r>
    <r>
      <rPr>
        <sz val="10"/>
        <rFont val="맑은 고딕"/>
        <family val="3"/>
        <charset val="129"/>
      </rPr>
      <t>인권의</t>
    </r>
    <r>
      <rPr>
        <sz val="10"/>
        <rFont val="Arial"/>
        <family val="2"/>
      </rPr>
      <t xml:space="preserve"> </t>
    </r>
    <r>
      <rPr>
        <sz val="10"/>
        <rFont val="맑은 고딕"/>
        <family val="3"/>
        <charset val="129"/>
      </rPr>
      <t>시선을</t>
    </r>
    <r>
      <rPr>
        <sz val="10"/>
        <rFont val="Arial"/>
        <family val="2"/>
      </rPr>
      <t xml:space="preserve"> </t>
    </r>
    <r>
      <rPr>
        <sz val="10"/>
        <rFont val="맑은 고딕"/>
        <family val="3"/>
        <charset val="129"/>
      </rPr>
      <t>둔</t>
    </r>
    <r>
      <rPr>
        <sz val="10"/>
        <rFont val="Arial"/>
        <family val="2"/>
      </rPr>
      <t xml:space="preserve"> </t>
    </r>
    <r>
      <rPr>
        <sz val="10"/>
        <rFont val="맑은 고딕"/>
        <family val="3"/>
        <charset val="129"/>
      </rPr>
      <t>서적</t>
    </r>
    <r>
      <rPr>
        <sz val="10"/>
        <rFont val="Arial"/>
        <family val="2"/>
      </rPr>
      <t xml:space="preserve">, </t>
    </r>
    <r>
      <rPr>
        <sz val="10"/>
        <rFont val="맑은 고딕"/>
        <family val="3"/>
        <charset val="129"/>
      </rPr>
      <t>여행과</t>
    </r>
    <r>
      <rPr>
        <sz val="10"/>
        <rFont val="Arial"/>
        <family val="2"/>
      </rPr>
      <t xml:space="preserve"> </t>
    </r>
    <r>
      <rPr>
        <sz val="10"/>
        <rFont val="맑은 고딕"/>
        <family val="3"/>
        <charset val="129"/>
      </rPr>
      <t>에세이</t>
    </r>
    <r>
      <rPr>
        <sz val="10"/>
        <rFont val="Arial"/>
        <family val="2"/>
      </rPr>
      <t xml:space="preserve"> </t>
    </r>
    <r>
      <rPr>
        <sz val="10"/>
        <rFont val="맑은 고딕"/>
        <family val="3"/>
        <charset val="129"/>
      </rPr>
      <t>등</t>
    </r>
    <r>
      <rPr>
        <sz val="10"/>
        <rFont val="Arial"/>
        <family val="2"/>
      </rPr>
      <t xml:space="preserve"> </t>
    </r>
    <r>
      <rPr>
        <sz val="10"/>
        <rFont val="맑은 고딕"/>
        <family val="3"/>
        <charset val="129"/>
      </rPr>
      <t>다양한</t>
    </r>
    <r>
      <rPr>
        <sz val="10"/>
        <rFont val="Arial"/>
        <family val="2"/>
      </rPr>
      <t xml:space="preserve"> </t>
    </r>
    <r>
      <rPr>
        <sz val="10"/>
        <rFont val="맑은 고딕"/>
        <family val="3"/>
        <charset val="129"/>
      </rPr>
      <t>관점의</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주로</t>
    </r>
    <r>
      <rPr>
        <sz val="10"/>
        <rFont val="Arial"/>
        <family val="2"/>
      </rPr>
      <t xml:space="preserve"> </t>
    </r>
    <r>
      <rPr>
        <sz val="10"/>
        <rFont val="맑은 고딕"/>
        <family val="3"/>
        <charset val="129"/>
      </rPr>
      <t>소개한다</t>
    </r>
    <r>
      <rPr>
        <sz val="10"/>
        <rFont val="Arial"/>
        <family val="2"/>
      </rPr>
      <t xml:space="preserve">.  </t>
    </r>
    <r>
      <rPr>
        <sz val="10"/>
        <rFont val="맑은 고딕"/>
        <family val="3"/>
        <charset val="129"/>
      </rPr>
      <t>주인장</t>
    </r>
    <r>
      <rPr>
        <sz val="10"/>
        <rFont val="Arial"/>
        <family val="2"/>
      </rPr>
      <t xml:space="preserve"> </t>
    </r>
    <r>
      <rPr>
        <sz val="10"/>
        <rFont val="맑은 고딕"/>
        <family val="3"/>
        <charset val="129"/>
      </rPr>
      <t>부부인</t>
    </r>
    <r>
      <rPr>
        <sz val="10"/>
        <rFont val="Arial"/>
        <family val="2"/>
      </rPr>
      <t xml:space="preserve"> </t>
    </r>
    <r>
      <rPr>
        <sz val="10"/>
        <rFont val="맑은 고딕"/>
        <family val="3"/>
        <charset val="129"/>
      </rPr>
      <t>토닥</t>
    </r>
    <r>
      <rPr>
        <sz val="10"/>
        <rFont val="Arial"/>
        <family val="2"/>
      </rPr>
      <t xml:space="preserve"> 1</t>
    </r>
    <r>
      <rPr>
        <sz val="10"/>
        <rFont val="맑은 고딕"/>
        <family val="3"/>
        <charset val="129"/>
      </rPr>
      <t>호기와</t>
    </r>
    <r>
      <rPr>
        <sz val="10"/>
        <rFont val="Arial"/>
        <family val="2"/>
      </rPr>
      <t xml:space="preserve"> 2</t>
    </r>
    <r>
      <rPr>
        <sz val="10"/>
        <rFont val="맑은 고딕"/>
        <family val="3"/>
        <charset val="129"/>
      </rPr>
      <t>호기의</t>
    </r>
    <r>
      <rPr>
        <sz val="10"/>
        <rFont val="Arial"/>
        <family val="2"/>
      </rPr>
      <t xml:space="preserve"> </t>
    </r>
    <r>
      <rPr>
        <sz val="10"/>
        <rFont val="맑은 고딕"/>
        <family val="3"/>
        <charset val="129"/>
      </rPr>
      <t>투닥거리는</t>
    </r>
    <r>
      <rPr>
        <sz val="10"/>
        <rFont val="Arial"/>
        <family val="2"/>
      </rPr>
      <t xml:space="preserve"> </t>
    </r>
    <r>
      <rPr>
        <sz val="10"/>
        <rFont val="맑은 고딕"/>
        <family val="3"/>
        <charset val="129"/>
      </rPr>
      <t>모습도</t>
    </r>
    <r>
      <rPr>
        <sz val="10"/>
        <rFont val="Arial"/>
        <family val="2"/>
      </rPr>
      <t xml:space="preserve"> </t>
    </r>
    <r>
      <rPr>
        <sz val="10"/>
        <rFont val="맑은 고딕"/>
        <family val="3"/>
        <charset val="129"/>
      </rPr>
      <t>종종</t>
    </r>
    <r>
      <rPr>
        <sz val="10"/>
        <rFont val="Arial"/>
        <family val="2"/>
      </rPr>
      <t xml:space="preserve"> </t>
    </r>
    <r>
      <rPr>
        <sz val="10"/>
        <rFont val="맑은 고딕"/>
        <family val="3"/>
        <charset val="129"/>
      </rPr>
      <t>볼</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있고</t>
    </r>
    <r>
      <rPr>
        <sz val="10"/>
        <rFont val="Arial"/>
        <family val="2"/>
      </rPr>
      <t xml:space="preserve">, </t>
    </r>
    <r>
      <rPr>
        <sz val="10"/>
        <rFont val="맑은 고딕"/>
        <family val="3"/>
        <charset val="129"/>
      </rPr>
      <t>토닥</t>
    </r>
    <r>
      <rPr>
        <sz val="10"/>
        <rFont val="Arial"/>
        <family val="2"/>
      </rPr>
      <t xml:space="preserve"> 1</t>
    </r>
    <r>
      <rPr>
        <sz val="10"/>
        <rFont val="맑은 고딕"/>
        <family val="3"/>
        <charset val="129"/>
      </rPr>
      <t>호기의</t>
    </r>
    <r>
      <rPr>
        <sz val="10"/>
        <rFont val="Arial"/>
        <family val="2"/>
      </rPr>
      <t xml:space="preserve"> </t>
    </r>
    <r>
      <rPr>
        <sz val="10"/>
        <rFont val="맑은 고딕"/>
        <family val="3"/>
        <charset val="129"/>
      </rPr>
      <t>재미있는</t>
    </r>
    <r>
      <rPr>
        <sz val="10"/>
        <rFont val="Arial"/>
        <family val="2"/>
      </rPr>
      <t xml:space="preserve"> </t>
    </r>
    <r>
      <rPr>
        <sz val="10"/>
        <rFont val="맑은 고딕"/>
        <family val="3"/>
        <charset val="129"/>
      </rPr>
      <t>에니어그램</t>
    </r>
    <r>
      <rPr>
        <sz val="10"/>
        <rFont val="Arial"/>
        <family val="2"/>
      </rPr>
      <t xml:space="preserve"> </t>
    </r>
    <r>
      <rPr>
        <sz val="10"/>
        <rFont val="맑은 고딕"/>
        <family val="3"/>
        <charset val="129"/>
      </rPr>
      <t>상담도</t>
    </r>
    <r>
      <rPr>
        <sz val="10"/>
        <rFont val="Arial"/>
        <family val="2"/>
      </rPr>
      <t xml:space="preserve"> </t>
    </r>
    <r>
      <rPr>
        <sz val="10"/>
        <rFont val="맑은 고딕"/>
        <family val="3"/>
        <charset val="129"/>
      </rPr>
      <t>받을</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phoneticPr fontId="129" type="noConversion"/>
  </si>
  <si>
    <r>
      <rPr>
        <sz val="10"/>
        <rFont val="맑은 고딕"/>
        <family val="3"/>
        <charset val="129"/>
      </rPr>
      <t>작은</t>
    </r>
    <r>
      <rPr>
        <sz val="10"/>
        <rFont val="Arial"/>
        <family val="2"/>
      </rPr>
      <t xml:space="preserve"> </t>
    </r>
    <r>
      <rPr>
        <sz val="10"/>
        <rFont val="맑은 고딕"/>
        <family val="3"/>
        <charset val="129"/>
      </rPr>
      <t>카페</t>
    </r>
    <r>
      <rPr>
        <sz val="10"/>
        <rFont val="Arial"/>
        <family val="2"/>
      </rPr>
      <t xml:space="preserve"> </t>
    </r>
    <r>
      <rPr>
        <sz val="10"/>
        <rFont val="맑은 고딕"/>
        <family val="3"/>
        <charset val="129"/>
      </rPr>
      <t>겸</t>
    </r>
    <r>
      <rPr>
        <sz val="10"/>
        <rFont val="Arial"/>
        <family val="2"/>
      </rPr>
      <t xml:space="preserve"> </t>
    </r>
    <r>
      <rPr>
        <sz val="10"/>
        <rFont val="맑은 고딕"/>
        <family val="3"/>
        <charset val="129"/>
      </rPr>
      <t>책방이다</t>
    </r>
    <r>
      <rPr>
        <sz val="10"/>
        <rFont val="Arial"/>
        <family val="2"/>
      </rPr>
      <t xml:space="preserve">. </t>
    </r>
    <r>
      <rPr>
        <sz val="10"/>
        <rFont val="맑은 고딕"/>
        <family val="3"/>
        <charset val="129"/>
      </rPr>
      <t>주인장이</t>
    </r>
    <r>
      <rPr>
        <sz val="10"/>
        <rFont val="Arial"/>
        <family val="2"/>
      </rPr>
      <t xml:space="preserve"> </t>
    </r>
    <r>
      <rPr>
        <sz val="10"/>
        <rFont val="맑은 고딕"/>
        <family val="3"/>
        <charset val="129"/>
      </rPr>
      <t>키우는</t>
    </r>
    <r>
      <rPr>
        <sz val="10"/>
        <rFont val="Arial"/>
        <family val="2"/>
      </rPr>
      <t xml:space="preserve"> </t>
    </r>
    <r>
      <rPr>
        <sz val="10"/>
        <rFont val="맑은 고딕"/>
        <family val="3"/>
        <charset val="129"/>
      </rPr>
      <t>개</t>
    </r>
    <r>
      <rPr>
        <sz val="10"/>
        <rFont val="Arial"/>
        <family val="2"/>
      </rPr>
      <t xml:space="preserve"> </t>
    </r>
    <r>
      <rPr>
        <sz val="10"/>
        <rFont val="맑은 고딕"/>
        <family val="3"/>
        <charset val="129"/>
      </rPr>
      <t>주몽이가</t>
    </r>
    <r>
      <rPr>
        <sz val="10"/>
        <rFont val="Arial"/>
        <family val="2"/>
      </rPr>
      <t xml:space="preserve"> </t>
    </r>
    <r>
      <rPr>
        <sz val="10"/>
        <rFont val="맑은 고딕"/>
        <family val="3"/>
        <charset val="129"/>
      </rPr>
      <t>손님들을</t>
    </r>
    <r>
      <rPr>
        <sz val="10"/>
        <rFont val="Arial"/>
        <family val="2"/>
      </rPr>
      <t xml:space="preserve"> </t>
    </r>
    <r>
      <rPr>
        <sz val="10"/>
        <rFont val="맑은 고딕"/>
        <family val="3"/>
        <charset val="129"/>
      </rPr>
      <t>맞는다</t>
    </r>
    <r>
      <rPr>
        <sz val="10"/>
        <rFont val="Arial"/>
        <family val="2"/>
      </rPr>
      <t xml:space="preserve">. </t>
    </r>
    <phoneticPr fontId="129" type="noConversion"/>
  </si>
  <si>
    <r>
      <rPr>
        <sz val="10"/>
        <rFont val="맑은 고딕"/>
        <family val="3"/>
        <charset val="129"/>
      </rPr>
      <t>책과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커피와</t>
    </r>
    <r>
      <rPr>
        <sz val="10"/>
        <rFont val="Arial"/>
        <family val="2"/>
      </rPr>
      <t xml:space="preserve"> </t>
    </r>
    <r>
      <rPr>
        <sz val="10"/>
        <rFont val="맑은 고딕"/>
        <family val="3"/>
        <charset val="129"/>
      </rPr>
      <t>맥주를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즐길</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지역</t>
    </r>
    <r>
      <rPr>
        <sz val="10"/>
        <rFont val="Arial"/>
        <family val="2"/>
      </rPr>
      <t xml:space="preserve"> </t>
    </r>
    <r>
      <rPr>
        <sz val="10"/>
        <rFont val="맑은 고딕"/>
        <family val="3"/>
        <charset val="129"/>
      </rPr>
      <t>주민의</t>
    </r>
    <r>
      <rPr>
        <sz val="10"/>
        <rFont val="Arial"/>
        <family val="2"/>
      </rPr>
      <t xml:space="preserve"> </t>
    </r>
    <r>
      <rPr>
        <sz val="10"/>
        <rFont val="맑은 고딕"/>
        <family val="3"/>
        <charset val="129"/>
      </rPr>
      <t>공유</t>
    </r>
    <r>
      <rPr>
        <sz val="10"/>
        <rFont val="Arial"/>
        <family val="2"/>
      </rPr>
      <t xml:space="preserve"> </t>
    </r>
    <r>
      <rPr>
        <sz val="10"/>
        <rFont val="맑은 고딕"/>
        <family val="3"/>
        <charset val="129"/>
      </rPr>
      <t>공간으로</t>
    </r>
    <r>
      <rPr>
        <sz val="10"/>
        <rFont val="Arial"/>
        <family val="2"/>
      </rPr>
      <t xml:space="preserve"> </t>
    </r>
    <r>
      <rPr>
        <sz val="10"/>
        <rFont val="맑은 고딕"/>
        <family val="3"/>
        <charset val="129"/>
      </rPr>
      <t>마을에서</t>
    </r>
    <r>
      <rPr>
        <sz val="10"/>
        <rFont val="Arial"/>
        <family val="2"/>
      </rPr>
      <t xml:space="preserve"> </t>
    </r>
    <r>
      <rPr>
        <sz val="10"/>
        <rFont val="맑은 고딕"/>
        <family val="3"/>
        <charset val="129"/>
      </rPr>
      <t>주민</t>
    </r>
    <r>
      <rPr>
        <sz val="10"/>
        <rFont val="Arial"/>
        <family val="2"/>
      </rPr>
      <t xml:space="preserve"> </t>
    </r>
    <r>
      <rPr>
        <sz val="10"/>
        <rFont val="맑은 고딕"/>
        <family val="3"/>
        <charset val="129"/>
      </rPr>
      <t>간의</t>
    </r>
    <r>
      <rPr>
        <sz val="10"/>
        <rFont val="Arial"/>
        <family val="2"/>
      </rPr>
      <t xml:space="preserve"> </t>
    </r>
    <r>
      <rPr>
        <sz val="10"/>
        <rFont val="맑은 고딕"/>
        <family val="3"/>
        <charset val="129"/>
      </rPr>
      <t>관계를</t>
    </r>
    <r>
      <rPr>
        <sz val="10"/>
        <rFont val="Arial"/>
        <family val="2"/>
      </rPr>
      <t xml:space="preserve"> </t>
    </r>
    <r>
      <rPr>
        <sz val="10"/>
        <rFont val="맑은 고딕"/>
        <family val="3"/>
        <charset val="129"/>
      </rPr>
      <t>확장하고</t>
    </r>
    <r>
      <rPr>
        <sz val="10"/>
        <rFont val="Arial"/>
        <family val="2"/>
      </rPr>
      <t xml:space="preserve"> </t>
    </r>
    <r>
      <rPr>
        <sz val="10"/>
        <rFont val="맑은 고딕"/>
        <family val="3"/>
        <charset val="129"/>
      </rPr>
      <t>지역</t>
    </r>
    <r>
      <rPr>
        <sz val="10"/>
        <rFont val="Arial"/>
        <family val="2"/>
      </rPr>
      <t xml:space="preserve"> </t>
    </r>
    <r>
      <rPr>
        <sz val="10"/>
        <rFont val="맑은 고딕"/>
        <family val="3"/>
        <charset val="129"/>
      </rPr>
      <t>공동체가</t>
    </r>
    <r>
      <rPr>
        <sz val="10"/>
        <rFont val="Arial"/>
        <family val="2"/>
      </rPr>
      <t xml:space="preserve"> </t>
    </r>
    <r>
      <rPr>
        <sz val="10"/>
        <rFont val="맑은 고딕"/>
        <family val="3"/>
        <charset val="129"/>
      </rPr>
      <t>성장하도록</t>
    </r>
    <r>
      <rPr>
        <sz val="10"/>
        <rFont val="Arial"/>
        <family val="2"/>
      </rPr>
      <t xml:space="preserve"> </t>
    </r>
    <r>
      <rPr>
        <sz val="10"/>
        <rFont val="맑은 고딕"/>
        <family val="3"/>
        <charset val="129"/>
      </rPr>
      <t>돕는</t>
    </r>
    <r>
      <rPr>
        <sz val="10"/>
        <rFont val="Arial"/>
        <family val="2"/>
      </rPr>
      <t xml:space="preserve"> </t>
    </r>
    <r>
      <rPr>
        <sz val="10"/>
        <rFont val="맑은 고딕"/>
        <family val="3"/>
        <charset val="129"/>
      </rPr>
      <t>좋은</t>
    </r>
    <r>
      <rPr>
        <sz val="10"/>
        <rFont val="Arial"/>
        <family val="2"/>
      </rPr>
      <t xml:space="preserve"> </t>
    </r>
    <r>
      <rPr>
        <sz val="10"/>
        <rFont val="맑은 고딕"/>
        <family val="3"/>
        <charset val="129"/>
      </rPr>
      <t>거점이</t>
    </r>
    <r>
      <rPr>
        <sz val="10"/>
        <rFont val="Arial"/>
        <family val="2"/>
      </rPr>
      <t xml:space="preserve"> </t>
    </r>
    <r>
      <rPr>
        <sz val="10"/>
        <rFont val="맑은 고딕"/>
        <family val="3"/>
        <charset val="129"/>
      </rPr>
      <t>되고자</t>
    </r>
    <r>
      <rPr>
        <sz val="10"/>
        <rFont val="Arial"/>
        <family val="2"/>
      </rPr>
      <t xml:space="preserve"> </t>
    </r>
    <r>
      <rPr>
        <sz val="10"/>
        <rFont val="맑은 고딕"/>
        <family val="3"/>
        <charset val="129"/>
      </rPr>
      <t>한다</t>
    </r>
    <r>
      <rPr>
        <sz val="10"/>
        <rFont val="Arial"/>
        <family val="2"/>
      </rPr>
      <t xml:space="preserve">. </t>
    </r>
    <r>
      <rPr>
        <sz val="10"/>
        <rFont val="맑은 고딕"/>
        <family val="3"/>
        <charset val="129"/>
      </rPr>
      <t>사단법인</t>
    </r>
    <r>
      <rPr>
        <sz val="10"/>
        <rFont val="Arial"/>
        <family val="2"/>
      </rPr>
      <t xml:space="preserve"> '</t>
    </r>
    <r>
      <rPr>
        <sz val="10"/>
        <rFont val="맑은 고딕"/>
        <family val="3"/>
        <charset val="129"/>
      </rPr>
      <t>더좋은공동체</t>
    </r>
    <r>
      <rPr>
        <sz val="10"/>
        <rFont val="Arial"/>
        <family val="2"/>
      </rPr>
      <t>'</t>
    </r>
    <r>
      <rPr>
        <sz val="10"/>
        <rFont val="맑은 고딕"/>
        <family val="3"/>
        <charset val="129"/>
      </rPr>
      <t>가</t>
    </r>
    <r>
      <rPr>
        <sz val="10"/>
        <rFont val="Arial"/>
        <family val="2"/>
      </rPr>
      <t xml:space="preserve"> </t>
    </r>
    <r>
      <rPr>
        <sz val="10"/>
        <rFont val="맑은 고딕"/>
        <family val="3"/>
        <charset val="129"/>
      </rPr>
      <t>운영한다</t>
    </r>
    <r>
      <rPr>
        <sz val="10"/>
        <rFont val="Arial"/>
        <family val="2"/>
      </rPr>
      <t>.</t>
    </r>
    <phoneticPr fontId="129" type="noConversion"/>
  </si>
  <si>
    <r>
      <rPr>
        <sz val="10"/>
        <rFont val="맑은 고딕"/>
        <family val="3"/>
        <charset val="129"/>
      </rPr>
      <t>예술서점이다</t>
    </r>
    <r>
      <rPr>
        <sz val="10"/>
        <rFont val="Arial"/>
        <family val="2"/>
      </rPr>
      <t xml:space="preserve">. </t>
    </r>
    <r>
      <rPr>
        <sz val="10"/>
        <rFont val="맑은 고딕"/>
        <family val="3"/>
        <charset val="129"/>
      </rPr>
      <t>스페인에</t>
    </r>
    <r>
      <rPr>
        <sz val="10"/>
        <rFont val="Arial"/>
        <family val="2"/>
      </rPr>
      <t xml:space="preserve"> </t>
    </r>
    <r>
      <rPr>
        <sz val="10"/>
        <rFont val="맑은 고딕"/>
        <family val="3"/>
        <charset val="129"/>
      </rPr>
      <t>관한</t>
    </r>
    <r>
      <rPr>
        <sz val="10"/>
        <rFont val="Arial"/>
        <family val="2"/>
      </rPr>
      <t xml:space="preserve"> </t>
    </r>
    <r>
      <rPr>
        <sz val="10"/>
        <rFont val="맑은 고딕"/>
        <family val="3"/>
        <charset val="129"/>
      </rPr>
      <t>또는</t>
    </r>
    <r>
      <rPr>
        <sz val="10"/>
        <rFont val="Arial"/>
        <family val="2"/>
      </rPr>
      <t xml:space="preserve"> </t>
    </r>
    <r>
      <rPr>
        <sz val="10"/>
        <rFont val="맑은 고딕"/>
        <family val="3"/>
        <charset val="129"/>
      </rPr>
      <t>스페인어권</t>
    </r>
    <r>
      <rPr>
        <sz val="10"/>
        <rFont val="Arial"/>
        <family val="2"/>
      </rPr>
      <t xml:space="preserve"> </t>
    </r>
    <r>
      <rPr>
        <sz val="10"/>
        <rFont val="맑은 고딕"/>
        <family val="3"/>
        <charset val="129"/>
      </rPr>
      <t>작가의</t>
    </r>
    <r>
      <rPr>
        <sz val="10"/>
        <rFont val="Arial"/>
        <family val="2"/>
      </rPr>
      <t xml:space="preserve"> </t>
    </r>
    <r>
      <rPr>
        <sz val="10"/>
        <rFont val="맑은 고딕"/>
        <family val="3"/>
        <charset val="129"/>
      </rPr>
      <t>책</t>
    </r>
    <r>
      <rPr>
        <sz val="10"/>
        <rFont val="Arial"/>
        <family val="2"/>
      </rPr>
      <t xml:space="preserve">, </t>
    </r>
    <r>
      <rPr>
        <sz val="10"/>
        <rFont val="맑은 고딕"/>
        <family val="3"/>
        <charset val="129"/>
      </rPr>
      <t>독립출판물을</t>
    </r>
    <r>
      <rPr>
        <sz val="10"/>
        <rFont val="Arial"/>
        <family val="2"/>
      </rPr>
      <t xml:space="preserve"> </t>
    </r>
    <r>
      <rPr>
        <sz val="10"/>
        <rFont val="맑은 고딕"/>
        <family val="3"/>
        <charset val="129"/>
      </rPr>
      <t>판매한다</t>
    </r>
    <r>
      <rPr>
        <sz val="10"/>
        <rFont val="Arial"/>
        <family val="2"/>
      </rPr>
      <t xml:space="preserve">. </t>
    </r>
    <phoneticPr fontId="129" type="noConversion"/>
  </si>
  <si>
    <r>
      <rPr>
        <sz val="10"/>
        <rFont val="맑은 고딕"/>
        <family val="3"/>
        <charset val="129"/>
      </rPr>
      <t>춘천에</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고양이</t>
    </r>
    <r>
      <rPr>
        <sz val="10"/>
        <rFont val="Arial"/>
        <family val="2"/>
      </rPr>
      <t xml:space="preserve"> </t>
    </r>
    <r>
      <rPr>
        <sz val="10"/>
        <rFont val="맑은 고딕"/>
        <family val="3"/>
        <charset val="129"/>
      </rPr>
      <t>전문</t>
    </r>
    <r>
      <rPr>
        <sz val="10"/>
        <rFont val="Arial"/>
        <family val="2"/>
      </rPr>
      <t xml:space="preserve"> </t>
    </r>
    <r>
      <rPr>
        <sz val="10"/>
        <rFont val="맑은 고딕"/>
        <family val="3"/>
        <charset val="129"/>
      </rPr>
      <t>책방이다</t>
    </r>
    <r>
      <rPr>
        <sz val="10"/>
        <rFont val="Arial"/>
        <family val="2"/>
      </rPr>
      <t>. 100</t>
    </r>
    <r>
      <rPr>
        <sz val="10"/>
        <rFont val="맑은 고딕"/>
        <family val="3"/>
        <charset val="129"/>
      </rPr>
      <t>여</t>
    </r>
    <r>
      <rPr>
        <sz val="10"/>
        <rFont val="Arial"/>
        <family val="2"/>
      </rPr>
      <t xml:space="preserve"> </t>
    </r>
    <r>
      <rPr>
        <sz val="10"/>
        <rFont val="맑은 고딕"/>
        <family val="3"/>
        <charset val="129"/>
      </rPr>
      <t>종의</t>
    </r>
    <r>
      <rPr>
        <sz val="10"/>
        <rFont val="Arial"/>
        <family val="2"/>
      </rPr>
      <t xml:space="preserve"> </t>
    </r>
    <r>
      <rPr>
        <sz val="10"/>
        <rFont val="맑은 고딕"/>
        <family val="3"/>
        <charset val="129"/>
      </rPr>
      <t>주인장이</t>
    </r>
    <r>
      <rPr>
        <sz val="10"/>
        <rFont val="Arial"/>
        <family val="2"/>
      </rPr>
      <t xml:space="preserve"> </t>
    </r>
    <r>
      <rPr>
        <sz val="10"/>
        <rFont val="맑은 고딕"/>
        <family val="3"/>
        <charset val="129"/>
      </rPr>
      <t>좋아하는</t>
    </r>
    <r>
      <rPr>
        <sz val="10"/>
        <rFont val="Arial"/>
        <family val="2"/>
      </rPr>
      <t xml:space="preserve"> </t>
    </r>
    <r>
      <rPr>
        <sz val="10"/>
        <rFont val="맑은 고딕"/>
        <family val="3"/>
        <charset val="129"/>
      </rPr>
      <t>고양이</t>
    </r>
    <r>
      <rPr>
        <sz val="10"/>
        <rFont val="Arial"/>
        <family val="2"/>
      </rPr>
      <t xml:space="preserve"> </t>
    </r>
    <r>
      <rPr>
        <sz val="10"/>
        <rFont val="맑은 고딕"/>
        <family val="3"/>
        <charset val="129"/>
      </rPr>
      <t>책과</t>
    </r>
    <r>
      <rPr>
        <sz val="10"/>
        <rFont val="Arial"/>
        <family val="2"/>
      </rPr>
      <t xml:space="preserve"> </t>
    </r>
    <r>
      <rPr>
        <sz val="10"/>
        <rFont val="맑은 고딕"/>
        <family val="3"/>
        <charset val="129"/>
      </rPr>
      <t>그림을</t>
    </r>
    <r>
      <rPr>
        <sz val="10"/>
        <rFont val="Arial"/>
        <family val="2"/>
      </rPr>
      <t xml:space="preserve"> </t>
    </r>
    <r>
      <rPr>
        <sz val="10"/>
        <rFont val="맑은 고딕"/>
        <family val="3"/>
        <charset val="129"/>
      </rPr>
      <t>전시를</t>
    </r>
    <r>
      <rPr>
        <sz val="10"/>
        <rFont val="Arial"/>
        <family val="2"/>
      </rPr>
      <t xml:space="preserve"> </t>
    </r>
    <r>
      <rPr>
        <sz val="10"/>
        <rFont val="맑은 고딕"/>
        <family val="3"/>
        <charset val="129"/>
      </rPr>
      <t>만날</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1</t>
    </r>
    <r>
      <rPr>
        <sz val="10"/>
        <rFont val="맑은 고딕"/>
        <family val="3"/>
        <charset val="129"/>
      </rPr>
      <t>인</t>
    </r>
    <r>
      <rPr>
        <sz val="10"/>
        <rFont val="Arial"/>
        <family val="2"/>
      </rPr>
      <t xml:space="preserve"> </t>
    </r>
    <r>
      <rPr>
        <sz val="10"/>
        <rFont val="맑은 고딕"/>
        <family val="3"/>
        <charset val="129"/>
      </rPr>
      <t>출판사</t>
    </r>
    <r>
      <rPr>
        <sz val="10"/>
        <rFont val="Arial"/>
        <family val="2"/>
      </rPr>
      <t xml:space="preserve"> '</t>
    </r>
    <r>
      <rPr>
        <sz val="10"/>
        <rFont val="맑은 고딕"/>
        <family val="3"/>
        <charset val="129"/>
      </rPr>
      <t>파피루스북</t>
    </r>
    <r>
      <rPr>
        <sz val="10"/>
        <rFont val="Arial"/>
        <family val="2"/>
      </rPr>
      <t>'</t>
    </r>
    <r>
      <rPr>
        <sz val="10"/>
        <rFont val="맑은 고딕"/>
        <family val="3"/>
        <charset val="129"/>
      </rPr>
      <t>을</t>
    </r>
    <r>
      <rPr>
        <sz val="10"/>
        <rFont val="Arial"/>
        <family val="2"/>
      </rPr>
      <t xml:space="preserve"> </t>
    </r>
    <r>
      <rPr>
        <sz val="10"/>
        <rFont val="맑은 고딕"/>
        <family val="3"/>
        <charset val="129"/>
      </rPr>
      <t>겸하고</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주인장은</t>
    </r>
    <r>
      <rPr>
        <sz val="10"/>
        <rFont val="Arial"/>
        <family val="2"/>
      </rPr>
      <t xml:space="preserve"> </t>
    </r>
    <r>
      <rPr>
        <sz val="10"/>
        <rFont val="맑은 고딕"/>
        <family val="3"/>
        <charset val="129"/>
      </rPr>
      <t>시</t>
    </r>
    <r>
      <rPr>
        <sz val="10"/>
        <rFont val="Arial"/>
        <family val="2"/>
      </rPr>
      <t xml:space="preserve">, </t>
    </r>
    <r>
      <rPr>
        <sz val="10"/>
        <rFont val="맑은 고딕"/>
        <family val="3"/>
        <charset val="129"/>
      </rPr>
      <t>소설을</t>
    </r>
    <r>
      <rPr>
        <sz val="10"/>
        <rFont val="Arial"/>
        <family val="2"/>
      </rPr>
      <t xml:space="preserve"> </t>
    </r>
    <r>
      <rPr>
        <sz val="10"/>
        <rFont val="맑은 고딕"/>
        <family val="3"/>
        <charset val="129"/>
      </rPr>
      <t>쓰고</t>
    </r>
    <r>
      <rPr>
        <sz val="10"/>
        <rFont val="Arial"/>
        <family val="2"/>
      </rPr>
      <t xml:space="preserve"> </t>
    </r>
    <r>
      <rPr>
        <sz val="10"/>
        <rFont val="맑은 고딕"/>
        <family val="3"/>
        <charset val="129"/>
      </rPr>
      <t>사진을</t>
    </r>
    <r>
      <rPr>
        <sz val="10"/>
        <rFont val="Arial"/>
        <family val="2"/>
      </rPr>
      <t xml:space="preserve"> </t>
    </r>
    <r>
      <rPr>
        <sz val="10"/>
        <rFont val="맑은 고딕"/>
        <family val="3"/>
        <charset val="129"/>
      </rPr>
      <t>찍는</t>
    </r>
    <r>
      <rPr>
        <sz val="10"/>
        <rFont val="Arial"/>
        <family val="2"/>
      </rPr>
      <t xml:space="preserve"> </t>
    </r>
    <r>
      <rPr>
        <sz val="10"/>
        <rFont val="맑은 고딕"/>
        <family val="3"/>
        <charset val="129"/>
      </rPr>
      <t>포토에세이스트로</t>
    </r>
    <r>
      <rPr>
        <sz val="10"/>
        <rFont val="Arial"/>
        <family val="2"/>
      </rPr>
      <t xml:space="preserve"> </t>
    </r>
    <r>
      <rPr>
        <sz val="10"/>
        <rFont val="맑은 고딕"/>
        <family val="3"/>
        <charset val="129"/>
      </rPr>
      <t>일하다</t>
    </r>
    <r>
      <rPr>
        <sz val="10"/>
        <rFont val="Arial"/>
        <family val="2"/>
      </rPr>
      <t xml:space="preserve"> </t>
    </r>
    <r>
      <rPr>
        <sz val="10"/>
        <rFont val="맑은 고딕"/>
        <family val="3"/>
        <charset val="129"/>
      </rPr>
      <t>생후</t>
    </r>
    <r>
      <rPr>
        <sz val="10"/>
        <rFont val="Arial"/>
        <family val="2"/>
      </rPr>
      <t xml:space="preserve"> 1</t>
    </r>
    <r>
      <rPr>
        <sz val="10"/>
        <rFont val="맑은 고딕"/>
        <family val="3"/>
        <charset val="129"/>
      </rPr>
      <t>주일</t>
    </r>
    <r>
      <rPr>
        <sz val="10"/>
        <rFont val="Arial"/>
        <family val="2"/>
      </rPr>
      <t xml:space="preserve"> </t>
    </r>
    <r>
      <rPr>
        <sz val="10"/>
        <rFont val="맑은 고딕"/>
        <family val="3"/>
        <charset val="129"/>
      </rPr>
      <t>된</t>
    </r>
    <r>
      <rPr>
        <sz val="10"/>
        <rFont val="Arial"/>
        <family val="2"/>
      </rPr>
      <t xml:space="preserve"> </t>
    </r>
    <r>
      <rPr>
        <sz val="10"/>
        <rFont val="맑은 고딕"/>
        <family val="3"/>
        <charset val="129"/>
      </rPr>
      <t>길냥이</t>
    </r>
    <r>
      <rPr>
        <sz val="10"/>
        <rFont val="Arial"/>
        <family val="2"/>
      </rPr>
      <t xml:space="preserve"> ‘</t>
    </r>
    <r>
      <rPr>
        <sz val="10"/>
        <rFont val="맑은 고딕"/>
        <family val="3"/>
        <charset val="129"/>
      </rPr>
      <t>포뇨</t>
    </r>
    <r>
      <rPr>
        <sz val="10"/>
        <rFont val="맑은 고딕"/>
        <family val="2"/>
        <charset val="129"/>
      </rPr>
      <t>’</t>
    </r>
    <r>
      <rPr>
        <sz val="10"/>
        <rFont val="맑은 고딕"/>
        <family val="3"/>
        <charset val="129"/>
      </rPr>
      <t>를</t>
    </r>
    <r>
      <rPr>
        <sz val="10"/>
        <rFont val="Arial"/>
        <family val="2"/>
      </rPr>
      <t xml:space="preserve"> </t>
    </r>
    <r>
      <rPr>
        <sz val="10"/>
        <rFont val="맑은 고딕"/>
        <family val="3"/>
        <charset val="129"/>
      </rPr>
      <t>만나</t>
    </r>
    <r>
      <rPr>
        <sz val="10"/>
        <rFont val="Arial"/>
        <family val="2"/>
      </rPr>
      <t xml:space="preserve"> </t>
    </r>
    <r>
      <rPr>
        <sz val="10"/>
        <rFont val="맑은 고딕"/>
        <family val="3"/>
        <charset val="129"/>
      </rPr>
      <t>고양이</t>
    </r>
    <r>
      <rPr>
        <sz val="10"/>
        <rFont val="Arial"/>
        <family val="2"/>
      </rPr>
      <t xml:space="preserve"> </t>
    </r>
    <r>
      <rPr>
        <sz val="10"/>
        <rFont val="맑은 고딕"/>
        <family val="3"/>
        <charset val="129"/>
      </rPr>
      <t>책방까지</t>
    </r>
    <r>
      <rPr>
        <sz val="10"/>
        <rFont val="Arial"/>
        <family val="2"/>
      </rPr>
      <t xml:space="preserve"> </t>
    </r>
    <r>
      <rPr>
        <sz val="10"/>
        <rFont val="맑은 고딕"/>
        <family val="3"/>
        <charset val="129"/>
      </rPr>
      <t>열게</t>
    </r>
    <r>
      <rPr>
        <sz val="10"/>
        <rFont val="Arial"/>
        <family val="2"/>
      </rPr>
      <t xml:space="preserve"> </t>
    </r>
    <r>
      <rPr>
        <sz val="10"/>
        <rFont val="맑은 고딕"/>
        <family val="3"/>
        <charset val="129"/>
      </rPr>
      <t>됐다</t>
    </r>
    <r>
      <rPr>
        <sz val="10"/>
        <rFont val="Arial"/>
        <family val="2"/>
      </rPr>
      <t>.</t>
    </r>
    <phoneticPr fontId="129" type="noConversion"/>
  </si>
  <si>
    <r>
      <rPr>
        <sz val="10"/>
        <rFont val="맑은 고딕"/>
        <family val="3"/>
        <charset val="129"/>
      </rPr>
      <t>춘천</t>
    </r>
    <r>
      <rPr>
        <sz val="10"/>
        <rFont val="Arial"/>
        <family val="2"/>
      </rPr>
      <t xml:space="preserve"> </t>
    </r>
    <r>
      <rPr>
        <sz val="10"/>
        <rFont val="맑은 고딕"/>
        <family val="3"/>
        <charset val="129"/>
      </rPr>
      <t>시민의</t>
    </r>
    <r>
      <rPr>
        <sz val="10"/>
        <rFont val="Arial"/>
        <family val="2"/>
      </rPr>
      <t xml:space="preserve"> '</t>
    </r>
    <r>
      <rPr>
        <sz val="10"/>
        <rFont val="맑은 고딕"/>
        <family val="3"/>
        <charset val="129"/>
      </rPr>
      <t>굿라이프</t>
    </r>
    <r>
      <rPr>
        <sz val="10"/>
        <rFont val="Arial"/>
        <family val="2"/>
      </rPr>
      <t>'</t>
    </r>
    <r>
      <rPr>
        <sz val="10"/>
        <rFont val="맑은 고딕"/>
        <family val="3"/>
        <charset val="129"/>
      </rPr>
      <t>를</t>
    </r>
    <r>
      <rPr>
        <sz val="10"/>
        <rFont val="Arial"/>
        <family val="2"/>
      </rPr>
      <t xml:space="preserve"> </t>
    </r>
    <r>
      <rPr>
        <sz val="10"/>
        <rFont val="맑은 고딕"/>
        <family val="3"/>
        <charset val="129"/>
      </rPr>
      <t>응원하는</t>
    </r>
    <r>
      <rPr>
        <sz val="10"/>
        <rFont val="Arial"/>
        <family val="2"/>
      </rPr>
      <t xml:space="preserve"> </t>
    </r>
    <r>
      <rPr>
        <sz val="10"/>
        <rFont val="맑은 고딕"/>
        <family val="3"/>
        <charset val="129"/>
      </rPr>
      <t>강원대학교</t>
    </r>
    <r>
      <rPr>
        <sz val="10"/>
        <rFont val="Arial"/>
        <family val="2"/>
      </rPr>
      <t xml:space="preserve"> </t>
    </r>
    <r>
      <rPr>
        <sz val="10"/>
        <rFont val="맑은 고딕"/>
        <family val="3"/>
        <charset val="129"/>
      </rPr>
      <t>앞</t>
    </r>
    <r>
      <rPr>
        <sz val="10"/>
        <rFont val="Arial"/>
        <family val="2"/>
      </rPr>
      <t xml:space="preserve"> </t>
    </r>
    <r>
      <rPr>
        <sz val="10"/>
        <rFont val="맑은 고딕"/>
        <family val="3"/>
        <charset val="129"/>
      </rPr>
      <t>작은</t>
    </r>
    <r>
      <rPr>
        <sz val="10"/>
        <rFont val="Arial"/>
        <family val="2"/>
      </rPr>
      <t xml:space="preserve"> </t>
    </r>
    <r>
      <rPr>
        <sz val="10"/>
        <rFont val="맑은 고딕"/>
        <family val="3"/>
        <charset val="129"/>
      </rPr>
      <t>독립서점이다</t>
    </r>
    <r>
      <rPr>
        <sz val="10"/>
        <rFont val="Arial"/>
        <family val="2"/>
      </rPr>
      <t xml:space="preserve">. </t>
    </r>
    <phoneticPr fontId="129" type="noConversion"/>
  </si>
  <si>
    <r>
      <rPr>
        <sz val="10"/>
        <rFont val="맑은 고딕"/>
        <family val="3"/>
        <charset val="129"/>
      </rPr>
      <t>독립출판물서점과</t>
    </r>
    <r>
      <rPr>
        <sz val="10"/>
        <rFont val="Arial"/>
        <family val="2"/>
      </rPr>
      <t xml:space="preserve"> </t>
    </r>
    <r>
      <rPr>
        <sz val="10"/>
        <rFont val="맑은 고딕"/>
        <family val="3"/>
        <charset val="129"/>
      </rPr>
      <t>책</t>
    </r>
    <r>
      <rPr>
        <sz val="10"/>
        <rFont val="Arial"/>
        <family val="2"/>
      </rPr>
      <t xml:space="preserve">, </t>
    </r>
    <r>
      <rPr>
        <sz val="10"/>
        <rFont val="맑은 고딕"/>
        <family val="3"/>
        <charset val="129"/>
      </rPr>
      <t>커피와</t>
    </r>
    <r>
      <rPr>
        <sz val="10"/>
        <rFont val="Arial"/>
        <family val="2"/>
      </rPr>
      <t xml:space="preserve"> </t>
    </r>
    <r>
      <rPr>
        <sz val="10"/>
        <rFont val="맑은 고딕"/>
        <family val="3"/>
        <charset val="129"/>
      </rPr>
      <t>소품을</t>
    </r>
    <r>
      <rPr>
        <sz val="10"/>
        <rFont val="Arial"/>
        <family val="2"/>
      </rPr>
      <t xml:space="preserve"> </t>
    </r>
    <r>
      <rPr>
        <sz val="10"/>
        <rFont val="맑은 고딕"/>
        <family val="3"/>
        <charset val="129"/>
      </rPr>
      <t>판매한다</t>
    </r>
    <r>
      <rPr>
        <sz val="10"/>
        <rFont val="Arial"/>
        <family val="2"/>
      </rPr>
      <t xml:space="preserve">. </t>
    </r>
    <r>
      <rPr>
        <sz val="10"/>
        <rFont val="맑은 고딕"/>
        <family val="3"/>
        <charset val="129"/>
      </rPr>
      <t>소규모</t>
    </r>
    <r>
      <rPr>
        <sz val="10"/>
        <rFont val="Arial"/>
        <family val="2"/>
      </rPr>
      <t xml:space="preserve"> </t>
    </r>
    <r>
      <rPr>
        <sz val="10"/>
        <rFont val="맑은 고딕"/>
        <family val="3"/>
        <charset val="129"/>
      </rPr>
      <t>출판물</t>
    </r>
    <r>
      <rPr>
        <sz val="10"/>
        <rFont val="Arial"/>
        <family val="2"/>
      </rPr>
      <t xml:space="preserve"> </t>
    </r>
    <r>
      <rPr>
        <sz val="10"/>
        <rFont val="맑은 고딕"/>
        <family val="3"/>
        <charset val="129"/>
      </rPr>
      <t>제작과</t>
    </r>
    <r>
      <rPr>
        <sz val="10"/>
        <rFont val="Arial"/>
        <family val="2"/>
      </rPr>
      <t xml:space="preserve"> </t>
    </r>
    <r>
      <rPr>
        <sz val="10"/>
        <rFont val="맑은 고딕"/>
        <family val="3"/>
        <charset val="129"/>
      </rPr>
      <t>디자인</t>
    </r>
    <r>
      <rPr>
        <sz val="10"/>
        <rFont val="Arial"/>
        <family val="2"/>
      </rPr>
      <t xml:space="preserve"> &amp; </t>
    </r>
    <r>
      <rPr>
        <sz val="10"/>
        <rFont val="맑은 고딕"/>
        <family val="3"/>
        <charset val="129"/>
      </rPr>
      <t>일러스트</t>
    </r>
    <r>
      <rPr>
        <sz val="10"/>
        <rFont val="Arial"/>
        <family val="2"/>
      </rPr>
      <t xml:space="preserve"> </t>
    </r>
    <r>
      <rPr>
        <sz val="10"/>
        <rFont val="맑은 고딕"/>
        <family val="3"/>
        <charset val="129"/>
      </rPr>
      <t>작업을</t>
    </r>
    <r>
      <rPr>
        <sz val="10"/>
        <rFont val="Arial"/>
        <family val="2"/>
      </rPr>
      <t xml:space="preserve"> </t>
    </r>
    <r>
      <rPr>
        <sz val="10"/>
        <rFont val="맑은 고딕"/>
        <family val="3"/>
        <charset val="129"/>
      </rPr>
      <t>병행하고</t>
    </r>
    <r>
      <rPr>
        <sz val="10"/>
        <rFont val="Arial"/>
        <family val="2"/>
      </rPr>
      <t xml:space="preserve"> </t>
    </r>
    <r>
      <rPr>
        <sz val="10"/>
        <rFont val="맑은 고딕"/>
        <family val="3"/>
        <charset val="129"/>
      </rPr>
      <t>있다</t>
    </r>
    <r>
      <rPr>
        <sz val="10"/>
        <rFont val="Arial"/>
        <family val="2"/>
      </rPr>
      <t xml:space="preserve">. </t>
    </r>
    <phoneticPr fontId="129" type="noConversion"/>
  </si>
  <si>
    <r>
      <rPr>
        <sz val="10"/>
        <rFont val="맑은 고딕"/>
        <family val="3"/>
        <charset val="129"/>
      </rPr>
      <t>커피</t>
    </r>
    <r>
      <rPr>
        <sz val="10"/>
        <rFont val="Arial"/>
        <family val="2"/>
      </rPr>
      <t xml:space="preserve"> </t>
    </r>
    <r>
      <rPr>
        <sz val="10"/>
        <rFont val="맑은 고딕"/>
        <family val="3"/>
        <charset val="129"/>
      </rPr>
      <t>향이</t>
    </r>
    <r>
      <rPr>
        <sz val="10"/>
        <rFont val="Arial"/>
        <family val="2"/>
      </rPr>
      <t xml:space="preserve"> </t>
    </r>
    <r>
      <rPr>
        <sz val="10"/>
        <rFont val="맑은 고딕"/>
        <family val="3"/>
        <charset val="129"/>
      </rPr>
      <t>가득한</t>
    </r>
    <r>
      <rPr>
        <sz val="10"/>
        <rFont val="Arial"/>
        <family val="2"/>
      </rPr>
      <t xml:space="preserve"> </t>
    </r>
    <r>
      <rPr>
        <sz val="10"/>
        <rFont val="맑은 고딕"/>
        <family val="3"/>
        <charset val="129"/>
      </rPr>
      <t>작은</t>
    </r>
    <r>
      <rPr>
        <sz val="10"/>
        <rFont val="Arial"/>
        <family val="2"/>
      </rPr>
      <t xml:space="preserve"> </t>
    </r>
    <r>
      <rPr>
        <sz val="10"/>
        <rFont val="맑은 고딕"/>
        <family val="3"/>
        <charset val="129"/>
      </rPr>
      <t>독립출판물서점이다</t>
    </r>
    <r>
      <rPr>
        <sz val="10"/>
        <rFont val="Arial"/>
        <family val="2"/>
      </rPr>
      <t xml:space="preserve">. </t>
    </r>
    <r>
      <rPr>
        <sz val="10"/>
        <rFont val="맑은 고딕"/>
        <family val="3"/>
        <charset val="129"/>
      </rPr>
      <t>음료</t>
    </r>
    <r>
      <rPr>
        <sz val="10"/>
        <rFont val="Arial"/>
        <family val="2"/>
      </rPr>
      <t xml:space="preserve"> </t>
    </r>
    <r>
      <rPr>
        <sz val="10"/>
        <rFont val="맑은 고딕"/>
        <family val="3"/>
        <charset val="129"/>
      </rPr>
      <t>주문</t>
    </r>
    <r>
      <rPr>
        <sz val="10"/>
        <rFont val="Arial"/>
        <family val="2"/>
      </rPr>
      <t xml:space="preserve"> </t>
    </r>
    <r>
      <rPr>
        <sz val="10"/>
        <rFont val="맑은 고딕"/>
        <family val="3"/>
        <charset val="129"/>
      </rPr>
      <t>시</t>
    </r>
    <r>
      <rPr>
        <sz val="10"/>
        <rFont val="Arial"/>
        <family val="2"/>
      </rPr>
      <t xml:space="preserve">, </t>
    </r>
    <r>
      <rPr>
        <sz val="10"/>
        <rFont val="맑은 고딕"/>
        <family val="3"/>
        <charset val="129"/>
      </rPr>
      <t>원하는</t>
    </r>
    <r>
      <rPr>
        <sz val="10"/>
        <rFont val="Arial"/>
        <family val="2"/>
      </rPr>
      <t xml:space="preserve"> </t>
    </r>
    <r>
      <rPr>
        <sz val="10"/>
        <rFont val="맑은 고딕"/>
        <family val="3"/>
        <charset val="129"/>
      </rPr>
      <t>문구를</t>
    </r>
    <r>
      <rPr>
        <sz val="10"/>
        <rFont val="Arial"/>
        <family val="2"/>
      </rPr>
      <t xml:space="preserve"> </t>
    </r>
    <r>
      <rPr>
        <sz val="10"/>
        <rFont val="맑은 고딕"/>
        <family val="3"/>
        <charset val="129"/>
      </rPr>
      <t>말하면</t>
    </r>
    <r>
      <rPr>
        <sz val="10"/>
        <rFont val="Arial"/>
        <family val="2"/>
      </rPr>
      <t xml:space="preserve"> </t>
    </r>
    <r>
      <rPr>
        <sz val="10"/>
        <rFont val="맑은 고딕"/>
        <family val="3"/>
        <charset val="129"/>
      </rPr>
      <t>컵걸이에</t>
    </r>
    <r>
      <rPr>
        <sz val="10"/>
        <rFont val="Arial"/>
        <family val="2"/>
      </rPr>
      <t xml:space="preserve"> </t>
    </r>
    <r>
      <rPr>
        <sz val="10"/>
        <rFont val="맑은 고딕"/>
        <family val="3"/>
        <charset val="129"/>
      </rPr>
      <t>주인장이</t>
    </r>
    <r>
      <rPr>
        <sz val="10"/>
        <rFont val="Arial"/>
        <family val="2"/>
      </rPr>
      <t xml:space="preserve"> </t>
    </r>
    <r>
      <rPr>
        <sz val="10"/>
        <rFont val="맑은 고딕"/>
        <family val="3"/>
        <charset val="129"/>
      </rPr>
      <t>직접</t>
    </r>
    <r>
      <rPr>
        <sz val="10"/>
        <rFont val="Arial"/>
        <family val="2"/>
      </rPr>
      <t xml:space="preserve"> </t>
    </r>
    <r>
      <rPr>
        <sz val="10"/>
        <rFont val="맑은 고딕"/>
        <family val="3"/>
        <charset val="129"/>
      </rPr>
      <t>예쁜</t>
    </r>
    <r>
      <rPr>
        <sz val="10"/>
        <rFont val="Arial"/>
        <family val="2"/>
      </rPr>
      <t xml:space="preserve"> </t>
    </r>
    <r>
      <rPr>
        <sz val="10"/>
        <rFont val="맑은 고딕"/>
        <family val="3"/>
        <charset val="129"/>
      </rPr>
      <t>글씨로</t>
    </r>
    <r>
      <rPr>
        <sz val="10"/>
        <rFont val="Arial"/>
        <family val="2"/>
      </rPr>
      <t xml:space="preserve"> </t>
    </r>
    <r>
      <rPr>
        <sz val="10"/>
        <rFont val="맑은 고딕"/>
        <family val="3"/>
        <charset val="129"/>
      </rPr>
      <t>적어준다</t>
    </r>
    <r>
      <rPr>
        <sz val="10"/>
        <rFont val="Arial"/>
        <family val="2"/>
      </rPr>
      <t xml:space="preserve">. </t>
    </r>
    <r>
      <rPr>
        <sz val="10"/>
        <rFont val="맑은 고딕"/>
        <family val="3"/>
        <charset val="129"/>
      </rPr>
      <t>책방지기가</t>
    </r>
    <r>
      <rPr>
        <sz val="10"/>
        <rFont val="Arial"/>
        <family val="2"/>
      </rPr>
      <t xml:space="preserve"> </t>
    </r>
    <r>
      <rPr>
        <sz val="10"/>
        <rFont val="맑은 고딕"/>
        <family val="3"/>
        <charset val="129"/>
      </rPr>
      <t>익숙함이</t>
    </r>
    <r>
      <rPr>
        <sz val="10"/>
        <rFont val="Arial"/>
        <family val="2"/>
      </rPr>
      <t xml:space="preserve"> </t>
    </r>
    <r>
      <rPr>
        <sz val="10"/>
        <rFont val="맑은 고딕"/>
        <family val="3"/>
        <charset val="129"/>
      </rPr>
      <t>찾아오기</t>
    </r>
    <r>
      <rPr>
        <sz val="10"/>
        <rFont val="Arial"/>
        <family val="2"/>
      </rPr>
      <t xml:space="preserve"> </t>
    </r>
    <r>
      <rPr>
        <sz val="10"/>
        <rFont val="맑은 고딕"/>
        <family val="3"/>
        <charset val="129"/>
      </rPr>
      <t>전</t>
    </r>
    <r>
      <rPr>
        <sz val="10"/>
        <rFont val="Arial"/>
        <family val="2"/>
      </rPr>
      <t xml:space="preserve"> </t>
    </r>
    <r>
      <rPr>
        <sz val="10"/>
        <rFont val="맑은 고딕"/>
        <family val="3"/>
        <charset val="129"/>
      </rPr>
      <t>잠시뿐인</t>
    </r>
    <r>
      <rPr>
        <sz val="10"/>
        <rFont val="Arial"/>
        <family val="2"/>
      </rPr>
      <t xml:space="preserve"> </t>
    </r>
    <r>
      <rPr>
        <sz val="10"/>
        <rFont val="맑은 고딕"/>
        <family val="3"/>
        <charset val="129"/>
      </rPr>
      <t>서툰</t>
    </r>
    <r>
      <rPr>
        <sz val="10"/>
        <rFont val="Arial"/>
        <family val="2"/>
      </rPr>
      <t xml:space="preserve"> </t>
    </r>
    <r>
      <rPr>
        <sz val="10"/>
        <rFont val="맑은 고딕"/>
        <family val="3"/>
        <charset val="129"/>
      </rPr>
      <t>시간을</t>
    </r>
    <r>
      <rPr>
        <sz val="10"/>
        <rFont val="Arial"/>
        <family val="2"/>
      </rPr>
      <t xml:space="preserve"> </t>
    </r>
    <r>
      <rPr>
        <sz val="10"/>
        <rFont val="맑은 고딕"/>
        <family val="3"/>
        <charset val="129"/>
      </rPr>
      <t>좋아해</t>
    </r>
    <r>
      <rPr>
        <sz val="10"/>
        <rFont val="Arial"/>
        <family val="2"/>
      </rPr>
      <t xml:space="preserve"> </t>
    </r>
    <r>
      <rPr>
        <sz val="10"/>
        <rFont val="맑은 고딕"/>
        <family val="3"/>
        <charset val="129"/>
      </rPr>
      <t>책방</t>
    </r>
    <r>
      <rPr>
        <sz val="10"/>
        <rFont val="Arial"/>
        <family val="2"/>
      </rPr>
      <t xml:space="preserve"> </t>
    </r>
    <r>
      <rPr>
        <sz val="10"/>
        <rFont val="맑은 고딕"/>
        <family val="3"/>
        <charset val="129"/>
      </rPr>
      <t>이름을</t>
    </r>
    <r>
      <rPr>
        <sz val="10"/>
        <rFont val="Arial"/>
        <family val="2"/>
      </rPr>
      <t xml:space="preserve"> </t>
    </r>
    <r>
      <rPr>
        <sz val="10"/>
        <rFont val="맑은 고딕"/>
        <family val="3"/>
        <charset val="129"/>
      </rPr>
      <t>지었다</t>
    </r>
    <r>
      <rPr>
        <sz val="10"/>
        <rFont val="Arial"/>
        <family val="2"/>
      </rPr>
      <t xml:space="preserve">. </t>
    </r>
    <r>
      <rPr>
        <sz val="10"/>
        <rFont val="맑은 고딕"/>
        <family val="3"/>
        <charset val="129"/>
      </rPr>
      <t>꼼꼼한</t>
    </r>
    <r>
      <rPr>
        <sz val="10"/>
        <rFont val="Arial"/>
        <family val="2"/>
      </rPr>
      <t xml:space="preserve"> </t>
    </r>
    <r>
      <rPr>
        <sz val="10"/>
        <rFont val="맑은 고딕"/>
        <family val="3"/>
        <charset val="129"/>
      </rPr>
      <t>주인장이</t>
    </r>
    <r>
      <rPr>
        <sz val="10"/>
        <rFont val="Arial"/>
        <family val="2"/>
      </rPr>
      <t xml:space="preserve"> </t>
    </r>
    <r>
      <rPr>
        <sz val="10"/>
        <rFont val="맑은 고딕"/>
        <family val="3"/>
        <charset val="129"/>
      </rPr>
      <t>계절별로</t>
    </r>
    <r>
      <rPr>
        <sz val="10"/>
        <rFont val="Arial"/>
        <family val="2"/>
      </rPr>
      <t xml:space="preserve"> </t>
    </r>
    <r>
      <rPr>
        <sz val="10"/>
        <rFont val="맑은 고딕"/>
        <family val="3"/>
        <charset val="129"/>
      </rPr>
      <t>내부</t>
    </r>
    <r>
      <rPr>
        <sz val="10"/>
        <rFont val="Arial"/>
        <family val="2"/>
      </rPr>
      <t xml:space="preserve"> </t>
    </r>
    <r>
      <rPr>
        <sz val="10"/>
        <rFont val="맑은 고딕"/>
        <family val="3"/>
        <charset val="129"/>
      </rPr>
      <t>실내장식을</t>
    </r>
    <r>
      <rPr>
        <sz val="10"/>
        <rFont val="Arial"/>
        <family val="2"/>
      </rPr>
      <t xml:space="preserve"> </t>
    </r>
    <r>
      <rPr>
        <sz val="10"/>
        <rFont val="맑은 고딕"/>
        <family val="3"/>
        <charset val="129"/>
      </rPr>
      <t>바꿔준다</t>
    </r>
    <r>
      <rPr>
        <sz val="10"/>
        <rFont val="Arial"/>
        <family val="2"/>
      </rPr>
      <t>.</t>
    </r>
    <phoneticPr fontId="129" type="noConversion"/>
  </si>
  <si>
    <r>
      <t>1984</t>
    </r>
    <r>
      <rPr>
        <sz val="10"/>
        <rFont val="맑은 고딕"/>
        <family val="3"/>
        <charset val="129"/>
      </rPr>
      <t>년</t>
    </r>
    <r>
      <rPr>
        <sz val="10"/>
        <rFont val="Arial"/>
        <family val="2"/>
      </rPr>
      <t xml:space="preserve"> </t>
    </r>
    <r>
      <rPr>
        <sz val="10"/>
        <rFont val="맑은 고딕"/>
        <family val="3"/>
        <charset val="129"/>
      </rPr>
      <t>속초에서</t>
    </r>
    <r>
      <rPr>
        <sz val="10"/>
        <rFont val="Arial"/>
        <family val="2"/>
      </rPr>
      <t xml:space="preserve"> </t>
    </r>
    <r>
      <rPr>
        <sz val="10"/>
        <rFont val="맑은 고딕"/>
        <family val="3"/>
        <charset val="129"/>
      </rPr>
      <t>나고</t>
    </r>
    <r>
      <rPr>
        <sz val="10"/>
        <rFont val="Arial"/>
        <family val="2"/>
      </rPr>
      <t xml:space="preserve"> 30</t>
    </r>
    <r>
      <rPr>
        <sz val="10"/>
        <rFont val="맑은 고딕"/>
        <family val="3"/>
        <charset val="129"/>
      </rPr>
      <t>년</t>
    </r>
    <r>
      <rPr>
        <sz val="10"/>
        <rFont val="Arial"/>
        <family val="2"/>
      </rPr>
      <t xml:space="preserve"> </t>
    </r>
    <r>
      <rPr>
        <sz val="10"/>
        <rFont val="맑은 고딕"/>
        <family val="3"/>
        <charset val="129"/>
      </rPr>
      <t>이상</t>
    </r>
    <r>
      <rPr>
        <sz val="10"/>
        <rFont val="Arial"/>
        <family val="2"/>
      </rPr>
      <t xml:space="preserve"> </t>
    </r>
    <r>
      <rPr>
        <sz val="10"/>
        <rFont val="맑은 고딕"/>
        <family val="3"/>
        <charset val="129"/>
      </rPr>
      <t>자란</t>
    </r>
    <r>
      <rPr>
        <sz val="10"/>
        <rFont val="Arial"/>
        <family val="2"/>
      </rPr>
      <t xml:space="preserve"> </t>
    </r>
    <r>
      <rPr>
        <sz val="10"/>
        <rFont val="맑은 고딕"/>
        <family val="3"/>
        <charset val="129"/>
      </rPr>
      <t>토박이</t>
    </r>
    <r>
      <rPr>
        <sz val="10"/>
        <rFont val="Arial"/>
        <family val="2"/>
      </rPr>
      <t xml:space="preserve"> </t>
    </r>
    <r>
      <rPr>
        <sz val="10"/>
        <rFont val="맑은 고딕"/>
        <family val="3"/>
        <charset val="129"/>
      </rPr>
      <t>서점이다</t>
    </r>
    <r>
      <rPr>
        <sz val="10"/>
        <rFont val="Arial"/>
        <family val="2"/>
      </rPr>
      <t xml:space="preserve">. </t>
    </r>
    <r>
      <rPr>
        <sz val="10"/>
        <rFont val="맑은 고딕"/>
        <family val="3"/>
        <charset val="129"/>
      </rPr>
      <t>이름에</t>
    </r>
    <r>
      <rPr>
        <sz val="10"/>
        <rFont val="Arial"/>
        <family val="2"/>
      </rPr>
      <t xml:space="preserve"> </t>
    </r>
    <r>
      <rPr>
        <sz val="10"/>
        <rFont val="맑은 고딕"/>
        <family val="3"/>
        <charset val="129"/>
      </rPr>
      <t>담긴</t>
    </r>
    <r>
      <rPr>
        <sz val="10"/>
        <rFont val="Arial"/>
        <family val="2"/>
      </rPr>
      <t xml:space="preserve"> ‘</t>
    </r>
    <r>
      <rPr>
        <sz val="10"/>
        <rFont val="맑은 고딕"/>
        <family val="3"/>
        <charset val="129"/>
      </rPr>
      <t>책과</t>
    </r>
    <r>
      <rPr>
        <sz val="10"/>
        <rFont val="Arial"/>
        <family val="2"/>
      </rPr>
      <t xml:space="preserve"> </t>
    </r>
    <r>
      <rPr>
        <sz val="10"/>
        <rFont val="맑은 고딕"/>
        <family val="3"/>
        <charset val="129"/>
      </rPr>
      <t>사람의</t>
    </r>
    <r>
      <rPr>
        <sz val="10"/>
        <rFont val="Arial"/>
        <family val="2"/>
      </rPr>
      <t xml:space="preserve"> </t>
    </r>
    <r>
      <rPr>
        <sz val="10"/>
        <rFont val="맑은 고딕"/>
        <family val="3"/>
        <charset val="129"/>
      </rPr>
      <t>공간</t>
    </r>
    <r>
      <rPr>
        <sz val="10"/>
        <rFont val="맑은 고딕"/>
        <family val="2"/>
        <charset val="129"/>
      </rPr>
      <t>’</t>
    </r>
    <r>
      <rPr>
        <sz val="10"/>
        <rFont val="맑은 고딕"/>
        <family val="3"/>
        <charset val="129"/>
      </rPr>
      <t>이라는</t>
    </r>
    <r>
      <rPr>
        <sz val="10"/>
        <rFont val="Arial"/>
        <family val="2"/>
      </rPr>
      <t xml:space="preserve"> </t>
    </r>
    <r>
      <rPr>
        <sz val="10"/>
        <rFont val="맑은 고딕"/>
        <family val="3"/>
        <charset val="129"/>
      </rPr>
      <t>그</t>
    </r>
    <r>
      <rPr>
        <sz val="10"/>
        <rFont val="Arial"/>
        <family val="2"/>
      </rPr>
      <t xml:space="preserve"> </t>
    </r>
    <r>
      <rPr>
        <sz val="10"/>
        <rFont val="맑은 고딕"/>
        <family val="3"/>
        <charset val="129"/>
      </rPr>
      <t>의미처럼</t>
    </r>
    <r>
      <rPr>
        <sz val="10"/>
        <rFont val="Arial"/>
        <family val="2"/>
      </rPr>
      <t xml:space="preserve"> </t>
    </r>
    <r>
      <rPr>
        <sz val="10"/>
        <rFont val="맑은 고딕"/>
        <family val="3"/>
        <charset val="129"/>
      </rPr>
      <t>책과</t>
    </r>
    <r>
      <rPr>
        <sz val="10"/>
        <rFont val="Arial"/>
        <family val="2"/>
      </rPr>
      <t xml:space="preserve"> </t>
    </r>
    <r>
      <rPr>
        <sz val="10"/>
        <rFont val="맑은 고딕"/>
        <family val="3"/>
        <charset val="129"/>
      </rPr>
      <t>사람의</t>
    </r>
    <r>
      <rPr>
        <sz val="10"/>
        <rFont val="Arial"/>
        <family val="2"/>
      </rPr>
      <t xml:space="preserve"> </t>
    </r>
    <r>
      <rPr>
        <sz val="10"/>
        <rFont val="맑은 고딕"/>
        <family val="3"/>
        <charset val="129"/>
      </rPr>
      <t>올바른</t>
    </r>
    <r>
      <rPr>
        <sz val="10"/>
        <rFont val="Arial"/>
        <family val="2"/>
      </rPr>
      <t xml:space="preserve"> </t>
    </r>
    <r>
      <rPr>
        <sz val="10"/>
        <rFont val="맑은 고딕"/>
        <family val="3"/>
        <charset val="129"/>
      </rPr>
      <t>공간이</t>
    </r>
    <r>
      <rPr>
        <sz val="10"/>
        <rFont val="Arial"/>
        <family val="2"/>
      </rPr>
      <t xml:space="preserve"> </t>
    </r>
    <r>
      <rPr>
        <sz val="10"/>
        <rFont val="맑은 고딕"/>
        <family val="3"/>
        <charset val="129"/>
      </rPr>
      <t>되기</t>
    </r>
    <r>
      <rPr>
        <sz val="10"/>
        <rFont val="Arial"/>
        <family val="2"/>
      </rPr>
      <t xml:space="preserve"> </t>
    </r>
    <r>
      <rPr>
        <sz val="10"/>
        <rFont val="맑은 고딕"/>
        <family val="3"/>
        <charset val="129"/>
      </rPr>
      <t>위해</t>
    </r>
    <r>
      <rPr>
        <sz val="10"/>
        <rFont val="Arial"/>
        <family val="2"/>
      </rPr>
      <t xml:space="preserve"> </t>
    </r>
    <r>
      <rPr>
        <sz val="10"/>
        <rFont val="맑은 고딕"/>
        <family val="3"/>
        <charset val="129"/>
      </rPr>
      <t>고민하고</t>
    </r>
    <r>
      <rPr>
        <sz val="10"/>
        <rFont val="Arial"/>
        <family val="2"/>
      </rPr>
      <t xml:space="preserve"> </t>
    </r>
    <r>
      <rPr>
        <sz val="10"/>
        <rFont val="맑은 고딕"/>
        <family val="3"/>
        <charset val="129"/>
      </rPr>
      <t>연구하며</t>
    </r>
    <r>
      <rPr>
        <sz val="10"/>
        <rFont val="Arial"/>
        <family val="2"/>
      </rPr>
      <t xml:space="preserve"> </t>
    </r>
    <r>
      <rPr>
        <sz val="10"/>
        <rFont val="맑은 고딕"/>
        <family val="3"/>
        <charset val="129"/>
      </rPr>
      <t>성장하고자</t>
    </r>
    <r>
      <rPr>
        <sz val="10"/>
        <rFont val="Arial"/>
        <family val="2"/>
      </rPr>
      <t xml:space="preserve"> </t>
    </r>
    <r>
      <rPr>
        <sz val="10"/>
        <rFont val="맑은 고딕"/>
        <family val="3"/>
        <charset val="129"/>
      </rPr>
      <t>한다</t>
    </r>
    <r>
      <rPr>
        <sz val="10"/>
        <rFont val="Arial"/>
        <family val="2"/>
      </rPr>
      <t>.</t>
    </r>
    <phoneticPr fontId="129" type="noConversion"/>
  </si>
  <si>
    <r>
      <rPr>
        <sz val="10"/>
        <rFont val="맑은 고딕"/>
        <family val="3"/>
        <charset val="129"/>
      </rPr>
      <t>조용히</t>
    </r>
    <r>
      <rPr>
        <sz val="10"/>
        <rFont val="Arial"/>
        <family val="2"/>
      </rPr>
      <t xml:space="preserve"> </t>
    </r>
    <r>
      <rPr>
        <sz val="10"/>
        <rFont val="맑은 고딕"/>
        <family val="3"/>
        <charset val="129"/>
      </rPr>
      <t>책</t>
    </r>
    <r>
      <rPr>
        <sz val="10"/>
        <rFont val="Arial"/>
        <family val="2"/>
      </rPr>
      <t xml:space="preserve"> </t>
    </r>
    <r>
      <rPr>
        <sz val="10"/>
        <rFont val="맑은 고딕"/>
        <family val="3"/>
        <charset val="129"/>
      </rPr>
      <t>보며</t>
    </r>
    <r>
      <rPr>
        <sz val="10"/>
        <rFont val="Arial"/>
        <family val="2"/>
      </rPr>
      <t xml:space="preserve"> </t>
    </r>
    <r>
      <rPr>
        <sz val="10"/>
        <rFont val="맑은 고딕"/>
        <family val="3"/>
        <charset val="129"/>
      </rPr>
      <t>하룻밤</t>
    </r>
    <r>
      <rPr>
        <sz val="10"/>
        <rFont val="Arial"/>
        <family val="2"/>
      </rPr>
      <t xml:space="preserve"> </t>
    </r>
    <r>
      <rPr>
        <sz val="10"/>
        <rFont val="맑은 고딕"/>
        <family val="3"/>
        <charset val="129"/>
      </rPr>
      <t>묵을</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책방</t>
    </r>
    <r>
      <rPr>
        <sz val="10"/>
        <rFont val="Arial"/>
        <family val="2"/>
      </rPr>
      <t xml:space="preserve"> </t>
    </r>
    <r>
      <rPr>
        <sz val="10"/>
        <rFont val="맑은 고딕"/>
        <family val="3"/>
        <charset val="129"/>
      </rPr>
      <t>겸</t>
    </r>
    <r>
      <rPr>
        <sz val="10"/>
        <rFont val="Arial"/>
        <family val="2"/>
      </rPr>
      <t xml:space="preserve"> </t>
    </r>
    <r>
      <rPr>
        <sz val="10"/>
        <rFont val="맑은 고딕"/>
        <family val="3"/>
        <charset val="129"/>
      </rPr>
      <t>게스트하우스</t>
    </r>
    <r>
      <rPr>
        <sz val="10"/>
        <rFont val="Arial"/>
        <family val="2"/>
      </rPr>
      <t xml:space="preserve">. </t>
    </r>
    <r>
      <rPr>
        <sz val="10"/>
        <rFont val="맑은 고딕"/>
        <family val="3"/>
        <charset val="129"/>
      </rPr>
      <t>서점</t>
    </r>
    <r>
      <rPr>
        <sz val="10"/>
        <rFont val="Arial"/>
        <family val="2"/>
      </rPr>
      <t xml:space="preserve"> </t>
    </r>
    <r>
      <rPr>
        <sz val="10"/>
        <rFont val="맑은 고딕"/>
        <family val="3"/>
        <charset val="129"/>
      </rPr>
      <t>이름은</t>
    </r>
    <r>
      <rPr>
        <sz val="10"/>
        <rFont val="Arial"/>
        <family val="2"/>
      </rPr>
      <t xml:space="preserve"> </t>
    </r>
    <r>
      <rPr>
        <sz val="10"/>
        <rFont val="맑은 고딕"/>
        <family val="3"/>
        <charset val="129"/>
      </rPr>
      <t>미국</t>
    </r>
    <r>
      <rPr>
        <sz val="10"/>
        <rFont val="Arial"/>
        <family val="2"/>
      </rPr>
      <t xml:space="preserve"> </t>
    </r>
    <r>
      <rPr>
        <sz val="10"/>
        <rFont val="맑은 고딕"/>
        <family val="3"/>
        <charset val="129"/>
      </rPr>
      <t>시인</t>
    </r>
    <r>
      <rPr>
        <sz val="10"/>
        <rFont val="Arial"/>
        <family val="2"/>
      </rPr>
      <t xml:space="preserve"> </t>
    </r>
    <r>
      <rPr>
        <sz val="10"/>
        <rFont val="맑은 고딕"/>
        <family val="3"/>
        <charset val="129"/>
      </rPr>
      <t>메리</t>
    </r>
    <r>
      <rPr>
        <sz val="10"/>
        <rFont val="Arial"/>
        <family val="2"/>
      </rPr>
      <t xml:space="preserve"> </t>
    </r>
    <r>
      <rPr>
        <sz val="10"/>
        <rFont val="맑은 고딕"/>
        <family val="3"/>
        <charset val="129"/>
      </rPr>
      <t>올리버의</t>
    </r>
    <r>
      <rPr>
        <sz val="10"/>
        <rFont val="Arial"/>
        <family val="2"/>
      </rPr>
      <t xml:space="preserve"> </t>
    </r>
    <r>
      <rPr>
        <sz val="10"/>
        <rFont val="맑은 고딕"/>
        <family val="3"/>
        <charset val="129"/>
      </rPr>
      <t>산문집</t>
    </r>
    <r>
      <rPr>
        <sz val="10"/>
        <rFont val="Arial"/>
        <family val="2"/>
      </rPr>
      <t xml:space="preserve"> ‘</t>
    </r>
    <r>
      <rPr>
        <sz val="10"/>
        <rFont val="맑은 고딕"/>
        <family val="3"/>
        <charset val="129"/>
      </rPr>
      <t>완벽한</t>
    </r>
    <r>
      <rPr>
        <sz val="10"/>
        <rFont val="Arial"/>
        <family val="2"/>
      </rPr>
      <t xml:space="preserve"> </t>
    </r>
    <r>
      <rPr>
        <sz val="10"/>
        <rFont val="맑은 고딕"/>
        <family val="3"/>
        <charset val="129"/>
      </rPr>
      <t>날들</t>
    </r>
    <r>
      <rPr>
        <sz val="10"/>
        <rFont val="맑은 고딕"/>
        <family val="2"/>
        <charset val="129"/>
      </rPr>
      <t>’</t>
    </r>
    <r>
      <rPr>
        <sz val="10"/>
        <rFont val="맑은 고딕"/>
        <family val="3"/>
        <charset val="129"/>
      </rPr>
      <t>에서</t>
    </r>
    <r>
      <rPr>
        <sz val="10"/>
        <rFont val="Arial"/>
        <family val="2"/>
      </rPr>
      <t xml:space="preserve"> </t>
    </r>
    <r>
      <rPr>
        <sz val="10"/>
        <rFont val="맑은 고딕"/>
        <family val="3"/>
        <charset val="129"/>
      </rPr>
      <t>따왔다</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통한</t>
    </r>
    <r>
      <rPr>
        <sz val="10"/>
        <rFont val="Arial"/>
        <family val="2"/>
      </rPr>
      <t xml:space="preserve"> </t>
    </r>
    <r>
      <rPr>
        <sz val="10"/>
        <rFont val="맑은 고딕"/>
        <family val="3"/>
        <charset val="129"/>
      </rPr>
      <t>만남과</t>
    </r>
    <r>
      <rPr>
        <sz val="10"/>
        <rFont val="Arial"/>
        <family val="2"/>
      </rPr>
      <t xml:space="preserve"> </t>
    </r>
    <r>
      <rPr>
        <sz val="10"/>
        <rFont val="맑은 고딕"/>
        <family val="3"/>
        <charset val="129"/>
      </rPr>
      <t>쉼을</t>
    </r>
    <r>
      <rPr>
        <sz val="10"/>
        <rFont val="Arial"/>
        <family val="2"/>
      </rPr>
      <t xml:space="preserve"> </t>
    </r>
    <r>
      <rPr>
        <sz val="10"/>
        <rFont val="맑은 고딕"/>
        <family val="3"/>
        <charset val="129"/>
      </rPr>
      <t>표방하며</t>
    </r>
    <r>
      <rPr>
        <sz val="10"/>
        <rFont val="Arial"/>
        <family val="2"/>
      </rPr>
      <t xml:space="preserve"> </t>
    </r>
    <r>
      <rPr>
        <sz val="10"/>
        <rFont val="맑은 고딕"/>
        <family val="3"/>
        <charset val="129"/>
      </rPr>
      <t>책방과</t>
    </r>
    <r>
      <rPr>
        <sz val="10"/>
        <rFont val="Arial"/>
        <family val="2"/>
      </rPr>
      <t xml:space="preserve"> </t>
    </r>
    <r>
      <rPr>
        <sz val="10"/>
        <rFont val="맑은 고딕"/>
        <family val="3"/>
        <charset val="129"/>
      </rPr>
      <t>게스트하우스를</t>
    </r>
    <r>
      <rPr>
        <sz val="10"/>
        <rFont val="Arial"/>
        <family val="2"/>
      </rPr>
      <t xml:space="preserve"> </t>
    </r>
    <r>
      <rPr>
        <sz val="10"/>
        <rFont val="맑은 고딕"/>
        <family val="3"/>
        <charset val="129"/>
      </rPr>
      <t>운영한다</t>
    </r>
    <r>
      <rPr>
        <sz val="10"/>
        <rFont val="Arial"/>
        <family val="2"/>
      </rPr>
      <t xml:space="preserve">. </t>
    </r>
    <phoneticPr fontId="129" type="noConversion"/>
  </si>
  <si>
    <r>
      <rPr>
        <sz val="10"/>
        <rFont val="맑은 고딕"/>
        <family val="3"/>
        <charset val="129"/>
      </rPr>
      <t>춘천</t>
    </r>
    <r>
      <rPr>
        <sz val="10"/>
        <rFont val="Arial"/>
        <family val="2"/>
      </rPr>
      <t xml:space="preserve"> </t>
    </r>
    <r>
      <rPr>
        <sz val="10"/>
        <rFont val="맑은 고딕"/>
        <family val="3"/>
        <charset val="129"/>
      </rPr>
      <t>미술관</t>
    </r>
    <r>
      <rPr>
        <sz val="10"/>
        <rFont val="Arial"/>
        <family val="2"/>
      </rPr>
      <t xml:space="preserve"> </t>
    </r>
    <r>
      <rPr>
        <sz val="10"/>
        <rFont val="맑은 고딕"/>
        <family val="3"/>
        <charset val="129"/>
      </rPr>
      <t>옆</t>
    </r>
    <r>
      <rPr>
        <sz val="10"/>
        <rFont val="Arial"/>
        <family val="2"/>
      </rPr>
      <t xml:space="preserve"> </t>
    </r>
    <r>
      <rPr>
        <sz val="10"/>
        <rFont val="맑은 고딕"/>
        <family val="3"/>
        <charset val="129"/>
      </rPr>
      <t>작은</t>
    </r>
    <r>
      <rPr>
        <sz val="10"/>
        <rFont val="Arial"/>
        <family val="2"/>
      </rPr>
      <t xml:space="preserve"> </t>
    </r>
    <r>
      <rPr>
        <sz val="10"/>
        <rFont val="맑은 고딕"/>
        <family val="3"/>
        <charset val="129"/>
      </rPr>
      <t>책방이다</t>
    </r>
    <r>
      <rPr>
        <sz val="10"/>
        <rFont val="Arial"/>
        <family val="2"/>
      </rPr>
      <t xml:space="preserve">. </t>
    </r>
    <phoneticPr fontId="129" type="noConversion"/>
  </si>
  <si>
    <r>
      <rPr>
        <sz val="10"/>
        <rFont val="맑은 고딕"/>
        <family val="3"/>
        <charset val="129"/>
      </rPr>
      <t>강원도</t>
    </r>
    <r>
      <rPr>
        <sz val="10"/>
        <rFont val="Arial"/>
        <family val="2"/>
      </rPr>
      <t xml:space="preserve"> </t>
    </r>
    <r>
      <rPr>
        <sz val="10"/>
        <rFont val="맑은 고딕"/>
        <family val="3"/>
        <charset val="129"/>
      </rPr>
      <t>원주에</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유일한</t>
    </r>
    <r>
      <rPr>
        <sz val="10"/>
        <rFont val="Arial"/>
        <family val="2"/>
      </rPr>
      <t xml:space="preserve"> </t>
    </r>
    <r>
      <rPr>
        <sz val="10"/>
        <rFont val="맑은 고딕"/>
        <family val="3"/>
        <charset val="129"/>
      </rPr>
      <t>독립출판물</t>
    </r>
    <r>
      <rPr>
        <sz val="10"/>
        <rFont val="Arial"/>
        <family val="2"/>
      </rPr>
      <t xml:space="preserve"> </t>
    </r>
    <r>
      <rPr>
        <sz val="10"/>
        <rFont val="맑은 고딕"/>
        <family val="3"/>
        <charset val="129"/>
      </rPr>
      <t>전문</t>
    </r>
    <r>
      <rPr>
        <sz val="10"/>
        <rFont val="Arial"/>
        <family val="2"/>
      </rPr>
      <t xml:space="preserve"> </t>
    </r>
    <r>
      <rPr>
        <sz val="10"/>
        <rFont val="맑은 고딕"/>
        <family val="3"/>
        <charset val="129"/>
      </rPr>
      <t>서점이다</t>
    </r>
    <r>
      <rPr>
        <sz val="10"/>
        <rFont val="Arial"/>
        <family val="2"/>
      </rPr>
      <t>.</t>
    </r>
    <phoneticPr fontId="129" type="noConversion"/>
  </si>
  <si>
    <r>
      <rPr>
        <sz val="10"/>
        <rFont val="맑은 고딕"/>
        <family val="3"/>
        <charset val="129"/>
      </rPr>
      <t>자연과의</t>
    </r>
    <r>
      <rPr>
        <sz val="10"/>
        <rFont val="Arial"/>
        <family val="2"/>
      </rPr>
      <t xml:space="preserve"> </t>
    </r>
    <r>
      <rPr>
        <sz val="10"/>
        <rFont val="맑은 고딕"/>
        <family val="3"/>
        <charset val="129"/>
      </rPr>
      <t>공생</t>
    </r>
    <r>
      <rPr>
        <sz val="10"/>
        <rFont val="Arial"/>
        <family val="2"/>
      </rPr>
      <t xml:space="preserve">, </t>
    </r>
    <r>
      <rPr>
        <sz val="10"/>
        <rFont val="맑은 고딕"/>
        <family val="3"/>
        <charset val="129"/>
      </rPr>
      <t>귀촌귀농</t>
    </r>
    <r>
      <rPr>
        <sz val="10"/>
        <rFont val="Arial"/>
        <family val="2"/>
      </rPr>
      <t xml:space="preserve"> </t>
    </r>
    <r>
      <rPr>
        <sz val="10"/>
        <rFont val="맑은 고딕"/>
        <family val="3"/>
        <charset val="129"/>
      </rPr>
      <t>관련</t>
    </r>
    <r>
      <rPr>
        <sz val="10"/>
        <rFont val="Arial"/>
        <family val="2"/>
      </rPr>
      <t xml:space="preserve"> </t>
    </r>
    <r>
      <rPr>
        <sz val="10"/>
        <rFont val="맑은 고딕"/>
        <family val="3"/>
        <charset val="129"/>
      </rPr>
      <t>서적과</t>
    </r>
    <r>
      <rPr>
        <sz val="10"/>
        <rFont val="Arial"/>
        <family val="2"/>
      </rPr>
      <t xml:space="preserve"> </t>
    </r>
    <r>
      <rPr>
        <sz val="10"/>
        <rFont val="맑은 고딕"/>
        <family val="3"/>
        <charset val="129"/>
      </rPr>
      <t>명작</t>
    </r>
    <r>
      <rPr>
        <sz val="10"/>
        <rFont val="Arial"/>
        <family val="2"/>
      </rPr>
      <t xml:space="preserve"> </t>
    </r>
    <r>
      <rPr>
        <sz val="10"/>
        <rFont val="맑은 고딕"/>
        <family val="3"/>
        <charset val="129"/>
      </rPr>
      <t>그림책을</t>
    </r>
    <r>
      <rPr>
        <sz val="10"/>
        <rFont val="Arial"/>
        <family val="2"/>
      </rPr>
      <t xml:space="preserve"> </t>
    </r>
    <r>
      <rPr>
        <sz val="10"/>
        <rFont val="맑은 고딕"/>
        <family val="3"/>
        <charset val="129"/>
      </rPr>
      <t>판매할</t>
    </r>
    <r>
      <rPr>
        <sz val="10"/>
        <rFont val="Arial"/>
        <family val="2"/>
      </rPr>
      <t xml:space="preserve"> </t>
    </r>
    <r>
      <rPr>
        <sz val="10"/>
        <rFont val="맑은 고딕"/>
        <family val="3"/>
        <charset val="129"/>
      </rPr>
      <t>뿐만</t>
    </r>
    <r>
      <rPr>
        <sz val="10"/>
        <rFont val="Arial"/>
        <family val="2"/>
      </rPr>
      <t xml:space="preserve"> </t>
    </r>
    <r>
      <rPr>
        <sz val="10"/>
        <rFont val="맑은 고딕"/>
        <family val="3"/>
        <charset val="129"/>
      </rPr>
      <t>아니라</t>
    </r>
    <r>
      <rPr>
        <sz val="10"/>
        <rFont val="Arial"/>
        <family val="2"/>
      </rPr>
      <t xml:space="preserve"> </t>
    </r>
    <r>
      <rPr>
        <sz val="10"/>
        <rFont val="맑은 고딕"/>
        <family val="3"/>
        <charset val="129"/>
      </rPr>
      <t>맛있는</t>
    </r>
    <r>
      <rPr>
        <sz val="10"/>
        <rFont val="Arial"/>
        <family val="2"/>
      </rPr>
      <t xml:space="preserve"> </t>
    </r>
    <r>
      <rPr>
        <sz val="10"/>
        <rFont val="맑은 고딕"/>
        <family val="3"/>
        <charset val="129"/>
      </rPr>
      <t>천연발효빵과</t>
    </r>
    <r>
      <rPr>
        <sz val="10"/>
        <rFont val="Arial"/>
        <family val="2"/>
      </rPr>
      <t xml:space="preserve"> </t>
    </r>
    <r>
      <rPr>
        <sz val="10"/>
        <rFont val="맑은 고딕"/>
        <family val="3"/>
        <charset val="129"/>
      </rPr>
      <t>볶은</t>
    </r>
    <r>
      <rPr>
        <sz val="10"/>
        <rFont val="Arial"/>
        <family val="2"/>
      </rPr>
      <t xml:space="preserve"> </t>
    </r>
    <r>
      <rPr>
        <sz val="10"/>
        <rFont val="맑은 고딕"/>
        <family val="3"/>
        <charset val="129"/>
      </rPr>
      <t>커피도</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맛볼</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책방지기는</t>
    </r>
    <r>
      <rPr>
        <sz val="10"/>
        <rFont val="Arial"/>
        <family val="2"/>
      </rPr>
      <t xml:space="preserve"> </t>
    </r>
    <r>
      <rPr>
        <sz val="10"/>
        <rFont val="맑은 고딕"/>
        <family val="3"/>
        <charset val="129"/>
      </rPr>
      <t>이</t>
    </r>
    <r>
      <rPr>
        <sz val="10"/>
        <rFont val="Arial"/>
        <family val="2"/>
      </rPr>
      <t xml:space="preserve"> </t>
    </r>
    <r>
      <rPr>
        <sz val="10"/>
        <rFont val="맑은 고딕"/>
        <family val="3"/>
        <charset val="129"/>
      </rPr>
      <t>곳에서</t>
    </r>
    <r>
      <rPr>
        <sz val="10"/>
        <rFont val="Arial"/>
        <family val="2"/>
      </rPr>
      <t xml:space="preserve"> </t>
    </r>
    <r>
      <rPr>
        <sz val="10"/>
        <rFont val="맑은 고딕"/>
        <family val="3"/>
        <charset val="129"/>
      </rPr>
      <t>자연의</t>
    </r>
    <r>
      <rPr>
        <sz val="10"/>
        <rFont val="Arial"/>
        <family val="2"/>
      </rPr>
      <t xml:space="preserve"> </t>
    </r>
    <r>
      <rPr>
        <sz val="10"/>
        <rFont val="맑은 고딕"/>
        <family val="3"/>
        <charset val="129"/>
      </rPr>
      <t>품에</t>
    </r>
    <r>
      <rPr>
        <sz val="10"/>
        <rFont val="Arial"/>
        <family val="2"/>
      </rPr>
      <t xml:space="preserve"> </t>
    </r>
    <r>
      <rPr>
        <sz val="10"/>
        <rFont val="맑은 고딕"/>
        <family val="3"/>
        <charset val="129"/>
      </rPr>
      <t>안기고</t>
    </r>
    <r>
      <rPr>
        <sz val="10"/>
        <rFont val="Arial"/>
        <family val="2"/>
      </rPr>
      <t xml:space="preserve"> </t>
    </r>
    <r>
      <rPr>
        <sz val="10"/>
        <rFont val="맑은 고딕"/>
        <family val="3"/>
        <charset val="129"/>
      </rPr>
      <t>싶은</t>
    </r>
    <r>
      <rPr>
        <sz val="10"/>
        <rFont val="Arial"/>
        <family val="2"/>
      </rPr>
      <t xml:space="preserve"> </t>
    </r>
    <r>
      <rPr>
        <sz val="10"/>
        <rFont val="맑은 고딕"/>
        <family val="3"/>
        <charset val="129"/>
      </rPr>
      <t>사람들을</t>
    </r>
    <r>
      <rPr>
        <sz val="10"/>
        <rFont val="Arial"/>
        <family val="2"/>
      </rPr>
      <t xml:space="preserve"> </t>
    </r>
    <r>
      <rPr>
        <sz val="10"/>
        <rFont val="맑은 고딕"/>
        <family val="3"/>
        <charset val="129"/>
      </rPr>
      <t>기다리고</t>
    </r>
    <r>
      <rPr>
        <sz val="10"/>
        <rFont val="Arial"/>
        <family val="2"/>
      </rPr>
      <t xml:space="preserve"> </t>
    </r>
    <r>
      <rPr>
        <sz val="10"/>
        <rFont val="맑은 고딕"/>
        <family val="3"/>
        <charset val="129"/>
      </rPr>
      <t>있다</t>
    </r>
    <r>
      <rPr>
        <sz val="10"/>
        <rFont val="Arial"/>
        <family val="2"/>
      </rPr>
      <t xml:space="preserve">. </t>
    </r>
    <phoneticPr fontId="129" type="noConversion"/>
  </si>
  <si>
    <r>
      <rPr>
        <sz val="10"/>
        <rFont val="맑은 고딕"/>
        <family val="3"/>
        <charset val="129"/>
      </rPr>
      <t>책방지기는</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사랑하는</t>
    </r>
    <r>
      <rPr>
        <sz val="10"/>
        <rFont val="Arial"/>
        <family val="2"/>
      </rPr>
      <t xml:space="preserve"> </t>
    </r>
    <r>
      <rPr>
        <sz val="10"/>
        <rFont val="맑은 고딕"/>
        <family val="3"/>
        <charset val="129"/>
      </rPr>
      <t>사람들이</t>
    </r>
    <r>
      <rPr>
        <sz val="10"/>
        <rFont val="Arial"/>
        <family val="2"/>
      </rPr>
      <t xml:space="preserve"> </t>
    </r>
    <r>
      <rPr>
        <sz val="10"/>
        <rFont val="맑은 고딕"/>
        <family val="3"/>
        <charset val="129"/>
      </rPr>
      <t>모여</t>
    </r>
    <r>
      <rPr>
        <sz val="10"/>
        <rFont val="Arial"/>
        <family val="2"/>
      </rPr>
      <t xml:space="preserve"> </t>
    </r>
    <r>
      <rPr>
        <sz val="10"/>
        <rFont val="맑은 고딕"/>
        <family val="3"/>
        <charset val="129"/>
      </rPr>
      <t>소소한</t>
    </r>
    <r>
      <rPr>
        <sz val="10"/>
        <rFont val="Arial"/>
        <family val="2"/>
      </rPr>
      <t xml:space="preserve"> </t>
    </r>
    <r>
      <rPr>
        <sz val="10"/>
        <rFont val="맑은 고딕"/>
        <family val="3"/>
        <charset val="129"/>
      </rPr>
      <t>우정을</t>
    </r>
    <r>
      <rPr>
        <sz val="10"/>
        <rFont val="Arial"/>
        <family val="2"/>
      </rPr>
      <t xml:space="preserve"> </t>
    </r>
    <r>
      <rPr>
        <sz val="10"/>
        <rFont val="맑은 고딕"/>
        <family val="3"/>
        <charset val="129"/>
      </rPr>
      <t>나누는</t>
    </r>
    <r>
      <rPr>
        <sz val="10"/>
        <rFont val="Arial"/>
        <family val="2"/>
      </rPr>
      <t xml:space="preserve"> </t>
    </r>
    <r>
      <rPr>
        <sz val="10"/>
        <rFont val="맑은 고딕"/>
        <family val="3"/>
        <charset val="129"/>
      </rPr>
      <t>공간이</t>
    </r>
    <r>
      <rPr>
        <sz val="10"/>
        <rFont val="Arial"/>
        <family val="2"/>
      </rPr>
      <t xml:space="preserve"> </t>
    </r>
    <r>
      <rPr>
        <sz val="10"/>
        <rFont val="맑은 고딕"/>
        <family val="3"/>
        <charset val="129"/>
      </rPr>
      <t>되길</t>
    </r>
    <r>
      <rPr>
        <sz val="10"/>
        <rFont val="Arial"/>
        <family val="2"/>
      </rPr>
      <t xml:space="preserve"> </t>
    </r>
    <r>
      <rPr>
        <sz val="10"/>
        <rFont val="맑은 고딕"/>
        <family val="3"/>
        <charset val="129"/>
      </rPr>
      <t>바란다</t>
    </r>
    <r>
      <rPr>
        <sz val="10"/>
        <rFont val="Arial"/>
        <family val="2"/>
      </rPr>
      <t xml:space="preserve">. </t>
    </r>
    <r>
      <rPr>
        <sz val="10"/>
        <rFont val="맑은 고딕"/>
        <family val="3"/>
        <charset val="129"/>
      </rPr>
      <t>동네에서</t>
    </r>
    <r>
      <rPr>
        <sz val="10"/>
        <rFont val="Arial"/>
        <family val="2"/>
      </rPr>
      <t xml:space="preserve"> </t>
    </r>
    <r>
      <rPr>
        <sz val="10"/>
        <rFont val="맑은 고딕"/>
        <family val="3"/>
        <charset val="129"/>
      </rPr>
      <t>별것</t>
    </r>
    <r>
      <rPr>
        <sz val="10"/>
        <rFont val="Arial"/>
        <family val="2"/>
      </rPr>
      <t xml:space="preserve"> </t>
    </r>
    <r>
      <rPr>
        <sz val="10"/>
        <rFont val="맑은 고딕"/>
        <family val="3"/>
        <charset val="129"/>
      </rPr>
      <t>아닌</t>
    </r>
    <r>
      <rPr>
        <sz val="10"/>
        <rFont val="Arial"/>
        <family val="2"/>
      </rPr>
      <t xml:space="preserve"> </t>
    </r>
    <r>
      <rPr>
        <sz val="10"/>
        <rFont val="맑은 고딕"/>
        <family val="3"/>
        <charset val="129"/>
      </rPr>
      <t>것</t>
    </r>
    <r>
      <rPr>
        <sz val="10"/>
        <rFont val="Arial"/>
        <family val="2"/>
      </rPr>
      <t xml:space="preserve"> </t>
    </r>
    <r>
      <rPr>
        <sz val="10"/>
        <rFont val="맑은 고딕"/>
        <family val="3"/>
        <charset val="129"/>
      </rPr>
      <t>같지만</t>
    </r>
    <r>
      <rPr>
        <sz val="10"/>
        <rFont val="Arial"/>
        <family val="2"/>
      </rPr>
      <t xml:space="preserve">, </t>
    </r>
    <r>
      <rPr>
        <sz val="10"/>
        <rFont val="맑은 고딕"/>
        <family val="3"/>
        <charset val="129"/>
      </rPr>
      <t>도움이</t>
    </r>
    <r>
      <rPr>
        <sz val="10"/>
        <rFont val="Arial"/>
        <family val="2"/>
      </rPr>
      <t xml:space="preserve"> </t>
    </r>
    <r>
      <rPr>
        <sz val="10"/>
        <rFont val="맑은 고딕"/>
        <family val="3"/>
        <charset val="129"/>
      </rPr>
      <t>되는</t>
    </r>
    <r>
      <rPr>
        <sz val="10"/>
        <rFont val="Arial"/>
        <family val="2"/>
      </rPr>
      <t xml:space="preserve"> </t>
    </r>
    <r>
      <rPr>
        <sz val="10"/>
        <rFont val="맑은 고딕"/>
        <family val="3"/>
        <charset val="129"/>
      </rPr>
      <t>공간으로</t>
    </r>
    <r>
      <rPr>
        <sz val="10"/>
        <rFont val="Arial"/>
        <family val="2"/>
      </rPr>
      <t xml:space="preserve"> </t>
    </r>
    <r>
      <rPr>
        <sz val="10"/>
        <rFont val="맑은 고딕"/>
        <family val="3"/>
        <charset val="129"/>
      </rPr>
      <t>만들어</t>
    </r>
    <r>
      <rPr>
        <sz val="10"/>
        <rFont val="Arial"/>
        <family val="2"/>
      </rPr>
      <t xml:space="preserve"> </t>
    </r>
    <r>
      <rPr>
        <sz val="10"/>
        <rFont val="맑은 고딕"/>
        <family val="3"/>
        <charset val="129"/>
      </rPr>
      <t>가고</t>
    </r>
    <r>
      <rPr>
        <sz val="10"/>
        <rFont val="Arial"/>
        <family val="2"/>
      </rPr>
      <t xml:space="preserve"> </t>
    </r>
    <r>
      <rPr>
        <sz val="10"/>
        <rFont val="맑은 고딕"/>
        <family val="3"/>
        <charset val="129"/>
      </rPr>
      <t>있다</t>
    </r>
    <r>
      <rPr>
        <sz val="10"/>
        <rFont val="Arial"/>
        <family val="2"/>
      </rPr>
      <t xml:space="preserve">. </t>
    </r>
    <phoneticPr fontId="129" type="noConversion"/>
  </si>
  <si>
    <r>
      <rPr>
        <sz val="10"/>
        <rFont val="맑은 고딕"/>
        <family val="3"/>
        <charset val="129"/>
      </rPr>
      <t>그림책</t>
    </r>
    <r>
      <rPr>
        <sz val="10"/>
        <rFont val="Arial"/>
        <family val="2"/>
      </rPr>
      <t xml:space="preserve"> </t>
    </r>
    <r>
      <rPr>
        <sz val="10"/>
        <rFont val="맑은 고딕"/>
        <family val="3"/>
        <charset val="129"/>
      </rPr>
      <t>작업을</t>
    </r>
    <r>
      <rPr>
        <sz val="10"/>
        <rFont val="Arial"/>
        <family val="2"/>
      </rPr>
      <t xml:space="preserve"> </t>
    </r>
    <r>
      <rPr>
        <sz val="10"/>
        <rFont val="맑은 고딕"/>
        <family val="3"/>
        <charset val="129"/>
      </rPr>
      <t>하는</t>
    </r>
    <r>
      <rPr>
        <sz val="10"/>
        <rFont val="Arial"/>
        <family val="2"/>
      </rPr>
      <t xml:space="preserve"> </t>
    </r>
    <r>
      <rPr>
        <sz val="10"/>
        <rFont val="맑은 고딕"/>
        <family val="3"/>
        <charset val="129"/>
      </rPr>
      <t>초보</t>
    </r>
    <r>
      <rPr>
        <sz val="10"/>
        <rFont val="Arial"/>
        <family val="2"/>
      </rPr>
      <t xml:space="preserve"> </t>
    </r>
    <r>
      <rPr>
        <sz val="10"/>
        <rFont val="맑은 고딕"/>
        <family val="3"/>
        <charset val="129"/>
      </rPr>
      <t>작가의</t>
    </r>
    <r>
      <rPr>
        <sz val="10"/>
        <rFont val="Arial"/>
        <family val="2"/>
      </rPr>
      <t xml:space="preserve"> </t>
    </r>
    <r>
      <rPr>
        <sz val="10"/>
        <rFont val="맑은 고딕"/>
        <family val="3"/>
        <charset val="129"/>
      </rPr>
      <t>작업실을</t>
    </r>
    <r>
      <rPr>
        <sz val="10"/>
        <rFont val="Arial"/>
        <family val="2"/>
      </rPr>
      <t xml:space="preserve"> </t>
    </r>
    <r>
      <rPr>
        <sz val="10"/>
        <rFont val="맑은 고딕"/>
        <family val="3"/>
        <charset val="129"/>
      </rPr>
      <t>겸하고</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그림책을</t>
    </r>
    <r>
      <rPr>
        <sz val="10"/>
        <rFont val="Arial"/>
        <family val="2"/>
      </rPr>
      <t xml:space="preserve"> </t>
    </r>
    <r>
      <rPr>
        <sz val="10"/>
        <rFont val="맑은 고딕"/>
        <family val="3"/>
        <charset val="129"/>
      </rPr>
      <t>주로</t>
    </r>
    <r>
      <rPr>
        <sz val="10"/>
        <rFont val="Arial"/>
        <family val="2"/>
      </rPr>
      <t xml:space="preserve"> </t>
    </r>
    <r>
      <rPr>
        <sz val="10"/>
        <rFont val="맑은 고딕"/>
        <family val="3"/>
        <charset val="129"/>
      </rPr>
      <t>소개하며</t>
    </r>
    <r>
      <rPr>
        <sz val="10"/>
        <rFont val="Arial"/>
        <family val="2"/>
      </rPr>
      <t xml:space="preserve">, </t>
    </r>
    <r>
      <rPr>
        <sz val="10"/>
        <rFont val="맑은 고딕"/>
        <family val="3"/>
        <charset val="129"/>
      </rPr>
      <t>독서모임과</t>
    </r>
    <r>
      <rPr>
        <sz val="10"/>
        <rFont val="Arial"/>
        <family val="2"/>
      </rPr>
      <t xml:space="preserve"> </t>
    </r>
    <r>
      <rPr>
        <sz val="10"/>
        <rFont val="맑은 고딕"/>
        <family val="3"/>
        <charset val="129"/>
      </rPr>
      <t>심야책방</t>
    </r>
    <r>
      <rPr>
        <sz val="10"/>
        <rFont val="Arial"/>
        <family val="2"/>
      </rPr>
      <t xml:space="preserve">, </t>
    </r>
    <r>
      <rPr>
        <sz val="10"/>
        <rFont val="맑은 고딕"/>
        <family val="3"/>
        <charset val="129"/>
      </rPr>
      <t>워크숍</t>
    </r>
    <r>
      <rPr>
        <sz val="10"/>
        <rFont val="Arial"/>
        <family val="2"/>
      </rPr>
      <t xml:space="preserve">, </t>
    </r>
    <r>
      <rPr>
        <sz val="10"/>
        <rFont val="맑은 고딕"/>
        <family val="3"/>
        <charset val="129"/>
      </rPr>
      <t>전시를</t>
    </r>
    <r>
      <rPr>
        <sz val="10"/>
        <rFont val="Arial"/>
        <family val="2"/>
      </rPr>
      <t xml:space="preserve"> </t>
    </r>
    <r>
      <rPr>
        <sz val="10"/>
        <rFont val="맑은 고딕"/>
        <family val="3"/>
        <charset val="129"/>
      </rPr>
      <t>정기적으로</t>
    </r>
    <r>
      <rPr>
        <sz val="10"/>
        <rFont val="Arial"/>
        <family val="2"/>
      </rPr>
      <t xml:space="preserve"> </t>
    </r>
    <r>
      <rPr>
        <sz val="10"/>
        <rFont val="맑은 고딕"/>
        <family val="3"/>
        <charset val="129"/>
      </rPr>
      <t>열며</t>
    </r>
    <r>
      <rPr>
        <sz val="10"/>
        <rFont val="Arial"/>
        <family val="2"/>
      </rPr>
      <t xml:space="preserve"> </t>
    </r>
    <r>
      <rPr>
        <sz val="10"/>
        <rFont val="맑은 고딕"/>
        <family val="3"/>
        <charset val="129"/>
      </rPr>
      <t>공간대여를</t>
    </r>
    <r>
      <rPr>
        <sz val="10"/>
        <rFont val="Arial"/>
        <family val="2"/>
      </rPr>
      <t xml:space="preserve"> </t>
    </r>
    <r>
      <rPr>
        <sz val="10"/>
        <rFont val="맑은 고딕"/>
        <family val="3"/>
        <charset val="129"/>
      </rPr>
      <t>제공한다</t>
    </r>
    <r>
      <rPr>
        <sz val="10"/>
        <rFont val="Arial"/>
        <family val="2"/>
      </rPr>
      <t xml:space="preserve">. </t>
    </r>
    <r>
      <rPr>
        <sz val="10"/>
        <rFont val="맑은 고딕"/>
        <family val="3"/>
        <charset val="129"/>
      </rPr>
      <t>그림책에</t>
    </r>
    <r>
      <rPr>
        <sz val="10"/>
        <rFont val="Arial"/>
        <family val="2"/>
      </rPr>
      <t xml:space="preserve"> </t>
    </r>
    <r>
      <rPr>
        <sz val="10"/>
        <rFont val="맑은 고딕"/>
        <family val="3"/>
        <charset val="129"/>
      </rPr>
      <t>관심</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사람들이</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즐길</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그림책</t>
    </r>
    <r>
      <rPr>
        <sz val="10"/>
        <rFont val="Arial"/>
        <family val="2"/>
      </rPr>
      <t xml:space="preserve"> </t>
    </r>
    <r>
      <rPr>
        <sz val="10"/>
        <rFont val="맑은 고딕"/>
        <family val="3"/>
        <charset val="129"/>
      </rPr>
      <t>모사클럽과</t>
    </r>
    <r>
      <rPr>
        <sz val="10"/>
        <rFont val="Arial"/>
        <family val="2"/>
      </rPr>
      <t xml:space="preserve"> </t>
    </r>
    <r>
      <rPr>
        <sz val="10"/>
        <rFont val="맑은 고딕"/>
        <family val="3"/>
        <charset val="129"/>
      </rPr>
      <t>다양한</t>
    </r>
    <r>
      <rPr>
        <sz val="10"/>
        <rFont val="Arial"/>
        <family val="2"/>
      </rPr>
      <t xml:space="preserve"> </t>
    </r>
    <r>
      <rPr>
        <sz val="10"/>
        <rFont val="맑은 고딕"/>
        <family val="3"/>
        <charset val="129"/>
      </rPr>
      <t>원데이</t>
    </r>
    <r>
      <rPr>
        <sz val="10"/>
        <rFont val="Arial"/>
        <family val="2"/>
      </rPr>
      <t xml:space="preserve"> </t>
    </r>
    <r>
      <rPr>
        <sz val="10"/>
        <rFont val="맑은 고딕"/>
        <family val="3"/>
        <charset val="129"/>
      </rPr>
      <t>아트</t>
    </r>
    <r>
      <rPr>
        <sz val="10"/>
        <rFont val="Arial"/>
        <family val="2"/>
      </rPr>
      <t xml:space="preserve"> </t>
    </r>
    <r>
      <rPr>
        <sz val="10"/>
        <rFont val="맑은 고딕"/>
        <family val="3"/>
        <charset val="129"/>
      </rPr>
      <t>워크숍을</t>
    </r>
    <r>
      <rPr>
        <sz val="10"/>
        <rFont val="Arial"/>
        <family val="2"/>
      </rPr>
      <t xml:space="preserve"> </t>
    </r>
    <r>
      <rPr>
        <sz val="10"/>
        <rFont val="맑은 고딕"/>
        <family val="3"/>
        <charset val="129"/>
      </rPr>
      <t>진행한다</t>
    </r>
    <r>
      <rPr>
        <sz val="10"/>
        <rFont val="Arial"/>
        <family val="2"/>
      </rPr>
      <t xml:space="preserve">. </t>
    </r>
    <phoneticPr fontId="129" type="noConversion"/>
  </si>
  <si>
    <r>
      <rPr>
        <sz val="10"/>
        <rFont val="Arial"/>
        <family val="2"/>
      </rPr>
      <t xml:space="preserve"> </t>
    </r>
    <r>
      <rPr>
        <sz val="10"/>
        <rFont val="맑은 고딕"/>
        <family val="3"/>
        <charset val="129"/>
      </rPr>
      <t>아이들이</t>
    </r>
    <r>
      <rPr>
        <sz val="10"/>
        <rFont val="Arial"/>
        <family val="2"/>
      </rPr>
      <t xml:space="preserve"> </t>
    </r>
    <r>
      <rPr>
        <sz val="10"/>
        <rFont val="맑은 고딕"/>
        <family val="3"/>
        <charset val="129"/>
      </rPr>
      <t>책</t>
    </r>
    <r>
      <rPr>
        <sz val="10"/>
        <rFont val="Arial"/>
        <family val="2"/>
      </rPr>
      <t xml:space="preserve"> </t>
    </r>
    <r>
      <rPr>
        <sz val="10"/>
        <rFont val="맑은 고딕"/>
        <family val="3"/>
        <charset val="129"/>
      </rPr>
      <t>읽고</t>
    </r>
    <r>
      <rPr>
        <sz val="10"/>
        <rFont val="Arial"/>
        <family val="2"/>
      </rPr>
      <t xml:space="preserve"> </t>
    </r>
    <r>
      <rPr>
        <sz val="10"/>
        <rFont val="맑은 고딕"/>
        <family val="3"/>
        <charset val="129"/>
      </rPr>
      <t>그림</t>
    </r>
    <r>
      <rPr>
        <sz val="10"/>
        <rFont val="Arial"/>
        <family val="2"/>
      </rPr>
      <t xml:space="preserve"> </t>
    </r>
    <r>
      <rPr>
        <sz val="10"/>
        <rFont val="맑은 고딕"/>
        <family val="3"/>
        <charset val="129"/>
      </rPr>
      <t>그리는</t>
    </r>
    <r>
      <rPr>
        <sz val="10"/>
        <rFont val="Arial"/>
        <family val="2"/>
      </rPr>
      <t xml:space="preserve"> </t>
    </r>
    <r>
      <rPr>
        <sz val="10"/>
        <rFont val="맑은 고딕"/>
        <family val="3"/>
        <charset val="129"/>
      </rPr>
      <t>공간으로</t>
    </r>
    <r>
      <rPr>
        <sz val="10"/>
        <rFont val="Arial"/>
        <family val="2"/>
      </rPr>
      <t xml:space="preserve"> 3</t>
    </r>
    <r>
      <rPr>
        <sz val="10"/>
        <rFont val="맑은 고딕"/>
        <family val="3"/>
        <charset val="129"/>
      </rPr>
      <t>년간</t>
    </r>
    <r>
      <rPr>
        <sz val="10"/>
        <rFont val="Arial"/>
        <family val="2"/>
      </rPr>
      <t xml:space="preserve"> </t>
    </r>
    <r>
      <rPr>
        <sz val="10"/>
        <rFont val="맑은 고딕"/>
        <family val="3"/>
        <charset val="129"/>
      </rPr>
      <t>운영해오다가</t>
    </r>
    <r>
      <rPr>
        <sz val="10"/>
        <rFont val="Arial"/>
        <family val="2"/>
      </rPr>
      <t xml:space="preserve"> </t>
    </r>
    <r>
      <rPr>
        <sz val="10"/>
        <rFont val="맑은 고딕"/>
        <family val="3"/>
        <charset val="129"/>
      </rPr>
      <t>그녀들의</t>
    </r>
    <r>
      <rPr>
        <sz val="10"/>
        <rFont val="Arial"/>
        <family val="2"/>
      </rPr>
      <t xml:space="preserve"> </t>
    </r>
    <r>
      <rPr>
        <sz val="10"/>
        <rFont val="맑은 고딕"/>
        <family val="3"/>
        <charset val="129"/>
      </rPr>
      <t>별별책방으로</t>
    </r>
    <r>
      <rPr>
        <sz val="10"/>
        <rFont val="Arial"/>
        <family val="2"/>
      </rPr>
      <t xml:space="preserve"> </t>
    </r>
    <r>
      <rPr>
        <sz val="10"/>
        <rFont val="맑은 고딕"/>
        <family val="3"/>
        <charset val="129"/>
      </rPr>
      <t>전환했다</t>
    </r>
    <r>
      <rPr>
        <sz val="10"/>
        <rFont val="Arial"/>
        <family val="2"/>
      </rPr>
      <t xml:space="preserve">. </t>
    </r>
    <r>
      <rPr>
        <sz val="10"/>
        <rFont val="맑은 고딕"/>
        <family val="3"/>
        <charset val="129"/>
      </rPr>
      <t>주인장은</t>
    </r>
    <r>
      <rPr>
        <sz val="10"/>
        <rFont val="Arial"/>
        <family val="2"/>
      </rPr>
      <t xml:space="preserve"> </t>
    </r>
    <r>
      <rPr>
        <sz val="10"/>
        <rFont val="맑은 고딕"/>
        <family val="3"/>
        <charset val="129"/>
      </rPr>
      <t>아이들뿐만</t>
    </r>
    <r>
      <rPr>
        <sz val="10"/>
        <rFont val="Arial"/>
        <family val="2"/>
      </rPr>
      <t xml:space="preserve"> </t>
    </r>
    <r>
      <rPr>
        <sz val="10"/>
        <rFont val="맑은 고딕"/>
        <family val="3"/>
        <charset val="129"/>
      </rPr>
      <t>아니라</t>
    </r>
    <r>
      <rPr>
        <sz val="10"/>
        <rFont val="Arial"/>
        <family val="2"/>
      </rPr>
      <t xml:space="preserve"> </t>
    </r>
    <r>
      <rPr>
        <sz val="10"/>
        <rFont val="맑은 고딕"/>
        <family val="3"/>
        <charset val="129"/>
      </rPr>
      <t>책과</t>
    </r>
    <r>
      <rPr>
        <sz val="10"/>
        <rFont val="Arial"/>
        <family val="2"/>
      </rPr>
      <t xml:space="preserve"> </t>
    </r>
    <r>
      <rPr>
        <sz val="10"/>
        <rFont val="맑은 고딕"/>
        <family val="3"/>
        <charset val="129"/>
      </rPr>
      <t>그림을</t>
    </r>
    <r>
      <rPr>
        <sz val="10"/>
        <rFont val="Arial"/>
        <family val="2"/>
      </rPr>
      <t xml:space="preserve"> </t>
    </r>
    <r>
      <rPr>
        <sz val="10"/>
        <rFont val="맑은 고딕"/>
        <family val="3"/>
        <charset val="129"/>
      </rPr>
      <t>사랑하는</t>
    </r>
    <r>
      <rPr>
        <sz val="10"/>
        <rFont val="Arial"/>
        <family val="2"/>
      </rPr>
      <t xml:space="preserve"> </t>
    </r>
    <r>
      <rPr>
        <sz val="10"/>
        <rFont val="맑은 고딕"/>
        <family val="3"/>
        <charset val="129"/>
      </rPr>
      <t>분은</t>
    </r>
    <r>
      <rPr>
        <sz val="10"/>
        <rFont val="Arial"/>
        <family val="2"/>
      </rPr>
      <t xml:space="preserve"> </t>
    </r>
    <r>
      <rPr>
        <sz val="10"/>
        <rFont val="맑은 고딕"/>
        <family val="3"/>
        <charset val="129"/>
      </rPr>
      <t>누구나</t>
    </r>
    <r>
      <rPr>
        <sz val="10"/>
        <rFont val="Arial"/>
        <family val="2"/>
      </rPr>
      <t xml:space="preserve"> </t>
    </r>
    <r>
      <rPr>
        <sz val="10"/>
        <rFont val="맑은 고딕"/>
        <family val="3"/>
        <charset val="129"/>
      </rPr>
      <t>즐길</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감성</t>
    </r>
    <r>
      <rPr>
        <sz val="10"/>
        <rFont val="Arial"/>
        <family val="2"/>
      </rPr>
      <t xml:space="preserve"> </t>
    </r>
    <r>
      <rPr>
        <sz val="10"/>
        <rFont val="맑은 고딕"/>
        <family val="3"/>
        <charset val="129"/>
      </rPr>
      <t>문화공간을</t>
    </r>
    <r>
      <rPr>
        <sz val="10"/>
        <rFont val="Arial"/>
        <family val="2"/>
      </rPr>
      <t xml:space="preserve"> </t>
    </r>
    <r>
      <rPr>
        <sz val="10"/>
        <rFont val="맑은 고딕"/>
        <family val="3"/>
        <charset val="129"/>
      </rPr>
      <t>만들고자</t>
    </r>
    <r>
      <rPr>
        <sz val="10"/>
        <rFont val="Arial"/>
        <family val="2"/>
      </rPr>
      <t xml:space="preserve"> </t>
    </r>
    <r>
      <rPr>
        <sz val="10"/>
        <rFont val="맑은 고딕"/>
        <family val="3"/>
        <charset val="129"/>
      </rPr>
      <t>한다</t>
    </r>
    <r>
      <rPr>
        <sz val="10"/>
        <rFont val="Arial"/>
        <family val="2"/>
      </rPr>
      <t xml:space="preserve">. </t>
    </r>
    <phoneticPr fontId="129" type="noConversion"/>
  </si>
  <si>
    <r>
      <rPr>
        <sz val="10"/>
        <rFont val="맑은 고딕"/>
        <family val="3"/>
        <charset val="129"/>
      </rPr>
      <t>그림책문화공간입니다</t>
    </r>
    <r>
      <rPr>
        <sz val="10"/>
        <rFont val="Arial"/>
        <family val="2"/>
      </rPr>
      <t xml:space="preserve">. </t>
    </r>
    <r>
      <rPr>
        <sz val="10"/>
        <rFont val="맑은 고딕"/>
        <family val="3"/>
        <charset val="129"/>
      </rPr>
      <t>서점은</t>
    </r>
    <r>
      <rPr>
        <sz val="10"/>
        <rFont val="Arial"/>
        <family val="2"/>
      </rPr>
      <t xml:space="preserve"> </t>
    </r>
    <r>
      <rPr>
        <sz val="10"/>
        <rFont val="맑은 고딕"/>
        <family val="3"/>
        <charset val="129"/>
      </rPr>
      <t>물론</t>
    </r>
    <r>
      <rPr>
        <sz val="10"/>
        <rFont val="Arial"/>
        <family val="2"/>
      </rPr>
      <t xml:space="preserve"> </t>
    </r>
    <r>
      <rPr>
        <sz val="10"/>
        <rFont val="맑은 고딕"/>
        <family val="3"/>
        <charset val="129"/>
      </rPr>
      <t>작은</t>
    </r>
    <r>
      <rPr>
        <sz val="10"/>
        <rFont val="Arial"/>
        <family val="2"/>
      </rPr>
      <t xml:space="preserve"> </t>
    </r>
    <r>
      <rPr>
        <sz val="10"/>
        <rFont val="맑은 고딕"/>
        <family val="3"/>
        <charset val="129"/>
      </rPr>
      <t>도서관과</t>
    </r>
    <r>
      <rPr>
        <sz val="10"/>
        <rFont val="Arial"/>
        <family val="2"/>
      </rPr>
      <t xml:space="preserve"> </t>
    </r>
    <r>
      <rPr>
        <sz val="10"/>
        <rFont val="맑은 고딕"/>
        <family val="3"/>
        <charset val="129"/>
      </rPr>
      <t>세미나룸으로</t>
    </r>
    <r>
      <rPr>
        <sz val="10"/>
        <rFont val="Arial"/>
        <family val="2"/>
      </rPr>
      <t xml:space="preserve"> </t>
    </r>
    <r>
      <rPr>
        <sz val="10"/>
        <rFont val="맑은 고딕"/>
        <family val="3"/>
        <charset val="129"/>
      </rPr>
      <t>구성되어</t>
    </r>
    <r>
      <rPr>
        <sz val="10"/>
        <rFont val="Arial"/>
        <family val="2"/>
      </rPr>
      <t xml:space="preserve"> </t>
    </r>
    <r>
      <rPr>
        <sz val="10"/>
        <rFont val="맑은 고딕"/>
        <family val="3"/>
        <charset val="129"/>
      </rPr>
      <t>있습니다</t>
    </r>
    <r>
      <rPr>
        <sz val="10"/>
        <rFont val="Arial"/>
        <family val="2"/>
      </rPr>
      <t xml:space="preserve">. </t>
    </r>
    <phoneticPr fontId="129" type="noConversion"/>
  </si>
  <si>
    <r>
      <rPr>
        <sz val="10"/>
        <rFont val="맑은 고딕"/>
        <family val="3"/>
        <charset val="129"/>
      </rPr>
      <t>인생에서</t>
    </r>
    <r>
      <rPr>
        <sz val="10"/>
        <rFont val="Arial"/>
        <family val="2"/>
      </rPr>
      <t xml:space="preserve"> </t>
    </r>
    <r>
      <rPr>
        <sz val="10"/>
        <rFont val="맑은 고딕"/>
        <family val="3"/>
        <charset val="129"/>
      </rPr>
      <t>꼭</t>
    </r>
    <r>
      <rPr>
        <sz val="10"/>
        <rFont val="Arial"/>
        <family val="2"/>
      </rPr>
      <t xml:space="preserve"> </t>
    </r>
    <r>
      <rPr>
        <sz val="10"/>
        <rFont val="맑은 고딕"/>
        <family val="3"/>
        <charset val="129"/>
      </rPr>
      <t>읽어야</t>
    </r>
    <r>
      <rPr>
        <sz val="10"/>
        <rFont val="Arial"/>
        <family val="2"/>
      </rPr>
      <t xml:space="preserve"> </t>
    </r>
    <r>
      <rPr>
        <sz val="10"/>
        <rFont val="맑은 고딕"/>
        <family val="3"/>
        <charset val="129"/>
      </rPr>
      <t>할</t>
    </r>
    <r>
      <rPr>
        <sz val="10"/>
        <rFont val="Arial"/>
        <family val="2"/>
      </rPr>
      <t xml:space="preserve"> </t>
    </r>
    <r>
      <rPr>
        <sz val="10"/>
        <rFont val="맑은 고딕"/>
        <family val="3"/>
        <charset val="129"/>
      </rPr>
      <t>책만을</t>
    </r>
    <r>
      <rPr>
        <sz val="10"/>
        <rFont val="Arial"/>
        <family val="2"/>
      </rPr>
      <t xml:space="preserve"> </t>
    </r>
    <r>
      <rPr>
        <sz val="10"/>
        <rFont val="맑은 고딕"/>
        <family val="3"/>
        <charset val="129"/>
      </rPr>
      <t>추천하여</t>
    </r>
    <r>
      <rPr>
        <sz val="10"/>
        <rFont val="Arial"/>
        <family val="2"/>
      </rPr>
      <t xml:space="preserve"> </t>
    </r>
    <r>
      <rPr>
        <sz val="10"/>
        <rFont val="맑은 고딕"/>
        <family val="3"/>
        <charset val="129"/>
      </rPr>
      <t>판매하는</t>
    </r>
    <r>
      <rPr>
        <sz val="10"/>
        <rFont val="Arial"/>
        <family val="2"/>
      </rPr>
      <t xml:space="preserve"> </t>
    </r>
    <r>
      <rPr>
        <sz val="10"/>
        <rFont val="맑은 고딕"/>
        <family val="3"/>
        <charset val="129"/>
      </rPr>
      <t>책방</t>
    </r>
    <r>
      <rPr>
        <sz val="10"/>
        <rFont val="Arial"/>
        <family val="2"/>
      </rPr>
      <t xml:space="preserve">, </t>
    </r>
    <r>
      <rPr>
        <sz val="10"/>
        <rFont val="맑은 고딕"/>
        <family val="3"/>
        <charset val="129"/>
      </rPr>
      <t>동네</t>
    </r>
    <r>
      <rPr>
        <sz val="10"/>
        <rFont val="Arial"/>
        <family val="2"/>
      </rPr>
      <t xml:space="preserve"> </t>
    </r>
    <r>
      <rPr>
        <sz val="10"/>
        <rFont val="맑은 고딕"/>
        <family val="3"/>
        <charset val="129"/>
      </rPr>
      <t>분들께</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살</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우선권을</t>
    </r>
    <r>
      <rPr>
        <sz val="10"/>
        <rFont val="Arial"/>
        <family val="2"/>
      </rPr>
      <t xml:space="preserve"> </t>
    </r>
    <r>
      <rPr>
        <sz val="10"/>
        <rFont val="맑은 고딕"/>
        <family val="3"/>
        <charset val="129"/>
      </rPr>
      <t>부여하는</t>
    </r>
    <r>
      <rPr>
        <sz val="10"/>
        <rFont val="Arial"/>
        <family val="2"/>
      </rPr>
      <t xml:space="preserve"> </t>
    </r>
    <r>
      <rPr>
        <sz val="10"/>
        <rFont val="맑은 고딕"/>
        <family val="3"/>
        <charset val="129"/>
      </rPr>
      <t>책방</t>
    </r>
    <r>
      <rPr>
        <sz val="10"/>
        <rFont val="Arial"/>
        <family val="2"/>
      </rPr>
      <t xml:space="preserve">, </t>
    </r>
    <r>
      <rPr>
        <sz val="10"/>
        <rFont val="맑은 고딕"/>
        <family val="3"/>
        <charset val="129"/>
      </rPr>
      <t>소규모를</t>
    </r>
    <r>
      <rPr>
        <sz val="10"/>
        <rFont val="Arial"/>
        <family val="2"/>
      </rPr>
      <t xml:space="preserve"> </t>
    </r>
    <r>
      <rPr>
        <sz val="10"/>
        <rFont val="맑은 고딕"/>
        <family val="3"/>
        <charset val="129"/>
      </rPr>
      <t>지향한다</t>
    </r>
    <r>
      <rPr>
        <sz val="10"/>
        <rFont val="Arial"/>
        <family val="2"/>
      </rPr>
      <t xml:space="preserve">. </t>
    </r>
    <r>
      <rPr>
        <sz val="10"/>
        <rFont val="맑은 고딕"/>
        <family val="3"/>
        <charset val="129"/>
      </rPr>
      <t>동네</t>
    </r>
    <r>
      <rPr>
        <sz val="10"/>
        <rFont val="Arial"/>
        <family val="2"/>
      </rPr>
      <t xml:space="preserve"> </t>
    </r>
    <r>
      <rPr>
        <sz val="10"/>
        <rFont val="맑은 고딕"/>
        <family val="3"/>
        <charset val="129"/>
      </rPr>
      <t>아이부터</t>
    </r>
    <r>
      <rPr>
        <sz val="10"/>
        <rFont val="Arial"/>
        <family val="2"/>
      </rPr>
      <t xml:space="preserve"> </t>
    </r>
    <r>
      <rPr>
        <sz val="10"/>
        <rFont val="맑은 고딕"/>
        <family val="3"/>
        <charset val="129"/>
      </rPr>
      <t>노인에</t>
    </r>
    <r>
      <rPr>
        <sz val="10"/>
        <rFont val="Arial"/>
        <family val="2"/>
      </rPr>
      <t xml:space="preserve"> </t>
    </r>
    <r>
      <rPr>
        <sz val="10"/>
        <rFont val="맑은 고딕"/>
        <family val="3"/>
        <charset val="129"/>
      </rPr>
      <t>이르기까지</t>
    </r>
    <r>
      <rPr>
        <sz val="10"/>
        <rFont val="Arial"/>
        <family val="2"/>
      </rPr>
      <t xml:space="preserve"> </t>
    </r>
    <r>
      <rPr>
        <sz val="10"/>
        <rFont val="맑은 고딕"/>
        <family val="3"/>
        <charset val="129"/>
      </rPr>
      <t>다양한</t>
    </r>
    <r>
      <rPr>
        <sz val="10"/>
        <rFont val="Arial"/>
        <family val="2"/>
      </rPr>
      <t xml:space="preserve"> </t>
    </r>
    <r>
      <rPr>
        <sz val="10"/>
        <rFont val="맑은 고딕"/>
        <family val="3"/>
        <charset val="129"/>
      </rPr>
      <t>문화공간으로</t>
    </r>
    <r>
      <rPr>
        <sz val="10"/>
        <rFont val="Arial"/>
        <family val="2"/>
      </rPr>
      <t xml:space="preserve"> </t>
    </r>
    <r>
      <rPr>
        <sz val="10"/>
        <rFont val="맑은 고딕"/>
        <family val="3"/>
        <charset val="129"/>
      </rPr>
      <t>활용하는</t>
    </r>
    <r>
      <rPr>
        <sz val="10"/>
        <rFont val="Arial"/>
        <family val="2"/>
      </rPr>
      <t xml:space="preserve"> </t>
    </r>
    <r>
      <rPr>
        <sz val="10"/>
        <rFont val="맑은 고딕"/>
        <family val="3"/>
        <charset val="129"/>
      </rPr>
      <t>문화</t>
    </r>
    <r>
      <rPr>
        <sz val="10"/>
        <rFont val="Arial"/>
        <family val="2"/>
      </rPr>
      <t xml:space="preserve"> </t>
    </r>
    <r>
      <rPr>
        <sz val="10"/>
        <rFont val="맑은 고딕"/>
        <family val="3"/>
        <charset val="129"/>
      </rPr>
      <t>놀이터가</t>
    </r>
    <r>
      <rPr>
        <sz val="10"/>
        <rFont val="Arial"/>
        <family val="2"/>
      </rPr>
      <t xml:space="preserve"> </t>
    </r>
    <r>
      <rPr>
        <sz val="10"/>
        <rFont val="맑은 고딕"/>
        <family val="3"/>
        <charset val="129"/>
      </rPr>
      <t>되고자</t>
    </r>
    <r>
      <rPr>
        <sz val="10"/>
        <rFont val="Arial"/>
        <family val="2"/>
      </rPr>
      <t xml:space="preserve"> </t>
    </r>
    <r>
      <rPr>
        <sz val="10"/>
        <rFont val="맑은 고딕"/>
        <family val="3"/>
        <charset val="129"/>
      </rPr>
      <t>한다</t>
    </r>
    <r>
      <rPr>
        <sz val="10"/>
        <rFont val="Arial"/>
        <family val="2"/>
      </rPr>
      <t>.</t>
    </r>
    <phoneticPr fontId="129" type="noConversion"/>
  </si>
  <si>
    <r>
      <rPr>
        <sz val="10"/>
        <rFont val="맑은 고딕"/>
        <family val="3"/>
        <charset val="129"/>
      </rPr>
      <t>주로</t>
    </r>
    <r>
      <rPr>
        <sz val="10"/>
        <rFont val="Arial"/>
        <family val="2"/>
      </rPr>
      <t xml:space="preserve"> </t>
    </r>
    <r>
      <rPr>
        <sz val="10"/>
        <rFont val="맑은 고딕"/>
        <family val="3"/>
        <charset val="129"/>
      </rPr>
      <t>그림책과</t>
    </r>
    <r>
      <rPr>
        <sz val="10"/>
        <rFont val="Arial"/>
        <family val="2"/>
      </rPr>
      <t xml:space="preserve"> </t>
    </r>
    <r>
      <rPr>
        <sz val="10"/>
        <rFont val="맑은 고딕"/>
        <family val="3"/>
        <charset val="129"/>
      </rPr>
      <t>영어원서</t>
    </r>
    <r>
      <rPr>
        <sz val="10"/>
        <rFont val="Arial"/>
        <family val="2"/>
      </rPr>
      <t xml:space="preserve">, </t>
    </r>
    <r>
      <rPr>
        <sz val="10"/>
        <rFont val="맑은 고딕"/>
        <family val="3"/>
        <charset val="129"/>
      </rPr>
      <t>인문고전을</t>
    </r>
    <r>
      <rPr>
        <sz val="10"/>
        <rFont val="Arial"/>
        <family val="2"/>
      </rPr>
      <t xml:space="preserve"> </t>
    </r>
    <r>
      <rPr>
        <sz val="10"/>
        <rFont val="맑은 고딕"/>
        <family val="3"/>
        <charset val="129"/>
      </rPr>
      <t>취급한다</t>
    </r>
    <r>
      <rPr>
        <sz val="10"/>
        <rFont val="Arial"/>
        <family val="2"/>
      </rPr>
      <t xml:space="preserve">. </t>
    </r>
    <r>
      <rPr>
        <sz val="10"/>
        <rFont val="맑은 고딕"/>
        <family val="3"/>
        <charset val="129"/>
      </rPr>
      <t>책방지기는</t>
    </r>
    <r>
      <rPr>
        <sz val="10"/>
        <rFont val="Arial"/>
        <family val="2"/>
      </rPr>
      <t xml:space="preserve"> </t>
    </r>
    <r>
      <rPr>
        <sz val="10"/>
        <rFont val="맑은 고딕"/>
        <family val="3"/>
        <charset val="129"/>
      </rPr>
      <t>김포</t>
    </r>
    <r>
      <rPr>
        <sz val="10"/>
        <rFont val="Arial"/>
        <family val="2"/>
      </rPr>
      <t xml:space="preserve"> </t>
    </r>
    <r>
      <rPr>
        <sz val="10"/>
        <rFont val="맑은 고딕"/>
        <family val="3"/>
        <charset val="129"/>
      </rPr>
      <t>시민을</t>
    </r>
    <r>
      <rPr>
        <sz val="10"/>
        <rFont val="Arial"/>
        <family val="2"/>
      </rPr>
      <t xml:space="preserve"> </t>
    </r>
    <r>
      <rPr>
        <sz val="10"/>
        <rFont val="맑은 고딕"/>
        <family val="3"/>
        <charset val="129"/>
      </rPr>
      <t>위한</t>
    </r>
    <r>
      <rPr>
        <sz val="10"/>
        <rFont val="Arial"/>
        <family val="2"/>
      </rPr>
      <t xml:space="preserve"> </t>
    </r>
    <r>
      <rPr>
        <sz val="10"/>
        <rFont val="맑은 고딕"/>
        <family val="3"/>
        <charset val="129"/>
      </rPr>
      <t>동네</t>
    </r>
    <r>
      <rPr>
        <sz val="10"/>
        <rFont val="Arial"/>
        <family val="2"/>
      </rPr>
      <t xml:space="preserve"> </t>
    </r>
    <r>
      <rPr>
        <sz val="10"/>
        <rFont val="맑은 고딕"/>
        <family val="3"/>
        <charset val="129"/>
      </rPr>
      <t>사랑방이</t>
    </r>
    <r>
      <rPr>
        <sz val="10"/>
        <rFont val="Arial"/>
        <family val="2"/>
      </rPr>
      <t xml:space="preserve"> </t>
    </r>
    <r>
      <rPr>
        <sz val="10"/>
        <rFont val="맑은 고딕"/>
        <family val="3"/>
        <charset val="129"/>
      </rPr>
      <t>되고자</t>
    </r>
    <r>
      <rPr>
        <sz val="10"/>
        <rFont val="Arial"/>
        <family val="2"/>
      </rPr>
      <t xml:space="preserve"> </t>
    </r>
    <r>
      <rPr>
        <sz val="10"/>
        <rFont val="맑은 고딕"/>
        <family val="3"/>
        <charset val="129"/>
      </rPr>
      <t>한다</t>
    </r>
    <r>
      <rPr>
        <sz val="10"/>
        <rFont val="Arial"/>
        <family val="2"/>
      </rPr>
      <t xml:space="preserve">. </t>
    </r>
    <phoneticPr fontId="129" type="noConversion"/>
  </si>
  <si>
    <r>
      <rPr>
        <sz val="10"/>
        <rFont val="맑은 고딕"/>
        <family val="3"/>
        <charset val="129"/>
      </rPr>
      <t>주인장이</t>
    </r>
    <r>
      <rPr>
        <sz val="10"/>
        <rFont val="Arial"/>
        <family val="2"/>
      </rPr>
      <t xml:space="preserve"> </t>
    </r>
    <r>
      <rPr>
        <sz val="10"/>
        <rFont val="맑은 고딕"/>
        <family val="3"/>
        <charset val="129"/>
      </rPr>
      <t>선별한</t>
    </r>
    <r>
      <rPr>
        <sz val="10"/>
        <rFont val="Arial"/>
        <family val="2"/>
      </rPr>
      <t xml:space="preserve"> </t>
    </r>
    <r>
      <rPr>
        <sz val="10"/>
        <rFont val="맑은 고딕"/>
        <family val="3"/>
        <charset val="129"/>
      </rPr>
      <t>심리학과</t>
    </r>
    <r>
      <rPr>
        <sz val="10"/>
        <rFont val="Arial"/>
        <family val="2"/>
      </rPr>
      <t xml:space="preserve"> </t>
    </r>
    <r>
      <rPr>
        <sz val="10"/>
        <rFont val="맑은 고딕"/>
        <family val="3"/>
        <charset val="129"/>
      </rPr>
      <t>정신건강</t>
    </r>
    <r>
      <rPr>
        <sz val="10"/>
        <rFont val="Arial"/>
        <family val="2"/>
      </rPr>
      <t xml:space="preserve"> </t>
    </r>
    <r>
      <rPr>
        <sz val="10"/>
        <rFont val="맑은 고딕"/>
        <family val="3"/>
        <charset val="129"/>
      </rPr>
      <t>관련</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소개한다</t>
    </r>
    <r>
      <rPr>
        <sz val="10"/>
        <rFont val="Arial"/>
        <family val="2"/>
      </rPr>
      <t>. 5</t>
    </r>
    <r>
      <rPr>
        <sz val="10"/>
        <rFont val="맑은 고딕"/>
        <family val="3"/>
        <charset val="129"/>
      </rPr>
      <t>년째</t>
    </r>
    <r>
      <rPr>
        <sz val="10"/>
        <rFont val="Arial"/>
        <family val="2"/>
      </rPr>
      <t xml:space="preserve"> </t>
    </r>
    <r>
      <rPr>
        <sz val="10"/>
        <rFont val="맑은 고딕"/>
        <family val="3"/>
        <charset val="129"/>
      </rPr>
      <t>우울증과</t>
    </r>
    <r>
      <rPr>
        <sz val="10"/>
        <rFont val="Arial"/>
        <family val="2"/>
      </rPr>
      <t xml:space="preserve"> </t>
    </r>
    <r>
      <rPr>
        <sz val="10"/>
        <rFont val="맑은 고딕"/>
        <family val="3"/>
        <charset val="129"/>
      </rPr>
      <t>싸우고</t>
    </r>
    <r>
      <rPr>
        <sz val="10"/>
        <rFont val="Arial"/>
        <family val="2"/>
      </rPr>
      <t xml:space="preserve"> </t>
    </r>
    <r>
      <rPr>
        <sz val="10"/>
        <rFont val="맑은 고딕"/>
        <family val="3"/>
        <charset val="129"/>
      </rPr>
      <t>있다는</t>
    </r>
    <r>
      <rPr>
        <sz val="10"/>
        <rFont val="Arial"/>
        <family val="2"/>
      </rPr>
      <t xml:space="preserve"> </t>
    </r>
    <r>
      <rPr>
        <sz val="10"/>
        <rFont val="맑은 고딕"/>
        <family val="3"/>
        <charset val="129"/>
      </rPr>
      <t>주인장은</t>
    </r>
    <r>
      <rPr>
        <sz val="10"/>
        <rFont val="Arial"/>
        <family val="2"/>
      </rPr>
      <t xml:space="preserve"> </t>
    </r>
    <r>
      <rPr>
        <sz val="10"/>
        <rFont val="맑은 고딕"/>
        <family val="3"/>
        <charset val="129"/>
      </rPr>
      <t>전문가는</t>
    </r>
    <r>
      <rPr>
        <sz val="10"/>
        <rFont val="Arial"/>
        <family val="2"/>
      </rPr>
      <t xml:space="preserve"> </t>
    </r>
    <r>
      <rPr>
        <sz val="10"/>
        <rFont val="맑은 고딕"/>
        <family val="3"/>
        <charset val="129"/>
      </rPr>
      <t>아니지만</t>
    </r>
    <r>
      <rPr>
        <sz val="10"/>
        <rFont val="Arial"/>
        <family val="2"/>
      </rPr>
      <t xml:space="preserve">, </t>
    </r>
    <r>
      <rPr>
        <sz val="10"/>
        <rFont val="맑은 고딕"/>
        <family val="3"/>
        <charset val="129"/>
      </rPr>
      <t>자신과</t>
    </r>
    <r>
      <rPr>
        <sz val="10"/>
        <rFont val="Arial"/>
        <family val="2"/>
      </rPr>
      <t xml:space="preserve"> </t>
    </r>
    <r>
      <rPr>
        <sz val="10"/>
        <rFont val="맑은 고딕"/>
        <family val="3"/>
        <charset val="129"/>
      </rPr>
      <t>비슷한</t>
    </r>
    <r>
      <rPr>
        <sz val="10"/>
        <rFont val="Arial"/>
        <family val="2"/>
      </rPr>
      <t xml:space="preserve"> </t>
    </r>
    <r>
      <rPr>
        <sz val="10"/>
        <rFont val="맑은 고딕"/>
        <family val="3"/>
        <charset val="129"/>
      </rPr>
      <t>처지인</t>
    </r>
    <r>
      <rPr>
        <sz val="10"/>
        <rFont val="Arial"/>
        <family val="2"/>
      </rPr>
      <t xml:space="preserve"> </t>
    </r>
    <r>
      <rPr>
        <sz val="10"/>
        <rFont val="맑은 고딕"/>
        <family val="3"/>
        <charset val="129"/>
      </rPr>
      <t>사람들을</t>
    </r>
    <r>
      <rPr>
        <sz val="10"/>
        <rFont val="Arial"/>
        <family val="2"/>
      </rPr>
      <t xml:space="preserve"> </t>
    </r>
    <r>
      <rPr>
        <sz val="10"/>
        <rFont val="맑은 고딕"/>
        <family val="3"/>
        <charset val="129"/>
      </rPr>
      <t>돕기</t>
    </r>
    <r>
      <rPr>
        <sz val="10"/>
        <rFont val="Arial"/>
        <family val="2"/>
      </rPr>
      <t xml:space="preserve"> </t>
    </r>
    <r>
      <rPr>
        <sz val="10"/>
        <rFont val="맑은 고딕"/>
        <family val="3"/>
        <charset val="129"/>
      </rPr>
      <t>위해</t>
    </r>
    <r>
      <rPr>
        <sz val="10"/>
        <rFont val="Arial"/>
        <family val="2"/>
      </rPr>
      <t xml:space="preserve"> </t>
    </r>
    <r>
      <rPr>
        <sz val="10"/>
        <rFont val="맑은 고딕"/>
        <family val="3"/>
        <charset val="129"/>
      </rPr>
      <t>심리상담을</t>
    </r>
    <r>
      <rPr>
        <sz val="10"/>
        <rFont val="Arial"/>
        <family val="2"/>
      </rPr>
      <t xml:space="preserve"> </t>
    </r>
    <r>
      <rPr>
        <sz val="10"/>
        <rFont val="맑은 고딕"/>
        <family val="3"/>
        <charset val="129"/>
      </rPr>
      <t>하고</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또한</t>
    </r>
    <r>
      <rPr>
        <sz val="10"/>
        <rFont val="Arial"/>
        <family val="2"/>
      </rPr>
      <t xml:space="preserve">, </t>
    </r>
    <r>
      <rPr>
        <sz val="10"/>
        <rFont val="맑은 고딕"/>
        <family val="3"/>
        <charset val="129"/>
      </rPr>
      <t>다양한</t>
    </r>
    <r>
      <rPr>
        <sz val="10"/>
        <rFont val="Arial"/>
        <family val="2"/>
      </rPr>
      <t xml:space="preserve"> </t>
    </r>
    <r>
      <rPr>
        <sz val="10"/>
        <rFont val="맑은 고딕"/>
        <family val="3"/>
        <charset val="129"/>
      </rPr>
      <t>독서모임을</t>
    </r>
    <r>
      <rPr>
        <sz val="10"/>
        <rFont val="Arial"/>
        <family val="2"/>
      </rPr>
      <t xml:space="preserve"> </t>
    </r>
    <r>
      <rPr>
        <sz val="10"/>
        <rFont val="맑은 고딕"/>
        <family val="3"/>
        <charset val="129"/>
      </rPr>
      <t>정기적으로</t>
    </r>
    <r>
      <rPr>
        <sz val="10"/>
        <rFont val="Arial"/>
        <family val="2"/>
      </rPr>
      <t xml:space="preserve"> </t>
    </r>
    <r>
      <rPr>
        <sz val="10"/>
        <rFont val="맑은 고딕"/>
        <family val="3"/>
        <charset val="129"/>
      </rPr>
      <t>연다</t>
    </r>
    <r>
      <rPr>
        <sz val="10"/>
        <rFont val="Arial"/>
        <family val="2"/>
      </rPr>
      <t xml:space="preserve">. </t>
    </r>
    <phoneticPr fontId="129" type="noConversion"/>
  </si>
  <si>
    <r>
      <rPr>
        <sz val="10"/>
        <rFont val="맑은 고딕"/>
        <family val="3"/>
        <charset val="129"/>
      </rPr>
      <t>책방</t>
    </r>
    <r>
      <rPr>
        <sz val="10"/>
        <rFont val="Arial"/>
        <family val="2"/>
      </rPr>
      <t xml:space="preserve"> </t>
    </r>
    <r>
      <rPr>
        <sz val="10"/>
        <rFont val="맑은 고딕"/>
        <family val="3"/>
        <charset val="129"/>
      </rPr>
      <t>이름은</t>
    </r>
    <r>
      <rPr>
        <sz val="10"/>
        <rFont val="Arial"/>
        <family val="2"/>
      </rPr>
      <t xml:space="preserve"> </t>
    </r>
    <r>
      <rPr>
        <sz val="10"/>
        <rFont val="맑은 고딕"/>
        <family val="3"/>
        <charset val="129"/>
      </rPr>
      <t>지구를</t>
    </r>
    <r>
      <rPr>
        <sz val="10"/>
        <rFont val="Arial"/>
        <family val="2"/>
      </rPr>
      <t xml:space="preserve"> </t>
    </r>
    <r>
      <rPr>
        <sz val="10"/>
        <rFont val="맑은 고딕"/>
        <family val="3"/>
        <charset val="129"/>
      </rPr>
      <t>상징하는</t>
    </r>
    <r>
      <rPr>
        <sz val="10"/>
        <rFont val="Arial"/>
        <family val="2"/>
      </rPr>
      <t xml:space="preserve"> </t>
    </r>
    <r>
      <rPr>
        <sz val="10"/>
        <rFont val="맑은 고딕"/>
        <family val="3"/>
        <charset val="129"/>
      </rPr>
      <t>커다란</t>
    </r>
    <r>
      <rPr>
        <sz val="10"/>
        <rFont val="Arial"/>
        <family val="2"/>
      </rPr>
      <t xml:space="preserve"> </t>
    </r>
    <r>
      <rPr>
        <sz val="10"/>
        <rFont val="맑은 고딕"/>
        <family val="3"/>
        <charset val="129"/>
      </rPr>
      <t>자석</t>
    </r>
    <r>
      <rPr>
        <sz val="10"/>
        <rFont val="Arial"/>
        <family val="2"/>
      </rPr>
      <t>(magnet)</t>
    </r>
    <r>
      <rPr>
        <sz val="10"/>
        <rFont val="맑은 고딕"/>
        <family val="3"/>
        <charset val="129"/>
      </rPr>
      <t>과</t>
    </r>
    <r>
      <rPr>
        <sz val="10"/>
        <rFont val="Arial"/>
        <family val="2"/>
      </rPr>
      <t xml:space="preserve"> </t>
    </r>
    <r>
      <rPr>
        <sz val="10"/>
        <rFont val="맑은 고딕"/>
        <family val="3"/>
        <charset val="129"/>
      </rPr>
      <t>끌어당기는</t>
    </r>
    <r>
      <rPr>
        <sz val="10"/>
        <rFont val="Arial"/>
        <family val="2"/>
      </rPr>
      <t xml:space="preserve">, </t>
    </r>
    <r>
      <rPr>
        <sz val="10"/>
        <rFont val="맑은 고딕"/>
        <family val="3"/>
        <charset val="129"/>
      </rPr>
      <t>거부할</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없는</t>
    </r>
    <r>
      <rPr>
        <sz val="10"/>
        <rFont val="Arial"/>
        <family val="2"/>
      </rPr>
      <t xml:space="preserve"> </t>
    </r>
    <r>
      <rPr>
        <sz val="10"/>
        <rFont val="맑은 고딕"/>
        <family val="3"/>
        <charset val="129"/>
      </rPr>
      <t>힘인</t>
    </r>
    <r>
      <rPr>
        <sz val="10"/>
        <rFont val="Arial"/>
        <family val="2"/>
      </rPr>
      <t xml:space="preserve"> </t>
    </r>
    <r>
      <rPr>
        <sz val="10"/>
        <rFont val="맑은 고딕"/>
        <family val="3"/>
        <charset val="129"/>
      </rPr>
      <t>중력</t>
    </r>
    <r>
      <rPr>
        <sz val="10"/>
        <rFont val="Arial"/>
        <family val="2"/>
      </rPr>
      <t xml:space="preserve">(gravity) </t>
    </r>
    <r>
      <rPr>
        <sz val="10"/>
        <rFont val="맑은 고딕"/>
        <family val="3"/>
        <charset val="129"/>
      </rPr>
      <t>두</t>
    </r>
    <r>
      <rPr>
        <sz val="10"/>
        <rFont val="Arial"/>
        <family val="2"/>
      </rPr>
      <t xml:space="preserve"> </t>
    </r>
    <r>
      <rPr>
        <sz val="10"/>
        <rFont val="맑은 고딕"/>
        <family val="3"/>
        <charset val="129"/>
      </rPr>
      <t>단어를</t>
    </r>
    <r>
      <rPr>
        <sz val="10"/>
        <rFont val="Arial"/>
        <family val="2"/>
      </rPr>
      <t xml:space="preserve"> </t>
    </r>
    <r>
      <rPr>
        <sz val="10"/>
        <rFont val="맑은 고딕"/>
        <family val="3"/>
        <charset val="129"/>
      </rPr>
      <t>모아</t>
    </r>
    <r>
      <rPr>
        <sz val="10"/>
        <rFont val="Arial"/>
        <family val="2"/>
      </rPr>
      <t xml:space="preserve"> </t>
    </r>
    <r>
      <rPr>
        <sz val="10"/>
        <rFont val="맑은 고딕"/>
        <family val="3"/>
        <charset val="129"/>
      </rPr>
      <t>만들었다</t>
    </r>
    <r>
      <rPr>
        <sz val="10"/>
        <rFont val="Arial"/>
        <family val="2"/>
      </rPr>
      <t xml:space="preserve">. </t>
    </r>
    <r>
      <rPr>
        <sz val="10"/>
        <rFont val="맑은 고딕"/>
        <family val="2"/>
        <charset val="129"/>
      </rPr>
      <t>부모님을 위한 상담을 진행한다.</t>
    </r>
    <r>
      <rPr>
        <sz val="10"/>
        <rFont val="Arial"/>
        <family val="2"/>
      </rPr>
      <t xml:space="preserve"> </t>
    </r>
    <r>
      <rPr>
        <sz val="10"/>
        <rFont val="맑은 고딕"/>
        <family val="3"/>
        <charset val="129"/>
      </rPr>
      <t>책이</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살림가게를</t>
    </r>
    <r>
      <rPr>
        <sz val="10"/>
        <rFont val="Arial"/>
        <family val="2"/>
      </rPr>
      <t xml:space="preserve"> </t>
    </r>
    <r>
      <rPr>
        <sz val="10"/>
        <rFont val="맑은 고딕"/>
        <family val="3"/>
        <charset val="129"/>
      </rPr>
      <t>지향하며</t>
    </r>
    <r>
      <rPr>
        <sz val="10"/>
        <rFont val="Arial"/>
        <family val="2"/>
      </rPr>
      <t xml:space="preserve">, </t>
    </r>
    <r>
      <rPr>
        <sz val="10"/>
        <rFont val="맑은 고딕"/>
        <family val="3"/>
        <charset val="129"/>
      </rPr>
      <t>예술과</t>
    </r>
    <r>
      <rPr>
        <sz val="10"/>
        <rFont val="Arial"/>
        <family val="2"/>
      </rPr>
      <t xml:space="preserve"> </t>
    </r>
    <r>
      <rPr>
        <sz val="10"/>
        <rFont val="맑은 고딕"/>
        <family val="3"/>
        <charset val="129"/>
      </rPr>
      <t>과학이</t>
    </r>
    <r>
      <rPr>
        <sz val="10"/>
        <rFont val="Arial"/>
        <family val="2"/>
      </rPr>
      <t xml:space="preserve"> </t>
    </r>
    <r>
      <rPr>
        <sz val="10"/>
        <rFont val="맑은 고딕"/>
        <family val="3"/>
        <charset val="129"/>
      </rPr>
      <t>던지는</t>
    </r>
    <r>
      <rPr>
        <sz val="10"/>
        <rFont val="Arial"/>
        <family val="2"/>
      </rPr>
      <t xml:space="preserve"> </t>
    </r>
    <r>
      <rPr>
        <sz val="10"/>
        <rFont val="맑은 고딕"/>
        <family val="3"/>
        <charset val="129"/>
      </rPr>
      <t>질문들을</t>
    </r>
    <r>
      <rPr>
        <sz val="10"/>
        <rFont val="Arial"/>
        <family val="2"/>
      </rPr>
      <t xml:space="preserve"> </t>
    </r>
    <r>
      <rPr>
        <sz val="10"/>
        <rFont val="맑은 고딕"/>
        <family val="3"/>
        <charset val="129"/>
      </rPr>
      <t>글로</t>
    </r>
    <r>
      <rPr>
        <sz val="10"/>
        <rFont val="Arial"/>
        <family val="2"/>
      </rPr>
      <t xml:space="preserve"> </t>
    </r>
    <r>
      <rPr>
        <sz val="10"/>
        <rFont val="맑은 고딕"/>
        <family val="3"/>
        <charset val="129"/>
      </rPr>
      <t>옮기고</t>
    </r>
    <r>
      <rPr>
        <sz val="10"/>
        <rFont val="Arial"/>
        <family val="2"/>
      </rPr>
      <t xml:space="preserve"> </t>
    </r>
    <r>
      <rPr>
        <sz val="10"/>
        <rFont val="맑은 고딕"/>
        <family val="3"/>
        <charset val="129"/>
      </rPr>
      <t>있다</t>
    </r>
    <r>
      <rPr>
        <sz val="10"/>
        <rFont val="Arial"/>
        <family val="2"/>
      </rPr>
      <t xml:space="preserve">. </t>
    </r>
    <phoneticPr fontId="129" type="noConversion"/>
  </si>
  <si>
    <r>
      <rPr>
        <sz val="10"/>
        <rFont val="맑은 고딕"/>
        <family val="3"/>
        <charset val="129"/>
      </rPr>
      <t>경기도</t>
    </r>
    <r>
      <rPr>
        <sz val="10"/>
        <rFont val="Arial"/>
        <family val="2"/>
      </rPr>
      <t xml:space="preserve"> </t>
    </r>
    <r>
      <rPr>
        <sz val="10"/>
        <rFont val="맑은 고딕"/>
        <family val="3"/>
        <charset val="129"/>
      </rPr>
      <t>오산에</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소박한</t>
    </r>
    <r>
      <rPr>
        <sz val="10"/>
        <rFont val="Arial"/>
        <family val="2"/>
      </rPr>
      <t xml:space="preserve"> </t>
    </r>
    <r>
      <rPr>
        <sz val="10"/>
        <rFont val="맑은 고딕"/>
        <family val="3"/>
        <charset val="129"/>
      </rPr>
      <t>동네</t>
    </r>
    <r>
      <rPr>
        <sz val="10"/>
        <rFont val="Arial"/>
        <family val="2"/>
      </rPr>
      <t xml:space="preserve"> </t>
    </r>
    <r>
      <rPr>
        <sz val="10"/>
        <rFont val="맑은 고딕"/>
        <family val="3"/>
        <charset val="129"/>
      </rPr>
      <t>서점이다</t>
    </r>
    <r>
      <rPr>
        <sz val="10"/>
        <rFont val="Arial"/>
        <family val="2"/>
      </rPr>
      <t xml:space="preserve">. </t>
    </r>
    <r>
      <rPr>
        <sz val="10"/>
        <rFont val="맑은 고딕"/>
        <family val="3"/>
        <charset val="129"/>
      </rPr>
      <t>독립출판물을</t>
    </r>
    <r>
      <rPr>
        <sz val="10"/>
        <rFont val="Arial"/>
        <family val="2"/>
      </rPr>
      <t xml:space="preserve"> </t>
    </r>
    <r>
      <rPr>
        <sz val="10"/>
        <rFont val="맑은 고딕"/>
        <family val="3"/>
        <charset val="129"/>
      </rPr>
      <t>취급하며</t>
    </r>
    <r>
      <rPr>
        <sz val="10"/>
        <rFont val="Arial"/>
        <family val="2"/>
      </rPr>
      <t xml:space="preserve"> </t>
    </r>
    <r>
      <rPr>
        <sz val="10"/>
        <rFont val="맑은 고딕"/>
        <family val="3"/>
        <charset val="129"/>
      </rPr>
      <t>제작도</t>
    </r>
    <r>
      <rPr>
        <sz val="10"/>
        <rFont val="Arial"/>
        <family val="2"/>
      </rPr>
      <t xml:space="preserve"> </t>
    </r>
    <r>
      <rPr>
        <sz val="10"/>
        <rFont val="맑은 고딕"/>
        <family val="3"/>
        <charset val="129"/>
      </rPr>
      <t>한다</t>
    </r>
    <r>
      <rPr>
        <sz val="10"/>
        <rFont val="Arial"/>
        <family val="2"/>
      </rPr>
      <t>.</t>
    </r>
    <phoneticPr fontId="129" type="noConversion"/>
  </si>
  <si>
    <r>
      <rPr>
        <sz val="10"/>
        <rFont val="맑은 고딕"/>
        <family val="3"/>
        <charset val="129"/>
      </rPr>
      <t>소설을</t>
    </r>
    <r>
      <rPr>
        <sz val="10"/>
        <rFont val="Arial"/>
        <family val="2"/>
      </rPr>
      <t xml:space="preserve"> </t>
    </r>
    <r>
      <rPr>
        <sz val="10"/>
        <rFont val="맑은 고딕"/>
        <family val="3"/>
        <charset val="129"/>
      </rPr>
      <t>주로</t>
    </r>
    <r>
      <rPr>
        <sz val="10"/>
        <rFont val="Arial"/>
        <family val="2"/>
      </rPr>
      <t xml:space="preserve"> </t>
    </r>
    <r>
      <rPr>
        <sz val="10"/>
        <rFont val="맑은 고딕"/>
        <family val="3"/>
        <charset val="129"/>
      </rPr>
      <t>취급하며</t>
    </r>
    <r>
      <rPr>
        <sz val="10"/>
        <rFont val="Arial"/>
        <family val="2"/>
      </rPr>
      <t xml:space="preserve">, </t>
    </r>
    <r>
      <rPr>
        <sz val="10"/>
        <rFont val="맑은 고딕"/>
        <family val="3"/>
        <charset val="129"/>
      </rPr>
      <t>커피와</t>
    </r>
    <r>
      <rPr>
        <sz val="10"/>
        <rFont val="Arial"/>
        <family val="2"/>
      </rPr>
      <t xml:space="preserve"> </t>
    </r>
    <r>
      <rPr>
        <sz val="10"/>
        <rFont val="맑은 고딕"/>
        <family val="3"/>
        <charset val="129"/>
      </rPr>
      <t>맥주를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즐길</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phoneticPr fontId="129" type="noConversion"/>
  </si>
  <si>
    <r>
      <rPr>
        <sz val="10"/>
        <rFont val="맑은 고딕"/>
        <family val="3"/>
        <charset val="129"/>
      </rPr>
      <t>발전소책방은</t>
    </r>
    <r>
      <rPr>
        <sz val="10"/>
        <rFont val="Arial"/>
        <family val="2"/>
      </rPr>
      <t xml:space="preserve"> </t>
    </r>
    <r>
      <rPr>
        <sz val="10"/>
        <rFont val="맑은 고딕"/>
        <family val="3"/>
        <charset val="129"/>
      </rPr>
      <t>마을살이와</t>
    </r>
    <r>
      <rPr>
        <sz val="10"/>
        <rFont val="Arial"/>
        <family val="2"/>
      </rPr>
      <t xml:space="preserve"> </t>
    </r>
    <r>
      <rPr>
        <sz val="10"/>
        <rFont val="맑은 고딕"/>
        <family val="3"/>
        <charset val="129"/>
      </rPr>
      <t>지역경제의</t>
    </r>
    <r>
      <rPr>
        <sz val="10"/>
        <rFont val="Arial"/>
        <family val="2"/>
      </rPr>
      <t xml:space="preserve"> </t>
    </r>
    <r>
      <rPr>
        <sz val="10"/>
        <rFont val="맑은 고딕"/>
        <family val="3"/>
        <charset val="129"/>
      </rPr>
      <t>선순환을</t>
    </r>
    <r>
      <rPr>
        <sz val="10"/>
        <rFont val="Arial"/>
        <family val="2"/>
      </rPr>
      <t xml:space="preserve"> </t>
    </r>
    <r>
      <rPr>
        <sz val="10"/>
        <rFont val="맑은 고딕"/>
        <family val="3"/>
        <charset val="129"/>
      </rPr>
      <t>생각한다</t>
    </r>
    <r>
      <rPr>
        <sz val="10"/>
        <rFont val="Arial"/>
        <family val="2"/>
      </rPr>
      <t xml:space="preserve">. </t>
    </r>
    <r>
      <rPr>
        <sz val="10"/>
        <rFont val="맑은 고딕"/>
        <family val="3"/>
        <charset val="129"/>
      </rPr>
      <t>책</t>
    </r>
    <r>
      <rPr>
        <sz val="10"/>
        <rFont val="Arial"/>
        <family val="2"/>
      </rPr>
      <t xml:space="preserve"> 10</t>
    </r>
    <r>
      <rPr>
        <sz val="10"/>
        <rFont val="맑은 고딕"/>
        <family val="3"/>
        <charset val="129"/>
      </rPr>
      <t>권을</t>
    </r>
    <r>
      <rPr>
        <sz val="10"/>
        <rFont val="Arial"/>
        <family val="2"/>
      </rPr>
      <t xml:space="preserve"> </t>
    </r>
    <r>
      <rPr>
        <sz val="10"/>
        <rFont val="맑은 고딕"/>
        <family val="3"/>
        <charset val="129"/>
      </rPr>
      <t>사면</t>
    </r>
    <r>
      <rPr>
        <sz val="10"/>
        <rFont val="Arial"/>
        <family val="2"/>
      </rPr>
      <t xml:space="preserve"> </t>
    </r>
    <r>
      <rPr>
        <sz val="10"/>
        <rFont val="맑은 고딕"/>
        <family val="3"/>
        <charset val="129"/>
      </rPr>
      <t>동네에서</t>
    </r>
    <r>
      <rPr>
        <sz val="10"/>
        <rFont val="Arial"/>
        <family val="2"/>
      </rPr>
      <t xml:space="preserve"> </t>
    </r>
    <r>
      <rPr>
        <sz val="10"/>
        <rFont val="맑은 고딕"/>
        <family val="3"/>
        <charset val="129"/>
      </rPr>
      <t>사용</t>
    </r>
    <r>
      <rPr>
        <sz val="10"/>
        <rFont val="Arial"/>
        <family val="2"/>
      </rPr>
      <t xml:space="preserve"> </t>
    </r>
    <r>
      <rPr>
        <sz val="10"/>
        <rFont val="맑은 고딕"/>
        <family val="3"/>
        <charset val="129"/>
      </rPr>
      <t>가능한</t>
    </r>
    <r>
      <rPr>
        <sz val="10"/>
        <rFont val="Arial"/>
        <family val="2"/>
      </rPr>
      <t xml:space="preserve"> </t>
    </r>
    <r>
      <rPr>
        <sz val="10"/>
        <rFont val="맑은 고딕"/>
        <family val="3"/>
        <charset val="129"/>
      </rPr>
      <t>만원</t>
    </r>
    <r>
      <rPr>
        <sz val="10"/>
        <rFont val="Arial"/>
        <family val="2"/>
      </rPr>
      <t xml:space="preserve"> </t>
    </r>
    <r>
      <rPr>
        <sz val="10"/>
        <rFont val="맑은 고딕"/>
        <family val="3"/>
        <charset val="129"/>
      </rPr>
      <t>도장</t>
    </r>
    <r>
      <rPr>
        <sz val="10"/>
        <rFont val="Arial"/>
        <family val="2"/>
      </rPr>
      <t xml:space="preserve"> </t>
    </r>
    <r>
      <rPr>
        <sz val="10"/>
        <rFont val="맑은 고딕"/>
        <family val="3"/>
        <charset val="129"/>
      </rPr>
      <t>쿠폰을</t>
    </r>
    <r>
      <rPr>
        <sz val="10"/>
        <rFont val="Arial"/>
        <family val="2"/>
      </rPr>
      <t xml:space="preserve"> </t>
    </r>
    <r>
      <rPr>
        <sz val="10"/>
        <rFont val="맑은 고딕"/>
        <family val="3"/>
        <charset val="129"/>
      </rPr>
      <t>찍어준다</t>
    </r>
    <r>
      <rPr>
        <sz val="10"/>
        <rFont val="Arial"/>
        <family val="2"/>
      </rPr>
      <t xml:space="preserve">. </t>
    </r>
    <r>
      <rPr>
        <sz val="10"/>
        <rFont val="맑은 고딕"/>
        <family val="3"/>
        <charset val="129"/>
      </rPr>
      <t>빈터에</t>
    </r>
    <r>
      <rPr>
        <sz val="10"/>
        <rFont val="Arial"/>
        <family val="2"/>
      </rPr>
      <t xml:space="preserve"> </t>
    </r>
    <r>
      <rPr>
        <sz val="10"/>
        <rFont val="맑은 고딕"/>
        <family val="3"/>
        <charset val="129"/>
      </rPr>
      <t>텃밭</t>
    </r>
    <r>
      <rPr>
        <sz val="10"/>
        <rFont val="Arial"/>
        <family val="2"/>
      </rPr>
      <t xml:space="preserve"> </t>
    </r>
    <r>
      <rPr>
        <sz val="10"/>
        <rFont val="맑은 고딕"/>
        <family val="3"/>
        <charset val="129"/>
      </rPr>
      <t>프로젝트를</t>
    </r>
    <r>
      <rPr>
        <sz val="10"/>
        <rFont val="Arial"/>
        <family val="2"/>
      </rPr>
      <t xml:space="preserve"> </t>
    </r>
    <r>
      <rPr>
        <sz val="10"/>
        <rFont val="맑은 고딕"/>
        <family val="3"/>
        <charset val="129"/>
      </rPr>
      <t>진행하기도</t>
    </r>
    <r>
      <rPr>
        <sz val="10"/>
        <rFont val="Arial"/>
        <family val="2"/>
      </rPr>
      <t xml:space="preserve"> </t>
    </r>
    <r>
      <rPr>
        <sz val="10"/>
        <rFont val="맑은 고딕"/>
        <family val="3"/>
        <charset val="129"/>
      </rPr>
      <t>하고</t>
    </r>
    <r>
      <rPr>
        <sz val="10"/>
        <rFont val="Arial"/>
        <family val="2"/>
      </rPr>
      <t xml:space="preserve">, </t>
    </r>
    <r>
      <rPr>
        <sz val="10"/>
        <rFont val="맑은 고딕"/>
        <family val="3"/>
        <charset val="129"/>
      </rPr>
      <t>벼룩시장이나</t>
    </r>
    <r>
      <rPr>
        <sz val="10"/>
        <rFont val="Arial"/>
        <family val="2"/>
      </rPr>
      <t xml:space="preserve"> </t>
    </r>
    <r>
      <rPr>
        <sz val="10"/>
        <rFont val="맑은 고딕"/>
        <family val="3"/>
        <charset val="129"/>
      </rPr>
      <t>헌책</t>
    </r>
    <r>
      <rPr>
        <sz val="10"/>
        <rFont val="Arial"/>
        <family val="2"/>
      </rPr>
      <t xml:space="preserve"> </t>
    </r>
    <r>
      <rPr>
        <sz val="10"/>
        <rFont val="맑은 고딕"/>
        <family val="3"/>
        <charset val="129"/>
      </rPr>
      <t>경매잔치를</t>
    </r>
    <r>
      <rPr>
        <sz val="10"/>
        <rFont val="Arial"/>
        <family val="2"/>
      </rPr>
      <t xml:space="preserve"> </t>
    </r>
    <r>
      <rPr>
        <sz val="10"/>
        <rFont val="맑은 고딕"/>
        <family val="3"/>
        <charset val="129"/>
      </rPr>
      <t>열어</t>
    </r>
    <r>
      <rPr>
        <sz val="10"/>
        <rFont val="Arial"/>
        <family val="2"/>
      </rPr>
      <t xml:space="preserve"> </t>
    </r>
    <r>
      <rPr>
        <sz val="10"/>
        <rFont val="맑은 고딕"/>
        <family val="3"/>
        <charset val="129"/>
      </rPr>
      <t>마을</t>
    </r>
    <r>
      <rPr>
        <sz val="10"/>
        <rFont val="Arial"/>
        <family val="2"/>
      </rPr>
      <t xml:space="preserve"> </t>
    </r>
    <r>
      <rPr>
        <sz val="10"/>
        <rFont val="맑은 고딕"/>
        <family val="3"/>
        <charset val="129"/>
      </rPr>
      <t>사람들이</t>
    </r>
    <r>
      <rPr>
        <sz val="10"/>
        <rFont val="Arial"/>
        <family val="2"/>
      </rPr>
      <t xml:space="preserve"> </t>
    </r>
    <r>
      <rPr>
        <sz val="10"/>
        <rFont val="맑은 고딕"/>
        <family val="3"/>
        <charset val="129"/>
      </rPr>
      <t>교류하는</t>
    </r>
    <r>
      <rPr>
        <sz val="10"/>
        <rFont val="Arial"/>
        <family val="2"/>
      </rPr>
      <t xml:space="preserve"> </t>
    </r>
    <r>
      <rPr>
        <sz val="10"/>
        <rFont val="맑은 고딕"/>
        <family val="3"/>
        <charset val="129"/>
      </rPr>
      <t>장을</t>
    </r>
    <r>
      <rPr>
        <sz val="10"/>
        <rFont val="Arial"/>
        <family val="2"/>
      </rPr>
      <t xml:space="preserve"> </t>
    </r>
    <r>
      <rPr>
        <sz val="10"/>
        <rFont val="맑은 고딕"/>
        <family val="3"/>
        <charset val="129"/>
      </rPr>
      <t>정기적으로</t>
    </r>
    <r>
      <rPr>
        <sz val="10"/>
        <rFont val="Arial"/>
        <family val="2"/>
      </rPr>
      <t xml:space="preserve"> </t>
    </r>
    <r>
      <rPr>
        <sz val="10"/>
        <rFont val="맑은 고딕"/>
        <family val="3"/>
        <charset val="129"/>
      </rPr>
      <t>연다</t>
    </r>
    <r>
      <rPr>
        <sz val="10"/>
        <rFont val="Arial"/>
        <family val="2"/>
      </rPr>
      <t>.</t>
    </r>
    <phoneticPr fontId="129" type="noConversion"/>
  </si>
  <si>
    <r>
      <rPr>
        <sz val="10"/>
        <rFont val="맑은 고딕"/>
        <family val="3"/>
        <charset val="129"/>
      </rPr>
      <t>경기도</t>
    </r>
    <r>
      <rPr>
        <sz val="10"/>
        <rFont val="Arial"/>
        <family val="2"/>
      </rPr>
      <t xml:space="preserve"> </t>
    </r>
    <r>
      <rPr>
        <sz val="10"/>
        <rFont val="맑은 고딕"/>
        <family val="3"/>
        <charset val="129"/>
      </rPr>
      <t>용인에</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유일한</t>
    </r>
    <r>
      <rPr>
        <sz val="10"/>
        <rFont val="Arial"/>
        <family val="2"/>
      </rPr>
      <t xml:space="preserve"> </t>
    </r>
    <r>
      <rPr>
        <sz val="10"/>
        <rFont val="맑은 고딕"/>
        <family val="3"/>
        <charset val="129"/>
      </rPr>
      <t>독립출판물서점이다</t>
    </r>
    <r>
      <rPr>
        <sz val="10"/>
        <rFont val="Arial"/>
        <family val="2"/>
      </rPr>
      <t xml:space="preserve">. </t>
    </r>
    <phoneticPr fontId="129" type="noConversion"/>
  </si>
  <si>
    <r>
      <rPr>
        <sz val="10"/>
        <rFont val="맑은 고딕"/>
        <family val="3"/>
        <charset val="129"/>
      </rPr>
      <t>북스토어</t>
    </r>
    <r>
      <rPr>
        <sz val="10"/>
        <rFont val="Arial"/>
        <family val="2"/>
      </rPr>
      <t xml:space="preserve"> </t>
    </r>
    <r>
      <rPr>
        <sz val="10"/>
        <rFont val="맑은 고딕"/>
        <family val="3"/>
        <charset val="129"/>
      </rPr>
      <t>작은정원은</t>
    </r>
    <r>
      <rPr>
        <sz val="10"/>
        <rFont val="Arial"/>
        <family val="2"/>
      </rPr>
      <t xml:space="preserve"> </t>
    </r>
    <r>
      <rPr>
        <sz val="10"/>
        <rFont val="맑은 고딕"/>
        <family val="3"/>
        <charset val="129"/>
      </rPr>
      <t>모든</t>
    </r>
    <r>
      <rPr>
        <sz val="10"/>
        <rFont val="Arial"/>
        <family val="2"/>
      </rPr>
      <t xml:space="preserve"> </t>
    </r>
    <r>
      <rPr>
        <sz val="10"/>
        <rFont val="맑은 고딕"/>
        <family val="3"/>
        <charset val="129"/>
      </rPr>
      <t>세대가</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읽을</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좋은</t>
    </r>
    <r>
      <rPr>
        <sz val="10"/>
        <rFont val="Arial"/>
        <family val="2"/>
      </rPr>
      <t xml:space="preserve"> </t>
    </r>
    <r>
      <rPr>
        <sz val="10"/>
        <rFont val="맑은 고딕"/>
        <family val="3"/>
        <charset val="129"/>
      </rPr>
      <t>그림책을</t>
    </r>
    <r>
      <rPr>
        <sz val="10"/>
        <rFont val="Arial"/>
        <family val="2"/>
      </rPr>
      <t xml:space="preserve"> </t>
    </r>
    <r>
      <rPr>
        <sz val="10"/>
        <rFont val="맑은 고딕"/>
        <family val="3"/>
        <charset val="129"/>
      </rPr>
      <t>선별해</t>
    </r>
    <r>
      <rPr>
        <sz val="10"/>
        <rFont val="Arial"/>
        <family val="2"/>
      </rPr>
      <t xml:space="preserve"> </t>
    </r>
    <r>
      <rPr>
        <sz val="10"/>
        <rFont val="맑은 고딕"/>
        <family val="3"/>
        <charset val="129"/>
      </rPr>
      <t>두었습니다</t>
    </r>
    <r>
      <rPr>
        <sz val="10"/>
        <rFont val="Arial"/>
        <family val="2"/>
      </rPr>
      <t>.</t>
    </r>
    <phoneticPr fontId="129" type="noConversion"/>
  </si>
  <si>
    <r>
      <rPr>
        <sz val="10"/>
        <rFont val="Arial"/>
        <family val="2"/>
      </rPr>
      <t xml:space="preserve"> '</t>
    </r>
    <r>
      <rPr>
        <sz val="10"/>
        <rFont val="맑은 고딕"/>
        <family val="3"/>
        <charset val="129"/>
      </rPr>
      <t>그림</t>
    </r>
    <r>
      <rPr>
        <sz val="10"/>
        <rFont val="Arial"/>
        <family val="2"/>
      </rPr>
      <t xml:space="preserve"> </t>
    </r>
    <r>
      <rPr>
        <sz val="10"/>
        <rFont val="맑은 고딕"/>
        <family val="3"/>
        <charset val="129"/>
      </rPr>
      <t>그리는</t>
    </r>
    <r>
      <rPr>
        <sz val="10"/>
        <rFont val="Arial"/>
        <family val="2"/>
      </rPr>
      <t xml:space="preserve"> </t>
    </r>
    <r>
      <rPr>
        <sz val="10"/>
        <rFont val="맑은 고딕"/>
        <family val="3"/>
        <charset val="129"/>
      </rPr>
      <t>독립서점</t>
    </r>
    <r>
      <rPr>
        <sz val="10"/>
        <rFont val="Arial"/>
        <family val="2"/>
      </rPr>
      <t>'</t>
    </r>
    <r>
      <rPr>
        <sz val="10"/>
        <rFont val="맑은 고딕"/>
        <family val="3"/>
        <charset val="129"/>
      </rPr>
      <t>으로</t>
    </r>
    <r>
      <rPr>
        <sz val="10"/>
        <rFont val="Arial"/>
        <family val="2"/>
      </rPr>
      <t xml:space="preserve"> </t>
    </r>
    <r>
      <rPr>
        <sz val="10"/>
        <rFont val="맑은 고딕"/>
        <family val="3"/>
        <charset val="129"/>
      </rPr>
      <t>독립출판물과</t>
    </r>
    <r>
      <rPr>
        <sz val="10"/>
        <rFont val="Arial"/>
        <family val="2"/>
      </rPr>
      <t xml:space="preserve"> </t>
    </r>
    <r>
      <rPr>
        <sz val="10"/>
        <rFont val="맑은 고딕"/>
        <family val="3"/>
        <charset val="129"/>
      </rPr>
      <t>그림책을</t>
    </r>
    <r>
      <rPr>
        <sz val="10"/>
        <rFont val="Arial"/>
        <family val="2"/>
      </rPr>
      <t xml:space="preserve"> </t>
    </r>
    <r>
      <rPr>
        <sz val="10"/>
        <rFont val="맑은 고딕"/>
        <family val="3"/>
        <charset val="129"/>
      </rPr>
      <t>주로</t>
    </r>
    <r>
      <rPr>
        <sz val="10"/>
        <rFont val="Arial"/>
        <family val="2"/>
      </rPr>
      <t xml:space="preserve"> </t>
    </r>
    <r>
      <rPr>
        <sz val="10"/>
        <rFont val="맑은 고딕"/>
        <family val="3"/>
        <charset val="129"/>
      </rPr>
      <t>취급하며</t>
    </r>
    <r>
      <rPr>
        <sz val="10"/>
        <rFont val="Arial"/>
        <family val="2"/>
      </rPr>
      <t xml:space="preserve"> </t>
    </r>
    <r>
      <rPr>
        <sz val="10"/>
        <rFont val="맑은 고딕"/>
        <family val="3"/>
        <charset val="129"/>
      </rPr>
      <t>아트</t>
    </r>
    <r>
      <rPr>
        <sz val="10"/>
        <rFont val="Arial"/>
        <family val="2"/>
      </rPr>
      <t xml:space="preserve"> </t>
    </r>
    <r>
      <rPr>
        <sz val="10"/>
        <rFont val="맑은 고딕"/>
        <family val="3"/>
        <charset val="129"/>
      </rPr>
      <t>상품을</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판매한다</t>
    </r>
    <r>
      <rPr>
        <sz val="10"/>
        <rFont val="Arial"/>
        <family val="2"/>
      </rPr>
      <t xml:space="preserve">. </t>
    </r>
    <phoneticPr fontId="129" type="noConversion"/>
  </si>
  <si>
    <r>
      <rPr>
        <sz val="10"/>
        <rFont val="맑은 고딕"/>
        <family val="3"/>
        <charset val="129"/>
      </rPr>
      <t>사회</t>
    </r>
    <r>
      <rPr>
        <sz val="10"/>
        <rFont val="Arial"/>
        <family val="2"/>
      </rPr>
      <t xml:space="preserve">, </t>
    </r>
    <r>
      <rPr>
        <sz val="10"/>
        <rFont val="맑은 고딕"/>
        <family val="3"/>
        <charset val="129"/>
      </rPr>
      <t>소설</t>
    </r>
    <r>
      <rPr>
        <sz val="10"/>
        <rFont val="Arial"/>
        <family val="2"/>
      </rPr>
      <t xml:space="preserve"> </t>
    </r>
    <r>
      <rPr>
        <sz val="10"/>
        <rFont val="맑은 고딕"/>
        <family val="3"/>
        <charset val="129"/>
      </rPr>
      <t>분야</t>
    </r>
    <r>
      <rPr>
        <sz val="10"/>
        <rFont val="Arial"/>
        <family val="2"/>
      </rPr>
      <t xml:space="preserve"> </t>
    </r>
    <r>
      <rPr>
        <sz val="10"/>
        <rFont val="맑은 고딕"/>
        <family val="3"/>
        <charset val="129"/>
      </rPr>
      <t>등의</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주로</t>
    </r>
    <r>
      <rPr>
        <sz val="10"/>
        <rFont val="Arial"/>
        <family val="2"/>
      </rPr>
      <t xml:space="preserve"> </t>
    </r>
    <r>
      <rPr>
        <sz val="10"/>
        <rFont val="맑은 고딕"/>
        <family val="3"/>
        <charset val="129"/>
      </rPr>
      <t>선별해</t>
    </r>
    <r>
      <rPr>
        <sz val="10"/>
        <rFont val="Arial"/>
        <family val="2"/>
      </rPr>
      <t xml:space="preserve"> </t>
    </r>
    <r>
      <rPr>
        <sz val="10"/>
        <rFont val="맑은 고딕"/>
        <family val="3"/>
        <charset val="129"/>
      </rPr>
      <t>소개한다</t>
    </r>
    <r>
      <rPr>
        <sz val="10"/>
        <rFont val="Arial"/>
        <family val="2"/>
      </rPr>
      <t xml:space="preserve">. </t>
    </r>
    <r>
      <rPr>
        <sz val="10"/>
        <rFont val="맑은 고딕"/>
        <family val="3"/>
        <charset val="129"/>
      </rPr>
      <t>혼술을</t>
    </r>
    <r>
      <rPr>
        <sz val="10"/>
        <rFont val="Arial"/>
        <family val="2"/>
      </rPr>
      <t xml:space="preserve"> </t>
    </r>
    <r>
      <rPr>
        <sz val="10"/>
        <rFont val="맑은 고딕"/>
        <family val="3"/>
        <charset val="129"/>
      </rPr>
      <t>즐길</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책과</t>
    </r>
    <r>
      <rPr>
        <sz val="10"/>
        <rFont val="Arial"/>
        <family val="2"/>
      </rPr>
      <t xml:space="preserve"> </t>
    </r>
    <r>
      <rPr>
        <sz val="10"/>
        <rFont val="맑은 고딕"/>
        <family val="3"/>
        <charset val="129"/>
      </rPr>
      <t>사람</t>
    </r>
    <r>
      <rPr>
        <sz val="10"/>
        <rFont val="Arial"/>
        <family val="2"/>
      </rPr>
      <t xml:space="preserve">, </t>
    </r>
    <r>
      <rPr>
        <sz val="10"/>
        <rFont val="맑은 고딕"/>
        <family val="3"/>
        <charset val="129"/>
      </rPr>
      <t>생각이</t>
    </r>
    <r>
      <rPr>
        <sz val="10"/>
        <rFont val="Arial"/>
        <family val="2"/>
      </rPr>
      <t xml:space="preserve"> </t>
    </r>
    <r>
      <rPr>
        <sz val="10"/>
        <rFont val="맑은 고딕"/>
        <family val="3"/>
        <charset val="129"/>
      </rPr>
      <t>함께하는</t>
    </r>
    <r>
      <rPr>
        <sz val="10"/>
        <rFont val="Arial"/>
        <family val="2"/>
      </rPr>
      <t xml:space="preserve"> </t>
    </r>
    <r>
      <rPr>
        <sz val="10"/>
        <rFont val="맑은 고딕"/>
        <family val="3"/>
        <charset val="129"/>
      </rPr>
      <t>공간으로</t>
    </r>
    <r>
      <rPr>
        <sz val="10"/>
        <rFont val="Arial"/>
        <family val="2"/>
      </rPr>
      <t xml:space="preserve"> </t>
    </r>
    <r>
      <rPr>
        <sz val="10"/>
        <rFont val="맑은 고딕"/>
        <family val="3"/>
        <charset val="129"/>
      </rPr>
      <t>만들고자</t>
    </r>
    <r>
      <rPr>
        <sz val="10"/>
        <rFont val="Arial"/>
        <family val="2"/>
      </rPr>
      <t xml:space="preserve"> </t>
    </r>
    <r>
      <rPr>
        <sz val="10"/>
        <rFont val="맑은 고딕"/>
        <family val="3"/>
        <charset val="129"/>
      </rPr>
      <t>한다</t>
    </r>
    <r>
      <rPr>
        <sz val="10"/>
        <rFont val="Arial"/>
        <family val="2"/>
      </rPr>
      <t xml:space="preserve">. </t>
    </r>
    <phoneticPr fontId="129" type="noConversion"/>
  </si>
  <si>
    <r>
      <rPr>
        <sz val="10"/>
        <rFont val="맑은 고딕"/>
        <family val="3"/>
        <charset val="129"/>
      </rPr>
      <t>가평군</t>
    </r>
    <r>
      <rPr>
        <sz val="10"/>
        <rFont val="Arial"/>
        <family val="2"/>
      </rPr>
      <t xml:space="preserve"> </t>
    </r>
    <r>
      <rPr>
        <sz val="10"/>
        <rFont val="맑은 고딕"/>
        <family val="3"/>
        <charset val="129"/>
      </rPr>
      <t>설악면에</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작은</t>
    </r>
    <r>
      <rPr>
        <sz val="10"/>
        <rFont val="Arial"/>
        <family val="2"/>
      </rPr>
      <t xml:space="preserve"> </t>
    </r>
    <r>
      <rPr>
        <sz val="10"/>
        <rFont val="맑은 고딕"/>
        <family val="3"/>
        <charset val="129"/>
      </rPr>
      <t>책방입니다</t>
    </r>
    <r>
      <rPr>
        <sz val="10"/>
        <rFont val="Arial"/>
        <family val="2"/>
      </rPr>
      <t>.</t>
    </r>
    <phoneticPr fontId="129" type="noConversion"/>
  </si>
  <si>
    <r>
      <rPr>
        <sz val="10"/>
        <rFont val="Arial"/>
        <family val="2"/>
      </rPr>
      <t xml:space="preserve"> </t>
    </r>
    <r>
      <rPr>
        <sz val="10"/>
        <rFont val="맑은 고딕"/>
        <family val="3"/>
        <charset val="129"/>
      </rPr>
      <t>어린이뿐만</t>
    </r>
    <r>
      <rPr>
        <sz val="10"/>
        <rFont val="Arial"/>
        <family val="2"/>
      </rPr>
      <t xml:space="preserve"> </t>
    </r>
    <r>
      <rPr>
        <sz val="10"/>
        <rFont val="맑은 고딕"/>
        <family val="3"/>
        <charset val="129"/>
      </rPr>
      <t>아니라</t>
    </r>
    <r>
      <rPr>
        <sz val="10"/>
        <rFont val="Arial"/>
        <family val="2"/>
      </rPr>
      <t xml:space="preserve"> </t>
    </r>
    <r>
      <rPr>
        <sz val="10"/>
        <rFont val="맑은 고딕"/>
        <family val="3"/>
        <charset val="129"/>
      </rPr>
      <t>어른도</t>
    </r>
    <r>
      <rPr>
        <sz val="10"/>
        <rFont val="Arial"/>
        <family val="2"/>
      </rPr>
      <t xml:space="preserve"> </t>
    </r>
    <r>
      <rPr>
        <sz val="10"/>
        <rFont val="맑은 고딕"/>
        <family val="3"/>
        <charset val="129"/>
      </rPr>
      <t>즐길</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소장용</t>
    </r>
    <r>
      <rPr>
        <sz val="10"/>
        <rFont val="Arial"/>
        <family val="2"/>
      </rPr>
      <t xml:space="preserve"> </t>
    </r>
    <r>
      <rPr>
        <sz val="10"/>
        <rFont val="맑은 고딕"/>
        <family val="3"/>
        <charset val="129"/>
      </rPr>
      <t>도서</t>
    </r>
    <r>
      <rPr>
        <sz val="10"/>
        <rFont val="Arial"/>
        <family val="2"/>
      </rPr>
      <t xml:space="preserve">, </t>
    </r>
    <r>
      <rPr>
        <sz val="10"/>
        <rFont val="맑은 고딕"/>
        <family val="3"/>
        <charset val="129"/>
      </rPr>
      <t>직접</t>
    </r>
    <r>
      <rPr>
        <sz val="10"/>
        <rFont val="Arial"/>
        <family val="2"/>
      </rPr>
      <t xml:space="preserve"> </t>
    </r>
    <r>
      <rPr>
        <sz val="10"/>
        <rFont val="맑은 고딕"/>
        <family val="3"/>
        <charset val="129"/>
      </rPr>
      <t>해외에서</t>
    </r>
    <r>
      <rPr>
        <sz val="10"/>
        <rFont val="Arial"/>
        <family val="2"/>
      </rPr>
      <t xml:space="preserve"> </t>
    </r>
    <r>
      <rPr>
        <sz val="10"/>
        <rFont val="맑은 고딕"/>
        <family val="3"/>
        <charset val="129"/>
      </rPr>
      <t>구매한</t>
    </r>
    <r>
      <rPr>
        <sz val="10"/>
        <rFont val="Arial"/>
        <family val="2"/>
      </rPr>
      <t xml:space="preserve"> </t>
    </r>
    <r>
      <rPr>
        <sz val="10"/>
        <rFont val="맑은 고딕"/>
        <family val="3"/>
        <charset val="129"/>
      </rPr>
      <t>외국</t>
    </r>
    <r>
      <rPr>
        <sz val="10"/>
        <rFont val="Arial"/>
        <family val="2"/>
      </rPr>
      <t xml:space="preserve"> </t>
    </r>
    <r>
      <rPr>
        <sz val="10"/>
        <rFont val="맑은 고딕"/>
        <family val="3"/>
        <charset val="129"/>
      </rPr>
      <t>서적들</t>
    </r>
    <r>
      <rPr>
        <sz val="10"/>
        <rFont val="Arial"/>
        <family val="2"/>
      </rPr>
      <t xml:space="preserve">, </t>
    </r>
    <r>
      <rPr>
        <sz val="10"/>
        <rFont val="맑은 고딕"/>
        <family val="3"/>
        <charset val="129"/>
      </rPr>
      <t>각종</t>
    </r>
    <r>
      <rPr>
        <sz val="10"/>
        <rFont val="Arial"/>
        <family val="2"/>
      </rPr>
      <t xml:space="preserve"> </t>
    </r>
    <r>
      <rPr>
        <sz val="10"/>
        <rFont val="맑은 고딕"/>
        <family val="3"/>
        <charset val="129"/>
      </rPr>
      <t>소품과</t>
    </r>
    <r>
      <rPr>
        <sz val="10"/>
        <rFont val="Arial"/>
        <family val="2"/>
      </rPr>
      <t xml:space="preserve"> </t>
    </r>
    <r>
      <rPr>
        <sz val="10"/>
        <rFont val="맑은 고딕"/>
        <family val="3"/>
        <charset val="129"/>
      </rPr>
      <t>선물도</t>
    </r>
    <r>
      <rPr>
        <sz val="10"/>
        <rFont val="Arial"/>
        <family val="2"/>
      </rPr>
      <t xml:space="preserve"> </t>
    </r>
    <r>
      <rPr>
        <sz val="10"/>
        <rFont val="맑은 고딕"/>
        <family val="3"/>
        <charset val="129"/>
      </rPr>
      <t>만날</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이웃</t>
    </r>
    <r>
      <rPr>
        <sz val="10"/>
        <rFont val="Arial"/>
        <family val="2"/>
      </rPr>
      <t xml:space="preserve"> </t>
    </r>
    <r>
      <rPr>
        <sz val="10"/>
        <rFont val="맑은 고딕"/>
        <family val="3"/>
        <charset val="129"/>
      </rPr>
      <t>카페</t>
    </r>
    <r>
      <rPr>
        <sz val="10"/>
        <rFont val="Arial"/>
        <family val="2"/>
      </rPr>
      <t xml:space="preserve"> '</t>
    </r>
    <r>
      <rPr>
        <sz val="10"/>
        <rFont val="맑은 고딕"/>
        <family val="3"/>
        <charset val="129"/>
      </rPr>
      <t>인마이플레이스</t>
    </r>
    <r>
      <rPr>
        <sz val="10"/>
        <rFont val="Arial"/>
        <family val="2"/>
      </rPr>
      <t>(InMyPlace)'</t>
    </r>
    <r>
      <rPr>
        <sz val="10"/>
        <rFont val="맑은 고딕"/>
        <family val="3"/>
        <charset val="129"/>
      </rPr>
      <t>와</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아티스트의</t>
    </r>
    <r>
      <rPr>
        <sz val="10"/>
        <rFont val="Arial"/>
        <family val="2"/>
      </rPr>
      <t xml:space="preserve"> </t>
    </r>
    <r>
      <rPr>
        <sz val="10"/>
        <rFont val="맑은 고딕"/>
        <family val="3"/>
        <charset val="129"/>
      </rPr>
      <t>작품을</t>
    </r>
    <r>
      <rPr>
        <sz val="10"/>
        <rFont val="Arial"/>
        <family val="2"/>
      </rPr>
      <t xml:space="preserve"> </t>
    </r>
    <r>
      <rPr>
        <sz val="10"/>
        <rFont val="맑은 고딕"/>
        <family val="3"/>
        <charset val="129"/>
      </rPr>
      <t>전시</t>
    </r>
    <r>
      <rPr>
        <sz val="10"/>
        <rFont val="Arial"/>
        <family val="2"/>
      </rPr>
      <t xml:space="preserve"> </t>
    </r>
    <r>
      <rPr>
        <sz val="10"/>
        <rFont val="맑은 고딕"/>
        <family val="3"/>
        <charset val="129"/>
      </rPr>
      <t>판매한다</t>
    </r>
    <r>
      <rPr>
        <sz val="10"/>
        <rFont val="Arial"/>
        <family val="2"/>
      </rPr>
      <t xml:space="preserve">. </t>
    </r>
    <r>
      <rPr>
        <sz val="10"/>
        <rFont val="맑은 고딕"/>
        <family val="3"/>
        <charset val="129"/>
      </rPr>
      <t>주인장은</t>
    </r>
    <r>
      <rPr>
        <sz val="10"/>
        <rFont val="Arial"/>
        <family val="2"/>
      </rPr>
      <t xml:space="preserve"> </t>
    </r>
    <r>
      <rPr>
        <sz val="10"/>
        <rFont val="맑은 고딕"/>
        <family val="3"/>
        <charset val="129"/>
      </rPr>
      <t>분당</t>
    </r>
    <r>
      <rPr>
        <sz val="10"/>
        <rFont val="Arial"/>
        <family val="2"/>
      </rPr>
      <t xml:space="preserve"> </t>
    </r>
    <r>
      <rPr>
        <sz val="10"/>
        <rFont val="맑은 고딕"/>
        <family val="3"/>
        <charset val="129"/>
      </rPr>
      <t>주민</t>
    </r>
    <r>
      <rPr>
        <sz val="10"/>
        <rFont val="Arial"/>
        <family val="2"/>
      </rPr>
      <t xml:space="preserve">, </t>
    </r>
    <r>
      <rPr>
        <sz val="10"/>
        <rFont val="맑은 고딕"/>
        <family val="3"/>
        <charset val="129"/>
      </rPr>
      <t>그림책을</t>
    </r>
    <r>
      <rPr>
        <sz val="10"/>
        <rFont val="Arial"/>
        <family val="2"/>
      </rPr>
      <t xml:space="preserve"> </t>
    </r>
    <r>
      <rPr>
        <sz val="10"/>
        <rFont val="맑은 고딕"/>
        <family val="3"/>
        <charset val="129"/>
      </rPr>
      <t>사랑하는</t>
    </r>
    <r>
      <rPr>
        <sz val="10"/>
        <rFont val="Arial"/>
        <family val="2"/>
      </rPr>
      <t xml:space="preserve"> </t>
    </r>
    <r>
      <rPr>
        <sz val="10"/>
        <rFont val="맑은 고딕"/>
        <family val="3"/>
        <charset val="129"/>
      </rPr>
      <t>이들과</t>
    </r>
    <r>
      <rPr>
        <sz val="10"/>
        <rFont val="Arial"/>
        <family val="2"/>
      </rPr>
      <t xml:space="preserve"> </t>
    </r>
    <r>
      <rPr>
        <sz val="10"/>
        <rFont val="맑은 고딕"/>
        <family val="3"/>
        <charset val="129"/>
      </rPr>
      <t>소통하는</t>
    </r>
    <r>
      <rPr>
        <sz val="10"/>
        <rFont val="Arial"/>
        <family val="2"/>
      </rPr>
      <t xml:space="preserve"> </t>
    </r>
    <r>
      <rPr>
        <sz val="10"/>
        <rFont val="맑은 고딕"/>
        <family val="3"/>
        <charset val="129"/>
      </rPr>
      <t>공간을</t>
    </r>
    <r>
      <rPr>
        <sz val="10"/>
        <rFont val="Arial"/>
        <family val="2"/>
      </rPr>
      <t xml:space="preserve"> </t>
    </r>
    <r>
      <rPr>
        <sz val="10"/>
        <rFont val="맑은 고딕"/>
        <family val="3"/>
        <charset val="129"/>
      </rPr>
      <t>만들고자</t>
    </r>
    <r>
      <rPr>
        <sz val="10"/>
        <rFont val="Arial"/>
        <family val="2"/>
      </rPr>
      <t xml:space="preserve"> </t>
    </r>
    <r>
      <rPr>
        <sz val="10"/>
        <rFont val="맑은 고딕"/>
        <family val="3"/>
        <charset val="129"/>
      </rPr>
      <t>한다</t>
    </r>
    <r>
      <rPr>
        <sz val="10"/>
        <rFont val="Arial"/>
        <family val="2"/>
      </rPr>
      <t>.</t>
    </r>
    <phoneticPr fontId="129" type="noConversion"/>
  </si>
  <si>
    <r>
      <rPr>
        <sz val="10"/>
        <rFont val="Arial"/>
        <family val="2"/>
      </rPr>
      <t xml:space="preserve"> </t>
    </r>
    <r>
      <rPr>
        <sz val="10"/>
        <rFont val="맑은 고딕"/>
        <family val="3"/>
        <charset val="129"/>
      </rPr>
      <t>주택을</t>
    </r>
    <r>
      <rPr>
        <sz val="10"/>
        <rFont val="Arial"/>
        <family val="2"/>
      </rPr>
      <t xml:space="preserve"> </t>
    </r>
    <r>
      <rPr>
        <sz val="10"/>
        <rFont val="맑은 고딕"/>
        <family val="3"/>
        <charset val="129"/>
      </rPr>
      <t>개조해</t>
    </r>
    <r>
      <rPr>
        <sz val="10"/>
        <rFont val="Arial"/>
        <family val="2"/>
      </rPr>
      <t xml:space="preserve"> </t>
    </r>
    <r>
      <rPr>
        <sz val="10"/>
        <rFont val="맑은 고딕"/>
        <family val="3"/>
        <charset val="129"/>
      </rPr>
      <t>만든</t>
    </r>
    <r>
      <rPr>
        <sz val="10"/>
        <rFont val="Arial"/>
        <family val="2"/>
      </rPr>
      <t xml:space="preserve"> </t>
    </r>
    <r>
      <rPr>
        <sz val="10"/>
        <rFont val="맑은 고딕"/>
        <family val="3"/>
        <charset val="129"/>
      </rPr>
      <t>이</t>
    </r>
    <r>
      <rPr>
        <sz val="10"/>
        <rFont val="Arial"/>
        <family val="2"/>
      </rPr>
      <t xml:space="preserve"> </t>
    </r>
    <r>
      <rPr>
        <sz val="10"/>
        <rFont val="맑은 고딕"/>
        <family val="3"/>
        <charset val="129"/>
      </rPr>
      <t>공간은</t>
    </r>
    <r>
      <rPr>
        <sz val="10"/>
        <rFont val="Arial"/>
        <family val="2"/>
      </rPr>
      <t xml:space="preserve"> </t>
    </r>
    <r>
      <rPr>
        <sz val="10"/>
        <rFont val="맑은 고딕"/>
        <family val="3"/>
        <charset val="129"/>
      </rPr>
      <t>예쁘고</t>
    </r>
    <r>
      <rPr>
        <sz val="10"/>
        <rFont val="Arial"/>
        <family val="2"/>
      </rPr>
      <t xml:space="preserve"> </t>
    </r>
    <r>
      <rPr>
        <sz val="10"/>
        <rFont val="맑은 고딕"/>
        <family val="3"/>
        <charset val="129"/>
      </rPr>
      <t>편안한</t>
    </r>
    <r>
      <rPr>
        <sz val="10"/>
        <rFont val="Arial"/>
        <family val="2"/>
      </rPr>
      <t xml:space="preserve"> </t>
    </r>
    <r>
      <rPr>
        <sz val="10"/>
        <rFont val="맑은 고딕"/>
        <family val="3"/>
        <charset val="129"/>
      </rPr>
      <t>느낌을</t>
    </r>
    <r>
      <rPr>
        <sz val="10"/>
        <rFont val="Arial"/>
        <family val="2"/>
      </rPr>
      <t xml:space="preserve"> </t>
    </r>
    <r>
      <rPr>
        <sz val="10"/>
        <rFont val="맑은 고딕"/>
        <family val="3"/>
        <charset val="129"/>
      </rPr>
      <t>준다</t>
    </r>
    <r>
      <rPr>
        <sz val="10"/>
        <rFont val="Arial"/>
        <family val="2"/>
      </rPr>
      <t xml:space="preserve">. </t>
    </r>
    <r>
      <rPr>
        <sz val="10"/>
        <rFont val="맑은 고딕"/>
        <family val="3"/>
        <charset val="129"/>
      </rPr>
      <t>행궁동</t>
    </r>
    <r>
      <rPr>
        <sz val="10"/>
        <rFont val="Arial"/>
        <family val="2"/>
      </rPr>
      <t xml:space="preserve"> </t>
    </r>
    <r>
      <rPr>
        <sz val="10"/>
        <rFont val="맑은 고딕"/>
        <family val="3"/>
        <charset val="129"/>
      </rPr>
      <t>골목</t>
    </r>
    <r>
      <rPr>
        <sz val="10"/>
        <rFont val="Arial"/>
        <family val="2"/>
      </rPr>
      <t xml:space="preserve"> </t>
    </r>
    <r>
      <rPr>
        <sz val="10"/>
        <rFont val="맑은 고딕"/>
        <family val="3"/>
        <charset val="129"/>
      </rPr>
      <t>이층책방</t>
    </r>
    <r>
      <rPr>
        <sz val="10"/>
        <rFont val="Arial"/>
        <family val="2"/>
      </rPr>
      <t xml:space="preserve">. </t>
    </r>
    <r>
      <rPr>
        <sz val="10"/>
        <rFont val="맑은 고딕"/>
        <family val="3"/>
        <charset val="129"/>
      </rPr>
      <t>책방지기는</t>
    </r>
    <r>
      <rPr>
        <sz val="10"/>
        <rFont val="Arial"/>
        <family val="2"/>
      </rPr>
      <t xml:space="preserve"> </t>
    </r>
    <r>
      <rPr>
        <sz val="10"/>
        <rFont val="맑은 고딕"/>
        <family val="3"/>
        <charset val="129"/>
      </rPr>
      <t>이</t>
    </r>
    <r>
      <rPr>
        <sz val="10"/>
        <rFont val="Arial"/>
        <family val="2"/>
      </rPr>
      <t xml:space="preserve"> </t>
    </r>
    <r>
      <rPr>
        <sz val="10"/>
        <rFont val="맑은 고딕"/>
        <family val="3"/>
        <charset val="129"/>
      </rPr>
      <t>공간을</t>
    </r>
    <r>
      <rPr>
        <sz val="10"/>
        <rFont val="Arial"/>
        <family val="2"/>
      </rPr>
      <t xml:space="preserve"> </t>
    </r>
    <r>
      <rPr>
        <sz val="10"/>
        <rFont val="맑은 고딕"/>
        <family val="3"/>
        <charset val="129"/>
      </rPr>
      <t>일상에서</t>
    </r>
    <r>
      <rPr>
        <sz val="10"/>
        <rFont val="Arial"/>
        <family val="2"/>
      </rPr>
      <t xml:space="preserve"> </t>
    </r>
    <r>
      <rPr>
        <sz val="10"/>
        <rFont val="맑은 고딕"/>
        <family val="3"/>
        <charset val="129"/>
      </rPr>
      <t>문학과</t>
    </r>
    <r>
      <rPr>
        <sz val="10"/>
        <rFont val="Arial"/>
        <family val="2"/>
      </rPr>
      <t xml:space="preserve"> </t>
    </r>
    <r>
      <rPr>
        <sz val="10"/>
        <rFont val="맑은 고딕"/>
        <family val="3"/>
        <charset val="129"/>
      </rPr>
      <t>예술을</t>
    </r>
    <r>
      <rPr>
        <sz val="10"/>
        <rFont val="Arial"/>
        <family val="2"/>
      </rPr>
      <t xml:space="preserve"> </t>
    </r>
    <r>
      <rPr>
        <sz val="10"/>
        <rFont val="맑은 고딕"/>
        <family val="3"/>
        <charset val="129"/>
      </rPr>
      <t>만나는</t>
    </r>
    <r>
      <rPr>
        <sz val="10"/>
        <rFont val="Arial"/>
        <family val="2"/>
      </rPr>
      <t xml:space="preserve"> </t>
    </r>
    <r>
      <rPr>
        <sz val="10"/>
        <rFont val="맑은 고딕"/>
        <family val="3"/>
        <charset val="129"/>
      </rPr>
      <t>쉼터로</t>
    </r>
    <r>
      <rPr>
        <sz val="10"/>
        <rFont val="Arial"/>
        <family val="2"/>
      </rPr>
      <t xml:space="preserve"> </t>
    </r>
    <r>
      <rPr>
        <sz val="10"/>
        <rFont val="맑은 고딕"/>
        <family val="3"/>
        <charset val="129"/>
      </rPr>
      <t>만들고자</t>
    </r>
    <r>
      <rPr>
        <sz val="10"/>
        <rFont val="Arial"/>
        <family val="2"/>
      </rPr>
      <t xml:space="preserve"> </t>
    </r>
    <r>
      <rPr>
        <sz val="10"/>
        <rFont val="맑은 고딕"/>
        <family val="3"/>
        <charset val="129"/>
      </rPr>
      <t>한다</t>
    </r>
    <r>
      <rPr>
        <sz val="10"/>
        <rFont val="Arial"/>
        <family val="2"/>
      </rPr>
      <t xml:space="preserve">. </t>
    </r>
    <phoneticPr fontId="129" type="noConversion"/>
  </si>
  <si>
    <r>
      <rPr>
        <sz val="10"/>
        <rFont val="맑은 고딕"/>
        <family val="3"/>
        <charset val="129"/>
      </rPr>
      <t>초등학교</t>
    </r>
    <r>
      <rPr>
        <sz val="10"/>
        <rFont val="Arial"/>
        <family val="2"/>
      </rPr>
      <t xml:space="preserve"> </t>
    </r>
    <r>
      <rPr>
        <sz val="10"/>
        <rFont val="맑은 고딕"/>
        <family val="3"/>
        <charset val="129"/>
      </rPr>
      <t>선생님으로</t>
    </r>
    <r>
      <rPr>
        <sz val="10"/>
        <rFont val="Arial"/>
        <family val="2"/>
      </rPr>
      <t xml:space="preserve"> </t>
    </r>
    <r>
      <rPr>
        <sz val="10"/>
        <rFont val="맑은 고딕"/>
        <family val="3"/>
        <charset val="129"/>
      </rPr>
      <t>일하다가</t>
    </r>
    <r>
      <rPr>
        <sz val="10"/>
        <rFont val="Arial"/>
        <family val="2"/>
      </rPr>
      <t xml:space="preserve"> </t>
    </r>
    <r>
      <rPr>
        <sz val="10"/>
        <rFont val="맑은 고딕"/>
        <family val="3"/>
        <charset val="129"/>
      </rPr>
      <t>펜션을</t>
    </r>
    <r>
      <rPr>
        <sz val="10"/>
        <rFont val="Arial"/>
        <family val="2"/>
      </rPr>
      <t xml:space="preserve"> </t>
    </r>
    <r>
      <rPr>
        <sz val="10"/>
        <rFont val="맑은 고딕"/>
        <family val="3"/>
        <charset val="129"/>
      </rPr>
      <t>운영하는</t>
    </r>
    <r>
      <rPr>
        <sz val="10"/>
        <rFont val="Arial"/>
        <family val="2"/>
      </rPr>
      <t xml:space="preserve"> </t>
    </r>
    <r>
      <rPr>
        <sz val="10"/>
        <rFont val="맑은 고딕"/>
        <family val="3"/>
        <charset val="129"/>
      </rPr>
      <t>부부는</t>
    </r>
    <r>
      <rPr>
        <sz val="10"/>
        <rFont val="Arial"/>
        <family val="2"/>
      </rPr>
      <t xml:space="preserve"> </t>
    </r>
    <r>
      <rPr>
        <sz val="10"/>
        <rFont val="맑은 고딕"/>
        <family val="3"/>
        <charset val="129"/>
      </rPr>
      <t>여행자와</t>
    </r>
    <r>
      <rPr>
        <sz val="10"/>
        <rFont val="Arial"/>
        <family val="2"/>
      </rPr>
      <t xml:space="preserve"> </t>
    </r>
    <r>
      <rPr>
        <sz val="10"/>
        <rFont val="맑은 고딕"/>
        <family val="3"/>
        <charset val="129"/>
      </rPr>
      <t>이웃을</t>
    </r>
    <r>
      <rPr>
        <sz val="10"/>
        <rFont val="Arial"/>
        <family val="2"/>
      </rPr>
      <t xml:space="preserve"> </t>
    </r>
    <r>
      <rPr>
        <sz val="10"/>
        <rFont val="맑은 고딕"/>
        <family val="3"/>
        <charset val="129"/>
      </rPr>
      <t>위해</t>
    </r>
    <r>
      <rPr>
        <sz val="10"/>
        <rFont val="Arial"/>
        <family val="2"/>
      </rPr>
      <t xml:space="preserve"> </t>
    </r>
    <r>
      <rPr>
        <sz val="10"/>
        <rFont val="맑은 고딕"/>
        <family val="3"/>
        <charset val="129"/>
      </rPr>
      <t>펜션</t>
    </r>
    <r>
      <rPr>
        <sz val="10"/>
        <rFont val="Arial"/>
        <family val="2"/>
      </rPr>
      <t xml:space="preserve"> </t>
    </r>
    <r>
      <rPr>
        <sz val="10"/>
        <rFont val="맑은 고딕"/>
        <family val="3"/>
        <charset val="129"/>
      </rPr>
      <t>한쪽에</t>
    </r>
    <r>
      <rPr>
        <sz val="10"/>
        <rFont val="Arial"/>
        <family val="2"/>
      </rPr>
      <t xml:space="preserve"> </t>
    </r>
    <r>
      <rPr>
        <sz val="10"/>
        <rFont val="맑은 고딕"/>
        <family val="3"/>
        <charset val="129"/>
      </rPr>
      <t>작은</t>
    </r>
    <r>
      <rPr>
        <sz val="10"/>
        <rFont val="Arial"/>
        <family val="2"/>
      </rPr>
      <t xml:space="preserve"> </t>
    </r>
    <r>
      <rPr>
        <sz val="10"/>
        <rFont val="맑은 고딕"/>
        <family val="3"/>
        <charset val="129"/>
      </rPr>
      <t>책방을</t>
    </r>
    <r>
      <rPr>
        <sz val="10"/>
        <rFont val="Arial"/>
        <family val="2"/>
      </rPr>
      <t xml:space="preserve"> </t>
    </r>
    <r>
      <rPr>
        <sz val="10"/>
        <rFont val="맑은 고딕"/>
        <family val="3"/>
        <charset val="129"/>
      </rPr>
      <t>열었다</t>
    </r>
    <r>
      <rPr>
        <sz val="10"/>
        <rFont val="Arial"/>
        <family val="2"/>
      </rPr>
      <t xml:space="preserve">. </t>
    </r>
    <r>
      <rPr>
        <sz val="10"/>
        <rFont val="맑은 고딕"/>
        <family val="3"/>
        <charset val="129"/>
      </rPr>
      <t>주변이</t>
    </r>
    <r>
      <rPr>
        <sz val="10"/>
        <rFont val="Arial"/>
        <family val="2"/>
      </rPr>
      <t xml:space="preserve"> </t>
    </r>
    <r>
      <rPr>
        <sz val="10"/>
        <rFont val="맑은 고딕"/>
        <family val="3"/>
        <charset val="129"/>
      </rPr>
      <t>산으로</t>
    </r>
    <r>
      <rPr>
        <sz val="10"/>
        <rFont val="Arial"/>
        <family val="2"/>
      </rPr>
      <t xml:space="preserve"> </t>
    </r>
    <r>
      <rPr>
        <sz val="10"/>
        <rFont val="맑은 고딕"/>
        <family val="3"/>
        <charset val="129"/>
      </rPr>
      <t>둘러싸여</t>
    </r>
    <r>
      <rPr>
        <sz val="10"/>
        <rFont val="Arial"/>
        <family val="2"/>
      </rPr>
      <t xml:space="preserve"> </t>
    </r>
    <r>
      <rPr>
        <sz val="10"/>
        <rFont val="맑은 고딕"/>
        <family val="3"/>
        <charset val="129"/>
      </rPr>
      <t>있어서</t>
    </r>
    <r>
      <rPr>
        <sz val="10"/>
        <rFont val="Arial"/>
        <family val="2"/>
      </rPr>
      <t xml:space="preserve"> </t>
    </r>
    <r>
      <rPr>
        <sz val="10"/>
        <rFont val="맑은 고딕"/>
        <family val="3"/>
        <charset val="129"/>
      </rPr>
      <t>자연이</t>
    </r>
    <r>
      <rPr>
        <sz val="10"/>
        <rFont val="Arial"/>
        <family val="2"/>
      </rPr>
      <t xml:space="preserve"> </t>
    </r>
    <r>
      <rPr>
        <sz val="10"/>
        <rFont val="맑은 고딕"/>
        <family val="3"/>
        <charset val="129"/>
      </rPr>
      <t>주는</t>
    </r>
    <r>
      <rPr>
        <sz val="10"/>
        <rFont val="Arial"/>
        <family val="2"/>
      </rPr>
      <t xml:space="preserve"> </t>
    </r>
    <r>
      <rPr>
        <sz val="10"/>
        <rFont val="맑은 고딕"/>
        <family val="3"/>
        <charset val="129"/>
      </rPr>
      <t>편안함과</t>
    </r>
    <r>
      <rPr>
        <sz val="10"/>
        <rFont val="Arial"/>
        <family val="2"/>
      </rPr>
      <t xml:space="preserve"> </t>
    </r>
    <r>
      <rPr>
        <sz val="10"/>
        <rFont val="맑은 고딕"/>
        <family val="3"/>
        <charset val="129"/>
      </rPr>
      <t>여유로움을</t>
    </r>
    <r>
      <rPr>
        <sz val="10"/>
        <rFont val="Arial"/>
        <family val="2"/>
      </rPr>
      <t xml:space="preserve"> </t>
    </r>
    <r>
      <rPr>
        <sz val="10"/>
        <rFont val="맑은 고딕"/>
        <family val="3"/>
        <charset val="129"/>
      </rPr>
      <t>느낄</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phoneticPr fontId="129" type="noConversion"/>
  </si>
  <si>
    <r>
      <rPr>
        <sz val="10"/>
        <rFont val="맑은 고딕"/>
        <family val="3"/>
        <charset val="129"/>
      </rPr>
      <t>서가마다</t>
    </r>
    <r>
      <rPr>
        <sz val="10"/>
        <rFont val="Arial"/>
        <family val="2"/>
      </rPr>
      <t xml:space="preserve"> </t>
    </r>
    <r>
      <rPr>
        <sz val="10"/>
        <rFont val="맑은 고딕"/>
        <family val="3"/>
        <charset val="129"/>
      </rPr>
      <t>주제가</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테마형</t>
    </r>
    <r>
      <rPr>
        <sz val="10"/>
        <rFont val="Arial"/>
        <family val="2"/>
      </rPr>
      <t xml:space="preserve"> </t>
    </r>
    <r>
      <rPr>
        <sz val="10"/>
        <rFont val="맑은 고딕"/>
        <family val="3"/>
        <charset val="129"/>
      </rPr>
      <t>서가를</t>
    </r>
    <r>
      <rPr>
        <sz val="10"/>
        <rFont val="Arial"/>
        <family val="2"/>
      </rPr>
      <t xml:space="preserve"> </t>
    </r>
    <r>
      <rPr>
        <sz val="10"/>
        <rFont val="맑은 고딕"/>
        <family val="3"/>
        <charset val="129"/>
      </rPr>
      <t>운영한다</t>
    </r>
    <r>
      <rPr>
        <sz val="10"/>
        <rFont val="Arial"/>
        <family val="2"/>
      </rPr>
      <t>.</t>
    </r>
    <phoneticPr fontId="129" type="noConversion"/>
  </si>
  <si>
    <r>
      <rPr>
        <sz val="10"/>
        <rFont val="맑은 고딕"/>
        <family val="3"/>
        <charset val="129"/>
      </rPr>
      <t>용문산</t>
    </r>
    <r>
      <rPr>
        <sz val="10"/>
        <rFont val="Arial"/>
        <family val="2"/>
      </rPr>
      <t xml:space="preserve"> </t>
    </r>
    <r>
      <rPr>
        <sz val="10"/>
        <rFont val="맑은 고딕"/>
        <family val="3"/>
        <charset val="129"/>
      </rPr>
      <t>가는</t>
    </r>
    <r>
      <rPr>
        <sz val="10"/>
        <rFont val="Arial"/>
        <family val="2"/>
      </rPr>
      <t xml:space="preserve"> </t>
    </r>
    <r>
      <rPr>
        <sz val="10"/>
        <rFont val="맑은 고딕"/>
        <family val="3"/>
        <charset val="129"/>
      </rPr>
      <t>길에</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가정식</t>
    </r>
    <r>
      <rPr>
        <sz val="10"/>
        <rFont val="Arial"/>
        <family val="2"/>
      </rPr>
      <t xml:space="preserve"> </t>
    </r>
    <r>
      <rPr>
        <sz val="10"/>
        <rFont val="맑은 고딕"/>
        <family val="3"/>
        <charset val="129"/>
      </rPr>
      <t>서점이다</t>
    </r>
    <r>
      <rPr>
        <sz val="10"/>
        <rFont val="Arial"/>
        <family val="2"/>
      </rPr>
      <t xml:space="preserve">. </t>
    </r>
    <r>
      <rPr>
        <sz val="10"/>
        <rFont val="맑은 고딕"/>
        <family val="3"/>
        <charset val="129"/>
      </rPr>
      <t>주택을</t>
    </r>
    <r>
      <rPr>
        <sz val="10"/>
        <rFont val="Arial"/>
        <family val="2"/>
      </rPr>
      <t xml:space="preserve"> </t>
    </r>
    <r>
      <rPr>
        <sz val="10"/>
        <rFont val="맑은 고딕"/>
        <family val="3"/>
        <charset val="129"/>
      </rPr>
      <t>아담하고</t>
    </r>
    <r>
      <rPr>
        <sz val="10"/>
        <rFont val="Arial"/>
        <family val="2"/>
      </rPr>
      <t xml:space="preserve"> </t>
    </r>
    <r>
      <rPr>
        <sz val="10"/>
        <rFont val="맑은 고딕"/>
        <family val="3"/>
        <charset val="129"/>
      </rPr>
      <t>예쁜</t>
    </r>
    <r>
      <rPr>
        <sz val="10"/>
        <rFont val="Arial"/>
        <family val="2"/>
      </rPr>
      <t xml:space="preserve"> </t>
    </r>
    <r>
      <rPr>
        <sz val="10"/>
        <rFont val="맑은 고딕"/>
        <family val="3"/>
        <charset val="129"/>
      </rPr>
      <t>서점</t>
    </r>
    <r>
      <rPr>
        <sz val="10"/>
        <rFont val="Arial"/>
        <family val="2"/>
      </rPr>
      <t xml:space="preserve"> </t>
    </r>
    <r>
      <rPr>
        <sz val="10"/>
        <rFont val="맑은 고딕"/>
        <family val="3"/>
        <charset val="129"/>
      </rPr>
      <t>공간</t>
    </r>
    <r>
      <rPr>
        <sz val="10"/>
        <rFont val="Arial"/>
        <family val="2"/>
      </rPr>
      <t xml:space="preserve"> </t>
    </r>
    <r>
      <rPr>
        <sz val="10"/>
        <rFont val="맑은 고딕"/>
        <family val="3"/>
        <charset val="129"/>
      </rPr>
      <t>겸</t>
    </r>
    <r>
      <rPr>
        <sz val="10"/>
        <rFont val="Arial"/>
        <family val="2"/>
      </rPr>
      <t xml:space="preserve"> </t>
    </r>
    <r>
      <rPr>
        <sz val="10"/>
        <rFont val="맑은 고딕"/>
        <family val="3"/>
        <charset val="129"/>
      </rPr>
      <t>북스테이</t>
    </r>
    <r>
      <rPr>
        <sz val="10"/>
        <rFont val="Arial"/>
        <family val="2"/>
      </rPr>
      <t xml:space="preserve"> </t>
    </r>
    <r>
      <rPr>
        <sz val="10"/>
        <rFont val="맑은 고딕"/>
        <family val="3"/>
        <charset val="129"/>
      </rPr>
      <t>공간으로</t>
    </r>
    <r>
      <rPr>
        <sz val="10"/>
        <rFont val="Arial"/>
        <family val="2"/>
      </rPr>
      <t xml:space="preserve"> </t>
    </r>
    <r>
      <rPr>
        <sz val="10"/>
        <rFont val="맑은 고딕"/>
        <family val="3"/>
        <charset val="129"/>
      </rPr>
      <t>꾸몄다.거실에</t>
    </r>
    <r>
      <rPr>
        <sz val="10"/>
        <rFont val="Arial"/>
        <family val="2"/>
      </rPr>
      <t xml:space="preserve"> </t>
    </r>
    <r>
      <rPr>
        <sz val="10"/>
        <rFont val="맑은 고딕"/>
        <family val="3"/>
        <charset val="129"/>
      </rPr>
      <t>벽난로가</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서점으로</t>
    </r>
    <r>
      <rPr>
        <sz val="10"/>
        <rFont val="Arial"/>
        <family val="2"/>
      </rPr>
      <t xml:space="preserve">, </t>
    </r>
    <r>
      <rPr>
        <sz val="10"/>
        <rFont val="맑은 고딕"/>
        <family val="3"/>
        <charset val="129"/>
      </rPr>
      <t>하룻밤</t>
    </r>
    <r>
      <rPr>
        <sz val="10"/>
        <rFont val="Arial"/>
        <family val="2"/>
      </rPr>
      <t xml:space="preserve"> </t>
    </r>
    <r>
      <rPr>
        <sz val="10"/>
        <rFont val="맑은 고딕"/>
        <family val="3"/>
        <charset val="129"/>
      </rPr>
      <t>서점</t>
    </r>
    <r>
      <rPr>
        <sz val="10"/>
        <rFont val="Arial"/>
        <family val="2"/>
      </rPr>
      <t xml:space="preserve"> </t>
    </r>
    <r>
      <rPr>
        <sz val="10"/>
        <rFont val="맑은 고딕"/>
        <family val="3"/>
        <charset val="129"/>
      </rPr>
      <t>주인이</t>
    </r>
    <r>
      <rPr>
        <sz val="10"/>
        <rFont val="Arial"/>
        <family val="2"/>
      </rPr>
      <t xml:space="preserve"> </t>
    </r>
    <r>
      <rPr>
        <sz val="10"/>
        <rFont val="맑은 고딕"/>
        <family val="3"/>
        <charset val="129"/>
      </rPr>
      <t>되는</t>
    </r>
    <r>
      <rPr>
        <sz val="10"/>
        <rFont val="Arial"/>
        <family val="2"/>
      </rPr>
      <t xml:space="preserve"> </t>
    </r>
    <r>
      <rPr>
        <sz val="10"/>
        <rFont val="맑은 고딕"/>
        <family val="3"/>
        <charset val="129"/>
      </rPr>
      <t>멋진</t>
    </r>
    <r>
      <rPr>
        <sz val="10"/>
        <rFont val="Arial"/>
        <family val="2"/>
      </rPr>
      <t xml:space="preserve"> </t>
    </r>
    <r>
      <rPr>
        <sz val="10"/>
        <rFont val="맑은 고딕"/>
        <family val="3"/>
        <charset val="129"/>
      </rPr>
      <t>경험을</t>
    </r>
    <r>
      <rPr>
        <sz val="10"/>
        <rFont val="Arial"/>
        <family val="2"/>
      </rPr>
      <t xml:space="preserve"> </t>
    </r>
    <r>
      <rPr>
        <sz val="10"/>
        <rFont val="맑은 고딕"/>
        <family val="3"/>
        <charset val="129"/>
      </rPr>
      <t>할</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출판사</t>
    </r>
    <r>
      <rPr>
        <sz val="10"/>
        <rFont val="Arial"/>
        <family val="2"/>
      </rPr>
      <t xml:space="preserve"> </t>
    </r>
    <r>
      <rPr>
        <sz val="10"/>
        <rFont val="맑은 고딕"/>
        <family val="3"/>
        <charset val="129"/>
      </rPr>
      <t>고래이야기가</t>
    </r>
    <r>
      <rPr>
        <sz val="10"/>
        <rFont val="Arial"/>
        <family val="2"/>
      </rPr>
      <t xml:space="preserve"> </t>
    </r>
    <r>
      <rPr>
        <sz val="10"/>
        <rFont val="맑은 고딕"/>
        <family val="3"/>
        <charset val="129"/>
      </rPr>
      <t>운영한다</t>
    </r>
    <r>
      <rPr>
        <sz val="10"/>
        <rFont val="Arial"/>
        <family val="2"/>
      </rPr>
      <t>.</t>
    </r>
    <phoneticPr fontId="129" type="noConversion"/>
  </si>
  <si>
    <r>
      <rPr>
        <sz val="10"/>
        <rFont val="맑은 고딕"/>
        <family val="3"/>
        <charset val="129"/>
      </rPr>
      <t>출판사</t>
    </r>
    <r>
      <rPr>
        <sz val="10"/>
        <rFont val="Arial"/>
        <family val="2"/>
      </rPr>
      <t xml:space="preserve"> '</t>
    </r>
    <r>
      <rPr>
        <sz val="10"/>
        <rFont val="맑은 고딕"/>
        <family val="3"/>
        <charset val="129"/>
      </rPr>
      <t>생각을담는집</t>
    </r>
    <r>
      <rPr>
        <sz val="10"/>
        <rFont val="Arial"/>
        <family val="2"/>
      </rPr>
      <t>'</t>
    </r>
    <r>
      <rPr>
        <sz val="10"/>
        <rFont val="맑은 고딕"/>
        <family val="3"/>
        <charset val="129"/>
      </rPr>
      <t>이</t>
    </r>
    <r>
      <rPr>
        <sz val="10"/>
        <rFont val="Arial"/>
        <family val="2"/>
      </rPr>
      <t xml:space="preserve"> </t>
    </r>
    <r>
      <rPr>
        <sz val="10"/>
        <rFont val="맑은 고딕"/>
        <family val="3"/>
        <charset val="129"/>
      </rPr>
      <t>운영하는</t>
    </r>
    <r>
      <rPr>
        <sz val="10"/>
        <rFont val="Arial"/>
        <family val="2"/>
      </rPr>
      <t xml:space="preserve"> </t>
    </r>
    <r>
      <rPr>
        <sz val="10"/>
        <rFont val="맑은 고딕"/>
        <family val="3"/>
        <charset val="129"/>
      </rPr>
      <t>서점으로</t>
    </r>
    <r>
      <rPr>
        <sz val="10"/>
        <rFont val="Arial"/>
        <family val="2"/>
      </rPr>
      <t xml:space="preserve"> </t>
    </r>
    <r>
      <rPr>
        <sz val="10"/>
        <rFont val="맑은 고딕"/>
        <family val="3"/>
        <charset val="129"/>
      </rPr>
      <t>직접</t>
    </r>
    <r>
      <rPr>
        <sz val="10"/>
        <rFont val="Arial"/>
        <family val="2"/>
      </rPr>
      <t xml:space="preserve"> </t>
    </r>
    <r>
      <rPr>
        <sz val="10"/>
        <rFont val="맑은 고딕"/>
        <family val="3"/>
        <charset val="129"/>
      </rPr>
      <t>출간한</t>
    </r>
    <r>
      <rPr>
        <sz val="10"/>
        <rFont val="Arial"/>
        <family val="2"/>
      </rPr>
      <t xml:space="preserve"> </t>
    </r>
    <r>
      <rPr>
        <sz val="10"/>
        <rFont val="맑은 고딕"/>
        <family val="3"/>
        <charset val="129"/>
      </rPr>
      <t>책과</t>
    </r>
    <r>
      <rPr>
        <sz val="10"/>
        <rFont val="Arial"/>
        <family val="2"/>
      </rPr>
      <t xml:space="preserve"> </t>
    </r>
    <r>
      <rPr>
        <sz val="10"/>
        <rFont val="맑은 고딕"/>
        <family val="3"/>
        <charset val="129"/>
      </rPr>
      <t>여행</t>
    </r>
    <r>
      <rPr>
        <sz val="10"/>
        <rFont val="Arial"/>
        <family val="2"/>
      </rPr>
      <t xml:space="preserve">, </t>
    </r>
    <r>
      <rPr>
        <sz val="10"/>
        <rFont val="맑은 고딕"/>
        <family val="3"/>
        <charset val="129"/>
      </rPr>
      <t>인문</t>
    </r>
    <r>
      <rPr>
        <sz val="10"/>
        <rFont val="Arial"/>
        <family val="2"/>
      </rPr>
      <t xml:space="preserve">, </t>
    </r>
    <r>
      <rPr>
        <sz val="10"/>
        <rFont val="맑은 고딕"/>
        <family val="3"/>
        <charset val="129"/>
      </rPr>
      <t>문학</t>
    </r>
    <r>
      <rPr>
        <sz val="10"/>
        <rFont val="Arial"/>
        <family val="2"/>
      </rPr>
      <t xml:space="preserve"> </t>
    </r>
    <r>
      <rPr>
        <sz val="10"/>
        <rFont val="맑은 고딕"/>
        <family val="3"/>
        <charset val="129"/>
      </rPr>
      <t>분야</t>
    </r>
    <r>
      <rPr>
        <sz val="10"/>
        <rFont val="Arial"/>
        <family val="2"/>
      </rPr>
      <t xml:space="preserve"> </t>
    </r>
    <r>
      <rPr>
        <sz val="10"/>
        <rFont val="맑은 고딕"/>
        <family val="3"/>
        <charset val="129"/>
      </rPr>
      <t>도서를</t>
    </r>
    <r>
      <rPr>
        <sz val="10"/>
        <rFont val="Arial"/>
        <family val="2"/>
      </rPr>
      <t xml:space="preserve"> </t>
    </r>
    <r>
      <rPr>
        <sz val="10"/>
        <rFont val="맑은 고딕"/>
        <family val="3"/>
        <charset val="129"/>
      </rPr>
      <t>소개하고</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읽으면서</t>
    </r>
    <r>
      <rPr>
        <sz val="10"/>
        <rFont val="Arial"/>
        <family val="2"/>
      </rPr>
      <t xml:space="preserve"> </t>
    </r>
    <r>
      <rPr>
        <sz val="10"/>
        <rFont val="맑은 고딕"/>
        <family val="3"/>
        <charset val="129"/>
      </rPr>
      <t>서점</t>
    </r>
    <r>
      <rPr>
        <sz val="10"/>
        <rFont val="Arial"/>
        <family val="2"/>
      </rPr>
      <t xml:space="preserve"> </t>
    </r>
    <r>
      <rPr>
        <sz val="10"/>
        <rFont val="맑은 고딕"/>
        <family val="3"/>
        <charset val="129"/>
      </rPr>
      <t>앞뒤로</t>
    </r>
    <r>
      <rPr>
        <sz val="10"/>
        <rFont val="Arial"/>
        <family val="2"/>
      </rPr>
      <t xml:space="preserve"> </t>
    </r>
    <r>
      <rPr>
        <sz val="10"/>
        <rFont val="맑은 고딕"/>
        <family val="3"/>
        <charset val="129"/>
      </rPr>
      <t>이</t>
    </r>
    <r>
      <rPr>
        <sz val="10"/>
        <rFont val="Arial"/>
        <family val="2"/>
      </rPr>
      <t xml:space="preserve"> </t>
    </r>
    <r>
      <rPr>
        <sz val="10"/>
        <rFont val="맑은 고딕"/>
        <family val="3"/>
        <charset val="129"/>
      </rPr>
      <t>소나무숲과</t>
    </r>
    <r>
      <rPr>
        <sz val="10"/>
        <rFont val="Arial"/>
        <family val="2"/>
      </rPr>
      <t xml:space="preserve"> </t>
    </r>
    <r>
      <rPr>
        <sz val="10"/>
        <rFont val="맑은 고딕"/>
        <family val="3"/>
        <charset val="129"/>
      </rPr>
      <t>오래된</t>
    </r>
    <r>
      <rPr>
        <sz val="10"/>
        <rFont val="Arial"/>
        <family val="2"/>
      </rPr>
      <t xml:space="preserve"> </t>
    </r>
    <r>
      <rPr>
        <sz val="10"/>
        <rFont val="맑은 고딕"/>
        <family val="3"/>
        <charset val="129"/>
      </rPr>
      <t>느티나무숲</t>
    </r>
    <r>
      <rPr>
        <sz val="10"/>
        <rFont val="Arial"/>
        <family val="2"/>
      </rPr>
      <t xml:space="preserve">, </t>
    </r>
    <r>
      <rPr>
        <sz val="10"/>
        <rFont val="맑은 고딕"/>
        <family val="3"/>
        <charset val="129"/>
      </rPr>
      <t>서점</t>
    </r>
    <r>
      <rPr>
        <sz val="10"/>
        <rFont val="Arial"/>
        <family val="2"/>
      </rPr>
      <t xml:space="preserve"> </t>
    </r>
    <r>
      <rPr>
        <sz val="10"/>
        <rFont val="맑은 고딕"/>
        <family val="3"/>
        <charset val="129"/>
      </rPr>
      <t>안의</t>
    </r>
    <r>
      <rPr>
        <sz val="10"/>
        <rFont val="Arial"/>
        <family val="2"/>
      </rPr>
      <t xml:space="preserve"> </t>
    </r>
    <r>
      <rPr>
        <sz val="10"/>
        <rFont val="맑은 고딕"/>
        <family val="3"/>
        <charset val="129"/>
      </rPr>
      <t>다양한</t>
    </r>
    <r>
      <rPr>
        <sz val="10"/>
        <rFont val="Arial"/>
        <family val="2"/>
      </rPr>
      <t xml:space="preserve"> </t>
    </r>
    <r>
      <rPr>
        <sz val="10"/>
        <rFont val="맑은 고딕"/>
        <family val="3"/>
        <charset val="129"/>
      </rPr>
      <t>식물을</t>
    </r>
    <r>
      <rPr>
        <sz val="10"/>
        <rFont val="Arial"/>
        <family val="2"/>
      </rPr>
      <t xml:space="preserve"> </t>
    </r>
    <r>
      <rPr>
        <sz val="10"/>
        <rFont val="맑은 고딕"/>
        <family val="3"/>
        <charset val="129"/>
      </rPr>
      <t>구경하며</t>
    </r>
    <r>
      <rPr>
        <sz val="10"/>
        <rFont val="Arial"/>
        <family val="2"/>
      </rPr>
      <t xml:space="preserve"> </t>
    </r>
    <r>
      <rPr>
        <sz val="10"/>
        <rFont val="맑은 고딕"/>
        <family val="3"/>
        <charset val="129"/>
      </rPr>
      <t>커피와</t>
    </r>
    <r>
      <rPr>
        <sz val="10"/>
        <rFont val="Arial"/>
        <family val="2"/>
      </rPr>
      <t xml:space="preserve"> </t>
    </r>
    <r>
      <rPr>
        <sz val="10"/>
        <rFont val="맑은 고딕"/>
        <family val="3"/>
        <charset val="129"/>
      </rPr>
      <t>차를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즐길</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황토와</t>
    </r>
    <r>
      <rPr>
        <sz val="10"/>
        <rFont val="Arial"/>
        <family val="2"/>
      </rPr>
      <t xml:space="preserve"> </t>
    </r>
    <r>
      <rPr>
        <sz val="10"/>
        <rFont val="맑은 고딕"/>
        <family val="3"/>
        <charset val="129"/>
      </rPr>
      <t>소나무의</t>
    </r>
    <r>
      <rPr>
        <sz val="10"/>
        <rFont val="Arial"/>
        <family val="2"/>
      </rPr>
      <t xml:space="preserve"> </t>
    </r>
    <r>
      <rPr>
        <sz val="10"/>
        <rFont val="맑은 고딕"/>
        <family val="3"/>
        <charset val="129"/>
      </rPr>
      <t>친환경</t>
    </r>
    <r>
      <rPr>
        <sz val="10"/>
        <rFont val="Arial"/>
        <family val="2"/>
      </rPr>
      <t xml:space="preserve"> </t>
    </r>
    <r>
      <rPr>
        <sz val="10"/>
        <rFont val="맑은 고딕"/>
        <family val="3"/>
        <charset val="129"/>
      </rPr>
      <t>소재로</t>
    </r>
    <r>
      <rPr>
        <sz val="10"/>
        <rFont val="Arial"/>
        <family val="2"/>
      </rPr>
      <t xml:space="preserve"> </t>
    </r>
    <r>
      <rPr>
        <sz val="10"/>
        <rFont val="맑은 고딕"/>
        <family val="3"/>
        <charset val="129"/>
      </rPr>
      <t>집을</t>
    </r>
    <r>
      <rPr>
        <sz val="10"/>
        <rFont val="Arial"/>
        <family val="2"/>
      </rPr>
      <t xml:space="preserve"> </t>
    </r>
    <r>
      <rPr>
        <sz val="10"/>
        <rFont val="맑은 고딕"/>
        <family val="3"/>
        <charset val="129"/>
      </rPr>
      <t>짓고</t>
    </r>
    <r>
      <rPr>
        <sz val="10"/>
        <rFont val="Arial"/>
        <family val="2"/>
      </rPr>
      <t xml:space="preserve">, </t>
    </r>
    <r>
      <rPr>
        <sz val="10"/>
        <rFont val="맑은 고딕"/>
        <family val="3"/>
        <charset val="129"/>
      </rPr>
      <t>직접</t>
    </r>
    <r>
      <rPr>
        <sz val="10"/>
        <rFont val="Arial"/>
        <family val="2"/>
      </rPr>
      <t xml:space="preserve"> </t>
    </r>
    <r>
      <rPr>
        <sz val="10"/>
        <rFont val="맑은 고딕"/>
        <family val="3"/>
        <charset val="129"/>
      </rPr>
      <t>재배한</t>
    </r>
    <r>
      <rPr>
        <sz val="10"/>
        <rFont val="Arial"/>
        <family val="2"/>
      </rPr>
      <t xml:space="preserve"> </t>
    </r>
    <r>
      <rPr>
        <sz val="10"/>
        <rFont val="맑은 고딕"/>
        <family val="3"/>
        <charset val="129"/>
      </rPr>
      <t>채소</t>
    </r>
    <r>
      <rPr>
        <sz val="10"/>
        <rFont val="Arial"/>
        <family val="2"/>
      </rPr>
      <t xml:space="preserve"> </t>
    </r>
    <r>
      <rPr>
        <sz val="10"/>
        <rFont val="맑은 고딕"/>
        <family val="3"/>
        <charset val="129"/>
      </rPr>
      <t>등으로</t>
    </r>
    <r>
      <rPr>
        <sz val="10"/>
        <rFont val="Arial"/>
        <family val="2"/>
      </rPr>
      <t xml:space="preserve"> </t>
    </r>
    <r>
      <rPr>
        <sz val="10"/>
        <rFont val="맑은 고딕"/>
        <family val="3"/>
        <charset val="129"/>
      </rPr>
      <t>따뜻한</t>
    </r>
    <r>
      <rPr>
        <sz val="10"/>
        <rFont val="Arial"/>
        <family val="2"/>
      </rPr>
      <t xml:space="preserve"> </t>
    </r>
    <r>
      <rPr>
        <sz val="10"/>
        <rFont val="맑은 고딕"/>
        <family val="3"/>
        <charset val="129"/>
      </rPr>
      <t>식사와</t>
    </r>
    <r>
      <rPr>
        <sz val="10"/>
        <rFont val="Arial"/>
        <family val="2"/>
      </rPr>
      <t xml:space="preserve"> </t>
    </r>
    <r>
      <rPr>
        <sz val="10"/>
        <rFont val="맑은 고딕"/>
        <family val="3"/>
        <charset val="129"/>
      </rPr>
      <t>북스테이를</t>
    </r>
    <r>
      <rPr>
        <sz val="10"/>
        <rFont val="Arial"/>
        <family val="2"/>
      </rPr>
      <t xml:space="preserve"> </t>
    </r>
    <r>
      <rPr>
        <sz val="10"/>
        <rFont val="맑은 고딕"/>
        <family val="3"/>
        <charset val="129"/>
      </rPr>
      <t>제공한다</t>
    </r>
    <r>
      <rPr>
        <sz val="10"/>
        <rFont val="Arial"/>
        <family val="2"/>
      </rPr>
      <t xml:space="preserve">. </t>
    </r>
    <phoneticPr fontId="129" type="noConversion"/>
  </si>
  <si>
    <r>
      <rPr>
        <sz val="10"/>
        <rFont val="맑은 고딕"/>
        <family val="3"/>
        <charset val="129"/>
      </rPr>
      <t>서른</t>
    </r>
    <r>
      <rPr>
        <sz val="10"/>
        <rFont val="Arial"/>
        <family val="2"/>
      </rPr>
      <t xml:space="preserve"> </t>
    </r>
    <r>
      <rPr>
        <sz val="10"/>
        <rFont val="맑은 고딕"/>
        <family val="3"/>
        <charset val="129"/>
      </rPr>
      <t>살이</t>
    </r>
    <r>
      <rPr>
        <sz val="10"/>
        <rFont val="Arial"/>
        <family val="2"/>
      </rPr>
      <t xml:space="preserve"> </t>
    </r>
    <r>
      <rPr>
        <sz val="10"/>
        <rFont val="맑은 고딕"/>
        <family val="3"/>
        <charset val="129"/>
      </rPr>
      <t>된</t>
    </r>
    <r>
      <rPr>
        <sz val="10"/>
        <rFont val="Arial"/>
        <family val="2"/>
      </rPr>
      <t xml:space="preserve"> </t>
    </r>
    <r>
      <rPr>
        <sz val="10"/>
        <rFont val="맑은 고딕"/>
        <family val="3"/>
        <charset val="129"/>
      </rPr>
      <t>작가</t>
    </r>
    <r>
      <rPr>
        <sz val="10"/>
        <rFont val="Arial"/>
        <family val="2"/>
      </rPr>
      <t xml:space="preserve"> 3</t>
    </r>
    <r>
      <rPr>
        <sz val="10"/>
        <rFont val="맑은 고딕"/>
        <family val="3"/>
        <charset val="129"/>
      </rPr>
      <t>명이</t>
    </r>
    <r>
      <rPr>
        <sz val="10"/>
        <rFont val="Arial"/>
        <family val="2"/>
      </rPr>
      <t xml:space="preserve"> </t>
    </r>
    <r>
      <rPr>
        <sz val="10"/>
        <rFont val="맑은 고딕"/>
        <family val="3"/>
        <charset val="129"/>
      </rPr>
      <t>모여</t>
    </r>
    <r>
      <rPr>
        <sz val="10"/>
        <rFont val="Arial"/>
        <family val="2"/>
      </rPr>
      <t xml:space="preserve"> </t>
    </r>
    <r>
      <rPr>
        <sz val="10"/>
        <rFont val="맑은 고딕"/>
        <family val="3"/>
        <charset val="129"/>
      </rPr>
      <t>운영하고</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독서모임과</t>
    </r>
    <r>
      <rPr>
        <sz val="10"/>
        <rFont val="Arial"/>
        <family val="2"/>
      </rPr>
      <t xml:space="preserve"> </t>
    </r>
    <r>
      <rPr>
        <sz val="10"/>
        <rFont val="맑은 고딕"/>
        <family val="3"/>
        <charset val="129"/>
      </rPr>
      <t>워크숍</t>
    </r>
    <r>
      <rPr>
        <sz val="10"/>
        <rFont val="Arial"/>
        <family val="2"/>
      </rPr>
      <t xml:space="preserve">, </t>
    </r>
    <r>
      <rPr>
        <sz val="10"/>
        <rFont val="맑은 고딕"/>
        <family val="3"/>
        <charset val="129"/>
      </rPr>
      <t>공연을</t>
    </r>
    <r>
      <rPr>
        <sz val="10"/>
        <rFont val="Arial"/>
        <family val="2"/>
      </rPr>
      <t xml:space="preserve"> </t>
    </r>
    <r>
      <rPr>
        <sz val="10"/>
        <rFont val="맑은 고딕"/>
        <family val="3"/>
        <charset val="129"/>
      </rPr>
      <t>정기적으로</t>
    </r>
    <r>
      <rPr>
        <sz val="10"/>
        <rFont val="Arial"/>
        <family val="2"/>
      </rPr>
      <t xml:space="preserve"> </t>
    </r>
    <r>
      <rPr>
        <sz val="10"/>
        <rFont val="맑은 고딕"/>
        <family val="3"/>
        <charset val="129"/>
      </rPr>
      <t>열며</t>
    </r>
    <r>
      <rPr>
        <sz val="10"/>
        <rFont val="Arial"/>
        <family val="2"/>
      </rPr>
      <t xml:space="preserve"> </t>
    </r>
    <r>
      <rPr>
        <sz val="10"/>
        <rFont val="맑은 고딕"/>
        <family val="3"/>
        <charset val="129"/>
      </rPr>
      <t>공간대여를</t>
    </r>
    <r>
      <rPr>
        <sz val="10"/>
        <rFont val="Arial"/>
        <family val="2"/>
      </rPr>
      <t xml:space="preserve"> </t>
    </r>
    <r>
      <rPr>
        <sz val="10"/>
        <rFont val="맑은 고딕"/>
        <family val="3"/>
        <charset val="129"/>
      </rPr>
      <t>제공한다</t>
    </r>
    <r>
      <rPr>
        <sz val="10"/>
        <rFont val="Arial"/>
        <family val="2"/>
      </rPr>
      <t xml:space="preserve">. </t>
    </r>
    <phoneticPr fontId="129" type="noConversion"/>
  </si>
  <si>
    <r>
      <rPr>
        <sz val="10"/>
        <rFont val="맑은 고딕"/>
        <family val="3"/>
        <charset val="129"/>
      </rPr>
      <t>비즈니스와</t>
    </r>
    <r>
      <rPr>
        <sz val="10"/>
        <rFont val="Arial"/>
        <family val="2"/>
      </rPr>
      <t xml:space="preserve"> </t>
    </r>
    <r>
      <rPr>
        <sz val="10"/>
        <rFont val="맑은 고딕"/>
        <family val="3"/>
        <charset val="129"/>
      </rPr>
      <t>마케팅을</t>
    </r>
    <r>
      <rPr>
        <sz val="10"/>
        <rFont val="Arial"/>
        <family val="2"/>
      </rPr>
      <t xml:space="preserve"> </t>
    </r>
    <r>
      <rPr>
        <sz val="10"/>
        <rFont val="맑은 고딕"/>
        <family val="3"/>
        <charset val="129"/>
      </rPr>
      <t>중심으로</t>
    </r>
    <r>
      <rPr>
        <sz val="10"/>
        <rFont val="Arial"/>
        <family val="2"/>
      </rPr>
      <t xml:space="preserve"> </t>
    </r>
    <r>
      <rPr>
        <sz val="10"/>
        <rFont val="맑은 고딕"/>
        <family val="3"/>
        <charset val="129"/>
      </rPr>
      <t>다양한</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다루는</t>
    </r>
    <r>
      <rPr>
        <sz val="10"/>
        <rFont val="Arial"/>
        <family val="2"/>
      </rPr>
      <t xml:space="preserve"> </t>
    </r>
    <r>
      <rPr>
        <sz val="10"/>
        <rFont val="맑은 고딕"/>
        <family val="3"/>
        <charset val="129"/>
      </rPr>
      <t>동네</t>
    </r>
    <r>
      <rPr>
        <sz val="10"/>
        <rFont val="Arial"/>
        <family val="2"/>
      </rPr>
      <t xml:space="preserve"> </t>
    </r>
    <r>
      <rPr>
        <sz val="10"/>
        <rFont val="맑은 고딕"/>
        <family val="3"/>
        <charset val="129"/>
      </rPr>
      <t>책방입니다</t>
    </r>
    <r>
      <rPr>
        <sz val="10"/>
        <rFont val="Arial"/>
        <family val="2"/>
      </rPr>
      <t xml:space="preserve">. </t>
    </r>
    <r>
      <rPr>
        <sz val="10"/>
        <rFont val="맑은 고딕"/>
        <family val="3"/>
        <charset val="129"/>
      </rPr>
      <t>월</t>
    </r>
    <r>
      <rPr>
        <sz val="10"/>
        <rFont val="Arial"/>
        <family val="2"/>
      </rPr>
      <t xml:space="preserve"> </t>
    </r>
    <r>
      <rPr>
        <sz val="10"/>
        <rFont val="맑은 고딕"/>
        <family val="3"/>
        <charset val="129"/>
      </rPr>
      <t>멤버십을</t>
    </r>
    <r>
      <rPr>
        <sz val="10"/>
        <rFont val="Arial"/>
        <family val="2"/>
      </rPr>
      <t xml:space="preserve"> </t>
    </r>
    <r>
      <rPr>
        <sz val="10"/>
        <rFont val="맑은 고딕"/>
        <family val="3"/>
        <charset val="129"/>
      </rPr>
      <t>등록하면</t>
    </r>
    <r>
      <rPr>
        <sz val="10"/>
        <rFont val="Arial"/>
        <family val="2"/>
      </rPr>
      <t xml:space="preserve"> </t>
    </r>
    <r>
      <rPr>
        <sz val="10"/>
        <rFont val="맑은 고딕"/>
        <family val="3"/>
        <charset val="129"/>
      </rPr>
      <t>공간을</t>
    </r>
    <r>
      <rPr>
        <sz val="10"/>
        <rFont val="Arial"/>
        <family val="2"/>
      </rPr>
      <t xml:space="preserve"> 365</t>
    </r>
    <r>
      <rPr>
        <sz val="10"/>
        <rFont val="맑은 고딕"/>
        <family val="3"/>
        <charset val="129"/>
      </rPr>
      <t>일</t>
    </r>
    <r>
      <rPr>
        <sz val="10"/>
        <rFont val="Arial"/>
        <family val="2"/>
      </rPr>
      <t xml:space="preserve"> 24</t>
    </r>
    <r>
      <rPr>
        <sz val="10"/>
        <rFont val="맑은 고딕"/>
        <family val="3"/>
        <charset val="129"/>
      </rPr>
      <t>시간</t>
    </r>
    <r>
      <rPr>
        <sz val="10"/>
        <rFont val="Arial"/>
        <family val="2"/>
      </rPr>
      <t xml:space="preserve"> </t>
    </r>
    <r>
      <rPr>
        <sz val="10"/>
        <rFont val="맑은 고딕"/>
        <family val="3"/>
        <charset val="129"/>
      </rPr>
      <t>자유롭게</t>
    </r>
    <r>
      <rPr>
        <sz val="10"/>
        <rFont val="Arial"/>
        <family val="2"/>
      </rPr>
      <t xml:space="preserve"> </t>
    </r>
    <r>
      <rPr>
        <sz val="10"/>
        <rFont val="맑은 고딕"/>
        <family val="3"/>
        <charset val="129"/>
      </rPr>
      <t>이용할</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있습니다</t>
    </r>
    <r>
      <rPr>
        <sz val="10"/>
        <rFont val="Arial"/>
        <family val="2"/>
      </rPr>
      <t>.</t>
    </r>
    <phoneticPr fontId="129" type="noConversion"/>
  </si>
  <si>
    <r>
      <rPr>
        <sz val="10"/>
        <rFont val="Arial"/>
        <family val="2"/>
      </rPr>
      <t xml:space="preserve"> </t>
    </r>
    <r>
      <rPr>
        <sz val="10"/>
        <rFont val="맑은 고딕"/>
        <family val="3"/>
        <charset val="129"/>
      </rPr>
      <t>현직</t>
    </r>
    <r>
      <rPr>
        <sz val="10"/>
        <rFont val="Arial"/>
        <family val="2"/>
      </rPr>
      <t xml:space="preserve"> </t>
    </r>
    <r>
      <rPr>
        <sz val="10"/>
        <rFont val="맑은 고딕"/>
        <family val="3"/>
        <charset val="129"/>
      </rPr>
      <t>다큐멘터리</t>
    </r>
    <r>
      <rPr>
        <sz val="10"/>
        <rFont val="Arial"/>
        <family val="2"/>
      </rPr>
      <t xml:space="preserve"> PD</t>
    </r>
    <r>
      <rPr>
        <sz val="10"/>
        <rFont val="맑은 고딕"/>
        <family val="3"/>
        <charset val="129"/>
      </rPr>
      <t>가</t>
    </r>
    <r>
      <rPr>
        <sz val="10"/>
        <rFont val="Arial"/>
        <family val="2"/>
      </rPr>
      <t xml:space="preserve"> </t>
    </r>
    <r>
      <rPr>
        <sz val="10"/>
        <rFont val="맑은 고딕"/>
        <family val="3"/>
        <charset val="129"/>
      </rPr>
      <t>고른</t>
    </r>
    <r>
      <rPr>
        <sz val="10"/>
        <rFont val="Arial"/>
        <family val="2"/>
      </rPr>
      <t xml:space="preserve"> </t>
    </r>
    <r>
      <rPr>
        <sz val="10"/>
        <rFont val="맑은 고딕"/>
        <family val="3"/>
        <charset val="129"/>
      </rPr>
      <t>책과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커피와</t>
    </r>
    <r>
      <rPr>
        <sz val="10"/>
        <rFont val="Arial"/>
        <family val="2"/>
      </rPr>
      <t xml:space="preserve"> </t>
    </r>
    <r>
      <rPr>
        <sz val="10"/>
        <rFont val="맑은 고딕"/>
        <family val="3"/>
        <charset val="129"/>
      </rPr>
      <t>차</t>
    </r>
    <r>
      <rPr>
        <sz val="10"/>
        <rFont val="Arial"/>
        <family val="2"/>
      </rPr>
      <t xml:space="preserve">, </t>
    </r>
    <r>
      <rPr>
        <sz val="10"/>
        <rFont val="맑은 고딕"/>
        <family val="3"/>
        <charset val="129"/>
      </rPr>
      <t>수제</t>
    </r>
    <r>
      <rPr>
        <sz val="10"/>
        <rFont val="Arial"/>
        <family val="2"/>
      </rPr>
      <t xml:space="preserve"> </t>
    </r>
    <r>
      <rPr>
        <sz val="10"/>
        <rFont val="맑은 고딕"/>
        <family val="3"/>
        <charset val="129"/>
      </rPr>
      <t>맥주를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즐길</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phoneticPr fontId="129" type="noConversion"/>
  </si>
  <si>
    <r>
      <rPr>
        <sz val="10"/>
        <rFont val="맑은 고딕"/>
        <family val="3"/>
        <charset val="129"/>
      </rPr>
      <t>작가</t>
    </r>
    <r>
      <rPr>
        <sz val="10"/>
        <rFont val="Arial"/>
        <family val="2"/>
      </rPr>
      <t xml:space="preserve"> </t>
    </r>
    <r>
      <rPr>
        <sz val="10"/>
        <rFont val="맑은 고딕"/>
        <family val="3"/>
        <charset val="129"/>
      </rPr>
      <t>고유의</t>
    </r>
    <r>
      <rPr>
        <sz val="10"/>
        <rFont val="Arial"/>
        <family val="2"/>
      </rPr>
      <t xml:space="preserve"> </t>
    </r>
    <r>
      <rPr>
        <sz val="10"/>
        <rFont val="맑은 고딕"/>
        <family val="3"/>
        <charset val="129"/>
      </rPr>
      <t>시선을</t>
    </r>
    <r>
      <rPr>
        <sz val="10"/>
        <rFont val="Arial"/>
        <family val="2"/>
      </rPr>
      <t xml:space="preserve"> </t>
    </r>
    <r>
      <rPr>
        <sz val="10"/>
        <rFont val="맑은 고딕"/>
        <family val="3"/>
        <charset val="129"/>
      </rPr>
      <t>담은</t>
    </r>
    <r>
      <rPr>
        <sz val="10"/>
        <rFont val="Arial"/>
        <family val="2"/>
      </rPr>
      <t xml:space="preserve"> </t>
    </r>
    <r>
      <rPr>
        <sz val="10"/>
        <rFont val="맑은 고딕"/>
        <family val="3"/>
        <charset val="129"/>
      </rPr>
      <t>개성</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독립출판물과</t>
    </r>
    <r>
      <rPr>
        <sz val="10"/>
        <rFont val="Arial"/>
        <family val="2"/>
      </rPr>
      <t xml:space="preserve"> </t>
    </r>
    <r>
      <rPr>
        <sz val="10"/>
        <rFont val="맑은 고딕"/>
        <family val="3"/>
        <charset val="129"/>
      </rPr>
      <t>시각적</t>
    </r>
    <r>
      <rPr>
        <sz val="10"/>
        <rFont val="Arial"/>
        <family val="2"/>
      </rPr>
      <t xml:space="preserve"> </t>
    </r>
    <r>
      <rPr>
        <sz val="10"/>
        <rFont val="맑은 고딕"/>
        <family val="3"/>
        <charset val="129"/>
      </rPr>
      <t>콘텐츠가</t>
    </r>
    <r>
      <rPr>
        <sz val="10"/>
        <rFont val="Arial"/>
        <family val="2"/>
      </rPr>
      <t xml:space="preserve"> </t>
    </r>
    <r>
      <rPr>
        <sz val="10"/>
        <rFont val="맑은 고딕"/>
        <family val="3"/>
        <charset val="129"/>
      </rPr>
      <t>담긴</t>
    </r>
    <r>
      <rPr>
        <sz val="10"/>
        <rFont val="Arial"/>
        <family val="2"/>
      </rPr>
      <t xml:space="preserve"> </t>
    </r>
    <r>
      <rPr>
        <sz val="10"/>
        <rFont val="맑은 고딕"/>
        <family val="3"/>
        <charset val="129"/>
      </rPr>
      <t>출판물</t>
    </r>
    <r>
      <rPr>
        <sz val="10"/>
        <rFont val="Arial"/>
        <family val="2"/>
      </rPr>
      <t xml:space="preserve">, </t>
    </r>
    <r>
      <rPr>
        <sz val="10"/>
        <rFont val="맑은 고딕"/>
        <family val="3"/>
        <charset val="129"/>
      </rPr>
      <t>디자인</t>
    </r>
    <r>
      <rPr>
        <sz val="10"/>
        <rFont val="Arial"/>
        <family val="2"/>
      </rPr>
      <t xml:space="preserve"> &amp; </t>
    </r>
    <r>
      <rPr>
        <sz val="10"/>
        <rFont val="맑은 고딕"/>
        <family val="3"/>
        <charset val="129"/>
      </rPr>
      <t>아트북을</t>
    </r>
    <r>
      <rPr>
        <sz val="10"/>
        <rFont val="Arial"/>
        <family val="2"/>
      </rPr>
      <t xml:space="preserve"> </t>
    </r>
    <r>
      <rPr>
        <sz val="10"/>
        <rFont val="맑은 고딕"/>
        <family val="3"/>
        <charset val="129"/>
      </rPr>
      <t>취급한다</t>
    </r>
    <r>
      <rPr>
        <sz val="10"/>
        <rFont val="Arial"/>
        <family val="2"/>
      </rPr>
      <t xml:space="preserve">. </t>
    </r>
    <r>
      <rPr>
        <sz val="10"/>
        <rFont val="맑은 고딕"/>
        <family val="3"/>
        <charset val="129"/>
      </rPr>
      <t>출판사를</t>
    </r>
    <r>
      <rPr>
        <sz val="10"/>
        <rFont val="Arial"/>
        <family val="2"/>
      </rPr>
      <t xml:space="preserve"> </t>
    </r>
    <r>
      <rPr>
        <sz val="10"/>
        <rFont val="맑은 고딕"/>
        <family val="3"/>
        <charset val="129"/>
      </rPr>
      <t>겸하고</t>
    </r>
    <r>
      <rPr>
        <sz val="10"/>
        <rFont val="Arial"/>
        <family val="2"/>
      </rPr>
      <t xml:space="preserve"> </t>
    </r>
    <r>
      <rPr>
        <sz val="10"/>
        <rFont val="맑은 고딕"/>
        <family val="3"/>
        <charset val="129"/>
      </rPr>
      <t>있다.</t>
    </r>
    <phoneticPr fontId="129" type="noConversion"/>
  </si>
  <si>
    <r>
      <rPr>
        <sz val="10"/>
        <rFont val="맑은 고딕"/>
        <family val="3"/>
        <charset val="129"/>
      </rPr>
      <t>헌책방이다</t>
    </r>
    <r>
      <rPr>
        <sz val="10"/>
        <rFont val="Arial"/>
        <family val="2"/>
      </rPr>
      <t xml:space="preserve">. </t>
    </r>
    <r>
      <rPr>
        <sz val="10"/>
        <rFont val="맑은 고딕"/>
        <family val="3"/>
        <charset val="129"/>
      </rPr>
      <t>책방지기가</t>
    </r>
    <r>
      <rPr>
        <sz val="10"/>
        <rFont val="Arial"/>
        <family val="2"/>
      </rPr>
      <t xml:space="preserve"> </t>
    </r>
    <r>
      <rPr>
        <sz val="10"/>
        <rFont val="맑은 고딕"/>
        <family val="3"/>
        <charset val="129"/>
      </rPr>
      <t>어른</t>
    </r>
    <r>
      <rPr>
        <sz val="10"/>
        <rFont val="Arial"/>
        <family val="2"/>
      </rPr>
      <t xml:space="preserve"> </t>
    </r>
    <r>
      <rPr>
        <sz val="10"/>
        <rFont val="맑은 고딕"/>
        <family val="3"/>
        <charset val="129"/>
      </rPr>
      <t>아이</t>
    </r>
    <r>
      <rPr>
        <sz val="10"/>
        <rFont val="Arial"/>
        <family val="2"/>
      </rPr>
      <t xml:space="preserve"> </t>
    </r>
    <r>
      <rPr>
        <sz val="10"/>
        <rFont val="맑은 고딕"/>
        <family val="3"/>
        <charset val="129"/>
      </rPr>
      <t>구분</t>
    </r>
    <r>
      <rPr>
        <sz val="10"/>
        <rFont val="Arial"/>
        <family val="2"/>
      </rPr>
      <t xml:space="preserve"> </t>
    </r>
    <r>
      <rPr>
        <sz val="10"/>
        <rFont val="맑은 고딕"/>
        <family val="3"/>
        <charset val="129"/>
      </rPr>
      <t>없이</t>
    </r>
    <r>
      <rPr>
        <sz val="10"/>
        <rFont val="Arial"/>
        <family val="2"/>
      </rPr>
      <t xml:space="preserve"> </t>
    </r>
    <r>
      <rPr>
        <sz val="10"/>
        <rFont val="맑은 고딕"/>
        <family val="3"/>
        <charset val="129"/>
      </rPr>
      <t>주민</t>
    </r>
    <r>
      <rPr>
        <sz val="10"/>
        <rFont val="Arial"/>
        <family val="2"/>
      </rPr>
      <t xml:space="preserve"> </t>
    </r>
    <r>
      <rPr>
        <sz val="10"/>
        <rFont val="맑은 고딕"/>
        <family val="3"/>
        <charset val="129"/>
      </rPr>
      <t>사랑방처럼</t>
    </r>
    <r>
      <rPr>
        <sz val="10"/>
        <rFont val="Arial"/>
        <family val="2"/>
      </rPr>
      <t xml:space="preserve"> </t>
    </r>
    <r>
      <rPr>
        <sz val="10"/>
        <rFont val="맑은 고딕"/>
        <family val="3"/>
        <charset val="129"/>
      </rPr>
      <t>편하게</t>
    </r>
    <r>
      <rPr>
        <sz val="10"/>
        <rFont val="Arial"/>
        <family val="2"/>
      </rPr>
      <t xml:space="preserve"> </t>
    </r>
    <r>
      <rPr>
        <sz val="10"/>
        <rFont val="맑은 고딕"/>
        <family val="3"/>
        <charset val="129"/>
      </rPr>
      <t>이용하도록</t>
    </r>
    <r>
      <rPr>
        <sz val="10"/>
        <rFont val="Arial"/>
        <family val="2"/>
      </rPr>
      <t xml:space="preserve"> </t>
    </r>
    <r>
      <rPr>
        <sz val="10"/>
        <rFont val="맑은 고딕"/>
        <family val="3"/>
        <charset val="129"/>
      </rPr>
      <t>플리마켓</t>
    </r>
    <r>
      <rPr>
        <sz val="10"/>
        <rFont val="Arial"/>
        <family val="2"/>
      </rPr>
      <t xml:space="preserve">, </t>
    </r>
    <r>
      <rPr>
        <sz val="10"/>
        <rFont val="맑은 고딕"/>
        <family val="3"/>
        <charset val="129"/>
      </rPr>
      <t>맥주</t>
    </r>
    <r>
      <rPr>
        <sz val="10"/>
        <rFont val="Arial"/>
        <family val="2"/>
      </rPr>
      <t xml:space="preserve"> </t>
    </r>
    <r>
      <rPr>
        <sz val="10"/>
        <rFont val="맑은 고딕"/>
        <family val="3"/>
        <charset val="129"/>
      </rPr>
      <t>번개</t>
    </r>
    <r>
      <rPr>
        <sz val="10"/>
        <rFont val="Arial"/>
        <family val="2"/>
      </rPr>
      <t xml:space="preserve"> </t>
    </r>
    <r>
      <rPr>
        <sz val="10"/>
        <rFont val="맑은 고딕"/>
        <family val="3"/>
        <charset val="129"/>
      </rPr>
      <t>등</t>
    </r>
    <r>
      <rPr>
        <sz val="10"/>
        <rFont val="Arial"/>
        <family val="2"/>
      </rPr>
      <t xml:space="preserve"> </t>
    </r>
    <r>
      <rPr>
        <sz val="10"/>
        <rFont val="맑은 고딕"/>
        <family val="3"/>
        <charset val="129"/>
      </rPr>
      <t>주민들과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소통할</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이벤트도</t>
    </r>
    <r>
      <rPr>
        <sz val="10"/>
        <rFont val="Arial"/>
        <family val="2"/>
      </rPr>
      <t xml:space="preserve"> </t>
    </r>
    <r>
      <rPr>
        <sz val="10"/>
        <rFont val="맑은 고딕"/>
        <family val="3"/>
        <charset val="129"/>
      </rPr>
      <t>세심하게</t>
    </r>
    <r>
      <rPr>
        <sz val="10"/>
        <rFont val="Arial"/>
        <family val="2"/>
      </rPr>
      <t xml:space="preserve"> </t>
    </r>
    <r>
      <rPr>
        <sz val="10"/>
        <rFont val="맑은 고딕"/>
        <family val="3"/>
        <charset val="129"/>
      </rPr>
      <t>운영하고</t>
    </r>
    <r>
      <rPr>
        <sz val="10"/>
        <rFont val="Arial"/>
        <family val="2"/>
      </rPr>
      <t xml:space="preserve"> </t>
    </r>
    <r>
      <rPr>
        <sz val="10"/>
        <rFont val="맑은 고딕"/>
        <family val="3"/>
        <charset val="129"/>
      </rPr>
      <t>있다</t>
    </r>
    <r>
      <rPr>
        <sz val="10"/>
        <rFont val="Arial"/>
        <family val="2"/>
      </rPr>
      <t>.</t>
    </r>
    <phoneticPr fontId="129" type="noConversion"/>
  </si>
  <si>
    <r>
      <rPr>
        <sz val="10"/>
        <rFont val="Arial"/>
        <family val="2"/>
      </rPr>
      <t xml:space="preserve"> </t>
    </r>
    <r>
      <rPr>
        <sz val="10"/>
        <rFont val="맑은 고딕"/>
        <family val="3"/>
        <charset val="129"/>
      </rPr>
      <t>책과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영화를</t>
    </r>
    <r>
      <rPr>
        <sz val="10"/>
        <rFont val="Arial"/>
        <family val="2"/>
      </rPr>
      <t xml:space="preserve"> </t>
    </r>
    <r>
      <rPr>
        <sz val="10"/>
        <rFont val="맑은 고딕"/>
        <family val="3"/>
        <charset val="129"/>
      </rPr>
      <t>즐길</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조용한</t>
    </r>
    <r>
      <rPr>
        <sz val="10"/>
        <rFont val="Arial"/>
        <family val="2"/>
      </rPr>
      <t xml:space="preserve"> </t>
    </r>
    <r>
      <rPr>
        <sz val="10"/>
        <rFont val="맑은 고딕"/>
        <family val="3"/>
        <charset val="129"/>
      </rPr>
      <t>시골에서의</t>
    </r>
    <r>
      <rPr>
        <sz val="10"/>
        <rFont val="Arial"/>
        <family val="2"/>
      </rPr>
      <t xml:space="preserve"> </t>
    </r>
    <r>
      <rPr>
        <sz val="10"/>
        <rFont val="맑은 고딕"/>
        <family val="3"/>
        <charset val="129"/>
      </rPr>
      <t>책</t>
    </r>
    <r>
      <rPr>
        <sz val="10"/>
        <rFont val="Arial"/>
        <family val="2"/>
      </rPr>
      <t xml:space="preserve"> </t>
    </r>
    <r>
      <rPr>
        <sz val="10"/>
        <rFont val="맑은 고딕"/>
        <family val="3"/>
        <charset val="129"/>
      </rPr>
      <t>한</t>
    </r>
    <r>
      <rPr>
        <sz val="10"/>
        <rFont val="Arial"/>
        <family val="2"/>
      </rPr>
      <t xml:space="preserve"> </t>
    </r>
    <r>
      <rPr>
        <sz val="10"/>
        <rFont val="맑은 고딕"/>
        <family val="3"/>
        <charset val="129"/>
      </rPr>
      <t>권</t>
    </r>
    <r>
      <rPr>
        <sz val="10"/>
        <rFont val="Arial"/>
        <family val="2"/>
      </rPr>
      <t xml:space="preserve"> </t>
    </r>
    <r>
      <rPr>
        <sz val="10"/>
        <rFont val="맑은 고딕"/>
        <family val="3"/>
        <charset val="129"/>
      </rPr>
      <t>어떨까</t>
    </r>
    <r>
      <rPr>
        <sz val="10"/>
        <rFont val="Arial"/>
        <family val="2"/>
      </rPr>
      <t>.</t>
    </r>
    <phoneticPr fontId="129" type="noConversion"/>
  </si>
  <si>
    <r>
      <rPr>
        <sz val="10"/>
        <rFont val="맑은 고딕"/>
        <family val="3"/>
        <charset val="129"/>
      </rPr>
      <t>플라워</t>
    </r>
    <r>
      <rPr>
        <sz val="10"/>
        <rFont val="Arial"/>
        <family val="2"/>
      </rPr>
      <t xml:space="preserve"> </t>
    </r>
    <r>
      <rPr>
        <sz val="10"/>
        <rFont val="맑은 고딕"/>
        <family val="3"/>
        <charset val="129"/>
      </rPr>
      <t>카페</t>
    </r>
    <r>
      <rPr>
        <sz val="10"/>
        <rFont val="Arial"/>
        <family val="2"/>
      </rPr>
      <t xml:space="preserve"> </t>
    </r>
    <r>
      <rPr>
        <sz val="10"/>
        <rFont val="맑은 고딕"/>
        <family val="3"/>
        <charset val="129"/>
      </rPr>
      <t>겸</t>
    </r>
    <r>
      <rPr>
        <sz val="10"/>
        <rFont val="Arial"/>
        <family val="2"/>
      </rPr>
      <t xml:space="preserve"> </t>
    </r>
    <r>
      <rPr>
        <sz val="10"/>
        <rFont val="맑은 고딕"/>
        <family val="3"/>
        <charset val="129"/>
      </rPr>
      <t>책방이다</t>
    </r>
    <r>
      <rPr>
        <sz val="10"/>
        <rFont val="Arial"/>
        <family val="2"/>
      </rPr>
      <t>.</t>
    </r>
    <r>
      <rPr>
        <sz val="10"/>
        <rFont val="맑은 고딕"/>
        <family val="3"/>
        <charset val="129"/>
      </rPr>
      <t>책과</t>
    </r>
    <r>
      <rPr>
        <sz val="10"/>
        <rFont val="Arial"/>
        <family val="2"/>
      </rPr>
      <t xml:space="preserve"> </t>
    </r>
    <r>
      <rPr>
        <sz val="10"/>
        <rFont val="맑은 고딕"/>
        <family val="3"/>
        <charset val="129"/>
      </rPr>
      <t>꽃으로</t>
    </r>
    <r>
      <rPr>
        <sz val="10"/>
        <rFont val="Arial"/>
        <family val="2"/>
      </rPr>
      <t xml:space="preserve"> </t>
    </r>
    <r>
      <rPr>
        <sz val="10"/>
        <rFont val="맑은 고딕"/>
        <family val="3"/>
        <charset val="129"/>
      </rPr>
      <t>나를</t>
    </r>
    <r>
      <rPr>
        <sz val="10"/>
        <rFont val="Arial"/>
        <family val="2"/>
      </rPr>
      <t xml:space="preserve"> </t>
    </r>
    <r>
      <rPr>
        <sz val="10"/>
        <rFont val="맑은 고딕"/>
        <family val="3"/>
        <charset val="129"/>
      </rPr>
      <t>위한</t>
    </r>
    <r>
      <rPr>
        <sz val="10"/>
        <rFont val="Arial"/>
        <family val="2"/>
      </rPr>
      <t xml:space="preserve"> </t>
    </r>
    <r>
      <rPr>
        <sz val="10"/>
        <rFont val="맑은 고딕"/>
        <family val="3"/>
        <charset val="129"/>
      </rPr>
      <t>소소한</t>
    </r>
    <r>
      <rPr>
        <sz val="10"/>
        <rFont val="Arial"/>
        <family val="2"/>
      </rPr>
      <t xml:space="preserve"> </t>
    </r>
    <r>
      <rPr>
        <sz val="10"/>
        <rFont val="맑은 고딕"/>
        <family val="3"/>
        <charset val="129"/>
      </rPr>
      <t>사치를</t>
    </r>
    <r>
      <rPr>
        <sz val="10"/>
        <rFont val="Arial"/>
        <family val="2"/>
      </rPr>
      <t xml:space="preserve"> </t>
    </r>
    <r>
      <rPr>
        <sz val="10"/>
        <rFont val="맑은 고딕"/>
        <family val="3"/>
        <charset val="129"/>
      </rPr>
      <t>즐기는</t>
    </r>
    <r>
      <rPr>
        <sz val="10"/>
        <rFont val="Arial"/>
        <family val="2"/>
      </rPr>
      <t xml:space="preserve"> </t>
    </r>
    <r>
      <rPr>
        <sz val="10"/>
        <rFont val="맑은 고딕"/>
        <family val="3"/>
        <charset val="129"/>
      </rPr>
      <t>공간으로</t>
    </r>
    <r>
      <rPr>
        <sz val="10"/>
        <rFont val="Arial"/>
        <family val="2"/>
      </rPr>
      <t xml:space="preserve"> </t>
    </r>
    <r>
      <rPr>
        <sz val="10"/>
        <rFont val="맑은 고딕"/>
        <family val="3"/>
        <charset val="129"/>
      </rPr>
      <t>만들고자</t>
    </r>
    <r>
      <rPr>
        <sz val="10"/>
        <rFont val="Arial"/>
        <family val="2"/>
      </rPr>
      <t xml:space="preserve"> </t>
    </r>
    <r>
      <rPr>
        <sz val="10"/>
        <rFont val="맑은 고딕"/>
        <family val="3"/>
        <charset val="129"/>
      </rPr>
      <t>한다</t>
    </r>
    <r>
      <rPr>
        <sz val="10"/>
        <rFont val="Arial"/>
        <family val="2"/>
      </rPr>
      <t xml:space="preserve">. </t>
    </r>
    <r>
      <rPr>
        <sz val="10"/>
        <rFont val="맑은 고딕"/>
        <family val="3"/>
        <charset val="129"/>
      </rPr>
      <t>로컬벤처회사</t>
    </r>
    <r>
      <rPr>
        <sz val="10"/>
        <rFont val="Arial"/>
        <family val="2"/>
      </rPr>
      <t xml:space="preserve"> '</t>
    </r>
    <r>
      <rPr>
        <sz val="10"/>
        <rFont val="맑은 고딕"/>
        <family val="3"/>
        <charset val="129"/>
      </rPr>
      <t>빌드</t>
    </r>
    <r>
      <rPr>
        <sz val="10"/>
        <rFont val="Arial"/>
        <family val="2"/>
      </rPr>
      <t>'</t>
    </r>
    <r>
      <rPr>
        <sz val="10"/>
        <rFont val="맑은 고딕"/>
        <family val="3"/>
        <charset val="129"/>
      </rPr>
      <t>의</t>
    </r>
    <r>
      <rPr>
        <sz val="10"/>
        <rFont val="Arial"/>
        <family val="2"/>
      </rPr>
      <t xml:space="preserve"> 2</t>
    </r>
    <r>
      <rPr>
        <sz val="10"/>
        <rFont val="맑은 고딕"/>
        <family val="3"/>
        <charset val="129"/>
      </rPr>
      <t>호점이다</t>
    </r>
    <r>
      <rPr>
        <sz val="10"/>
        <rFont val="Arial"/>
        <family val="2"/>
      </rPr>
      <t xml:space="preserve">. </t>
    </r>
    <phoneticPr fontId="129" type="noConversion"/>
  </si>
  <si>
    <r>
      <rPr>
        <sz val="10"/>
        <rFont val="맑은 고딕"/>
        <family val="3"/>
        <charset val="129"/>
      </rPr>
      <t>동네</t>
    </r>
    <r>
      <rPr>
        <sz val="10"/>
        <rFont val="Arial"/>
        <family val="2"/>
      </rPr>
      <t xml:space="preserve"> </t>
    </r>
    <r>
      <rPr>
        <sz val="10"/>
        <rFont val="맑은 고딕"/>
        <family val="3"/>
        <charset val="129"/>
      </rPr>
      <t>청년들의</t>
    </r>
    <r>
      <rPr>
        <sz val="10"/>
        <rFont val="Arial"/>
        <family val="2"/>
      </rPr>
      <t xml:space="preserve"> </t>
    </r>
    <r>
      <rPr>
        <sz val="10"/>
        <rFont val="맑은 고딕"/>
        <family val="3"/>
        <charset val="129"/>
      </rPr>
      <t>인생</t>
    </r>
    <r>
      <rPr>
        <sz val="10"/>
        <rFont val="Arial"/>
        <family val="2"/>
      </rPr>
      <t xml:space="preserve"> </t>
    </r>
    <r>
      <rPr>
        <sz val="10"/>
        <rFont val="맑은 고딕"/>
        <family val="3"/>
        <charset val="129"/>
      </rPr>
      <t>이야기를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나누는</t>
    </r>
    <r>
      <rPr>
        <sz val="10"/>
        <rFont val="Arial"/>
        <family val="2"/>
      </rPr>
      <t xml:space="preserve"> </t>
    </r>
    <r>
      <rPr>
        <sz val="10"/>
        <rFont val="맑은 고딕"/>
        <family val="3"/>
        <charset val="129"/>
      </rPr>
      <t>워크숍</t>
    </r>
    <r>
      <rPr>
        <sz val="10"/>
        <rFont val="Arial"/>
        <family val="2"/>
      </rPr>
      <t xml:space="preserve"> '</t>
    </r>
    <r>
      <rPr>
        <sz val="10"/>
        <rFont val="맑은 고딕"/>
        <family val="3"/>
        <charset val="129"/>
      </rPr>
      <t>사람책</t>
    </r>
    <r>
      <rPr>
        <sz val="10"/>
        <rFont val="Arial"/>
        <family val="2"/>
      </rPr>
      <t xml:space="preserve"> </t>
    </r>
    <r>
      <rPr>
        <sz val="10"/>
        <rFont val="맑은 고딕"/>
        <family val="3"/>
        <charset val="129"/>
      </rPr>
      <t>콘서트</t>
    </r>
    <r>
      <rPr>
        <sz val="10"/>
        <rFont val="Arial"/>
        <family val="2"/>
      </rPr>
      <t xml:space="preserve">', </t>
    </r>
    <r>
      <rPr>
        <sz val="10"/>
        <rFont val="맑은 고딕"/>
        <family val="3"/>
        <charset val="129"/>
      </rPr>
      <t>드로잉</t>
    </r>
    <r>
      <rPr>
        <sz val="10"/>
        <rFont val="Arial"/>
        <family val="2"/>
      </rPr>
      <t xml:space="preserve"> </t>
    </r>
    <r>
      <rPr>
        <sz val="10"/>
        <rFont val="맑은 고딕"/>
        <family val="3"/>
        <charset val="129"/>
      </rPr>
      <t>모임</t>
    </r>
    <r>
      <rPr>
        <sz val="10"/>
        <rFont val="Arial"/>
        <family val="2"/>
      </rPr>
      <t xml:space="preserve">, </t>
    </r>
    <r>
      <rPr>
        <sz val="10"/>
        <rFont val="맑은 고딕"/>
        <family val="3"/>
        <charset val="129"/>
      </rPr>
      <t>글쓰기</t>
    </r>
    <r>
      <rPr>
        <sz val="10"/>
        <rFont val="Arial"/>
        <family val="2"/>
      </rPr>
      <t xml:space="preserve"> </t>
    </r>
    <r>
      <rPr>
        <sz val="10"/>
        <rFont val="맑은 고딕"/>
        <family val="3"/>
        <charset val="129"/>
      </rPr>
      <t>모임</t>
    </r>
    <r>
      <rPr>
        <sz val="10"/>
        <rFont val="Arial"/>
        <family val="2"/>
      </rPr>
      <t xml:space="preserve"> '</t>
    </r>
    <r>
      <rPr>
        <sz val="10"/>
        <rFont val="맑은 고딕"/>
        <family val="3"/>
        <charset val="129"/>
      </rPr>
      <t>글쓰기의</t>
    </r>
    <r>
      <rPr>
        <sz val="10"/>
        <rFont val="Arial"/>
        <family val="2"/>
      </rPr>
      <t xml:space="preserve"> </t>
    </r>
    <r>
      <rPr>
        <sz val="10"/>
        <rFont val="맑은 고딕"/>
        <family val="3"/>
        <charset val="129"/>
      </rPr>
      <t>최전선</t>
    </r>
    <r>
      <rPr>
        <sz val="10"/>
        <rFont val="Arial"/>
        <family val="2"/>
      </rPr>
      <t xml:space="preserve">' </t>
    </r>
    <r>
      <rPr>
        <sz val="10"/>
        <rFont val="맑은 고딕"/>
        <family val="3"/>
        <charset val="129"/>
      </rPr>
      <t>등의</t>
    </r>
    <r>
      <rPr>
        <sz val="10"/>
        <rFont val="Arial"/>
        <family val="2"/>
      </rPr>
      <t xml:space="preserve"> </t>
    </r>
    <r>
      <rPr>
        <sz val="10"/>
        <rFont val="맑은 고딕"/>
        <family val="3"/>
        <charset val="129"/>
      </rPr>
      <t>인문활동을</t>
    </r>
    <r>
      <rPr>
        <sz val="10"/>
        <rFont val="Arial"/>
        <family val="2"/>
      </rPr>
      <t xml:space="preserve"> </t>
    </r>
    <r>
      <rPr>
        <sz val="10"/>
        <rFont val="맑은 고딕"/>
        <family val="3"/>
        <charset val="129"/>
      </rPr>
      <t>정기적으로</t>
    </r>
    <r>
      <rPr>
        <sz val="10"/>
        <rFont val="Arial"/>
        <family val="2"/>
      </rPr>
      <t xml:space="preserve"> </t>
    </r>
    <r>
      <rPr>
        <sz val="10"/>
        <rFont val="맑은 고딕"/>
        <family val="3"/>
        <charset val="129"/>
      </rPr>
      <t>진행한다</t>
    </r>
    <r>
      <rPr>
        <sz val="10"/>
        <rFont val="Arial"/>
        <family val="2"/>
      </rPr>
      <t xml:space="preserve">. </t>
    </r>
    <r>
      <rPr>
        <sz val="10"/>
        <rFont val="맑은 고딕"/>
        <family val="3"/>
        <charset val="129"/>
      </rPr>
      <t>김재연</t>
    </r>
    <r>
      <rPr>
        <sz val="10"/>
        <rFont val="Arial"/>
        <family val="2"/>
      </rPr>
      <t xml:space="preserve"> </t>
    </r>
    <r>
      <rPr>
        <sz val="10"/>
        <rFont val="맑은 고딕"/>
        <family val="3"/>
        <charset val="129"/>
      </rPr>
      <t>통합진보당</t>
    </r>
    <r>
      <rPr>
        <sz val="10"/>
        <rFont val="Arial"/>
        <family val="2"/>
      </rPr>
      <t xml:space="preserve"> </t>
    </r>
    <r>
      <rPr>
        <sz val="10"/>
        <rFont val="맑은 고딕"/>
        <family val="3"/>
        <charset val="129"/>
      </rPr>
      <t>전</t>
    </r>
    <r>
      <rPr>
        <sz val="10"/>
        <rFont val="Arial"/>
        <family val="2"/>
      </rPr>
      <t xml:space="preserve"> </t>
    </r>
    <r>
      <rPr>
        <sz val="10"/>
        <rFont val="맑은 고딕"/>
        <family val="3"/>
        <charset val="129"/>
      </rPr>
      <t>의원이</t>
    </r>
    <r>
      <rPr>
        <sz val="10"/>
        <rFont val="Arial"/>
        <family val="2"/>
      </rPr>
      <t xml:space="preserve"> </t>
    </r>
    <r>
      <rPr>
        <sz val="10"/>
        <rFont val="맑은 고딕"/>
        <family val="3"/>
        <charset val="129"/>
      </rPr>
      <t>운영해</t>
    </r>
    <r>
      <rPr>
        <sz val="10"/>
        <rFont val="Arial"/>
        <family val="2"/>
      </rPr>
      <t xml:space="preserve"> </t>
    </r>
    <r>
      <rPr>
        <sz val="10"/>
        <rFont val="맑은 고딕"/>
        <family val="3"/>
        <charset val="129"/>
      </rPr>
      <t>사람들의</t>
    </r>
    <r>
      <rPr>
        <sz val="10"/>
        <rFont val="Arial"/>
        <family val="2"/>
      </rPr>
      <t xml:space="preserve"> </t>
    </r>
    <r>
      <rPr>
        <sz val="10"/>
        <rFont val="맑은 고딕"/>
        <family val="3"/>
        <charset val="129"/>
      </rPr>
      <t>관심을</t>
    </r>
    <r>
      <rPr>
        <sz val="10"/>
        <rFont val="Arial"/>
        <family val="2"/>
      </rPr>
      <t xml:space="preserve"> </t>
    </r>
    <r>
      <rPr>
        <sz val="10"/>
        <rFont val="맑은 고딕"/>
        <family val="3"/>
        <charset val="129"/>
      </rPr>
      <t>끌었다</t>
    </r>
    <r>
      <rPr>
        <sz val="10"/>
        <rFont val="Arial"/>
        <family val="2"/>
      </rPr>
      <t xml:space="preserve">. </t>
    </r>
    <phoneticPr fontId="129" type="noConversion"/>
  </si>
  <si>
    <r>
      <rPr>
        <sz val="10"/>
        <rFont val="맑은 고딕"/>
        <family val="3"/>
        <charset val="129"/>
      </rPr>
      <t>읽고</t>
    </r>
    <r>
      <rPr>
        <sz val="10"/>
        <rFont val="Arial"/>
        <family val="2"/>
      </rPr>
      <t xml:space="preserve"> </t>
    </r>
    <r>
      <rPr>
        <sz val="10"/>
        <rFont val="맑은 고딕"/>
        <family val="3"/>
        <charset val="129"/>
      </rPr>
      <t>싶었던</t>
    </r>
    <r>
      <rPr>
        <sz val="10"/>
        <rFont val="Arial"/>
        <family val="2"/>
      </rPr>
      <t xml:space="preserve"> </t>
    </r>
    <r>
      <rPr>
        <sz val="10"/>
        <rFont val="맑은 고딕"/>
        <family val="3"/>
        <charset val="129"/>
      </rPr>
      <t>책</t>
    </r>
    <r>
      <rPr>
        <sz val="10"/>
        <rFont val="Arial"/>
        <family val="2"/>
      </rPr>
      <t xml:space="preserve"> , </t>
    </r>
    <r>
      <rPr>
        <sz val="10"/>
        <rFont val="맑은 고딕"/>
        <family val="3"/>
        <charset val="129"/>
      </rPr>
      <t>오래전에</t>
    </r>
    <r>
      <rPr>
        <sz val="10"/>
        <rFont val="Arial"/>
        <family val="2"/>
      </rPr>
      <t xml:space="preserve"> </t>
    </r>
    <r>
      <rPr>
        <sz val="10"/>
        <rFont val="맑은 고딕"/>
        <family val="3"/>
        <charset val="129"/>
      </rPr>
      <t>읽었던</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차</t>
    </r>
    <r>
      <rPr>
        <sz val="10"/>
        <rFont val="Arial"/>
        <family val="2"/>
      </rPr>
      <t xml:space="preserve"> </t>
    </r>
    <r>
      <rPr>
        <sz val="10"/>
        <rFont val="맑은 고딕"/>
        <family val="3"/>
        <charset val="129"/>
      </rPr>
      <t>한잔과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읽고</t>
    </r>
    <r>
      <rPr>
        <sz val="10"/>
        <rFont val="Arial"/>
        <family val="2"/>
      </rPr>
      <t xml:space="preserve"> </t>
    </r>
    <r>
      <rPr>
        <sz val="10"/>
        <rFont val="맑은 고딕"/>
        <family val="3"/>
        <charset val="129"/>
      </rPr>
      <t>살</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서점입니다</t>
    </r>
    <r>
      <rPr>
        <sz val="10"/>
        <rFont val="Arial"/>
        <family val="2"/>
      </rPr>
      <t xml:space="preserve">. </t>
    </r>
    <r>
      <rPr>
        <sz val="10"/>
        <rFont val="맑은 고딕"/>
        <family val="3"/>
        <charset val="129"/>
      </rPr>
      <t>집에</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맡겨</t>
    </r>
    <r>
      <rPr>
        <sz val="10"/>
        <rFont val="Arial"/>
        <family val="2"/>
      </rPr>
      <t xml:space="preserve"> </t>
    </r>
    <r>
      <rPr>
        <sz val="10"/>
        <rFont val="맑은 고딕"/>
        <family val="3"/>
        <charset val="129"/>
      </rPr>
      <t>놓고</t>
    </r>
    <r>
      <rPr>
        <sz val="10"/>
        <rFont val="Arial"/>
        <family val="2"/>
      </rPr>
      <t xml:space="preserve"> </t>
    </r>
    <r>
      <rPr>
        <sz val="10"/>
        <rFont val="맑은 고딕"/>
        <family val="3"/>
        <charset val="129"/>
      </rPr>
      <t>언제든지</t>
    </r>
    <r>
      <rPr>
        <sz val="10"/>
        <rFont val="Arial"/>
        <family val="2"/>
      </rPr>
      <t xml:space="preserve"> </t>
    </r>
    <r>
      <rPr>
        <sz val="10"/>
        <rFont val="맑은 고딕"/>
        <family val="3"/>
        <charset val="129"/>
      </rPr>
      <t>들려</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읽을</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개인</t>
    </r>
    <r>
      <rPr>
        <sz val="10"/>
        <rFont val="Arial"/>
        <family val="2"/>
      </rPr>
      <t xml:space="preserve"> </t>
    </r>
    <r>
      <rPr>
        <sz val="10"/>
        <rFont val="맑은 고딕"/>
        <family val="3"/>
        <charset val="129"/>
      </rPr>
      <t>책장</t>
    </r>
    <r>
      <rPr>
        <sz val="10"/>
        <rFont val="Arial"/>
        <family val="2"/>
      </rPr>
      <t xml:space="preserve">' </t>
    </r>
    <r>
      <rPr>
        <sz val="10"/>
        <rFont val="맑은 고딕"/>
        <family val="3"/>
        <charset val="129"/>
      </rPr>
      <t>이용할</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있습니다</t>
    </r>
    <r>
      <rPr>
        <sz val="10"/>
        <rFont val="Arial"/>
        <family val="2"/>
      </rPr>
      <t xml:space="preserve">. </t>
    </r>
    <phoneticPr fontId="129" type="noConversion"/>
  </si>
  <si>
    <r>
      <rPr>
        <sz val="10"/>
        <rFont val="맑은 고딕"/>
        <family val="3"/>
        <charset val="129"/>
      </rPr>
      <t>그림책</t>
    </r>
    <r>
      <rPr>
        <sz val="10"/>
        <rFont val="Arial"/>
        <family val="2"/>
      </rPr>
      <t xml:space="preserve"> </t>
    </r>
    <r>
      <rPr>
        <sz val="10"/>
        <rFont val="맑은 고딕"/>
        <family val="3"/>
        <charset val="129"/>
      </rPr>
      <t>저작권</t>
    </r>
    <r>
      <rPr>
        <sz val="10"/>
        <rFont val="Arial"/>
        <family val="2"/>
      </rPr>
      <t xml:space="preserve"> </t>
    </r>
    <r>
      <rPr>
        <sz val="10"/>
        <rFont val="맑은 고딕"/>
        <family val="3"/>
        <charset val="129"/>
      </rPr>
      <t>에이전시</t>
    </r>
    <r>
      <rPr>
        <sz val="10"/>
        <rFont val="Arial"/>
        <family val="2"/>
      </rPr>
      <t xml:space="preserve"> '</t>
    </r>
    <r>
      <rPr>
        <sz val="10"/>
        <rFont val="맑은 고딕"/>
        <family val="3"/>
        <charset val="129"/>
      </rPr>
      <t>울</t>
    </r>
    <r>
      <rPr>
        <sz val="10"/>
        <rFont val="Arial"/>
        <family val="2"/>
      </rPr>
      <t xml:space="preserve"> </t>
    </r>
    <r>
      <rPr>
        <sz val="10"/>
        <rFont val="맑은 고딕"/>
        <family val="3"/>
        <charset val="129"/>
      </rPr>
      <t>리터러리</t>
    </r>
    <r>
      <rPr>
        <sz val="10"/>
        <rFont val="Arial"/>
        <family val="2"/>
      </rPr>
      <t>'</t>
    </r>
    <r>
      <rPr>
        <sz val="10"/>
        <rFont val="맑은 고딕"/>
        <family val="3"/>
        <charset val="129"/>
      </rPr>
      <t>가</t>
    </r>
    <r>
      <rPr>
        <sz val="10"/>
        <rFont val="Arial"/>
        <family val="2"/>
      </rPr>
      <t xml:space="preserve"> </t>
    </r>
    <r>
      <rPr>
        <sz val="10"/>
        <rFont val="맑은 고딕"/>
        <family val="3"/>
        <charset val="129"/>
      </rPr>
      <t>운영하는</t>
    </r>
    <r>
      <rPr>
        <sz val="10"/>
        <rFont val="Arial"/>
        <family val="2"/>
      </rPr>
      <t xml:space="preserve"> </t>
    </r>
    <r>
      <rPr>
        <sz val="10"/>
        <rFont val="맑은 고딕"/>
        <family val="3"/>
        <charset val="129"/>
      </rPr>
      <t>서점이다</t>
    </r>
    <r>
      <rPr>
        <sz val="10"/>
        <rFont val="Arial"/>
        <family val="2"/>
      </rPr>
      <t xml:space="preserve">.  </t>
    </r>
    <r>
      <rPr>
        <sz val="10"/>
        <rFont val="맑은 고딕"/>
        <family val="3"/>
        <charset val="129"/>
      </rPr>
      <t>책방지기는</t>
    </r>
    <r>
      <rPr>
        <sz val="10"/>
        <rFont val="Arial"/>
        <family val="2"/>
      </rPr>
      <t xml:space="preserve"> </t>
    </r>
    <r>
      <rPr>
        <sz val="10"/>
        <rFont val="맑은 고딕"/>
        <family val="3"/>
        <charset val="129"/>
      </rPr>
      <t>방문하는</t>
    </r>
    <r>
      <rPr>
        <sz val="10"/>
        <rFont val="Arial"/>
        <family val="2"/>
      </rPr>
      <t xml:space="preserve"> </t>
    </r>
    <r>
      <rPr>
        <sz val="10"/>
        <rFont val="맑은 고딕"/>
        <family val="3"/>
        <charset val="129"/>
      </rPr>
      <t>손님을</t>
    </r>
    <r>
      <rPr>
        <sz val="10"/>
        <rFont val="Arial"/>
        <family val="2"/>
      </rPr>
      <t xml:space="preserve"> </t>
    </r>
    <r>
      <rPr>
        <sz val="10"/>
        <rFont val="맑은 고딕"/>
        <family val="3"/>
        <charset val="129"/>
      </rPr>
      <t>위한</t>
    </r>
    <r>
      <rPr>
        <sz val="10"/>
        <rFont val="Arial"/>
        <family val="2"/>
      </rPr>
      <t xml:space="preserve"> </t>
    </r>
    <r>
      <rPr>
        <sz val="10"/>
        <rFont val="맑은 고딕"/>
        <family val="3"/>
        <charset val="129"/>
      </rPr>
      <t>편안한</t>
    </r>
    <r>
      <rPr>
        <sz val="10"/>
        <rFont val="Arial"/>
        <family val="2"/>
      </rPr>
      <t xml:space="preserve"> </t>
    </r>
    <r>
      <rPr>
        <sz val="10"/>
        <rFont val="맑은 고딕"/>
        <family val="3"/>
        <charset val="129"/>
      </rPr>
      <t>인테리어와</t>
    </r>
    <r>
      <rPr>
        <sz val="10"/>
        <rFont val="Arial"/>
        <family val="2"/>
      </rPr>
      <t xml:space="preserve"> </t>
    </r>
    <r>
      <rPr>
        <sz val="10"/>
        <rFont val="맑은 고딕"/>
        <family val="3"/>
        <charset val="129"/>
      </rPr>
      <t>분위기에</t>
    </r>
    <r>
      <rPr>
        <sz val="10"/>
        <rFont val="Arial"/>
        <family val="2"/>
      </rPr>
      <t xml:space="preserve"> </t>
    </r>
    <r>
      <rPr>
        <sz val="10"/>
        <rFont val="맑은 고딕"/>
        <family val="3"/>
        <charset val="129"/>
      </rPr>
      <t>신경</t>
    </r>
    <r>
      <rPr>
        <sz val="10"/>
        <rFont val="Arial"/>
        <family val="2"/>
      </rPr>
      <t xml:space="preserve"> </t>
    </r>
    <r>
      <rPr>
        <sz val="10"/>
        <rFont val="맑은 고딕"/>
        <family val="3"/>
        <charset val="129"/>
      </rPr>
      <t>썼다</t>
    </r>
    <r>
      <rPr>
        <sz val="10"/>
        <rFont val="Arial"/>
        <family val="2"/>
      </rPr>
      <t xml:space="preserve">. </t>
    </r>
    <phoneticPr fontId="129" type="noConversion"/>
  </si>
  <si>
    <r>
      <rPr>
        <sz val="10"/>
        <rFont val="Arial"/>
        <family val="2"/>
      </rPr>
      <t xml:space="preserve"> </t>
    </r>
    <r>
      <rPr>
        <sz val="10"/>
        <rFont val="맑은 고딕"/>
        <family val="3"/>
        <charset val="129"/>
      </rPr>
      <t>강약국</t>
    </r>
    <r>
      <rPr>
        <sz val="10"/>
        <rFont val="Arial"/>
        <family val="2"/>
      </rPr>
      <t xml:space="preserve"> </t>
    </r>
    <r>
      <rPr>
        <sz val="10"/>
        <rFont val="맑은 고딕"/>
        <family val="3"/>
        <charset val="129"/>
      </rPr>
      <t>근처</t>
    </r>
    <r>
      <rPr>
        <sz val="10"/>
        <rFont val="Arial"/>
        <family val="2"/>
      </rPr>
      <t xml:space="preserve"> </t>
    </r>
    <r>
      <rPr>
        <sz val="10"/>
        <rFont val="맑은 고딕"/>
        <family val="3"/>
        <charset val="129"/>
      </rPr>
      <t>노란색</t>
    </r>
    <r>
      <rPr>
        <sz val="10"/>
        <rFont val="Arial"/>
        <family val="2"/>
      </rPr>
      <t xml:space="preserve"> ‘</t>
    </r>
    <r>
      <rPr>
        <sz val="10"/>
        <rFont val="맑은 고딕"/>
        <family val="3"/>
        <charset val="129"/>
      </rPr>
      <t>정원옷수선집</t>
    </r>
    <r>
      <rPr>
        <sz val="10"/>
        <rFont val="맑은 고딕"/>
        <family val="2"/>
        <charset val="129"/>
      </rPr>
      <t>’</t>
    </r>
    <r>
      <rPr>
        <sz val="10"/>
        <rFont val="Arial"/>
        <family val="2"/>
      </rPr>
      <t xml:space="preserve"> </t>
    </r>
    <r>
      <rPr>
        <sz val="10"/>
        <rFont val="맑은 고딕"/>
        <family val="3"/>
        <charset val="129"/>
      </rPr>
      <t>옆에</t>
    </r>
    <r>
      <rPr>
        <sz val="10"/>
        <rFont val="Arial"/>
        <family val="2"/>
      </rPr>
      <t xml:space="preserve"> </t>
    </r>
    <r>
      <rPr>
        <sz val="10"/>
        <rFont val="맑은 고딕"/>
        <family val="3"/>
        <charset val="129"/>
      </rPr>
      <t>간판없는</t>
    </r>
    <r>
      <rPr>
        <sz val="10"/>
        <rFont val="Arial"/>
        <family val="2"/>
      </rPr>
      <t xml:space="preserve"> </t>
    </r>
    <r>
      <rPr>
        <sz val="10"/>
        <rFont val="맑은 고딕"/>
        <family val="3"/>
        <charset val="129"/>
      </rPr>
      <t>작은</t>
    </r>
    <r>
      <rPr>
        <sz val="10"/>
        <rFont val="Arial"/>
        <family val="2"/>
      </rPr>
      <t xml:space="preserve"> </t>
    </r>
    <r>
      <rPr>
        <sz val="10"/>
        <rFont val="맑은 고딕"/>
        <family val="3"/>
        <charset val="129"/>
      </rPr>
      <t>가게다</t>
    </r>
    <r>
      <rPr>
        <sz val="10"/>
        <rFont val="Arial"/>
        <family val="2"/>
      </rPr>
      <t>. ‘</t>
    </r>
    <r>
      <rPr>
        <sz val="10"/>
        <rFont val="맑은 고딕"/>
        <family val="3"/>
        <charset val="129"/>
      </rPr>
      <t>노르웨이의숲</t>
    </r>
    <r>
      <rPr>
        <sz val="10"/>
        <rFont val="맑은 고딕"/>
        <family val="2"/>
        <charset val="129"/>
      </rPr>
      <t>’</t>
    </r>
    <r>
      <rPr>
        <sz val="10"/>
        <rFont val="맑은 고딕"/>
        <family val="3"/>
        <charset val="129"/>
      </rPr>
      <t>이</t>
    </r>
    <r>
      <rPr>
        <sz val="10"/>
        <rFont val="Arial"/>
        <family val="2"/>
      </rPr>
      <t xml:space="preserve"> </t>
    </r>
    <r>
      <rPr>
        <sz val="10"/>
        <rFont val="맑은 고딕"/>
        <family val="3"/>
        <charset val="129"/>
      </rPr>
      <t>있던</t>
    </r>
    <r>
      <rPr>
        <sz val="10"/>
        <rFont val="Arial"/>
        <family val="2"/>
      </rPr>
      <t xml:space="preserve"> </t>
    </r>
    <r>
      <rPr>
        <sz val="10"/>
        <rFont val="맑은 고딕"/>
        <family val="3"/>
        <charset val="129"/>
      </rPr>
      <t>자리에</t>
    </r>
    <r>
      <rPr>
        <sz val="10"/>
        <rFont val="Arial"/>
        <family val="2"/>
      </rPr>
      <t xml:space="preserve"> </t>
    </r>
    <r>
      <rPr>
        <sz val="10"/>
        <rFont val="맑은 고딕"/>
        <family val="3"/>
        <charset val="129"/>
      </rPr>
      <t>책방을</t>
    </r>
    <r>
      <rPr>
        <sz val="10"/>
        <rFont val="Arial"/>
        <family val="2"/>
      </rPr>
      <t xml:space="preserve"> </t>
    </r>
    <r>
      <rPr>
        <sz val="10"/>
        <rFont val="맑은 고딕"/>
        <family val="3"/>
        <charset val="129"/>
      </rPr>
      <t>열었다</t>
    </r>
    <r>
      <rPr>
        <sz val="10"/>
        <rFont val="Arial"/>
        <family val="2"/>
      </rPr>
      <t>.</t>
    </r>
    <phoneticPr fontId="129" type="noConversion"/>
  </si>
  <si>
    <r>
      <rPr>
        <sz val="10"/>
        <rFont val="Arial"/>
        <family val="2"/>
      </rPr>
      <t xml:space="preserve"> </t>
    </r>
    <r>
      <rPr>
        <sz val="10"/>
        <rFont val="맑은 고딕"/>
        <family val="3"/>
        <charset val="129"/>
      </rPr>
      <t>보틀비어와</t>
    </r>
    <r>
      <rPr>
        <sz val="10"/>
        <rFont val="Arial"/>
        <family val="2"/>
      </rPr>
      <t xml:space="preserve"> </t>
    </r>
    <r>
      <rPr>
        <sz val="10"/>
        <rFont val="맑은 고딕"/>
        <family val="3"/>
        <charset val="129"/>
      </rPr>
      <t>커피</t>
    </r>
    <r>
      <rPr>
        <sz val="10"/>
        <rFont val="Arial"/>
        <family val="2"/>
      </rPr>
      <t xml:space="preserve">, </t>
    </r>
    <r>
      <rPr>
        <sz val="10"/>
        <rFont val="맑은 고딕"/>
        <family val="3"/>
        <charset val="129"/>
      </rPr>
      <t>차</t>
    </r>
    <r>
      <rPr>
        <sz val="10"/>
        <rFont val="Arial"/>
        <family val="2"/>
      </rPr>
      <t xml:space="preserve"> </t>
    </r>
    <r>
      <rPr>
        <sz val="10"/>
        <rFont val="맑은 고딕"/>
        <family val="3"/>
        <charset val="129"/>
      </rPr>
      <t>등도</t>
    </r>
    <r>
      <rPr>
        <sz val="10"/>
        <rFont val="Arial"/>
        <family val="2"/>
      </rPr>
      <t xml:space="preserve"> </t>
    </r>
    <r>
      <rPr>
        <sz val="10"/>
        <rFont val="맑은 고딕"/>
        <family val="3"/>
        <charset val="129"/>
      </rPr>
      <t>판매한다</t>
    </r>
    <r>
      <rPr>
        <sz val="10"/>
        <rFont val="Arial"/>
        <family val="2"/>
      </rPr>
      <t xml:space="preserve">. </t>
    </r>
    <r>
      <rPr>
        <sz val="10"/>
        <rFont val="맑은 고딕"/>
        <family val="3"/>
        <charset val="129"/>
      </rPr>
      <t>문화와</t>
    </r>
    <r>
      <rPr>
        <sz val="10"/>
        <rFont val="Arial"/>
        <family val="2"/>
      </rPr>
      <t xml:space="preserve"> </t>
    </r>
    <r>
      <rPr>
        <sz val="10"/>
        <rFont val="맑은 고딕"/>
        <family val="3"/>
        <charset val="129"/>
      </rPr>
      <t>취향을</t>
    </r>
    <r>
      <rPr>
        <sz val="10"/>
        <rFont val="Arial"/>
        <family val="2"/>
      </rPr>
      <t xml:space="preserve"> </t>
    </r>
    <r>
      <rPr>
        <sz val="10"/>
        <rFont val="맑은 고딕"/>
        <family val="3"/>
        <charset val="129"/>
      </rPr>
      <t>공유하는</t>
    </r>
    <r>
      <rPr>
        <sz val="10"/>
        <rFont val="Arial"/>
        <family val="2"/>
      </rPr>
      <t xml:space="preserve"> </t>
    </r>
    <r>
      <rPr>
        <sz val="10"/>
        <rFont val="맑은 고딕"/>
        <family val="3"/>
        <charset val="129"/>
      </rPr>
      <t>사람들과</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재밌는</t>
    </r>
    <r>
      <rPr>
        <sz val="10"/>
        <rFont val="Arial"/>
        <family val="2"/>
      </rPr>
      <t xml:space="preserve"> </t>
    </r>
    <r>
      <rPr>
        <sz val="10"/>
        <rFont val="맑은 고딕"/>
        <family val="3"/>
        <charset val="129"/>
      </rPr>
      <t>공간을</t>
    </r>
    <r>
      <rPr>
        <sz val="10"/>
        <rFont val="Arial"/>
        <family val="2"/>
      </rPr>
      <t xml:space="preserve"> </t>
    </r>
    <r>
      <rPr>
        <sz val="10"/>
        <rFont val="맑은 고딕"/>
        <family val="3"/>
        <charset val="129"/>
      </rPr>
      <t>만들어가고자</t>
    </r>
    <r>
      <rPr>
        <sz val="10"/>
        <rFont val="Arial"/>
        <family val="2"/>
      </rPr>
      <t xml:space="preserve"> </t>
    </r>
    <r>
      <rPr>
        <sz val="10"/>
        <rFont val="맑은 고딕"/>
        <family val="3"/>
        <charset val="129"/>
      </rPr>
      <t>책방을</t>
    </r>
    <r>
      <rPr>
        <sz val="10"/>
        <rFont val="Arial"/>
        <family val="2"/>
      </rPr>
      <t xml:space="preserve"> </t>
    </r>
    <r>
      <rPr>
        <sz val="10"/>
        <rFont val="맑은 고딕"/>
        <family val="3"/>
        <charset val="129"/>
      </rPr>
      <t>열었다</t>
    </r>
    <r>
      <rPr>
        <sz val="10"/>
        <rFont val="Arial"/>
        <family val="2"/>
      </rPr>
      <t xml:space="preserve">. </t>
    </r>
    <phoneticPr fontId="129" type="noConversion"/>
  </si>
  <si>
    <r>
      <rPr>
        <sz val="10"/>
        <rFont val="맑은 고딕"/>
        <family val="3"/>
        <charset val="129"/>
      </rPr>
      <t>글작가</t>
    </r>
    <r>
      <rPr>
        <sz val="10"/>
        <rFont val="Arial"/>
        <family val="2"/>
      </rPr>
      <t xml:space="preserve"> </t>
    </r>
    <r>
      <rPr>
        <sz val="10"/>
        <rFont val="맑은 고딕"/>
        <family val="3"/>
        <charset val="129"/>
      </rPr>
      <t>소소아줌마와</t>
    </r>
    <r>
      <rPr>
        <sz val="10"/>
        <rFont val="Arial"/>
        <family val="2"/>
      </rPr>
      <t xml:space="preserve"> </t>
    </r>
    <r>
      <rPr>
        <sz val="10"/>
        <rFont val="맑은 고딕"/>
        <family val="3"/>
        <charset val="129"/>
      </rPr>
      <t>그림작가</t>
    </r>
    <r>
      <rPr>
        <sz val="10"/>
        <rFont val="Arial"/>
        <family val="2"/>
      </rPr>
      <t xml:space="preserve"> </t>
    </r>
    <r>
      <rPr>
        <sz val="10"/>
        <rFont val="맑은 고딕"/>
        <family val="3"/>
        <charset val="129"/>
      </rPr>
      <t>밀밀아저씨가</t>
    </r>
    <r>
      <rPr>
        <sz val="10"/>
        <rFont val="Arial"/>
        <family val="2"/>
      </rPr>
      <t xml:space="preserve"> </t>
    </r>
    <r>
      <rPr>
        <sz val="10"/>
        <rFont val="맑은 고딕"/>
        <family val="3"/>
        <charset val="129"/>
      </rPr>
      <t>운영하는</t>
    </r>
    <r>
      <rPr>
        <sz val="10"/>
        <rFont val="Arial"/>
        <family val="2"/>
      </rPr>
      <t xml:space="preserve"> </t>
    </r>
    <r>
      <rPr>
        <sz val="10"/>
        <rFont val="맑은 고딕"/>
        <family val="3"/>
        <charset val="129"/>
      </rPr>
      <t>그림책</t>
    </r>
    <r>
      <rPr>
        <sz val="10"/>
        <rFont val="Arial"/>
        <family val="2"/>
      </rPr>
      <t xml:space="preserve"> </t>
    </r>
    <r>
      <rPr>
        <sz val="10"/>
        <rFont val="맑은 고딕"/>
        <family val="3"/>
        <charset val="129"/>
      </rPr>
      <t>서점이다</t>
    </r>
    <r>
      <rPr>
        <sz val="10"/>
        <rFont val="Arial"/>
        <family val="2"/>
      </rPr>
      <t>. '</t>
    </r>
    <r>
      <rPr>
        <sz val="10"/>
        <rFont val="맑은 고딕"/>
        <family val="3"/>
        <charset val="129"/>
      </rPr>
      <t>소소밀밀</t>
    </r>
    <r>
      <rPr>
        <sz val="10"/>
        <rFont val="Arial"/>
        <family val="2"/>
      </rPr>
      <t>'</t>
    </r>
    <r>
      <rPr>
        <sz val="10"/>
        <rFont val="맑은 고딕"/>
        <family val="3"/>
        <charset val="129"/>
      </rPr>
      <t>은</t>
    </r>
    <r>
      <rPr>
        <sz val="10"/>
        <rFont val="Arial"/>
        <family val="2"/>
      </rPr>
      <t xml:space="preserve"> </t>
    </r>
    <r>
      <rPr>
        <sz val="10"/>
        <rFont val="맑은 고딕"/>
        <family val="3"/>
        <charset val="129"/>
      </rPr>
      <t>성긴</t>
    </r>
    <r>
      <rPr>
        <sz val="10"/>
        <rFont val="Arial"/>
        <family val="2"/>
      </rPr>
      <t xml:space="preserve"> </t>
    </r>
    <r>
      <rPr>
        <sz val="10"/>
        <rFont val="맑은 고딕"/>
        <family val="3"/>
        <charset val="129"/>
      </rPr>
      <t>곳은</t>
    </r>
    <r>
      <rPr>
        <sz val="10"/>
        <rFont val="Arial"/>
        <family val="2"/>
      </rPr>
      <t xml:space="preserve"> </t>
    </r>
    <r>
      <rPr>
        <sz val="10"/>
        <rFont val="맑은 고딕"/>
        <family val="3"/>
        <charset val="129"/>
      </rPr>
      <t>더욱</t>
    </r>
    <r>
      <rPr>
        <sz val="10"/>
        <rFont val="Arial"/>
        <family val="2"/>
      </rPr>
      <t xml:space="preserve"> </t>
    </r>
    <r>
      <rPr>
        <sz val="10"/>
        <rFont val="맑은 고딕"/>
        <family val="3"/>
        <charset val="129"/>
      </rPr>
      <t>성기게</t>
    </r>
    <r>
      <rPr>
        <sz val="10"/>
        <rFont val="Arial"/>
        <family val="2"/>
      </rPr>
      <t xml:space="preserve"> </t>
    </r>
    <r>
      <rPr>
        <sz val="10"/>
        <rFont val="맑은 고딕"/>
        <family val="3"/>
        <charset val="129"/>
      </rPr>
      <t>빽빽한</t>
    </r>
    <r>
      <rPr>
        <sz val="10"/>
        <rFont val="Arial"/>
        <family val="2"/>
      </rPr>
      <t xml:space="preserve"> </t>
    </r>
    <r>
      <rPr>
        <sz val="10"/>
        <rFont val="맑은 고딕"/>
        <family val="3"/>
        <charset val="129"/>
      </rPr>
      <t>곳은</t>
    </r>
    <r>
      <rPr>
        <sz val="10"/>
        <rFont val="Arial"/>
        <family val="2"/>
      </rPr>
      <t xml:space="preserve"> </t>
    </r>
    <r>
      <rPr>
        <sz val="10"/>
        <rFont val="맑은 고딕"/>
        <family val="3"/>
        <charset val="129"/>
      </rPr>
      <t>더욱</t>
    </r>
    <r>
      <rPr>
        <sz val="10"/>
        <rFont val="Arial"/>
        <family val="2"/>
      </rPr>
      <t xml:space="preserve"> </t>
    </r>
    <r>
      <rPr>
        <sz val="10"/>
        <rFont val="맑은 고딕"/>
        <family val="3"/>
        <charset val="129"/>
      </rPr>
      <t>빽빽하게</t>
    </r>
    <r>
      <rPr>
        <sz val="10"/>
        <rFont val="Arial"/>
        <family val="2"/>
      </rPr>
      <t xml:space="preserve"> </t>
    </r>
    <r>
      <rPr>
        <sz val="10"/>
        <rFont val="맑은 고딕"/>
        <family val="3"/>
        <charset val="129"/>
      </rPr>
      <t>하라는</t>
    </r>
    <r>
      <rPr>
        <sz val="10"/>
        <rFont val="Arial"/>
        <family val="2"/>
      </rPr>
      <t xml:space="preserve"> </t>
    </r>
    <r>
      <rPr>
        <sz val="10"/>
        <rFont val="맑은 고딕"/>
        <family val="3"/>
        <charset val="129"/>
      </rPr>
      <t>뜻으로</t>
    </r>
    <r>
      <rPr>
        <sz val="10"/>
        <rFont val="Arial"/>
        <family val="2"/>
      </rPr>
      <t xml:space="preserve"> </t>
    </r>
    <r>
      <rPr>
        <sz val="10"/>
        <rFont val="맑은 고딕"/>
        <family val="3"/>
        <charset val="129"/>
      </rPr>
      <t>이름</t>
    </r>
    <r>
      <rPr>
        <sz val="10"/>
        <rFont val="Arial"/>
        <family val="2"/>
      </rPr>
      <t xml:space="preserve"> </t>
    </r>
    <r>
      <rPr>
        <sz val="10"/>
        <rFont val="맑은 고딕"/>
        <family val="3"/>
        <charset val="129"/>
      </rPr>
      <t>붙였다</t>
    </r>
    <r>
      <rPr>
        <sz val="10"/>
        <rFont val="Arial"/>
        <family val="2"/>
      </rPr>
      <t xml:space="preserve">. </t>
    </r>
    <r>
      <rPr>
        <sz val="10"/>
        <rFont val="맑은 고딕"/>
        <family val="3"/>
        <charset val="129"/>
      </rPr>
      <t>아람출판사의</t>
    </r>
    <r>
      <rPr>
        <sz val="10"/>
        <rFont val="Arial"/>
        <family val="2"/>
      </rPr>
      <t xml:space="preserve"> </t>
    </r>
    <r>
      <rPr>
        <sz val="10"/>
        <rFont val="맑은 고딕"/>
        <family val="3"/>
        <charset val="129"/>
      </rPr>
      <t>그림책과</t>
    </r>
    <r>
      <rPr>
        <sz val="10"/>
        <rFont val="Arial"/>
        <family val="2"/>
      </rPr>
      <t xml:space="preserve"> </t>
    </r>
    <r>
      <rPr>
        <sz val="10"/>
        <rFont val="맑은 고딕"/>
        <family val="3"/>
        <charset val="129"/>
      </rPr>
      <t>선별한</t>
    </r>
    <r>
      <rPr>
        <sz val="10"/>
        <rFont val="Arial"/>
        <family val="2"/>
      </rPr>
      <t xml:space="preserve"> </t>
    </r>
    <r>
      <rPr>
        <sz val="10"/>
        <rFont val="맑은 고딕"/>
        <family val="3"/>
        <charset val="129"/>
      </rPr>
      <t>단행본</t>
    </r>
    <r>
      <rPr>
        <sz val="10"/>
        <rFont val="Arial"/>
        <family val="2"/>
      </rPr>
      <t xml:space="preserve"> </t>
    </r>
    <r>
      <rPr>
        <sz val="10"/>
        <rFont val="맑은 고딕"/>
        <family val="3"/>
        <charset val="129"/>
      </rPr>
      <t>그림책</t>
    </r>
    <r>
      <rPr>
        <sz val="10"/>
        <rFont val="Arial"/>
        <family val="2"/>
      </rPr>
      <t xml:space="preserve">, </t>
    </r>
    <r>
      <rPr>
        <sz val="10"/>
        <rFont val="맑은 고딕"/>
        <family val="3"/>
        <charset val="129"/>
      </rPr>
      <t>단행본</t>
    </r>
    <r>
      <rPr>
        <sz val="10"/>
        <rFont val="Arial"/>
        <family val="2"/>
      </rPr>
      <t xml:space="preserve"> </t>
    </r>
    <r>
      <rPr>
        <sz val="10"/>
        <rFont val="맑은 고딕"/>
        <family val="3"/>
        <charset val="129"/>
      </rPr>
      <t>아동문고가</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책장으로</t>
    </r>
    <r>
      <rPr>
        <sz val="10"/>
        <rFont val="Arial"/>
        <family val="2"/>
      </rPr>
      <t xml:space="preserve"> </t>
    </r>
    <r>
      <rPr>
        <sz val="10"/>
        <rFont val="맑은 고딕"/>
        <family val="3"/>
        <charset val="129"/>
      </rPr>
      <t>구성돼</t>
    </r>
    <r>
      <rPr>
        <sz val="10"/>
        <rFont val="Arial"/>
        <family val="2"/>
      </rPr>
      <t xml:space="preserve"> </t>
    </r>
    <r>
      <rPr>
        <sz val="10"/>
        <rFont val="맑은 고딕"/>
        <family val="3"/>
        <charset val="129"/>
      </rPr>
      <t>있다</t>
    </r>
    <r>
      <rPr>
        <sz val="10"/>
        <rFont val="Arial"/>
        <family val="2"/>
      </rPr>
      <t>.</t>
    </r>
    <phoneticPr fontId="129" type="noConversion"/>
  </si>
  <si>
    <r>
      <rPr>
        <sz val="10"/>
        <rFont val="맑은 고딕"/>
        <family val="3"/>
        <charset val="129"/>
      </rPr>
      <t>경주</t>
    </r>
    <r>
      <rPr>
        <sz val="10"/>
        <rFont val="Arial"/>
        <family val="2"/>
      </rPr>
      <t xml:space="preserve"> </t>
    </r>
    <r>
      <rPr>
        <sz val="10"/>
        <rFont val="맑은 고딕"/>
        <family val="3"/>
        <charset val="129"/>
      </rPr>
      <t>한오동에</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북스테이</t>
    </r>
    <r>
      <rPr>
        <sz val="10"/>
        <rFont val="Arial"/>
        <family val="2"/>
      </rPr>
      <t xml:space="preserve"> </t>
    </r>
    <r>
      <rPr>
        <sz val="10"/>
        <rFont val="맑은 고딕"/>
        <family val="3"/>
        <charset val="129"/>
      </rPr>
      <t>겸</t>
    </r>
    <r>
      <rPr>
        <sz val="10"/>
        <rFont val="Arial"/>
        <family val="2"/>
      </rPr>
      <t xml:space="preserve"> </t>
    </r>
    <r>
      <rPr>
        <sz val="10"/>
        <rFont val="맑은 고딕"/>
        <family val="3"/>
        <charset val="129"/>
      </rPr>
      <t>가정식</t>
    </r>
    <r>
      <rPr>
        <sz val="10"/>
        <rFont val="Arial"/>
        <family val="2"/>
      </rPr>
      <t xml:space="preserve"> </t>
    </r>
    <r>
      <rPr>
        <sz val="10"/>
        <rFont val="맑은 고딕"/>
        <family val="3"/>
        <charset val="129"/>
      </rPr>
      <t>서점이다</t>
    </r>
    <r>
      <rPr>
        <sz val="10"/>
        <rFont val="Arial"/>
        <family val="2"/>
      </rPr>
      <t xml:space="preserve">. </t>
    </r>
    <r>
      <rPr>
        <sz val="10"/>
        <rFont val="맑은 고딕"/>
        <family val="3"/>
        <charset val="129"/>
      </rPr>
      <t>예스러운</t>
    </r>
    <r>
      <rPr>
        <sz val="10"/>
        <rFont val="Arial"/>
        <family val="2"/>
      </rPr>
      <t xml:space="preserve"> </t>
    </r>
    <r>
      <rPr>
        <sz val="10"/>
        <rFont val="맑은 고딕"/>
        <family val="3"/>
        <charset val="129"/>
      </rPr>
      <t>동네에</t>
    </r>
    <r>
      <rPr>
        <sz val="10"/>
        <rFont val="Arial"/>
        <family val="2"/>
      </rPr>
      <t xml:space="preserve"> </t>
    </r>
    <r>
      <rPr>
        <sz val="10"/>
        <rFont val="맑은 고딕"/>
        <family val="3"/>
        <charset val="129"/>
      </rPr>
      <t>자리한</t>
    </r>
    <r>
      <rPr>
        <sz val="10"/>
        <rFont val="Arial"/>
        <family val="2"/>
      </rPr>
      <t xml:space="preserve"> </t>
    </r>
    <r>
      <rPr>
        <sz val="10"/>
        <rFont val="맑은 고딕"/>
        <family val="3"/>
        <charset val="129"/>
      </rPr>
      <t>소박한</t>
    </r>
    <r>
      <rPr>
        <sz val="10"/>
        <rFont val="Arial"/>
        <family val="2"/>
      </rPr>
      <t xml:space="preserve"> </t>
    </r>
    <r>
      <rPr>
        <sz val="10"/>
        <rFont val="맑은 고딕"/>
        <family val="3"/>
        <charset val="129"/>
      </rPr>
      <t>한옥으로</t>
    </r>
    <r>
      <rPr>
        <sz val="10"/>
        <rFont val="Arial"/>
        <family val="2"/>
      </rPr>
      <t xml:space="preserve"> </t>
    </r>
    <r>
      <rPr>
        <sz val="10"/>
        <rFont val="맑은 고딕"/>
        <family val="3"/>
        <charset val="129"/>
      </rPr>
      <t>한의사와</t>
    </r>
    <r>
      <rPr>
        <sz val="10"/>
        <rFont val="Arial"/>
        <family val="2"/>
      </rPr>
      <t xml:space="preserve"> </t>
    </r>
    <r>
      <rPr>
        <sz val="10"/>
        <rFont val="맑은 고딕"/>
        <family val="3"/>
        <charset val="129"/>
      </rPr>
      <t>작곡가가</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운영한다</t>
    </r>
    <r>
      <rPr>
        <sz val="10"/>
        <rFont val="Arial"/>
        <family val="2"/>
      </rPr>
      <t xml:space="preserve">. </t>
    </r>
    <r>
      <rPr>
        <sz val="10"/>
        <rFont val="맑은 고딕"/>
        <family val="3"/>
        <charset val="129"/>
      </rPr>
      <t>북스테이</t>
    </r>
    <r>
      <rPr>
        <sz val="10"/>
        <rFont val="Arial"/>
        <family val="2"/>
      </rPr>
      <t xml:space="preserve"> </t>
    </r>
    <r>
      <rPr>
        <sz val="10"/>
        <rFont val="맑은 고딕"/>
        <family val="3"/>
        <charset val="129"/>
      </rPr>
      <t>가능한</t>
    </r>
    <r>
      <rPr>
        <sz val="10"/>
        <rFont val="Arial"/>
        <family val="2"/>
      </rPr>
      <t xml:space="preserve"> ‘</t>
    </r>
    <r>
      <rPr>
        <sz val="10"/>
        <rFont val="맑은 고딕"/>
        <family val="3"/>
        <charset val="129"/>
      </rPr>
      <t>미소</t>
    </r>
    <r>
      <rPr>
        <sz val="10"/>
        <rFont val="Arial"/>
        <family val="2"/>
      </rPr>
      <t xml:space="preserve"> </t>
    </r>
    <r>
      <rPr>
        <sz val="10"/>
        <rFont val="맑은 고딕"/>
        <family val="3"/>
        <charset val="129"/>
      </rPr>
      <t>게스트하우스</t>
    </r>
    <r>
      <rPr>
        <sz val="10"/>
        <rFont val="맑은 고딕"/>
        <family val="2"/>
        <charset val="129"/>
      </rPr>
      <t>’</t>
    </r>
    <r>
      <rPr>
        <sz val="10"/>
        <rFont val="맑은 고딕"/>
        <family val="3"/>
        <charset val="129"/>
      </rPr>
      <t>는</t>
    </r>
    <r>
      <rPr>
        <sz val="10"/>
        <rFont val="Arial"/>
        <family val="2"/>
      </rPr>
      <t xml:space="preserve"> </t>
    </r>
    <r>
      <rPr>
        <sz val="10"/>
        <rFont val="맑은 고딕"/>
        <family val="3"/>
        <charset val="129"/>
      </rPr>
      <t>하루</t>
    </r>
    <r>
      <rPr>
        <sz val="10"/>
        <rFont val="Arial"/>
        <family val="2"/>
      </rPr>
      <t xml:space="preserve"> </t>
    </r>
    <r>
      <rPr>
        <sz val="10"/>
        <rFont val="맑은 고딕"/>
        <family val="3"/>
        <charset val="129"/>
      </rPr>
      <t>한</t>
    </r>
    <r>
      <rPr>
        <sz val="10"/>
        <rFont val="Arial"/>
        <family val="2"/>
      </rPr>
      <t xml:space="preserve"> </t>
    </r>
    <r>
      <rPr>
        <sz val="10"/>
        <rFont val="맑은 고딕"/>
        <family val="3"/>
        <charset val="129"/>
      </rPr>
      <t>팀만</t>
    </r>
    <r>
      <rPr>
        <sz val="10"/>
        <rFont val="Arial"/>
        <family val="2"/>
      </rPr>
      <t xml:space="preserve"> </t>
    </r>
    <r>
      <rPr>
        <sz val="10"/>
        <rFont val="맑은 고딕"/>
        <family val="3"/>
        <charset val="129"/>
      </rPr>
      <t>예약받으며</t>
    </r>
    <r>
      <rPr>
        <sz val="10"/>
        <rFont val="Arial"/>
        <family val="2"/>
      </rPr>
      <t xml:space="preserve">, </t>
    </r>
    <r>
      <rPr>
        <sz val="10"/>
        <rFont val="맑은 고딕"/>
        <family val="3"/>
        <charset val="129"/>
      </rPr>
      <t>숙박</t>
    </r>
    <r>
      <rPr>
        <sz val="10"/>
        <rFont val="Arial"/>
        <family val="2"/>
      </rPr>
      <t xml:space="preserve"> </t>
    </r>
    <r>
      <rPr>
        <sz val="10"/>
        <rFont val="맑은 고딕"/>
        <family val="3"/>
        <charset val="129"/>
      </rPr>
      <t>다음</t>
    </r>
    <r>
      <rPr>
        <sz val="10"/>
        <rFont val="Arial"/>
        <family val="2"/>
      </rPr>
      <t xml:space="preserve"> </t>
    </r>
    <r>
      <rPr>
        <sz val="10"/>
        <rFont val="맑은 고딕"/>
        <family val="3"/>
        <charset val="129"/>
      </rPr>
      <t>날</t>
    </r>
    <r>
      <rPr>
        <sz val="10"/>
        <rFont val="Arial"/>
        <family val="2"/>
      </rPr>
      <t xml:space="preserve"> </t>
    </r>
    <r>
      <rPr>
        <sz val="10"/>
        <rFont val="맑은 고딕"/>
        <family val="3"/>
        <charset val="129"/>
      </rPr>
      <t>새벽에는</t>
    </r>
    <r>
      <rPr>
        <sz val="10"/>
        <rFont val="Arial"/>
        <family val="2"/>
      </rPr>
      <t xml:space="preserve"> </t>
    </r>
    <r>
      <rPr>
        <sz val="10"/>
        <rFont val="맑은 고딕"/>
        <family val="3"/>
        <charset val="129"/>
      </rPr>
      <t>운영자와</t>
    </r>
    <r>
      <rPr>
        <sz val="10"/>
        <rFont val="Arial"/>
        <family val="2"/>
      </rPr>
      <t xml:space="preserve"> </t>
    </r>
    <r>
      <rPr>
        <sz val="10"/>
        <rFont val="맑은 고딕"/>
        <family val="3"/>
        <charset val="129"/>
      </rPr>
      <t>함께</t>
    </r>
    <r>
      <rPr>
        <sz val="10"/>
        <rFont val="Arial"/>
        <family val="2"/>
      </rPr>
      <t xml:space="preserve"> </t>
    </r>
    <r>
      <rPr>
        <sz val="10"/>
        <rFont val="맑은 고딕"/>
        <family val="3"/>
        <charset val="129"/>
      </rPr>
      <t>경주의</t>
    </r>
    <r>
      <rPr>
        <sz val="10"/>
        <rFont val="Arial"/>
        <family val="2"/>
      </rPr>
      <t xml:space="preserve"> </t>
    </r>
    <r>
      <rPr>
        <sz val="10"/>
        <rFont val="맑은 고딕"/>
        <family val="3"/>
        <charset val="129"/>
      </rPr>
      <t>명소를</t>
    </r>
    <r>
      <rPr>
        <sz val="10"/>
        <rFont val="Arial"/>
        <family val="2"/>
      </rPr>
      <t xml:space="preserve"> </t>
    </r>
    <r>
      <rPr>
        <sz val="10"/>
        <rFont val="맑은 고딕"/>
        <family val="3"/>
        <charset val="129"/>
      </rPr>
      <t>산책할</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있다</t>
    </r>
    <r>
      <rPr>
        <sz val="10"/>
        <rFont val="Arial"/>
        <family val="2"/>
      </rPr>
      <t xml:space="preserve">. </t>
    </r>
    <r>
      <rPr>
        <sz val="10"/>
        <rFont val="맑은 고딕"/>
        <family val="3"/>
        <charset val="129"/>
      </rPr>
      <t>새</t>
    </r>
    <r>
      <rPr>
        <sz val="10"/>
        <rFont val="Arial"/>
        <family val="2"/>
      </rPr>
      <t xml:space="preserve"> </t>
    </r>
    <r>
      <rPr>
        <sz val="10"/>
        <rFont val="맑은 고딕"/>
        <family val="3"/>
        <charset val="129"/>
      </rPr>
      <t>책</t>
    </r>
    <r>
      <rPr>
        <sz val="10"/>
        <rFont val="Arial"/>
        <family val="2"/>
      </rPr>
      <t xml:space="preserve"> </t>
    </r>
    <r>
      <rPr>
        <sz val="10"/>
        <rFont val="맑은 고딕"/>
        <family val="3"/>
        <charset val="129"/>
      </rPr>
      <t>매출은</t>
    </r>
    <r>
      <rPr>
        <sz val="10"/>
        <rFont val="Arial"/>
        <family val="2"/>
      </rPr>
      <t xml:space="preserve"> </t>
    </r>
    <r>
      <rPr>
        <sz val="10"/>
        <rFont val="맑은 고딕"/>
        <family val="3"/>
        <charset val="129"/>
      </rPr>
      <t>전부</t>
    </r>
    <r>
      <rPr>
        <sz val="10"/>
        <rFont val="Arial"/>
        <family val="2"/>
      </rPr>
      <t xml:space="preserve"> </t>
    </r>
    <r>
      <rPr>
        <sz val="10"/>
        <rFont val="맑은 고딕"/>
        <family val="3"/>
        <charset val="129"/>
      </rPr>
      <t>다시</t>
    </r>
    <r>
      <rPr>
        <sz val="10"/>
        <rFont val="Arial"/>
        <family val="2"/>
      </rPr>
      <t xml:space="preserve"> </t>
    </r>
    <r>
      <rPr>
        <sz val="10"/>
        <rFont val="맑은 고딕"/>
        <family val="3"/>
        <charset val="129"/>
      </rPr>
      <t>책을</t>
    </r>
    <r>
      <rPr>
        <sz val="10"/>
        <rFont val="Arial"/>
        <family val="2"/>
      </rPr>
      <t xml:space="preserve"> </t>
    </r>
    <r>
      <rPr>
        <sz val="10"/>
        <rFont val="맑은 고딕"/>
        <family val="3"/>
        <charset val="129"/>
      </rPr>
      <t>사는</t>
    </r>
    <r>
      <rPr>
        <sz val="10"/>
        <rFont val="Arial"/>
        <family val="2"/>
      </rPr>
      <t xml:space="preserve"> </t>
    </r>
    <r>
      <rPr>
        <sz val="10"/>
        <rFont val="맑은 고딕"/>
        <family val="3"/>
        <charset val="129"/>
      </rPr>
      <t>것에</t>
    </r>
    <r>
      <rPr>
        <sz val="10"/>
        <rFont val="Arial"/>
        <family val="2"/>
      </rPr>
      <t xml:space="preserve"> </t>
    </r>
    <r>
      <rPr>
        <sz val="10"/>
        <rFont val="맑은 고딕"/>
        <family val="3"/>
        <charset val="129"/>
      </rPr>
      <t>쓰고</t>
    </r>
    <r>
      <rPr>
        <sz val="10"/>
        <rFont val="Arial"/>
        <family val="2"/>
      </rPr>
      <t xml:space="preserve">, </t>
    </r>
    <r>
      <rPr>
        <sz val="10"/>
        <rFont val="맑은 고딕"/>
        <family val="3"/>
        <charset val="129"/>
      </rPr>
      <t>헌책</t>
    </r>
    <r>
      <rPr>
        <sz val="10"/>
        <rFont val="Arial"/>
        <family val="2"/>
      </rPr>
      <t xml:space="preserve"> </t>
    </r>
    <r>
      <rPr>
        <sz val="10"/>
        <rFont val="맑은 고딕"/>
        <family val="3"/>
        <charset val="129"/>
      </rPr>
      <t>매출은</t>
    </r>
    <r>
      <rPr>
        <sz val="10"/>
        <rFont val="Arial"/>
        <family val="2"/>
      </rPr>
      <t xml:space="preserve"> </t>
    </r>
    <r>
      <rPr>
        <sz val="10"/>
        <rFont val="맑은 고딕"/>
        <family val="3"/>
        <charset val="129"/>
      </rPr>
      <t>이웃을</t>
    </r>
    <r>
      <rPr>
        <sz val="10"/>
        <rFont val="Arial"/>
        <family val="2"/>
      </rPr>
      <t xml:space="preserve"> </t>
    </r>
    <r>
      <rPr>
        <sz val="10"/>
        <rFont val="맑은 고딕"/>
        <family val="3"/>
        <charset val="129"/>
      </rPr>
      <t>돕는데</t>
    </r>
    <r>
      <rPr>
        <sz val="10"/>
        <rFont val="Arial"/>
        <family val="2"/>
      </rPr>
      <t xml:space="preserve"> </t>
    </r>
    <r>
      <rPr>
        <sz val="10"/>
        <rFont val="맑은 고딕"/>
        <family val="3"/>
        <charset val="129"/>
      </rPr>
      <t>기부한다</t>
    </r>
    <r>
      <rPr>
        <sz val="10"/>
        <rFont val="Arial"/>
        <family val="2"/>
      </rPr>
      <t xml:space="preserve">. </t>
    </r>
    <phoneticPr fontId="129" type="noConversion"/>
  </si>
  <si>
    <t>대전</t>
  </si>
  <si>
    <t>부산</t>
  </si>
  <si>
    <t>서울l</t>
  </si>
  <si>
    <t>세종</t>
  </si>
  <si>
    <t>울산</t>
  </si>
  <si>
    <t>인천</t>
  </si>
  <si>
    <t>전남</t>
  </si>
  <si>
    <t>충남</t>
  </si>
  <si>
    <t>충북</t>
  </si>
  <si>
    <r>
      <t>#콜라보가</t>
    </r>
    <r>
      <rPr>
        <sz val="10"/>
        <rFont val="돋움"/>
        <family val="2"/>
        <charset val="129"/>
      </rPr>
      <t xml:space="preserve"> 있는</t>
    </r>
    <phoneticPr fontId="129" type="noConversion"/>
  </si>
  <si>
    <t>#숙박가능한</t>
    <phoneticPr fontId="129" type="noConversion"/>
  </si>
  <si>
    <r>
      <t>#술과</t>
    </r>
    <r>
      <rPr>
        <sz val="10"/>
        <rFont val="돋움"/>
        <family val="2"/>
        <charset val="129"/>
      </rPr>
      <t xml:space="preserve"> 커피가 있는</t>
    </r>
    <phoneticPr fontId="129" type="noConversion"/>
  </si>
  <si>
    <r>
      <t>#</t>
    </r>
    <r>
      <rPr>
        <sz val="10"/>
        <rFont val="돋움"/>
        <family val="2"/>
        <charset val="129"/>
      </rPr>
      <t>숙박가능한</t>
    </r>
    <phoneticPr fontId="129" type="noConversion"/>
  </si>
  <si>
    <r>
      <t>#</t>
    </r>
    <r>
      <rPr>
        <sz val="10"/>
        <rFont val="돋움"/>
        <family val="2"/>
        <charset val="129"/>
      </rPr>
      <t>콜라보가</t>
    </r>
    <r>
      <rPr>
        <sz val="10"/>
        <rFont val="Arial"/>
        <family val="2"/>
      </rPr>
      <t xml:space="preserve"> </t>
    </r>
    <r>
      <rPr>
        <sz val="10"/>
        <rFont val="돋움"/>
        <family val="2"/>
        <charset val="129"/>
      </rPr>
      <t>있는</t>
    </r>
    <phoneticPr fontId="129" type="noConversion"/>
  </si>
  <si>
    <t>#숙박 가능한</t>
    <phoneticPr fontId="129" type="noConversion"/>
  </si>
  <si>
    <r>
      <t>#</t>
    </r>
    <r>
      <rPr>
        <sz val="10"/>
        <rFont val="맑은 고딕"/>
        <family val="3"/>
        <charset val="129"/>
      </rPr>
      <t>숙박</t>
    </r>
    <r>
      <rPr>
        <sz val="10"/>
        <rFont val="Arial"/>
        <family val="2"/>
      </rPr>
      <t xml:space="preserve"> </t>
    </r>
    <r>
      <rPr>
        <sz val="10"/>
        <rFont val="맑은 고딕"/>
        <family val="3"/>
        <charset val="129"/>
      </rPr>
      <t>가능한 #술과 커피가 있는</t>
    </r>
    <phoneticPr fontId="129" type="noConversion"/>
  </si>
  <si>
    <r>
      <t>#</t>
    </r>
    <r>
      <rPr>
        <sz val="10"/>
        <rFont val="돋움"/>
        <family val="2"/>
        <charset val="129"/>
      </rPr>
      <t>콜라보가</t>
    </r>
    <r>
      <rPr>
        <sz val="10"/>
        <rFont val="Arial"/>
        <family val="2"/>
      </rPr>
      <t xml:space="preserve"> </t>
    </r>
    <r>
      <rPr>
        <sz val="10"/>
        <rFont val="돋움"/>
        <family val="2"/>
        <charset val="129"/>
      </rPr>
      <t>있는</t>
    </r>
    <r>
      <rPr>
        <sz val="10"/>
        <rFont val="Arial"/>
        <family val="2"/>
      </rPr>
      <t xml:space="preserve"> #</t>
    </r>
    <r>
      <rPr>
        <sz val="10"/>
        <rFont val="맑은 고딕"/>
        <family val="2"/>
        <charset val="129"/>
      </rPr>
      <t>숙박가능한</t>
    </r>
    <phoneticPr fontId="129" type="noConversion"/>
  </si>
  <si>
    <r>
      <t>#</t>
    </r>
    <r>
      <rPr>
        <sz val="10"/>
        <rFont val="돋움"/>
        <family val="2"/>
        <charset val="129"/>
      </rPr>
      <t>술과</t>
    </r>
    <r>
      <rPr>
        <sz val="10"/>
        <rFont val="Arial"/>
        <family val="2"/>
      </rPr>
      <t xml:space="preserve"> </t>
    </r>
    <r>
      <rPr>
        <sz val="10"/>
        <rFont val="돋움"/>
        <family val="2"/>
        <charset val="129"/>
      </rPr>
      <t>커피가</t>
    </r>
    <r>
      <rPr>
        <sz val="10"/>
        <rFont val="Arial"/>
        <family val="2"/>
      </rPr>
      <t xml:space="preserve"> </t>
    </r>
    <r>
      <rPr>
        <sz val="10"/>
        <rFont val="돋움"/>
        <family val="2"/>
        <charset val="129"/>
      </rPr>
      <t>있는</t>
    </r>
    <phoneticPr fontId="129" type="noConversion"/>
  </si>
  <si>
    <r>
      <t>#</t>
    </r>
    <r>
      <rPr>
        <sz val="10"/>
        <rFont val="돋움"/>
        <family val="2"/>
        <charset val="129"/>
      </rPr>
      <t>콜라보가</t>
    </r>
    <r>
      <rPr>
        <sz val="10"/>
        <rFont val="Arial"/>
        <family val="2"/>
      </rPr>
      <t xml:space="preserve"> </t>
    </r>
    <r>
      <rPr>
        <sz val="10"/>
        <rFont val="돋움"/>
        <family val="2"/>
        <charset val="129"/>
      </rPr>
      <t>있는</t>
    </r>
    <r>
      <rPr>
        <sz val="10"/>
        <rFont val="Arial"/>
        <family val="2"/>
      </rPr>
      <t xml:space="preserve"> #</t>
    </r>
    <r>
      <rPr>
        <sz val="10"/>
        <rFont val="돋움"/>
        <family val="2"/>
        <charset val="129"/>
      </rPr>
      <t>숙박가능한</t>
    </r>
    <phoneticPr fontId="129" type="noConversion"/>
  </si>
  <si>
    <r>
      <t>#</t>
    </r>
    <r>
      <rPr>
        <sz val="10"/>
        <rFont val="돋움"/>
        <family val="2"/>
        <charset val="129"/>
      </rPr>
      <t>콜라보가</t>
    </r>
    <r>
      <rPr>
        <sz val="10"/>
        <rFont val="Arial"/>
        <family val="2"/>
      </rPr>
      <t xml:space="preserve"> </t>
    </r>
    <r>
      <rPr>
        <sz val="10"/>
        <rFont val="돋움"/>
        <family val="2"/>
        <charset val="129"/>
      </rPr>
      <t>있는</t>
    </r>
    <r>
      <rPr>
        <sz val="10"/>
        <rFont val="Arial"/>
        <family val="2"/>
      </rPr>
      <t xml:space="preserve"> #</t>
    </r>
    <r>
      <rPr>
        <sz val="10"/>
        <rFont val="맑은 고딕"/>
        <family val="2"/>
        <charset val="129"/>
      </rPr>
      <t>술과 커피가 있는</t>
    </r>
    <phoneticPr fontId="129" type="noConversion"/>
  </si>
  <si>
    <r>
      <t>#</t>
    </r>
    <r>
      <rPr>
        <sz val="10"/>
        <rFont val="돋움"/>
        <family val="2"/>
        <charset val="129"/>
      </rPr>
      <t>숙박</t>
    </r>
    <r>
      <rPr>
        <sz val="10"/>
        <rFont val="Arial"/>
        <family val="2"/>
      </rPr>
      <t xml:space="preserve"> </t>
    </r>
    <r>
      <rPr>
        <sz val="10"/>
        <rFont val="돋움"/>
        <family val="2"/>
        <charset val="129"/>
      </rPr>
      <t>가능한</t>
    </r>
    <r>
      <rPr>
        <sz val="10"/>
        <rFont val="Arial"/>
        <family val="2"/>
      </rPr>
      <t xml:space="preserve"> #</t>
    </r>
    <r>
      <rPr>
        <sz val="10"/>
        <rFont val="돋움"/>
        <family val="2"/>
        <charset val="129"/>
      </rPr>
      <t>술과</t>
    </r>
    <r>
      <rPr>
        <sz val="10"/>
        <rFont val="Arial"/>
        <family val="2"/>
      </rPr>
      <t xml:space="preserve"> </t>
    </r>
    <r>
      <rPr>
        <sz val="10"/>
        <rFont val="돋움"/>
        <family val="2"/>
        <charset val="129"/>
      </rPr>
      <t>커피가</t>
    </r>
    <r>
      <rPr>
        <sz val="10"/>
        <rFont val="Arial"/>
        <family val="2"/>
      </rPr>
      <t xml:space="preserve"> </t>
    </r>
    <r>
      <rPr>
        <sz val="10"/>
        <rFont val="돋움"/>
        <family val="2"/>
        <charset val="129"/>
      </rPr>
      <t>있는</t>
    </r>
    <phoneticPr fontId="129" type="noConversion"/>
  </si>
  <si>
    <r>
      <t>#콜라보가</t>
    </r>
    <r>
      <rPr>
        <sz val="10"/>
        <rFont val="돋움"/>
        <family val="2"/>
        <charset val="129"/>
      </rPr>
      <t xml:space="preserve"> 있는 #술과 커피가 있는</t>
    </r>
    <phoneticPr fontId="129" type="noConversion"/>
  </si>
  <si>
    <r>
      <t>#</t>
    </r>
    <r>
      <rPr>
        <sz val="10"/>
        <rFont val="돋움"/>
        <family val="2"/>
        <charset val="129"/>
      </rPr>
      <t>술과</t>
    </r>
    <r>
      <rPr>
        <sz val="10"/>
        <rFont val="Arial"/>
        <family val="2"/>
      </rPr>
      <t xml:space="preserve"> </t>
    </r>
    <r>
      <rPr>
        <sz val="10"/>
        <rFont val="돋움"/>
        <family val="2"/>
        <charset val="129"/>
      </rPr>
      <t>커피가</t>
    </r>
    <r>
      <rPr>
        <sz val="10"/>
        <rFont val="Arial"/>
        <family val="2"/>
      </rPr>
      <t xml:space="preserve"> </t>
    </r>
    <r>
      <rPr>
        <sz val="10"/>
        <rFont val="돋움"/>
        <family val="2"/>
        <charset val="129"/>
      </rPr>
      <t>있는</t>
    </r>
    <phoneticPr fontId="129" type="noConversion"/>
  </si>
  <si>
    <r>
      <t>#</t>
    </r>
    <r>
      <rPr>
        <sz val="10"/>
        <rFont val="돋움"/>
        <family val="2"/>
        <charset val="129"/>
      </rPr>
      <t>숙박</t>
    </r>
    <r>
      <rPr>
        <sz val="10"/>
        <rFont val="Arial"/>
        <family val="2"/>
      </rPr>
      <t xml:space="preserve"> </t>
    </r>
    <r>
      <rPr>
        <sz val="10"/>
        <rFont val="돋움"/>
        <family val="2"/>
        <charset val="129"/>
      </rPr>
      <t>가능한</t>
    </r>
    <r>
      <rPr>
        <sz val="10"/>
        <rFont val="Arial"/>
        <family val="2"/>
      </rPr>
      <t xml:space="preserve"> </t>
    </r>
    <phoneticPr fontId="129" type="noConversion"/>
  </si>
  <si>
    <r>
      <t>#숙박</t>
    </r>
    <r>
      <rPr>
        <sz val="10"/>
        <rFont val="돋움"/>
        <family val="2"/>
        <charset val="129"/>
      </rPr>
      <t xml:space="preserve"> 가능한</t>
    </r>
    <phoneticPr fontId="129" type="noConversion"/>
  </si>
  <si>
    <r>
      <t>#술과 커피가 있는</t>
    </r>
    <r>
      <rPr>
        <sz val="10"/>
        <rFont val="돋움"/>
        <family val="2"/>
        <charset val="129"/>
      </rPr>
      <t xml:space="preserve"> #콜라보가 있는</t>
    </r>
    <phoneticPr fontId="129" type="noConversion"/>
  </si>
  <si>
    <r>
      <t>#</t>
    </r>
    <r>
      <rPr>
        <sz val="10"/>
        <rFont val="맑은 고딕"/>
        <family val="3"/>
        <charset val="129"/>
      </rPr>
      <t>술과</t>
    </r>
    <r>
      <rPr>
        <sz val="10"/>
        <rFont val="돋움"/>
        <family val="2"/>
        <charset val="129"/>
      </rPr>
      <t xml:space="preserve"> 커피가 있는</t>
    </r>
    <phoneticPr fontId="129" type="noConversion"/>
  </si>
  <si>
    <r>
      <t>#</t>
    </r>
    <r>
      <rPr>
        <sz val="10"/>
        <rFont val="돋움"/>
        <family val="2"/>
        <charset val="129"/>
      </rPr>
      <t>콜라보가</t>
    </r>
    <r>
      <rPr>
        <sz val="10"/>
        <rFont val="Arial"/>
        <family val="2"/>
      </rPr>
      <t xml:space="preserve"> </t>
    </r>
    <r>
      <rPr>
        <sz val="10"/>
        <rFont val="돋움"/>
        <family val="2"/>
        <charset val="129"/>
      </rPr>
      <t>있는</t>
    </r>
    <r>
      <rPr>
        <sz val="10"/>
        <rFont val="Arial"/>
        <family val="2"/>
      </rPr>
      <t xml:space="preserve"> #</t>
    </r>
    <r>
      <rPr>
        <sz val="10"/>
        <rFont val="돋움"/>
        <family val="2"/>
        <charset val="129"/>
      </rPr>
      <t>술과</t>
    </r>
    <r>
      <rPr>
        <sz val="10"/>
        <rFont val="Arial"/>
        <family val="2"/>
      </rPr>
      <t xml:space="preserve"> </t>
    </r>
    <r>
      <rPr>
        <sz val="10"/>
        <rFont val="돋움"/>
        <family val="2"/>
        <charset val="129"/>
      </rPr>
      <t>커피가</t>
    </r>
    <r>
      <rPr>
        <sz val="10"/>
        <rFont val="Arial"/>
        <family val="2"/>
      </rPr>
      <t xml:space="preserve"> </t>
    </r>
    <r>
      <rPr>
        <sz val="10"/>
        <rFont val="돋움"/>
        <family val="2"/>
        <charset val="129"/>
      </rPr>
      <t>있는</t>
    </r>
    <phoneticPr fontId="129" type="noConversion"/>
  </si>
  <si>
    <r>
      <t>#</t>
    </r>
    <r>
      <rPr>
        <sz val="10"/>
        <rFont val="맑은 고딕"/>
        <family val="3"/>
        <charset val="129"/>
      </rPr>
      <t>숙박 가능한</t>
    </r>
    <phoneticPr fontId="129" type="noConversion"/>
  </si>
  <si>
    <t>#술과 커피가 있는</t>
    <phoneticPr fontId="129" type="noConversion"/>
  </si>
  <si>
    <t>#강연, 활동이 있는</t>
    <phoneticPr fontId="129" type="noConversion"/>
  </si>
  <si>
    <r>
      <rPr>
        <sz val="10"/>
        <rFont val="맑은 고딕"/>
        <family val="3"/>
        <charset val="129"/>
      </rPr>
      <t>따뜻한</t>
    </r>
    <r>
      <rPr>
        <sz val="10"/>
        <rFont val="Arial"/>
        <family val="2"/>
      </rPr>
      <t xml:space="preserve"> </t>
    </r>
    <r>
      <rPr>
        <sz val="10"/>
        <rFont val="맑은 고딕"/>
        <family val="3"/>
        <charset val="129"/>
      </rPr>
      <t>마음으로</t>
    </r>
    <r>
      <rPr>
        <sz val="10"/>
        <rFont val="Arial"/>
        <family val="2"/>
      </rPr>
      <t xml:space="preserve"> </t>
    </r>
    <r>
      <rPr>
        <sz val="10"/>
        <rFont val="맑은 고딕"/>
        <family val="3"/>
        <charset val="129"/>
      </rPr>
      <t>시와</t>
    </r>
    <r>
      <rPr>
        <sz val="10"/>
        <rFont val="Arial"/>
        <family val="2"/>
      </rPr>
      <t xml:space="preserve"> </t>
    </r>
    <r>
      <rPr>
        <sz val="10"/>
        <rFont val="맑은 고딕"/>
        <family val="3"/>
        <charset val="129"/>
      </rPr>
      <t>소설을</t>
    </r>
    <r>
      <rPr>
        <sz val="10"/>
        <rFont val="Arial"/>
        <family val="2"/>
      </rPr>
      <t xml:space="preserve"> </t>
    </r>
    <r>
      <rPr>
        <sz val="10"/>
        <rFont val="맑은 고딕"/>
        <family val="3"/>
        <charset val="129"/>
      </rPr>
      <t>대하고</t>
    </r>
    <r>
      <rPr>
        <sz val="10"/>
        <rFont val="Arial"/>
        <family val="2"/>
      </rPr>
      <t xml:space="preserve"> </t>
    </r>
    <r>
      <rPr>
        <sz val="10"/>
        <rFont val="맑은 고딕"/>
        <family val="3"/>
        <charset val="129"/>
      </rPr>
      <t>소개하는</t>
    </r>
    <r>
      <rPr>
        <sz val="10"/>
        <rFont val="Arial"/>
        <family val="2"/>
      </rPr>
      <t xml:space="preserve"> </t>
    </r>
    <r>
      <rPr>
        <sz val="10"/>
        <rFont val="맑은 고딕"/>
        <family val="3"/>
        <charset val="129"/>
      </rPr>
      <t>책방지기가</t>
    </r>
    <r>
      <rPr>
        <sz val="10"/>
        <rFont val="Arial"/>
        <family val="2"/>
      </rPr>
      <t xml:space="preserve"> </t>
    </r>
    <r>
      <rPr>
        <sz val="10"/>
        <rFont val="맑은 고딕"/>
        <family val="3"/>
        <charset val="129"/>
      </rPr>
      <t>있는</t>
    </r>
    <r>
      <rPr>
        <sz val="10"/>
        <rFont val="Arial"/>
        <family val="2"/>
      </rPr>
      <t xml:space="preserve"> </t>
    </r>
    <r>
      <rPr>
        <sz val="10"/>
        <rFont val="맑은 고딕"/>
        <family val="3"/>
        <charset val="129"/>
      </rPr>
      <t>곳이다</t>
    </r>
    <r>
      <rPr>
        <sz val="10"/>
        <rFont val="Arial"/>
        <family val="2"/>
      </rPr>
      <t xml:space="preserve">. </t>
    </r>
    <r>
      <rPr>
        <sz val="10"/>
        <rFont val="맑은 고딕"/>
        <family val="3"/>
        <charset val="129"/>
      </rPr>
      <t>조선대</t>
    </r>
    <r>
      <rPr>
        <sz val="10"/>
        <rFont val="Arial"/>
        <family val="2"/>
      </rPr>
      <t xml:space="preserve"> </t>
    </r>
    <r>
      <rPr>
        <sz val="10"/>
        <rFont val="맑은 고딕"/>
        <family val="3"/>
        <charset val="129"/>
      </rPr>
      <t>앞에</t>
    </r>
    <r>
      <rPr>
        <sz val="10"/>
        <rFont val="Arial"/>
        <family val="2"/>
      </rPr>
      <t xml:space="preserve"> </t>
    </r>
    <r>
      <rPr>
        <sz val="10"/>
        <rFont val="맑은 고딕"/>
        <family val="3"/>
        <charset val="129"/>
      </rPr>
      <t>위치해</t>
    </r>
    <r>
      <rPr>
        <sz val="10"/>
        <rFont val="Arial"/>
        <family val="2"/>
      </rPr>
      <t xml:space="preserve"> </t>
    </r>
    <r>
      <rPr>
        <sz val="10"/>
        <rFont val="맑은 고딕"/>
        <family val="3"/>
        <charset val="129"/>
      </rPr>
      <t>문예창작</t>
    </r>
    <r>
      <rPr>
        <sz val="10"/>
        <rFont val="Arial"/>
        <family val="2"/>
      </rPr>
      <t xml:space="preserve"> </t>
    </r>
    <r>
      <rPr>
        <sz val="10"/>
        <rFont val="맑은 고딕"/>
        <family val="3"/>
        <charset val="129"/>
      </rPr>
      <t>학생들이</t>
    </r>
    <r>
      <rPr>
        <sz val="10"/>
        <rFont val="Arial"/>
        <family val="2"/>
      </rPr>
      <t xml:space="preserve"> </t>
    </r>
    <r>
      <rPr>
        <sz val="10"/>
        <rFont val="맑은 고딕"/>
        <family val="3"/>
        <charset val="129"/>
      </rPr>
      <t>인문학</t>
    </r>
    <r>
      <rPr>
        <sz val="10"/>
        <rFont val="Arial"/>
        <family val="2"/>
      </rPr>
      <t xml:space="preserve"> </t>
    </r>
    <r>
      <rPr>
        <sz val="10"/>
        <rFont val="맑은 고딕"/>
        <family val="3"/>
        <charset val="129"/>
      </rPr>
      <t>세미나</t>
    </r>
    <r>
      <rPr>
        <sz val="10"/>
        <rFont val="Arial"/>
        <family val="2"/>
      </rPr>
      <t xml:space="preserve"> </t>
    </r>
    <r>
      <rPr>
        <sz val="10"/>
        <rFont val="맑은 고딕"/>
        <family val="3"/>
        <charset val="129"/>
      </rPr>
      <t>장소</t>
    </r>
    <r>
      <rPr>
        <sz val="10"/>
        <rFont val="Arial"/>
        <family val="2"/>
      </rPr>
      <t xml:space="preserve"> </t>
    </r>
    <r>
      <rPr>
        <sz val="10"/>
        <rFont val="맑은 고딕"/>
        <family val="3"/>
        <charset val="129"/>
      </rPr>
      <t>등으로</t>
    </r>
    <r>
      <rPr>
        <sz val="10"/>
        <rFont val="Arial"/>
        <family val="2"/>
      </rPr>
      <t xml:space="preserve"> </t>
    </r>
    <r>
      <rPr>
        <sz val="10"/>
        <rFont val="맑은 고딕"/>
        <family val="3"/>
        <charset val="129"/>
      </rPr>
      <t>즐겨</t>
    </r>
    <r>
      <rPr>
        <sz val="10"/>
        <rFont val="Arial"/>
        <family val="2"/>
      </rPr>
      <t xml:space="preserve"> </t>
    </r>
    <r>
      <rPr>
        <sz val="10"/>
        <rFont val="맑은 고딕"/>
        <family val="3"/>
        <charset val="129"/>
      </rPr>
      <t>찾곤</t>
    </r>
    <r>
      <rPr>
        <sz val="10"/>
        <rFont val="Arial"/>
        <family val="2"/>
      </rPr>
      <t xml:space="preserve"> </t>
    </r>
    <r>
      <rPr>
        <sz val="10"/>
        <rFont val="맑은 고딕"/>
        <family val="3"/>
        <charset val="129"/>
      </rPr>
      <t>한다</t>
    </r>
    <r>
      <rPr>
        <sz val="10"/>
        <rFont val="Arial"/>
        <family val="2"/>
      </rPr>
      <t xml:space="preserve">. </t>
    </r>
    <r>
      <rPr>
        <sz val="10"/>
        <rFont val="맑은 고딕"/>
        <family val="3"/>
        <charset val="129"/>
      </rPr>
      <t>종종</t>
    </r>
    <r>
      <rPr>
        <sz val="10"/>
        <rFont val="Arial"/>
        <family val="2"/>
      </rPr>
      <t xml:space="preserve"> </t>
    </r>
    <r>
      <rPr>
        <sz val="10"/>
        <rFont val="맑은 고딕"/>
        <family val="3"/>
        <charset val="129"/>
      </rPr>
      <t>작가를</t>
    </r>
    <r>
      <rPr>
        <sz val="10"/>
        <rFont val="Arial"/>
        <family val="2"/>
      </rPr>
      <t xml:space="preserve"> </t>
    </r>
    <r>
      <rPr>
        <sz val="10"/>
        <rFont val="맑은 고딕"/>
        <family val="3"/>
        <charset val="129"/>
      </rPr>
      <t>초청해</t>
    </r>
    <r>
      <rPr>
        <sz val="10"/>
        <rFont val="Arial"/>
        <family val="2"/>
      </rPr>
      <t xml:space="preserve"> </t>
    </r>
    <r>
      <rPr>
        <sz val="10"/>
        <rFont val="맑은 고딕"/>
        <family val="3"/>
        <charset val="129"/>
      </rPr>
      <t>북토크를</t>
    </r>
    <r>
      <rPr>
        <sz val="10"/>
        <rFont val="Arial"/>
        <family val="2"/>
      </rPr>
      <t xml:space="preserve"> </t>
    </r>
    <r>
      <rPr>
        <sz val="10"/>
        <rFont val="맑은 고딕"/>
        <family val="3"/>
        <charset val="129"/>
      </rPr>
      <t>열거나</t>
    </r>
    <r>
      <rPr>
        <sz val="10"/>
        <rFont val="Arial"/>
        <family val="2"/>
      </rPr>
      <t xml:space="preserve"> </t>
    </r>
    <r>
      <rPr>
        <sz val="10"/>
        <rFont val="맑은 고딕"/>
        <family val="3"/>
        <charset val="129"/>
      </rPr>
      <t>낭독모임를</t>
    </r>
    <r>
      <rPr>
        <sz val="10"/>
        <rFont val="Arial"/>
        <family val="2"/>
      </rPr>
      <t xml:space="preserve"> </t>
    </r>
    <r>
      <rPr>
        <sz val="10"/>
        <rFont val="맑은 고딕"/>
        <family val="3"/>
        <charset val="129"/>
      </rPr>
      <t>진행한다</t>
    </r>
    <r>
      <rPr>
        <sz val="10"/>
        <rFont val="Arial"/>
        <family val="2"/>
      </rPr>
      <t xml:space="preserve">. </t>
    </r>
    <phoneticPr fontId="129" type="noConversion"/>
  </si>
  <si>
    <r>
      <t>#술과</t>
    </r>
    <r>
      <rPr>
        <sz val="10"/>
        <rFont val="돋움"/>
        <family val="2"/>
        <charset val="129"/>
      </rPr>
      <t xml:space="preserve"> 커피가 있는 #강연 활동이 있는</t>
    </r>
    <phoneticPr fontId="129" type="noConversion"/>
  </si>
  <si>
    <r>
      <t>#강연</t>
    </r>
    <r>
      <rPr>
        <sz val="10"/>
        <rFont val="돋움"/>
        <family val="2"/>
        <charset val="129"/>
      </rPr>
      <t xml:space="preserve"> 활동이 있는 #술과 커피가 있는</t>
    </r>
    <phoneticPr fontId="129" type="noConversion"/>
  </si>
  <si>
    <r>
      <t>#술과</t>
    </r>
    <r>
      <rPr>
        <sz val="10"/>
        <rFont val="돋움"/>
        <family val="2"/>
        <charset val="129"/>
      </rPr>
      <t xml:space="preserve"> 커피가 있는 </t>
    </r>
    <phoneticPr fontId="129" type="noConversion"/>
  </si>
  <si>
    <r>
      <t>#</t>
    </r>
    <r>
      <rPr>
        <sz val="10"/>
        <rFont val="돋움"/>
        <family val="2"/>
        <charset val="129"/>
      </rPr>
      <t>강연</t>
    </r>
    <r>
      <rPr>
        <sz val="10"/>
        <rFont val="Arial"/>
        <family val="2"/>
      </rPr>
      <t xml:space="preserve">, </t>
    </r>
    <r>
      <rPr>
        <sz val="10"/>
        <rFont val="돋움"/>
        <family val="2"/>
        <charset val="129"/>
      </rPr>
      <t>활동이</t>
    </r>
    <r>
      <rPr>
        <sz val="10"/>
        <rFont val="Arial"/>
        <family val="2"/>
      </rPr>
      <t xml:space="preserve"> </t>
    </r>
    <r>
      <rPr>
        <sz val="10"/>
        <rFont val="돋움"/>
        <family val="2"/>
        <charset val="129"/>
      </rPr>
      <t>있는</t>
    </r>
    <phoneticPr fontId="129" type="noConversion"/>
  </si>
  <si>
    <r>
      <t>#강연</t>
    </r>
    <r>
      <rPr>
        <sz val="10"/>
        <rFont val="돋움"/>
        <family val="2"/>
        <charset val="129"/>
      </rPr>
      <t>, 활동이 있는</t>
    </r>
    <phoneticPr fontId="129" type="noConversion"/>
  </si>
  <si>
    <r>
      <t>#술과</t>
    </r>
    <r>
      <rPr>
        <sz val="10"/>
        <rFont val="돋움"/>
        <family val="2"/>
        <charset val="129"/>
      </rPr>
      <t xml:space="preserve"> 커피가 있는 #강연, 활동이 있는</t>
    </r>
    <phoneticPr fontId="129" type="noConversion"/>
  </si>
  <si>
    <r>
      <t>#</t>
    </r>
    <r>
      <rPr>
        <sz val="10"/>
        <rFont val="맑은 고딕"/>
        <family val="3"/>
        <charset val="129"/>
      </rPr>
      <t>콜라보가</t>
    </r>
    <r>
      <rPr>
        <sz val="10"/>
        <rFont val="돋움"/>
        <family val="2"/>
        <charset val="129"/>
      </rPr>
      <t xml:space="preserve"> 있는</t>
    </r>
    <r>
      <rPr>
        <sz val="10"/>
        <rFont val="Arial"/>
        <family val="2"/>
      </rPr>
      <t xml:space="preserve"> </t>
    </r>
    <r>
      <rPr>
        <sz val="10"/>
        <rFont val="돋움"/>
        <family val="2"/>
        <charset val="129"/>
      </rPr>
      <t>#강연,활동이 있는</t>
    </r>
    <phoneticPr fontId="129" type="noConversion"/>
  </si>
  <si>
    <r>
      <t>#</t>
    </r>
    <r>
      <rPr>
        <sz val="10"/>
        <rFont val="돋움"/>
        <family val="2"/>
        <charset val="129"/>
      </rPr>
      <t>콜라보가</t>
    </r>
    <r>
      <rPr>
        <sz val="10"/>
        <rFont val="Arial"/>
        <family val="2"/>
      </rPr>
      <t xml:space="preserve"> </t>
    </r>
    <r>
      <rPr>
        <sz val="10"/>
        <rFont val="돋움"/>
        <family val="2"/>
        <charset val="129"/>
      </rPr>
      <t>있는</t>
    </r>
    <r>
      <rPr>
        <sz val="10"/>
        <rFont val="Arial"/>
        <family val="2"/>
      </rPr>
      <t xml:space="preserve"> #</t>
    </r>
    <r>
      <rPr>
        <sz val="10"/>
        <rFont val="돋움"/>
        <family val="2"/>
        <charset val="129"/>
      </rPr>
      <t>강연</t>
    </r>
    <r>
      <rPr>
        <sz val="10"/>
        <rFont val="Arial"/>
        <family val="2"/>
      </rPr>
      <t>,</t>
    </r>
    <r>
      <rPr>
        <sz val="10"/>
        <rFont val="돋움"/>
        <family val="2"/>
        <charset val="129"/>
      </rPr>
      <t>활동이</t>
    </r>
    <r>
      <rPr>
        <sz val="10"/>
        <rFont val="Arial"/>
        <family val="2"/>
      </rPr>
      <t xml:space="preserve"> </t>
    </r>
    <r>
      <rPr>
        <sz val="10"/>
        <rFont val="돋움"/>
        <family val="2"/>
        <charset val="129"/>
      </rPr>
      <t>있는</t>
    </r>
    <phoneticPr fontId="129" type="noConversion"/>
  </si>
  <si>
    <r>
      <t>#콜라보가</t>
    </r>
    <r>
      <rPr>
        <sz val="10"/>
        <rFont val="돋움"/>
        <family val="2"/>
        <charset val="129"/>
      </rPr>
      <t xml:space="preserve"> 있는 #깅연, 활동이 있는</t>
    </r>
    <phoneticPr fontId="129" type="noConversion"/>
  </si>
  <si>
    <t>#콜라보가 있는</t>
    <phoneticPr fontId="129" type="noConversion"/>
  </si>
  <si>
    <r>
      <rPr>
        <sz val="10"/>
        <rFont val="맑은 고딕"/>
        <family val="3"/>
        <charset val="129"/>
      </rPr>
      <t>#강연,</t>
    </r>
    <r>
      <rPr>
        <sz val="10"/>
        <rFont val="Arial"/>
        <family val="3"/>
      </rPr>
      <t xml:space="preserve"> </t>
    </r>
    <r>
      <rPr>
        <sz val="10"/>
        <rFont val="맑은 고딕"/>
        <family val="3"/>
        <charset val="129"/>
      </rPr>
      <t>활동이</t>
    </r>
    <r>
      <rPr>
        <sz val="10"/>
        <rFont val="Arial"/>
        <family val="3"/>
      </rPr>
      <t xml:space="preserve"> </t>
    </r>
    <r>
      <rPr>
        <sz val="10"/>
        <rFont val="맑은 고딕"/>
        <family val="3"/>
        <charset val="129"/>
      </rPr>
      <t>있는 #술과 커피가 있는</t>
    </r>
    <phoneticPr fontId="129" type="noConversion"/>
  </si>
  <si>
    <r>
      <t>#강연</t>
    </r>
    <r>
      <rPr>
        <sz val="10"/>
        <rFont val="돋움"/>
        <family val="2"/>
        <charset val="129"/>
      </rPr>
      <t>,활동이 있는</t>
    </r>
    <phoneticPr fontId="129" type="noConversion"/>
  </si>
  <si>
    <r>
      <t>#강연, 활동이</t>
    </r>
    <r>
      <rPr>
        <sz val="10"/>
        <rFont val="돋움"/>
        <family val="2"/>
        <charset val="129"/>
      </rPr>
      <t xml:space="preserve"> 있는</t>
    </r>
    <phoneticPr fontId="129" type="noConversion"/>
  </si>
  <si>
    <r>
      <t>#</t>
    </r>
    <r>
      <rPr>
        <sz val="10"/>
        <rFont val="맑은 고딕"/>
        <family val="3"/>
        <charset val="129"/>
      </rPr>
      <t>강연</t>
    </r>
    <r>
      <rPr>
        <sz val="10"/>
        <rFont val="돋움"/>
        <family val="2"/>
        <charset val="129"/>
      </rPr>
      <t>, 활동이 있는</t>
    </r>
    <phoneticPr fontId="129" type="noConversion"/>
  </si>
  <si>
    <r>
      <t>#</t>
    </r>
    <r>
      <rPr>
        <sz val="10"/>
        <rFont val="돋움"/>
        <family val="2"/>
        <charset val="129"/>
      </rPr>
      <t>술과</t>
    </r>
    <r>
      <rPr>
        <sz val="10"/>
        <rFont val="Arial"/>
        <family val="2"/>
      </rPr>
      <t xml:space="preserve"> </t>
    </r>
    <r>
      <rPr>
        <sz val="10"/>
        <rFont val="돋움"/>
        <family val="2"/>
        <charset val="129"/>
      </rPr>
      <t>커피가</t>
    </r>
    <r>
      <rPr>
        <sz val="10"/>
        <rFont val="Arial"/>
        <family val="2"/>
      </rPr>
      <t xml:space="preserve"> </t>
    </r>
    <r>
      <rPr>
        <sz val="10"/>
        <rFont val="돋움"/>
        <family val="2"/>
        <charset val="129"/>
      </rPr>
      <t>있는</t>
    </r>
    <r>
      <rPr>
        <sz val="10"/>
        <rFont val="Arial"/>
        <family val="2"/>
      </rPr>
      <t xml:space="preserve"> #</t>
    </r>
    <r>
      <rPr>
        <sz val="10"/>
        <rFont val="돋움"/>
        <family val="2"/>
        <charset val="129"/>
      </rPr>
      <t>콜라보가</t>
    </r>
    <r>
      <rPr>
        <sz val="10"/>
        <rFont val="Arial"/>
        <family val="2"/>
      </rPr>
      <t xml:space="preserve"> </t>
    </r>
    <r>
      <rPr>
        <sz val="10"/>
        <rFont val="돋움"/>
        <family val="2"/>
        <charset val="129"/>
      </rPr>
      <t>있는</t>
    </r>
    <phoneticPr fontId="129" type="noConversion"/>
  </si>
  <si>
    <r>
      <t>#콜라보가</t>
    </r>
    <r>
      <rPr>
        <sz val="10"/>
        <rFont val="돋움"/>
        <family val="2"/>
        <charset val="129"/>
      </rPr>
      <t xml:space="preserve"> 있는 </t>
    </r>
    <phoneticPr fontId="129" type="noConversion"/>
  </si>
  <si>
    <r>
      <t>#</t>
    </r>
    <r>
      <rPr>
        <sz val="10"/>
        <rFont val="돋움"/>
        <family val="2"/>
        <charset val="129"/>
      </rPr>
      <t>콜라보가</t>
    </r>
    <r>
      <rPr>
        <sz val="10"/>
        <rFont val="Arial"/>
        <family val="2"/>
      </rPr>
      <t xml:space="preserve"> </t>
    </r>
    <r>
      <rPr>
        <sz val="10"/>
        <rFont val="돋움"/>
        <family val="2"/>
        <charset val="129"/>
      </rPr>
      <t>있는</t>
    </r>
    <r>
      <rPr>
        <sz val="10"/>
        <rFont val="Arial"/>
        <family val="2"/>
      </rPr>
      <t xml:space="preserve"> #</t>
    </r>
    <r>
      <rPr>
        <sz val="10"/>
        <rFont val="돋움"/>
        <family val="2"/>
        <charset val="129"/>
      </rPr>
      <t>강연</t>
    </r>
    <r>
      <rPr>
        <sz val="10"/>
        <rFont val="Arial"/>
        <family val="2"/>
      </rPr>
      <t>,</t>
    </r>
    <r>
      <rPr>
        <sz val="10"/>
        <rFont val="돋움"/>
        <family val="2"/>
        <charset val="129"/>
      </rPr>
      <t>활동이</t>
    </r>
    <r>
      <rPr>
        <sz val="10"/>
        <rFont val="Arial"/>
        <family val="2"/>
      </rPr>
      <t xml:space="preserve"> </t>
    </r>
    <r>
      <rPr>
        <sz val="10"/>
        <rFont val="돋움"/>
        <family val="2"/>
        <charset val="129"/>
      </rPr>
      <t>있는</t>
    </r>
    <phoneticPr fontId="129" type="noConversion"/>
  </si>
  <si>
    <t>서울</t>
    <phoneticPr fontId="129" type="noConversion"/>
  </si>
  <si>
    <r>
      <t>#콜라보가</t>
    </r>
    <r>
      <rPr>
        <sz val="10"/>
        <rFont val="돋움"/>
        <family val="2"/>
        <charset val="129"/>
      </rPr>
      <t xml:space="preserve"> 있는 #강연, 활동이 있는</t>
    </r>
    <phoneticPr fontId="129" type="noConversion"/>
  </si>
  <si>
    <r>
      <t>#숙박</t>
    </r>
    <r>
      <rPr>
        <sz val="10"/>
        <rFont val="돋움"/>
        <family val="2"/>
        <charset val="129"/>
      </rPr>
      <t xml:space="preserve"> 가능한 </t>
    </r>
    <phoneticPr fontId="129" type="noConversion"/>
  </si>
  <si>
    <r>
      <t>#</t>
    </r>
    <r>
      <rPr>
        <sz val="10"/>
        <rFont val="돋움"/>
        <family val="2"/>
        <charset val="129"/>
      </rPr>
      <t>강연</t>
    </r>
    <r>
      <rPr>
        <sz val="10"/>
        <rFont val="Arial"/>
        <family val="2"/>
      </rPr>
      <t xml:space="preserve"> </t>
    </r>
    <r>
      <rPr>
        <sz val="10"/>
        <rFont val="돋움"/>
        <family val="2"/>
        <charset val="129"/>
      </rPr>
      <t>활동이</t>
    </r>
    <r>
      <rPr>
        <sz val="10"/>
        <rFont val="Arial"/>
        <family val="2"/>
      </rPr>
      <t xml:space="preserve"> </t>
    </r>
    <r>
      <rPr>
        <sz val="10"/>
        <rFont val="돋움"/>
        <family val="2"/>
        <charset val="129"/>
      </rPr>
      <t>있는</t>
    </r>
    <r>
      <rPr>
        <sz val="10"/>
        <rFont val="Arial"/>
        <family val="2"/>
      </rPr>
      <t xml:space="preserve"> </t>
    </r>
    <phoneticPr fontId="129" type="noConversion"/>
  </si>
  <si>
    <r>
      <t>#술과 커피가</t>
    </r>
    <r>
      <rPr>
        <sz val="10"/>
        <rFont val="돋움"/>
        <family val="2"/>
        <charset val="129"/>
      </rPr>
      <t xml:space="preserve"> 있는</t>
    </r>
    <phoneticPr fontId="129" type="noConversion"/>
  </si>
  <si>
    <r>
      <t>#강연</t>
    </r>
    <r>
      <rPr>
        <sz val="10"/>
        <rFont val="돋움"/>
        <family val="2"/>
        <charset val="129"/>
      </rPr>
      <t xml:space="preserve"> 활동이 있는 </t>
    </r>
    <phoneticPr fontId="129" type="noConversion"/>
  </si>
  <si>
    <r>
      <t>#</t>
    </r>
    <r>
      <rPr>
        <sz val="10"/>
        <rFont val="맑은 고딕"/>
        <family val="3"/>
        <charset val="129"/>
      </rPr>
      <t>강연</t>
    </r>
    <r>
      <rPr>
        <sz val="10"/>
        <rFont val="돋움"/>
        <family val="2"/>
        <charset val="129"/>
      </rPr>
      <t xml:space="preserve"> 활동이 있는</t>
    </r>
    <phoneticPr fontId="129" type="noConversion"/>
  </si>
  <si>
    <r>
      <t>#</t>
    </r>
    <r>
      <rPr>
        <sz val="10"/>
        <rFont val="맑은 고딕"/>
        <family val="3"/>
        <charset val="129"/>
      </rPr>
      <t>숙박</t>
    </r>
    <r>
      <rPr>
        <sz val="10"/>
        <rFont val="돋움"/>
        <family val="2"/>
        <charset val="129"/>
      </rPr>
      <t xml:space="preserve"> 가능한</t>
    </r>
    <phoneticPr fontId="129" type="noConversion"/>
  </si>
  <si>
    <r>
      <t>#</t>
    </r>
    <r>
      <rPr>
        <sz val="10"/>
        <rFont val="돋움"/>
        <family val="2"/>
        <charset val="129"/>
      </rPr>
      <t>술과</t>
    </r>
    <r>
      <rPr>
        <sz val="10"/>
        <rFont val="Arial"/>
        <family val="2"/>
      </rPr>
      <t xml:space="preserve"> </t>
    </r>
    <r>
      <rPr>
        <sz val="10"/>
        <rFont val="돋움"/>
        <family val="2"/>
        <charset val="129"/>
      </rPr>
      <t>커피가</t>
    </r>
    <r>
      <rPr>
        <sz val="10"/>
        <rFont val="Arial"/>
        <family val="2"/>
      </rPr>
      <t xml:space="preserve"> </t>
    </r>
    <r>
      <rPr>
        <sz val="10"/>
        <rFont val="돋움"/>
        <family val="2"/>
        <charset val="129"/>
      </rPr>
      <t>있는</t>
    </r>
    <r>
      <rPr>
        <sz val="10"/>
        <rFont val="Arial"/>
        <family val="2"/>
      </rPr>
      <t xml:space="preserve"> #</t>
    </r>
    <r>
      <rPr>
        <sz val="10"/>
        <rFont val="돋움"/>
        <family val="2"/>
        <charset val="129"/>
      </rPr>
      <t>강연</t>
    </r>
    <r>
      <rPr>
        <sz val="10"/>
        <rFont val="Arial"/>
        <family val="2"/>
      </rPr>
      <t xml:space="preserve">, </t>
    </r>
    <r>
      <rPr>
        <sz val="10"/>
        <rFont val="돋움"/>
        <family val="2"/>
        <charset val="129"/>
      </rPr>
      <t>활동이</t>
    </r>
    <r>
      <rPr>
        <sz val="10"/>
        <rFont val="Arial"/>
        <family val="2"/>
      </rPr>
      <t xml:space="preserve"> </t>
    </r>
    <r>
      <rPr>
        <sz val="10"/>
        <rFont val="돋움"/>
        <family val="2"/>
        <charset val="129"/>
      </rPr>
      <t>있는</t>
    </r>
    <phoneticPr fontId="129" type="noConversion"/>
  </si>
  <si>
    <t>성ㄹ</t>
  </si>
  <si>
    <r>
      <t>#강연, 활동이</t>
    </r>
    <r>
      <rPr>
        <sz val="10"/>
        <rFont val="돋움"/>
        <family val="2"/>
        <charset val="129"/>
      </rPr>
      <t xml:space="preserve"> 있는</t>
    </r>
    <phoneticPr fontId="129" type="noConversion"/>
  </si>
  <si>
    <r>
      <t>#강연,활동이</t>
    </r>
    <r>
      <rPr>
        <sz val="10"/>
        <rFont val="돋움"/>
        <family val="2"/>
        <charset val="129"/>
      </rPr>
      <t xml:space="preserve"> 있는 #술과 커피가 있는</t>
    </r>
    <phoneticPr fontId="129" type="noConversion"/>
  </si>
  <si>
    <r>
      <t>#강연</t>
    </r>
    <r>
      <rPr>
        <sz val="10"/>
        <rFont val="돋움"/>
        <family val="2"/>
        <charset val="129"/>
      </rPr>
      <t>, 활동이 있는</t>
    </r>
    <phoneticPr fontId="129" type="noConversion"/>
  </si>
  <si>
    <r>
      <t>#술과</t>
    </r>
    <r>
      <rPr>
        <sz val="10"/>
        <rFont val="돋움"/>
        <family val="2"/>
        <charset val="129"/>
      </rPr>
      <t xml:space="preserve"> 커피가 있는</t>
    </r>
    <phoneticPr fontId="129" type="noConversion"/>
  </si>
  <si>
    <r>
      <t>#콜라보가</t>
    </r>
    <r>
      <rPr>
        <sz val="10"/>
        <rFont val="돋움"/>
        <family val="2"/>
        <charset val="129"/>
      </rPr>
      <t xml:space="preserve"> 있는</t>
    </r>
    <phoneticPr fontId="129" type="noConversion"/>
  </si>
  <si>
    <r>
      <t>#</t>
    </r>
    <r>
      <rPr>
        <sz val="10"/>
        <rFont val="돋움"/>
        <family val="2"/>
        <charset val="129"/>
      </rPr>
      <t>강연</t>
    </r>
    <r>
      <rPr>
        <sz val="10"/>
        <rFont val="Arial"/>
        <family val="2"/>
      </rPr>
      <t xml:space="preserve">, </t>
    </r>
    <r>
      <rPr>
        <sz val="10"/>
        <rFont val="돋움"/>
        <family val="2"/>
        <charset val="129"/>
      </rPr>
      <t>활동이</t>
    </r>
    <r>
      <rPr>
        <sz val="10"/>
        <rFont val="Arial"/>
        <family val="2"/>
      </rPr>
      <t xml:space="preserve"> </t>
    </r>
    <r>
      <rPr>
        <sz val="10"/>
        <rFont val="돋움"/>
        <family val="2"/>
        <charset val="129"/>
      </rPr>
      <t>있는</t>
    </r>
    <r>
      <rPr>
        <sz val="10"/>
        <rFont val="Arial"/>
        <family val="2"/>
      </rPr>
      <t xml:space="preserve"> #</t>
    </r>
    <r>
      <rPr>
        <sz val="10"/>
        <rFont val="돋움"/>
        <family val="2"/>
        <charset val="129"/>
      </rPr>
      <t>술과</t>
    </r>
    <r>
      <rPr>
        <sz val="10"/>
        <rFont val="Arial"/>
        <family val="2"/>
      </rPr>
      <t xml:space="preserve"> </t>
    </r>
    <r>
      <rPr>
        <sz val="10"/>
        <rFont val="돋움"/>
        <family val="2"/>
        <charset val="129"/>
      </rPr>
      <t>커피가</t>
    </r>
    <r>
      <rPr>
        <sz val="10"/>
        <rFont val="Arial"/>
        <family val="2"/>
      </rPr>
      <t xml:space="preserve"> </t>
    </r>
    <r>
      <rPr>
        <sz val="10"/>
        <rFont val="돋움"/>
        <family val="2"/>
        <charset val="129"/>
      </rPr>
      <t>있는</t>
    </r>
    <phoneticPr fontId="129" type="noConversion"/>
  </si>
  <si>
    <r>
      <t>#</t>
    </r>
    <r>
      <rPr>
        <sz val="10"/>
        <rFont val="맑은 고딕"/>
        <family val="3"/>
        <charset val="129"/>
      </rPr>
      <t>강연</t>
    </r>
    <r>
      <rPr>
        <sz val="10"/>
        <rFont val="돋움"/>
        <family val="2"/>
        <charset val="129"/>
      </rPr>
      <t>, 활동이 있는</t>
    </r>
    <phoneticPr fontId="129" type="noConversion"/>
  </si>
  <si>
    <r>
      <t>#술과</t>
    </r>
    <r>
      <rPr>
        <sz val="10"/>
        <rFont val="돋움"/>
        <family val="2"/>
        <charset val="129"/>
      </rPr>
      <t xml:space="preserve"> 커피가 있는 #숙박 가능한</t>
    </r>
    <phoneticPr fontId="129" type="noConversion"/>
  </si>
  <si>
    <r>
      <t>#술과</t>
    </r>
    <r>
      <rPr>
        <sz val="10"/>
        <rFont val="돋움"/>
        <family val="2"/>
        <charset val="129"/>
      </rPr>
      <t xml:space="preserve"> 커피가 있는 </t>
    </r>
    <phoneticPr fontId="129" type="noConversion"/>
  </si>
  <si>
    <r>
      <t>#</t>
    </r>
    <r>
      <rPr>
        <sz val="10"/>
        <rFont val="돋움"/>
        <family val="2"/>
        <charset val="129"/>
      </rPr>
      <t>술과</t>
    </r>
    <r>
      <rPr>
        <sz val="10"/>
        <rFont val="Arial"/>
        <family val="2"/>
      </rPr>
      <t xml:space="preserve"> </t>
    </r>
    <r>
      <rPr>
        <sz val="10"/>
        <rFont val="돋움"/>
        <family val="2"/>
        <charset val="129"/>
      </rPr>
      <t>커피가</t>
    </r>
    <r>
      <rPr>
        <sz val="10"/>
        <rFont val="Arial"/>
        <family val="2"/>
      </rPr>
      <t xml:space="preserve"> </t>
    </r>
    <r>
      <rPr>
        <sz val="10"/>
        <rFont val="돋움"/>
        <family val="2"/>
        <charset val="129"/>
      </rPr>
      <t>있는</t>
    </r>
    <r>
      <rPr>
        <sz val="10"/>
        <rFont val="Arial"/>
        <family val="2"/>
      </rPr>
      <t xml:space="preserve"> #</t>
    </r>
    <r>
      <rPr>
        <sz val="10"/>
        <rFont val="돋움"/>
        <family val="2"/>
        <charset val="129"/>
      </rPr>
      <t>강연</t>
    </r>
    <r>
      <rPr>
        <sz val="10"/>
        <rFont val="Arial"/>
        <family val="2"/>
      </rPr>
      <t xml:space="preserve">, </t>
    </r>
    <r>
      <rPr>
        <sz val="10"/>
        <rFont val="돋움"/>
        <family val="2"/>
        <charset val="129"/>
      </rPr>
      <t>활동이</t>
    </r>
    <r>
      <rPr>
        <sz val="10"/>
        <rFont val="Arial"/>
        <family val="2"/>
      </rPr>
      <t xml:space="preserve"> </t>
    </r>
    <r>
      <rPr>
        <sz val="10"/>
        <rFont val="돋움"/>
        <family val="2"/>
        <charset val="129"/>
      </rPr>
      <t>있는</t>
    </r>
    <phoneticPr fontId="129" type="noConversion"/>
  </si>
  <si>
    <r>
      <t>#</t>
    </r>
    <r>
      <rPr>
        <sz val="10"/>
        <rFont val="맑은 고딕"/>
        <family val="3"/>
        <charset val="129"/>
      </rPr>
      <t>술과</t>
    </r>
    <r>
      <rPr>
        <sz val="10"/>
        <rFont val="돋움"/>
        <family val="2"/>
        <charset val="129"/>
      </rPr>
      <t xml:space="preserve"> 커피가 있는</t>
    </r>
    <phoneticPr fontId="129" type="noConversion"/>
  </si>
  <si>
    <r>
      <t>#</t>
    </r>
    <r>
      <rPr>
        <sz val="10"/>
        <rFont val="맑은 고딕"/>
        <family val="2"/>
        <charset val="129"/>
      </rPr>
      <t>술과</t>
    </r>
    <r>
      <rPr>
        <sz val="10"/>
        <rFont val="Arial"/>
        <family val="2"/>
      </rPr>
      <t xml:space="preserve"> </t>
    </r>
    <r>
      <rPr>
        <sz val="10"/>
        <rFont val="맑은 고딕"/>
        <family val="2"/>
        <charset val="129"/>
      </rPr>
      <t>커피가</t>
    </r>
    <r>
      <rPr>
        <sz val="10"/>
        <rFont val="Arial"/>
        <family val="2"/>
      </rPr>
      <t xml:space="preserve"> </t>
    </r>
    <r>
      <rPr>
        <sz val="10"/>
        <rFont val="맑은 고딕"/>
        <family val="2"/>
        <charset val="129"/>
      </rPr>
      <t>있는</t>
    </r>
    <r>
      <rPr>
        <sz val="10"/>
        <rFont val="Arial"/>
        <family val="2"/>
      </rPr>
      <t xml:space="preserve"> #</t>
    </r>
    <r>
      <rPr>
        <sz val="10"/>
        <rFont val="맑은 고딕"/>
        <family val="2"/>
        <charset val="129"/>
      </rPr>
      <t>강연</t>
    </r>
    <r>
      <rPr>
        <sz val="10"/>
        <rFont val="Arial"/>
        <family val="2"/>
      </rPr>
      <t xml:space="preserve">, </t>
    </r>
    <r>
      <rPr>
        <sz val="10"/>
        <rFont val="맑은 고딕"/>
        <family val="2"/>
        <charset val="129"/>
      </rPr>
      <t>활동이</t>
    </r>
    <r>
      <rPr>
        <sz val="10"/>
        <rFont val="Arial"/>
        <family val="2"/>
      </rPr>
      <t xml:space="preserve"> </t>
    </r>
    <r>
      <rPr>
        <sz val="10"/>
        <rFont val="맑은 고딕"/>
        <family val="2"/>
        <charset val="129"/>
      </rPr>
      <t>있는</t>
    </r>
    <phoneticPr fontId="129" type="noConversion"/>
  </si>
  <si>
    <r>
      <t>#</t>
    </r>
    <r>
      <rPr>
        <sz val="10"/>
        <rFont val="맑은 고딕"/>
        <family val="2"/>
        <charset val="129"/>
      </rPr>
      <t>술과</t>
    </r>
    <r>
      <rPr>
        <sz val="10"/>
        <rFont val="Arial"/>
        <family val="2"/>
      </rPr>
      <t xml:space="preserve"> </t>
    </r>
    <r>
      <rPr>
        <sz val="10"/>
        <rFont val="맑은 고딕"/>
        <family val="2"/>
        <charset val="129"/>
      </rPr>
      <t>커피가</t>
    </r>
    <r>
      <rPr>
        <sz val="10"/>
        <rFont val="Arial"/>
        <family val="2"/>
      </rPr>
      <t xml:space="preserve"> </t>
    </r>
    <r>
      <rPr>
        <sz val="10"/>
        <rFont val="맑은 고딕"/>
        <family val="2"/>
        <charset val="129"/>
      </rPr>
      <t>있는</t>
    </r>
    <r>
      <rPr>
        <sz val="10"/>
        <rFont val="Arial"/>
        <family val="2"/>
      </rPr>
      <t xml:space="preserve"> #</t>
    </r>
    <r>
      <rPr>
        <sz val="10"/>
        <rFont val="맑은 고딕"/>
        <family val="2"/>
        <charset val="129"/>
      </rPr>
      <t>콜라보가</t>
    </r>
    <r>
      <rPr>
        <sz val="10"/>
        <rFont val="Arial"/>
        <family val="2"/>
      </rPr>
      <t xml:space="preserve"> </t>
    </r>
    <r>
      <rPr>
        <sz val="10"/>
        <rFont val="맑은 고딕"/>
        <family val="2"/>
        <charset val="129"/>
      </rPr>
      <t>있는</t>
    </r>
    <phoneticPr fontId="129" type="noConversion"/>
  </si>
  <si>
    <r>
      <t>#</t>
    </r>
    <r>
      <rPr>
        <sz val="10"/>
        <rFont val="맑은 고딕"/>
        <family val="3"/>
        <charset val="129"/>
      </rPr>
      <t>콜라보가</t>
    </r>
    <r>
      <rPr>
        <sz val="10"/>
        <rFont val="돋움"/>
        <family val="2"/>
        <charset val="129"/>
      </rPr>
      <t xml:space="preserve"> 있는 #강연, 활동이 있는</t>
    </r>
    <phoneticPr fontId="129" type="noConversion"/>
  </si>
  <si>
    <r>
      <t>#강연,활동이</t>
    </r>
    <r>
      <rPr>
        <sz val="10"/>
        <rFont val="돋움"/>
        <family val="2"/>
        <charset val="129"/>
      </rPr>
      <t xml:space="preserve"> 있는</t>
    </r>
    <phoneticPr fontId="129" type="noConversion"/>
  </si>
  <si>
    <r>
      <t>#</t>
    </r>
    <r>
      <rPr>
        <sz val="10"/>
        <rFont val="맑은 고딕"/>
        <family val="2"/>
        <charset val="129"/>
      </rPr>
      <t>강연, 활동</t>
    </r>
    <r>
      <rPr>
        <sz val="10"/>
        <rFont val="돋움"/>
        <family val="2"/>
        <charset val="129"/>
      </rPr>
      <t>이</t>
    </r>
    <r>
      <rPr>
        <sz val="10"/>
        <rFont val="Arial"/>
        <family val="2"/>
      </rPr>
      <t xml:space="preserve"> </t>
    </r>
    <r>
      <rPr>
        <sz val="10"/>
        <rFont val="돋움"/>
        <family val="2"/>
        <charset val="129"/>
      </rPr>
      <t>있는</t>
    </r>
    <r>
      <rPr>
        <sz val="10"/>
        <rFont val="Arial"/>
        <family val="2"/>
      </rPr>
      <t xml:space="preserve"> #</t>
    </r>
    <r>
      <rPr>
        <sz val="10"/>
        <rFont val="맑은 고딕"/>
        <family val="2"/>
        <charset val="129"/>
      </rPr>
      <t>술과 커피가 있는</t>
    </r>
    <phoneticPr fontId="129" type="noConversion"/>
  </si>
  <si>
    <r>
      <t>#</t>
    </r>
    <r>
      <rPr>
        <sz val="10"/>
        <rFont val="맑은 고딕"/>
        <family val="2"/>
        <charset val="129"/>
      </rPr>
      <t>강연, 활동</t>
    </r>
    <r>
      <rPr>
        <sz val="10"/>
        <rFont val="돋움"/>
        <family val="2"/>
        <charset val="129"/>
      </rPr>
      <t>이</t>
    </r>
    <r>
      <rPr>
        <sz val="10"/>
        <rFont val="Arial"/>
        <family val="2"/>
      </rPr>
      <t xml:space="preserve"> </t>
    </r>
    <r>
      <rPr>
        <sz val="10"/>
        <rFont val="돋움"/>
        <family val="2"/>
        <charset val="129"/>
      </rPr>
      <t>있는</t>
    </r>
    <phoneticPr fontId="129" type="noConversion"/>
  </si>
  <si>
    <r>
      <t>#</t>
    </r>
    <r>
      <rPr>
        <sz val="10"/>
        <rFont val="맑은 고딕"/>
        <family val="3"/>
        <charset val="129"/>
      </rPr>
      <t>술과</t>
    </r>
    <r>
      <rPr>
        <sz val="10"/>
        <rFont val="돋움"/>
        <family val="2"/>
        <charset val="129"/>
      </rPr>
      <t xml:space="preserve"> 커피가 있는 #강연, 활동이 있는</t>
    </r>
    <phoneticPr fontId="1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</si>
</sst>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76" formatCode="m/d/yyyy\ h:mm:ss"/>
    <numFmt numFmtId="177" formatCode="yyyy\-mm\-dd"/>
    <numFmt numFmtId="178" formatCode="yyyy\.\ m\.\ d"/>
    <numFmt numFmtId="179" formatCode="yyyy/m/d"/>
    <numFmt numFmtId="180" formatCode="yyyy\.\ m\.\ d\ am/pm\ h:mm:ss"/>
    <numFmt numFmtId="181" formatCode="yyyy&quot;년&quot;\ m&quot;월&quot;"/>
    <numFmt numFmtId="182" formatCode="#,##0;\(#,##0\)"/>
  </numFmts>
  <fonts count="148">
    <font>
      <sz val="10"/>
      <color rgb="FF000000"/>
      <name val="Arial"/>
    </font>
    <font>
      <sz val="10"/>
      <name val="Arial"/>
      <family val="2"/>
    </font>
    <font>
      <b/>
      <sz val="18"/>
      <name val="Arial"/>
      <family val="2"/>
    </font>
    <font>
      <b/>
      <sz val="9"/>
      <color rgb="FF434343"/>
      <name val="Arial"/>
      <family val="2"/>
    </font>
    <font>
      <sz val="9"/>
      <color rgb="FF434343"/>
      <name val="Arial"/>
      <family val="2"/>
    </font>
    <font>
      <sz val="9"/>
      <color rgb="FFF3F3F3"/>
      <name val="Arial"/>
      <family val="2"/>
    </font>
    <font>
      <u/>
      <sz val="10"/>
      <color rgb="FF0000FF"/>
      <name val="Arial"/>
      <family val="2"/>
    </font>
    <font>
      <sz val="10"/>
      <name val="Arial"/>
      <family val="2"/>
    </font>
    <font>
      <sz val="10"/>
      <name val="Arial"/>
      <family val="2"/>
    </font>
    <font>
      <u/>
      <sz val="10"/>
      <color rgb="FF0000FF"/>
      <name val="Arial"/>
      <family val="2"/>
    </font>
    <font>
      <u/>
      <sz val="9"/>
      <color rgb="FF0000FF"/>
      <name val="Arial"/>
      <family val="2"/>
    </font>
    <font>
      <b/>
      <u/>
      <sz val="9"/>
      <color rgb="FF0000FF"/>
      <name val="Arial"/>
      <family val="2"/>
    </font>
    <font>
      <b/>
      <sz val="9"/>
      <color rgb="FFF3F3F3"/>
      <name val="Arial"/>
      <family val="2"/>
    </font>
    <font>
      <sz val="9"/>
      <name val="Arial"/>
      <family val="2"/>
    </font>
    <font>
      <b/>
      <sz val="9"/>
      <name val="Arial"/>
      <family val="2"/>
    </font>
    <font>
      <u/>
      <sz val="10"/>
      <color rgb="FF1155CC"/>
      <name val="Arial"/>
      <family val="2"/>
    </font>
    <font>
      <u/>
      <sz val="10"/>
      <name val="Arial"/>
      <family val="2"/>
    </font>
    <font>
      <sz val="10"/>
      <name val="Arial"/>
      <family val="2"/>
    </font>
    <font>
      <u/>
      <sz val="10"/>
      <color rgb="FF0000FF"/>
      <name val="Arial"/>
      <family val="2"/>
    </font>
    <font>
      <u/>
      <sz val="10"/>
      <name val="Arial"/>
      <family val="2"/>
    </font>
    <font>
      <u/>
      <sz val="10"/>
      <color rgb="FF1155CC"/>
      <name val="Arial"/>
      <family val="2"/>
    </font>
    <font>
      <u/>
      <sz val="10"/>
      <color rgb="FF0000FF"/>
      <name val="Arial"/>
      <family val="2"/>
    </font>
    <font>
      <u/>
      <sz val="10"/>
      <color rgb="FF0000FF"/>
      <name val="Arial"/>
      <family val="2"/>
    </font>
    <font>
      <u/>
      <sz val="10"/>
      <name val="Arial"/>
      <family val="2"/>
    </font>
    <font>
      <u/>
      <sz val="1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000000"/>
      <name val="Arial"/>
      <family val="2"/>
    </font>
    <font>
      <u/>
      <sz val="10"/>
      <color rgb="FF0000FF"/>
      <name val="Arial"/>
      <family val="2"/>
    </font>
    <font>
      <sz val="9"/>
      <name val="Arial"/>
      <family val="2"/>
    </font>
    <font>
      <sz val="10"/>
      <color rgb="FF2C2728"/>
      <name val="Arial"/>
      <family val="2"/>
    </font>
    <font>
      <u/>
      <sz val="9"/>
      <color rgb="FF0000FF"/>
      <name val="Arial"/>
      <family val="2"/>
    </font>
    <font>
      <u/>
      <sz val="10"/>
      <color rgb="FF0000FF"/>
      <name val="Arial"/>
      <family val="2"/>
    </font>
    <font>
      <u/>
      <sz val="10"/>
      <color rgb="FF0000FF"/>
      <name val="Arial"/>
      <family val="2"/>
    </font>
    <font>
      <u/>
      <sz val="10"/>
      <name val="Arial"/>
      <family val="2"/>
    </font>
    <font>
      <u/>
      <sz val="10"/>
      <name val="Arial"/>
      <family val="2"/>
    </font>
    <font>
      <u/>
      <sz val="10"/>
      <name val="Arial"/>
      <family val="2"/>
    </font>
    <font>
      <u/>
      <sz val="10"/>
      <color rgb="FF0000FF"/>
      <name val="Arial"/>
      <family val="2"/>
    </font>
    <font>
      <u/>
      <sz val="10"/>
      <color rgb="FF0000FF"/>
      <name val="Arial"/>
      <family val="2"/>
    </font>
    <font>
      <u/>
      <sz val="10"/>
      <color rgb="FF1155CC"/>
      <name val="Arial"/>
      <family val="2"/>
    </font>
    <font>
      <u/>
      <sz val="10"/>
      <color rgb="FF1155CC"/>
      <name val="Arial"/>
      <family val="2"/>
    </font>
    <font>
      <u/>
      <sz val="10"/>
      <color rgb="FF1155CC"/>
      <name val="Arial"/>
      <family val="2"/>
    </font>
    <font>
      <u/>
      <sz val="10"/>
      <name val="Arial"/>
      <family val="2"/>
    </font>
    <font>
      <u/>
      <sz val="10"/>
      <name val="Arial"/>
      <family val="2"/>
    </font>
    <font>
      <u/>
      <sz val="10"/>
      <color rgb="FF0000FF"/>
      <name val="Arial"/>
      <family val="2"/>
    </font>
    <font>
      <u/>
      <sz val="10"/>
      <color rgb="FF0000FF"/>
      <name val="Arial"/>
      <family val="2"/>
    </font>
    <font>
      <u/>
      <sz val="10"/>
      <color rgb="FF0000FF"/>
      <name val="Arial"/>
      <family val="2"/>
    </font>
    <font>
      <sz val="10"/>
      <color rgb="FFF3F3F3"/>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name val="Arial"/>
      <family val="2"/>
    </font>
    <font>
      <u/>
      <sz val="10"/>
      <name val="Arial"/>
      <family val="2"/>
    </font>
    <font>
      <sz val="10"/>
      <color rgb="FF0000FF"/>
      <name val="Arial"/>
      <family val="2"/>
    </font>
    <font>
      <u/>
      <sz val="10"/>
      <name val="Arial"/>
      <family val="2"/>
    </font>
    <font>
      <u/>
      <sz val="10"/>
      <color rgb="FF0000FF"/>
      <name val="Arial"/>
      <family val="2"/>
    </font>
    <font>
      <u/>
      <sz val="10"/>
      <color rgb="FF0000FF"/>
      <name val="Arial"/>
      <family val="2"/>
    </font>
    <font>
      <u/>
      <sz val="10"/>
      <name val="Arial"/>
      <family val="2"/>
    </font>
    <font>
      <u/>
      <sz val="10"/>
      <name val="Arial"/>
      <family val="2"/>
    </font>
    <font>
      <u/>
      <sz val="10"/>
      <name val="Arial"/>
      <family val="2"/>
    </font>
    <font>
      <b/>
      <sz val="10"/>
      <color rgb="FF000000"/>
      <name val="Arial"/>
      <family val="2"/>
    </font>
    <font>
      <b/>
      <sz val="10"/>
      <color rgb="FF000000"/>
      <name val="Avenir"/>
    </font>
    <font>
      <u/>
      <sz val="10"/>
      <color rgb="FF0563C1"/>
      <name val="Arial"/>
      <family val="2"/>
    </font>
    <font>
      <u/>
      <sz val="10"/>
      <color rgb="FF000000"/>
      <name val="Arial"/>
      <family val="2"/>
    </font>
    <font>
      <sz val="10"/>
      <color rgb="FF424242"/>
      <name val="Arial"/>
      <family val="2"/>
    </font>
    <font>
      <b/>
      <sz val="9"/>
      <color rgb="FF000000"/>
      <name val="Arial"/>
      <family val="2"/>
    </font>
    <font>
      <u/>
      <sz val="10"/>
      <color rgb="FF0000FF"/>
      <name val="Arial"/>
      <family val="2"/>
    </font>
    <font>
      <b/>
      <sz val="10"/>
      <name val="Arial"/>
      <family val="2"/>
    </font>
    <font>
      <sz val="9"/>
      <color rgb="FF000000"/>
      <name val="Arial"/>
      <family val="2"/>
    </font>
    <font>
      <u/>
      <sz val="9"/>
      <color rgb="FF0000FF"/>
      <name val="Arial"/>
      <family val="2"/>
    </font>
    <font>
      <u/>
      <sz val="9"/>
      <color rgb="FF0000FF"/>
      <name val="Arial"/>
      <family val="2"/>
    </font>
    <font>
      <u/>
      <sz val="9"/>
      <color rgb="FF000000"/>
      <name val="Arial"/>
      <family val="2"/>
    </font>
    <font>
      <u/>
      <sz val="9"/>
      <color rgb="FF000000"/>
      <name val="Arial"/>
      <family val="2"/>
    </font>
    <font>
      <u/>
      <sz val="9"/>
      <color rgb="FF0000FF"/>
      <name val="Arial"/>
      <family val="2"/>
    </font>
    <font>
      <u/>
      <sz val="9"/>
      <color rgb="FF000000"/>
      <name val="Arial"/>
      <family val="2"/>
    </font>
    <font>
      <u/>
      <sz val="9"/>
      <color rgb="FF000000"/>
      <name val="Arial"/>
      <family val="2"/>
    </font>
    <font>
      <u/>
      <sz val="9"/>
      <color rgb="FF0000FF"/>
      <name val="Arial"/>
      <family val="2"/>
    </font>
    <font>
      <u/>
      <sz val="9"/>
      <color rgb="FF000000"/>
      <name val="Arial"/>
      <family val="2"/>
    </font>
    <font>
      <u/>
      <sz val="9"/>
      <color rgb="FF1155CC"/>
      <name val="Arial"/>
      <family val="2"/>
    </font>
    <font>
      <u/>
      <sz val="9"/>
      <color rgb="FF1155CC"/>
      <name val="Arial"/>
      <family val="2"/>
    </font>
    <font>
      <u/>
      <sz val="9"/>
      <color rgb="FF0000FF"/>
      <name val="Arial"/>
      <family val="2"/>
    </font>
    <font>
      <u/>
      <sz val="9"/>
      <color rgb="FF1155CC"/>
      <name val="Arial"/>
      <family val="2"/>
    </font>
    <font>
      <u/>
      <sz val="9"/>
      <color rgb="FF1155CC"/>
      <name val="Arial"/>
      <family val="2"/>
    </font>
    <font>
      <u/>
      <sz val="9"/>
      <color rgb="FF000000"/>
      <name val="Arial"/>
      <family val="2"/>
    </font>
    <font>
      <u/>
      <sz val="9"/>
      <color rgb="FF0000FF"/>
      <name val="Arial"/>
      <family val="2"/>
    </font>
    <font>
      <b/>
      <sz val="9"/>
      <color rgb="FF38761D"/>
      <name val="Arial"/>
      <family val="2"/>
    </font>
    <font>
      <b/>
      <u/>
      <sz val="9"/>
      <color rgb="FF38761D"/>
      <name val="Arial"/>
      <family val="2"/>
    </font>
    <font>
      <b/>
      <sz val="9"/>
      <name val="Arial"/>
      <family val="2"/>
    </font>
    <font>
      <u/>
      <sz val="9"/>
      <color rgb="FF1155CC"/>
      <name val="Arial"/>
      <family val="2"/>
    </font>
    <font>
      <u/>
      <sz val="10"/>
      <color rgb="FF1155CC"/>
      <name val="Arial"/>
      <family val="2"/>
    </font>
    <font>
      <u/>
      <sz val="9"/>
      <color rgb="FF1155CC"/>
      <name val="Arial"/>
      <family val="2"/>
    </font>
    <font>
      <u/>
      <sz val="9"/>
      <color rgb="FF1155CC"/>
      <name val="Arial"/>
      <family val="2"/>
    </font>
    <font>
      <u/>
      <sz val="10"/>
      <color rgb="FF0000FF"/>
      <name val="Arial"/>
      <family val="2"/>
    </font>
    <font>
      <u/>
      <sz val="10"/>
      <color rgb="FF0000FF"/>
      <name val="Arial"/>
      <family val="2"/>
    </font>
    <font>
      <u/>
      <sz val="10"/>
      <color rgb="FF1155CC"/>
      <name val="Arial"/>
      <family val="2"/>
    </font>
    <font>
      <b/>
      <sz val="9"/>
      <color rgb="FFBF9000"/>
      <name val="Arial"/>
      <family val="2"/>
    </font>
    <font>
      <u/>
      <sz val="10"/>
      <color rgb="FF1155CC"/>
      <name val="Arial"/>
      <family val="2"/>
    </font>
    <font>
      <u/>
      <sz val="10"/>
      <color rgb="FF1155CC"/>
      <name val="Arial"/>
      <family val="2"/>
    </font>
    <font>
      <sz val="10"/>
      <color rgb="FF000000"/>
      <name val="Helvetica"/>
    </font>
    <font>
      <sz val="10"/>
      <color rgb="FF000000"/>
      <name val="Apple SD Gothic Neo"/>
    </font>
    <font>
      <u/>
      <sz val="9"/>
      <color rgb="FF1155CC"/>
      <name val="Arial"/>
      <family val="2"/>
    </font>
    <font>
      <u/>
      <sz val="9"/>
      <color rgb="FF1155CC"/>
      <name val="Arial"/>
      <family val="2"/>
    </font>
    <font>
      <u/>
      <sz val="9"/>
      <color rgb="FF1155CC"/>
      <name val="Arial"/>
      <family val="2"/>
    </font>
    <font>
      <u/>
      <sz val="9"/>
      <color rgb="FF1155CC"/>
      <name val="Arial"/>
      <family val="2"/>
    </font>
    <font>
      <u/>
      <sz val="9"/>
      <color rgb="FF1155CC"/>
      <name val="Arial"/>
      <family val="2"/>
    </font>
    <font>
      <u/>
      <sz val="9"/>
      <color rgb="FF1155CC"/>
      <name val="Arial"/>
      <family val="2"/>
    </font>
    <font>
      <u/>
      <sz val="9"/>
      <color rgb="FF1155CC"/>
      <name val="Arial"/>
      <family val="2"/>
    </font>
    <font>
      <u/>
      <sz val="9"/>
      <color rgb="FF1155CC"/>
      <name val="Arial"/>
      <family val="2"/>
    </font>
    <font>
      <b/>
      <sz val="9"/>
      <color rgb="FF38761D"/>
      <name val="Arial"/>
      <family val="2"/>
    </font>
    <font>
      <u/>
      <sz val="9"/>
      <color rgb="FF0000FF"/>
      <name val="Arial"/>
      <family val="2"/>
    </font>
    <font>
      <u/>
      <sz val="9"/>
      <color rgb="FF0000FF"/>
      <name val="Arial"/>
      <family val="2"/>
    </font>
    <font>
      <u/>
      <sz val="9"/>
      <color rgb="FF0000FF"/>
      <name val="Arial"/>
      <family val="2"/>
    </font>
    <font>
      <u/>
      <sz val="9"/>
      <color rgb="FF1155CC"/>
      <name val="Arial"/>
      <family val="2"/>
    </font>
    <font>
      <u/>
      <sz val="9"/>
      <color rgb="FF0000FF"/>
      <name val="Arial"/>
      <family val="2"/>
    </font>
    <font>
      <u/>
      <sz val="9"/>
      <color rgb="FF1155CC"/>
      <name val="Arial"/>
      <family val="2"/>
    </font>
    <font>
      <u/>
      <sz val="9"/>
      <color rgb="FF0000FF"/>
      <name val="Arial"/>
      <family val="2"/>
    </font>
    <font>
      <u/>
      <sz val="9"/>
      <color rgb="FF0000FF"/>
      <name val="Arial"/>
      <family val="2"/>
    </font>
    <font>
      <u/>
      <sz val="9"/>
      <color rgb="FF0000FF"/>
      <name val="Arial"/>
      <family val="2"/>
    </font>
    <font>
      <u/>
      <sz val="9"/>
      <color rgb="FF0000FF"/>
      <name val="Arial"/>
      <family val="2"/>
    </font>
    <font>
      <u/>
      <sz val="9"/>
      <color rgb="FF0000FF"/>
      <name val="Arial"/>
      <family val="2"/>
    </font>
    <font>
      <sz val="9"/>
      <color rgb="FF141823"/>
      <name val="Arial"/>
      <family val="2"/>
    </font>
    <font>
      <b/>
      <sz val="9"/>
      <color rgb="FF232323"/>
      <name val="Arial"/>
      <family val="2"/>
    </font>
    <font>
      <u/>
      <sz val="9"/>
      <color rgb="FF1155CC"/>
      <name val="Arial"/>
      <family val="2"/>
    </font>
    <font>
      <u/>
      <sz val="9"/>
      <color rgb="FF0000FF"/>
      <name val="Arial"/>
      <family val="2"/>
    </font>
    <font>
      <b/>
      <sz val="9"/>
      <color rgb="FF434343"/>
      <name val="Arial"/>
      <family val="2"/>
    </font>
    <font>
      <sz val="8"/>
      <name val="돋움"/>
      <family val="3"/>
      <charset val="129"/>
    </font>
    <font>
      <sz val="10"/>
      <name val="맑은 고딕"/>
      <family val="3"/>
      <charset val="129"/>
    </font>
    <font>
      <sz val="10"/>
      <name val="Arial"/>
      <family val="2"/>
    </font>
    <font>
      <sz val="10"/>
      <color theme="1"/>
      <name val="Arial"/>
      <family val="2"/>
    </font>
    <font>
      <sz val="10"/>
      <color theme="1"/>
      <name val="맑은 고딕"/>
      <family val="3"/>
      <charset val="129"/>
    </font>
    <font>
      <sz val="9"/>
      <color theme="1"/>
      <name val="맑은 고딕"/>
      <family val="3"/>
      <charset val="129"/>
    </font>
    <font>
      <sz val="9"/>
      <name val="맑은 고딕"/>
      <family val="3"/>
      <charset val="129"/>
    </font>
    <font>
      <sz val="9"/>
      <name val="Arial"/>
      <family val="2"/>
    </font>
    <font>
      <sz val="10"/>
      <name val="Arial"/>
      <family val="3"/>
      <charset val="129"/>
    </font>
    <font>
      <sz val="10"/>
      <name val="맑은 고딕"/>
      <family val="2"/>
      <charset val="129"/>
    </font>
    <font>
      <sz val="9"/>
      <name val="맑은 고딕"/>
      <family val="2"/>
      <charset val="129"/>
    </font>
    <font>
      <sz val="10"/>
      <color rgb="FFF3F3F3"/>
      <name val="Arial"/>
      <family val="3"/>
      <charset val="129"/>
    </font>
    <font>
      <sz val="10"/>
      <name val="돋움"/>
      <family val="2"/>
      <charset val="129"/>
    </font>
    <font>
      <sz val="10"/>
      <name val="돋움"/>
      <family val="3"/>
      <charset val="129"/>
    </font>
    <font>
      <sz val="10"/>
      <name val="Arial"/>
      <family val="3"/>
    </font>
    <font>
      <sz val="10"/>
      <color rgb="FFF3F3F3"/>
      <name val="맑은 고딕"/>
      <family val="3"/>
      <charset val="129"/>
    </font>
    <font>
      <sz val="9"/>
      <color rgb="FFF3F3F3"/>
      <name val="맑은 고딕"/>
      <family val="3"/>
      <charset val="129"/>
    </font>
    <font>
      <sz val="10"/>
      <color rgb="FFF3F3F3"/>
      <name val="돋움"/>
      <family val="3"/>
      <charset val="129"/>
    </font>
    <font>
      <sz val="9"/>
      <color rgb="FFF3F3F3"/>
      <name val="돋움"/>
      <family val="3"/>
      <charset val="129"/>
    </font>
  </fonts>
  <fills count="30">
    <fill>
      <patternFill patternType="none"/>
    </fill>
    <fill>
      <patternFill patternType="gray125"/>
    </fill>
    <fill>
      <patternFill patternType="solid">
        <fgColor rgb="FFEFEFEF"/>
        <bgColor rgb="FFEFEFEF"/>
      </patternFill>
    </fill>
    <fill>
      <patternFill patternType="solid">
        <fgColor rgb="FFF3F3F3"/>
        <bgColor rgb="FFF3F3F3"/>
      </patternFill>
    </fill>
    <fill>
      <patternFill patternType="solid">
        <fgColor rgb="FF00FF00"/>
        <bgColor rgb="FF00FF00"/>
      </patternFill>
    </fill>
    <fill>
      <patternFill patternType="solid">
        <fgColor rgb="FFB7B7B7"/>
        <bgColor rgb="FFB7B7B7"/>
      </patternFill>
    </fill>
    <fill>
      <patternFill patternType="solid">
        <fgColor rgb="FF980000"/>
        <bgColor rgb="FF980000"/>
      </patternFill>
    </fill>
    <fill>
      <patternFill patternType="solid">
        <fgColor rgb="FFFFFF00"/>
        <bgColor rgb="FFFFFF00"/>
      </patternFill>
    </fill>
    <fill>
      <patternFill patternType="solid">
        <fgColor rgb="FFCCCCCC"/>
        <bgColor rgb="FFCCCCCC"/>
      </patternFill>
    </fill>
    <fill>
      <patternFill patternType="solid">
        <fgColor rgb="FF4A86E8"/>
        <bgColor rgb="FF4A86E8"/>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E6B8AF"/>
        <bgColor rgb="FFE6B8AF"/>
      </patternFill>
    </fill>
    <fill>
      <patternFill patternType="solid">
        <fgColor rgb="FFA4C2F4"/>
        <bgColor rgb="FFA4C2F4"/>
      </patternFill>
    </fill>
    <fill>
      <patternFill patternType="solid">
        <fgColor rgb="FF00FFFF"/>
        <bgColor rgb="FF00FFFF"/>
      </patternFill>
    </fill>
    <fill>
      <patternFill patternType="solid">
        <fgColor rgb="FFEAD1DC"/>
        <bgColor rgb="FFEAD1DC"/>
      </patternFill>
    </fill>
    <fill>
      <patternFill patternType="solid">
        <fgColor rgb="FFFF9900"/>
        <bgColor rgb="FFFF9900"/>
      </patternFill>
    </fill>
    <fill>
      <patternFill patternType="solid">
        <fgColor rgb="FF9FC5E8"/>
        <bgColor rgb="FF9FC5E8"/>
      </patternFill>
    </fill>
    <fill>
      <patternFill patternType="solid">
        <fgColor rgb="FF8E7CC3"/>
        <bgColor rgb="FF8E7CC3"/>
      </patternFill>
    </fill>
    <fill>
      <patternFill patternType="solid">
        <fgColor rgb="FF76A5AF"/>
        <bgColor rgb="FF76A5AF"/>
      </patternFill>
    </fill>
    <fill>
      <patternFill patternType="solid">
        <fgColor rgb="FFEA9999"/>
        <bgColor rgb="FFEA9999"/>
      </patternFill>
    </fill>
    <fill>
      <patternFill patternType="solid">
        <fgColor rgb="FF93C47D"/>
        <bgColor rgb="FF93C47D"/>
      </patternFill>
    </fill>
    <fill>
      <patternFill patternType="solid">
        <fgColor rgb="FFD0E0E3"/>
        <bgColor rgb="FFD0E0E3"/>
      </patternFill>
    </fill>
    <fill>
      <patternFill patternType="solid">
        <fgColor rgb="FFFFD966"/>
        <bgColor rgb="FFFFD966"/>
      </patternFill>
    </fill>
    <fill>
      <patternFill patternType="solid">
        <fgColor rgb="FF674EA7"/>
        <bgColor rgb="FF674EA7"/>
      </patternFill>
    </fill>
    <fill>
      <patternFill patternType="solid">
        <fgColor rgb="FF999999"/>
        <bgColor rgb="FF999999"/>
      </patternFill>
    </fill>
  </fills>
  <borders count="23">
    <border>
      <left/>
      <right/>
      <top/>
      <bottom/>
      <diagonal/>
    </border>
    <border>
      <left/>
      <right/>
      <top/>
      <bottom/>
      <diagonal/>
    </border>
    <border>
      <left style="thin">
        <color rgb="FFD3D3D3"/>
      </left>
      <right style="thin">
        <color rgb="FFA7A7A7"/>
      </right>
      <top style="thin">
        <color rgb="FFD3D3D3"/>
      </top>
      <bottom style="thin">
        <color rgb="FFA7A7A7"/>
      </bottom>
      <diagonal/>
    </border>
    <border>
      <left/>
      <right style="thin">
        <color rgb="FFA7A7A7"/>
      </right>
      <top style="thin">
        <color rgb="FFD3D3D3"/>
      </top>
      <bottom style="thin">
        <color rgb="FFA7A7A7"/>
      </bottom>
      <diagonal/>
    </border>
    <border>
      <left/>
      <right style="thin">
        <color rgb="FFD3D3D3"/>
      </right>
      <top style="thin">
        <color rgb="FFD3D3D3"/>
      </top>
      <bottom style="thin">
        <color rgb="FFA7A7A7"/>
      </bottom>
      <diagonal/>
    </border>
    <border>
      <left style="thin">
        <color rgb="FFD3D3D3"/>
      </left>
      <right style="thin">
        <color rgb="FFA7A7A7"/>
      </right>
      <top/>
      <bottom/>
      <diagonal/>
    </border>
    <border>
      <left/>
      <right style="thin">
        <color rgb="FFA7A7A7"/>
      </right>
      <top/>
      <bottom style="thin">
        <color rgb="FFA7A7A7"/>
      </bottom>
      <diagonal/>
    </border>
    <border>
      <left/>
      <right style="thin">
        <color rgb="FFD3D3D3"/>
      </right>
      <top/>
      <bottom style="thin">
        <color rgb="FFA7A7A7"/>
      </bottom>
      <diagonal/>
    </border>
    <border>
      <left/>
      <right/>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D3D3D3"/>
      </left>
      <right style="thin">
        <color rgb="FFA7A7A7"/>
      </right>
      <top/>
      <bottom style="thin">
        <color rgb="FFA7A7A7"/>
      </bottom>
      <diagonal/>
    </border>
    <border>
      <left/>
      <right/>
      <top/>
      <bottom style="dotted">
        <color rgb="FF000000"/>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s>
  <cellStyleXfs count="1">
    <xf numFmtId="0" fontId="0" fillId="0" borderId="0"/>
  </cellStyleXfs>
  <cellXfs count="452">
    <xf numFmtId="0" fontId="0" fillId="0" borderId="0" xfId="0" applyFont="1" applyAlignment="1"/>
    <xf numFmtId="0" fontId="1" fillId="2" borderId="0" xfId="0" applyFont="1" applyFill="1" applyAlignment="1">
      <alignment horizontal="center" vertical="center" wrapText="1"/>
    </xf>
    <xf numFmtId="176" fontId="1" fillId="2" borderId="0" xfId="0" applyNumberFormat="1" applyFont="1" applyFill="1" applyAlignment="1">
      <alignment wrapText="1"/>
    </xf>
    <xf numFmtId="0" fontId="3" fillId="3" borderId="0" xfId="0" applyFont="1" applyFill="1" applyAlignment="1">
      <alignment horizontal="center" vertical="center" wrapText="1"/>
    </xf>
    <xf numFmtId="0" fontId="1" fillId="2" borderId="0" xfId="0" applyFont="1" applyFill="1" applyAlignment="1">
      <alignment wrapText="1"/>
    </xf>
    <xf numFmtId="0" fontId="6" fillId="2" borderId="0" xfId="0" applyFont="1" applyFill="1" applyAlignment="1">
      <alignment wrapText="1"/>
    </xf>
    <xf numFmtId="0" fontId="5" fillId="5" borderId="0" xfId="0" applyFont="1" applyFill="1" applyAlignment="1">
      <alignment horizontal="center" vertical="center" wrapText="1"/>
    </xf>
    <xf numFmtId="0" fontId="1" fillId="2" borderId="0" xfId="0" applyFont="1" applyFill="1" applyAlignment="1">
      <alignment wrapText="1"/>
    </xf>
    <xf numFmtId="0" fontId="5" fillId="6" borderId="0" xfId="0" applyFont="1" applyFill="1" applyAlignment="1">
      <alignment horizontal="center" vertical="center" wrapText="1"/>
    </xf>
    <xf numFmtId="0" fontId="1" fillId="2" borderId="0" xfId="0" applyFont="1" applyFill="1" applyAlignment="1">
      <alignment wrapText="1"/>
    </xf>
    <xf numFmtId="0" fontId="7" fillId="7" borderId="0" xfId="0" applyFont="1" applyFill="1" applyAlignment="1">
      <alignment horizontal="center" vertical="center" wrapText="1"/>
    </xf>
    <xf numFmtId="0" fontId="3" fillId="3" borderId="0" xfId="0" applyFont="1" applyFill="1" applyAlignment="1">
      <alignment horizontal="center" vertical="center" wrapText="1"/>
    </xf>
    <xf numFmtId="0" fontId="7" fillId="2" borderId="0" xfId="0" applyFont="1" applyFill="1" applyAlignment="1">
      <alignment horizontal="center" vertical="center" wrapText="1"/>
    </xf>
    <xf numFmtId="0" fontId="8" fillId="2" borderId="0" xfId="0" applyFont="1" applyFill="1" applyAlignment="1">
      <alignment horizontal="center" vertical="center" wrapText="1"/>
    </xf>
    <xf numFmtId="0" fontId="9" fillId="2" borderId="0" xfId="0" applyFont="1" applyFill="1" applyAlignment="1">
      <alignment horizontal="center" vertical="center" wrapText="1"/>
    </xf>
    <xf numFmtId="0" fontId="7" fillId="3" borderId="0" xfId="0" applyFont="1" applyFill="1" applyAlignment="1">
      <alignment horizontal="center" vertical="center" wrapText="1"/>
    </xf>
    <xf numFmtId="0" fontId="10" fillId="3" borderId="0" xfId="0" applyFont="1" applyFill="1" applyAlignment="1">
      <alignment horizontal="center" vertical="center" wrapText="1"/>
    </xf>
    <xf numFmtId="0" fontId="7" fillId="7" borderId="0" xfId="0" applyFont="1" applyFill="1" applyAlignment="1">
      <alignment horizontal="center" vertical="center" wrapText="1"/>
    </xf>
    <xf numFmtId="0" fontId="8" fillId="2" borderId="0" xfId="0" applyFont="1" applyFill="1" applyAlignment="1">
      <alignment horizontal="center" vertical="center" wrapText="1"/>
    </xf>
    <xf numFmtId="0" fontId="11" fillId="3" borderId="0" xfId="0" applyFont="1" applyFill="1" applyAlignment="1">
      <alignment horizontal="center" vertical="center" wrapText="1"/>
    </xf>
    <xf numFmtId="0" fontId="1" fillId="2" borderId="0" xfId="0" applyFont="1" applyFill="1" applyAlignment="1">
      <alignment vertical="center" wrapText="1"/>
    </xf>
    <xf numFmtId="0" fontId="12" fillId="3" borderId="0" xfId="0" applyFont="1" applyFill="1" applyAlignment="1">
      <alignment horizontal="center" vertical="center" wrapText="1"/>
    </xf>
    <xf numFmtId="0" fontId="8" fillId="2" borderId="0" xfId="0" applyFont="1" applyFill="1" applyAlignment="1">
      <alignment horizontal="center" vertical="center" wrapText="1"/>
    </xf>
    <xf numFmtId="49" fontId="7" fillId="7" borderId="0" xfId="0" applyNumberFormat="1" applyFont="1" applyFill="1" applyAlignment="1">
      <alignment horizontal="center" vertical="center" wrapText="1"/>
    </xf>
    <xf numFmtId="0" fontId="13" fillId="0" borderId="0" xfId="0" applyFont="1" applyAlignment="1">
      <alignment horizontal="left" vertical="center" wrapText="1"/>
    </xf>
    <xf numFmtId="0" fontId="7" fillId="2" borderId="0" xfId="0" applyFont="1" applyFill="1" applyAlignment="1">
      <alignment horizontal="center" vertical="center" wrapText="1"/>
    </xf>
    <xf numFmtId="177" fontId="14" fillId="0" borderId="0" xfId="0" applyNumberFormat="1" applyFont="1" applyAlignment="1">
      <alignment horizontal="left" vertical="center" wrapText="1"/>
    </xf>
    <xf numFmtId="0" fontId="14" fillId="0" borderId="0" xfId="0" applyFont="1" applyAlignment="1">
      <alignment horizontal="left" vertical="center" wrapText="1"/>
    </xf>
    <xf numFmtId="0" fontId="15" fillId="2" borderId="0" xfId="0" applyFont="1" applyFill="1" applyAlignment="1">
      <alignment wrapText="1"/>
    </xf>
    <xf numFmtId="176" fontId="17" fillId="2" borderId="0" xfId="0" applyNumberFormat="1" applyFont="1" applyFill="1" applyAlignment="1">
      <alignment horizontal="right" wrapText="1"/>
    </xf>
    <xf numFmtId="0" fontId="17" fillId="2" borderId="0" xfId="0" applyFont="1" applyFill="1" applyAlignment="1">
      <alignment wrapText="1"/>
    </xf>
    <xf numFmtId="0" fontId="20" fillId="2" borderId="0" xfId="0" applyFont="1" applyFill="1" applyAlignment="1">
      <alignment wrapText="1"/>
    </xf>
    <xf numFmtId="0" fontId="17" fillId="2" borderId="0" xfId="0" applyFont="1" applyFill="1" applyAlignment="1">
      <alignment horizontal="right" wrapText="1"/>
    </xf>
    <xf numFmtId="0" fontId="17" fillId="2" borderId="0" xfId="0" applyFont="1" applyFill="1" applyAlignment="1">
      <alignment wrapText="1"/>
    </xf>
    <xf numFmtId="0" fontId="1" fillId="0" borderId="0" xfId="0" applyFont="1" applyAlignment="1"/>
    <xf numFmtId="178" fontId="1" fillId="2" borderId="0" xfId="0" applyNumberFormat="1" applyFont="1" applyFill="1" applyAlignment="1">
      <alignment wrapText="1"/>
    </xf>
    <xf numFmtId="0" fontId="7" fillId="0" borderId="0" xfId="0" applyFont="1" applyAlignment="1">
      <alignment horizontal="center" vertical="center" wrapText="1"/>
    </xf>
    <xf numFmtId="0" fontId="7" fillId="0" borderId="0" xfId="0" applyFont="1" applyAlignment="1">
      <alignment horizontal="center" vertical="center" wrapText="1"/>
    </xf>
    <xf numFmtId="0" fontId="24" fillId="0" borderId="0" xfId="0" applyFont="1" applyAlignment="1">
      <alignment horizontal="center" vertical="center" wrapText="1"/>
    </xf>
    <xf numFmtId="0" fontId="7" fillId="0" borderId="0" xfId="0" applyFont="1" applyAlignment="1">
      <alignment horizontal="center" vertical="center" wrapText="1"/>
    </xf>
    <xf numFmtId="0" fontId="8" fillId="4" borderId="0" xfId="0" applyFont="1" applyFill="1" applyAlignment="1">
      <alignment horizontal="center" vertical="center" wrapText="1"/>
    </xf>
    <xf numFmtId="179" fontId="1" fillId="2" borderId="0" xfId="0" applyNumberFormat="1" applyFont="1" applyFill="1" applyAlignment="1">
      <alignment wrapText="1"/>
    </xf>
    <xf numFmtId="178" fontId="1" fillId="2" borderId="0" xfId="0" applyNumberFormat="1" applyFont="1" applyFill="1" applyAlignment="1">
      <alignment wrapText="1"/>
    </xf>
    <xf numFmtId="0" fontId="29" fillId="2" borderId="0" xfId="0" applyFont="1" applyFill="1" applyAlignment="1">
      <alignment wrapText="1"/>
    </xf>
    <xf numFmtId="178" fontId="1" fillId="2" borderId="0" xfId="0" applyNumberFormat="1" applyFont="1" applyFill="1" applyAlignment="1">
      <alignment vertical="center" wrapText="1"/>
    </xf>
    <xf numFmtId="0" fontId="1" fillId="2" borderId="0" xfId="0" applyFont="1" applyFill="1" applyAlignment="1">
      <alignment vertical="center" wrapText="1"/>
    </xf>
    <xf numFmtId="49" fontId="8" fillId="2" borderId="0" xfId="0" applyNumberFormat="1" applyFont="1" applyFill="1" applyAlignment="1">
      <alignment horizontal="center" vertical="center" wrapText="1"/>
    </xf>
    <xf numFmtId="14" fontId="1" fillId="2" borderId="0" xfId="0" applyNumberFormat="1" applyFont="1" applyFill="1" applyAlignment="1">
      <alignment wrapText="1"/>
    </xf>
    <xf numFmtId="176" fontId="1" fillId="2" borderId="0" xfId="0" applyNumberFormat="1" applyFont="1" applyFill="1" applyAlignment="1"/>
    <xf numFmtId="0" fontId="1" fillId="2" borderId="0" xfId="0" applyFont="1" applyFill="1" applyAlignment="1"/>
    <xf numFmtId="0" fontId="30" fillId="2" borderId="0" xfId="0" applyFont="1" applyFill="1" applyAlignment="1"/>
    <xf numFmtId="0" fontId="1" fillId="2" borderId="0" xfId="0" applyFont="1" applyFill="1"/>
    <xf numFmtId="14" fontId="1" fillId="2" borderId="0" xfId="0" applyNumberFormat="1" applyFont="1" applyFill="1" applyAlignment="1"/>
    <xf numFmtId="0" fontId="1" fillId="2" borderId="0" xfId="0" applyFont="1" applyFill="1" applyAlignment="1"/>
    <xf numFmtId="0" fontId="32" fillId="2" borderId="0" xfId="0" applyFont="1" applyFill="1" applyAlignment="1">
      <alignment wrapText="1"/>
    </xf>
    <xf numFmtId="0" fontId="13" fillId="2" borderId="0" xfId="0" applyFont="1" applyFill="1" applyAlignment="1">
      <alignment horizontal="center" vertical="center" wrapText="1"/>
    </xf>
    <xf numFmtId="0" fontId="33" fillId="2" borderId="0" xfId="0" applyFont="1" applyFill="1" applyAlignment="1">
      <alignment horizontal="center" vertical="center" wrapText="1"/>
    </xf>
    <xf numFmtId="0" fontId="13" fillId="2" borderId="0" xfId="0" applyFont="1" applyFill="1" applyAlignment="1">
      <alignment horizontal="center" vertical="center" wrapText="1"/>
    </xf>
    <xf numFmtId="0" fontId="13" fillId="2" borderId="0" xfId="0" applyFont="1" applyFill="1" applyAlignment="1">
      <alignment horizontal="center" vertical="center" wrapText="1"/>
    </xf>
    <xf numFmtId="180" fontId="1" fillId="2" borderId="0" xfId="0" applyNumberFormat="1" applyFont="1" applyFill="1" applyAlignment="1">
      <alignment vertical="center" wrapText="1"/>
    </xf>
    <xf numFmtId="0" fontId="34" fillId="2" borderId="0" xfId="0" applyFont="1" applyFill="1" applyAlignment="1">
      <alignment vertical="center" wrapText="1"/>
    </xf>
    <xf numFmtId="49" fontId="1" fillId="2" borderId="0" xfId="0" applyNumberFormat="1" applyFont="1" applyFill="1" applyAlignment="1"/>
    <xf numFmtId="176" fontId="17" fillId="2" borderId="0" xfId="0" applyNumberFormat="1" applyFont="1" applyFill="1" applyAlignment="1">
      <alignment horizontal="right"/>
    </xf>
    <xf numFmtId="0" fontId="17" fillId="2" borderId="0" xfId="0" applyFont="1" applyFill="1" applyAlignment="1"/>
    <xf numFmtId="0" fontId="17" fillId="2" borderId="0" xfId="0" applyFont="1" applyFill="1" applyAlignment="1"/>
    <xf numFmtId="0" fontId="17" fillId="2" borderId="0" xfId="0" applyFont="1" applyFill="1" applyAlignment="1"/>
    <xf numFmtId="0" fontId="41" fillId="2" borderId="0" xfId="0" applyFont="1" applyFill="1" applyAlignment="1"/>
    <xf numFmtId="0" fontId="17" fillId="2" borderId="0" xfId="0" applyFont="1" applyFill="1" applyAlignment="1">
      <alignment horizontal="right"/>
    </xf>
    <xf numFmtId="0" fontId="42" fillId="2" borderId="1" xfId="0" applyFont="1" applyFill="1" applyBorder="1" applyAlignment="1"/>
    <xf numFmtId="0" fontId="43" fillId="2" borderId="0" xfId="0" applyFont="1" applyFill="1" applyAlignment="1"/>
    <xf numFmtId="14" fontId="17" fillId="2" borderId="0" xfId="0" applyNumberFormat="1" applyFont="1" applyFill="1" applyAlignment="1">
      <alignment horizontal="right"/>
    </xf>
    <xf numFmtId="0" fontId="17" fillId="2" borderId="1" xfId="0" applyFont="1" applyFill="1" applyBorder="1" applyAlignment="1"/>
    <xf numFmtId="0" fontId="8" fillId="0" borderId="0" xfId="0" applyFont="1" applyAlignment="1">
      <alignment horizontal="center" vertical="center" wrapText="1"/>
    </xf>
    <xf numFmtId="0" fontId="1" fillId="2" borderId="0" xfId="0" quotePrefix="1" applyFont="1" applyFill="1" applyAlignment="1"/>
    <xf numFmtId="176" fontId="1" fillId="11" borderId="0" xfId="0" applyNumberFormat="1" applyFont="1" applyFill="1" applyAlignment="1"/>
    <xf numFmtId="0" fontId="1" fillId="11" borderId="0" xfId="0" applyFont="1" applyFill="1" applyAlignment="1"/>
    <xf numFmtId="0" fontId="1" fillId="11" borderId="0" xfId="0" applyFont="1" applyFill="1"/>
    <xf numFmtId="0" fontId="51" fillId="11" borderId="0" xfId="0" applyFont="1" applyFill="1" applyAlignment="1"/>
    <xf numFmtId="14" fontId="1" fillId="11" borderId="0" xfId="0" applyNumberFormat="1" applyFont="1" applyFill="1" applyAlignment="1"/>
    <xf numFmtId="176" fontId="1" fillId="8" borderId="0" xfId="0" applyNumberFormat="1" applyFont="1" applyFill="1" applyAlignment="1"/>
    <xf numFmtId="0" fontId="1" fillId="8" borderId="0" xfId="0" applyFont="1" applyFill="1" applyAlignment="1"/>
    <xf numFmtId="0" fontId="52" fillId="8" borderId="0" xfId="0" applyFont="1" applyFill="1" applyAlignment="1"/>
    <xf numFmtId="0" fontId="1" fillId="8" borderId="0" xfId="0" applyFont="1" applyFill="1"/>
    <xf numFmtId="14" fontId="1" fillId="8" borderId="0" xfId="0" applyNumberFormat="1" applyFont="1" applyFill="1" applyAlignment="1"/>
    <xf numFmtId="176" fontId="1" fillId="9" borderId="0" xfId="0" applyNumberFormat="1" applyFont="1" applyFill="1" applyAlignment="1"/>
    <xf numFmtId="0" fontId="1" fillId="9" borderId="0" xfId="0" applyFont="1" applyFill="1" applyAlignment="1"/>
    <xf numFmtId="0" fontId="1" fillId="9" borderId="0" xfId="0" applyFont="1" applyFill="1"/>
    <xf numFmtId="176" fontId="1" fillId="3" borderId="0" xfId="0" applyNumberFormat="1" applyFont="1" applyFill="1" applyAlignment="1"/>
    <xf numFmtId="0" fontId="1" fillId="3" borderId="0" xfId="0" applyFont="1" applyFill="1" applyAlignment="1"/>
    <xf numFmtId="0" fontId="53" fillId="3" borderId="0" xfId="0" applyFont="1" applyFill="1" applyAlignment="1"/>
    <xf numFmtId="0" fontId="1" fillId="3" borderId="0" xfId="0" applyFont="1" applyFill="1"/>
    <xf numFmtId="14" fontId="1" fillId="3" borderId="0" xfId="0" applyNumberFormat="1" applyFont="1" applyFill="1" applyAlignment="1"/>
    <xf numFmtId="176" fontId="1" fillId="0" borderId="0" xfId="0" applyNumberFormat="1" applyFont="1" applyAlignment="1"/>
    <xf numFmtId="0" fontId="54" fillId="0" borderId="0" xfId="0" applyFont="1" applyAlignment="1"/>
    <xf numFmtId="14" fontId="1" fillId="0" borderId="0" xfId="0" applyNumberFormat="1" applyFont="1" applyAlignment="1"/>
    <xf numFmtId="0" fontId="1" fillId="0" borderId="0" xfId="0" applyFont="1" applyAlignment="1">
      <alignment wrapText="1"/>
    </xf>
    <xf numFmtId="0" fontId="1" fillId="0" borderId="0" xfId="0" applyFont="1" applyAlignment="1">
      <alignment wrapText="1"/>
    </xf>
    <xf numFmtId="0" fontId="29" fillId="12" borderId="0" xfId="0" applyFont="1" applyFill="1" applyAlignment="1">
      <alignment horizontal="left"/>
    </xf>
    <xf numFmtId="0" fontId="1" fillId="0" borderId="0" xfId="0" applyFont="1" applyAlignment="1">
      <alignment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64" fillId="0" borderId="0" xfId="0" applyFont="1" applyAlignment="1">
      <alignment horizontal="center" vertical="center" wrapText="1"/>
    </xf>
    <xf numFmtId="0" fontId="65" fillId="0" borderId="0" xfId="0" applyFont="1" applyAlignment="1">
      <alignment horizontal="center" vertical="center" wrapText="1"/>
    </xf>
    <xf numFmtId="0" fontId="29" fillId="0" borderId="0" xfId="0" applyFont="1" applyAlignment="1">
      <alignment horizontal="center" vertical="center" wrapText="1"/>
    </xf>
    <xf numFmtId="0" fontId="29" fillId="0" borderId="0" xfId="0" applyFont="1" applyAlignment="1">
      <alignment horizontal="center" vertical="center" wrapText="1"/>
    </xf>
    <xf numFmtId="0" fontId="66" fillId="0" borderId="0" xfId="0" applyFont="1" applyAlignment="1">
      <alignment horizontal="center" vertical="center" wrapText="1"/>
    </xf>
    <xf numFmtId="0" fontId="67" fillId="0" borderId="0" xfId="0" applyFont="1" applyAlignment="1">
      <alignment horizontal="center" vertical="center" wrapText="1"/>
    </xf>
    <xf numFmtId="0" fontId="29" fillId="0" borderId="0" xfId="0" applyFont="1" applyAlignment="1">
      <alignment horizontal="center" vertical="center" wrapText="1"/>
    </xf>
    <xf numFmtId="181" fontId="29" fillId="0" borderId="0" xfId="0" applyNumberFormat="1" applyFont="1" applyAlignment="1">
      <alignment horizontal="center" vertical="center" wrapText="1"/>
    </xf>
    <xf numFmtId="0" fontId="17" fillId="0" borderId="0" xfId="0" applyFont="1" applyAlignment="1">
      <alignment horizontal="center" vertical="center" wrapText="1"/>
    </xf>
    <xf numFmtId="49" fontId="29" fillId="0" borderId="0" xfId="0" applyNumberFormat="1" applyFont="1" applyAlignment="1">
      <alignment horizontal="center" vertical="center" wrapText="1"/>
    </xf>
    <xf numFmtId="0" fontId="68" fillId="0" borderId="0" xfId="0" applyFont="1" applyAlignment="1">
      <alignment horizontal="center" vertical="center" wrapText="1"/>
    </xf>
    <xf numFmtId="0" fontId="17" fillId="0" borderId="0" xfId="0" applyFont="1" applyAlignment="1">
      <alignment horizontal="center" vertical="center" wrapText="1"/>
    </xf>
    <xf numFmtId="0" fontId="1" fillId="3" borderId="0" xfId="0" applyFont="1" applyFill="1" applyAlignment="1">
      <alignment horizontal="center" vertical="center" wrapText="1"/>
    </xf>
    <xf numFmtId="49" fontId="69" fillId="3" borderId="2" xfId="0" applyNumberFormat="1" applyFont="1" applyFill="1" applyBorder="1" applyAlignment="1">
      <alignment horizontal="center" vertical="center" wrapText="1"/>
    </xf>
    <xf numFmtId="0" fontId="1" fillId="0" borderId="0" xfId="0" applyFont="1" applyAlignment="1">
      <alignment horizontal="center" vertical="center" wrapText="1"/>
    </xf>
    <xf numFmtId="49" fontId="69" fillId="3" borderId="3" xfId="0" applyNumberFormat="1" applyFont="1" applyFill="1" applyBorder="1" applyAlignment="1">
      <alignment horizontal="center" vertical="center" wrapText="1"/>
    </xf>
    <xf numFmtId="0" fontId="70" fillId="0" borderId="0" xfId="0" applyFont="1" applyAlignment="1">
      <alignment horizontal="center" vertical="center" wrapText="1"/>
    </xf>
    <xf numFmtId="49" fontId="69" fillId="3" borderId="4" xfId="0" applyNumberFormat="1" applyFont="1" applyFill="1" applyBorder="1" applyAlignment="1">
      <alignment horizontal="center" vertical="center" wrapText="1"/>
    </xf>
    <xf numFmtId="0" fontId="71" fillId="3" borderId="0" xfId="0" applyFont="1" applyFill="1" applyAlignment="1">
      <alignment horizontal="center" vertical="center"/>
    </xf>
    <xf numFmtId="4" fontId="1" fillId="0" borderId="0" xfId="0" applyNumberFormat="1" applyFont="1" applyAlignment="1">
      <alignment horizontal="center" vertical="center" wrapText="1"/>
    </xf>
    <xf numFmtId="49" fontId="69" fillId="0" borderId="5" xfId="0" applyNumberFormat="1" applyFont="1" applyBorder="1" applyAlignment="1">
      <alignment horizontal="center" vertical="center" wrapText="1"/>
    </xf>
    <xf numFmtId="3" fontId="1" fillId="0" borderId="0" xfId="0" applyNumberFormat="1" applyFont="1" applyAlignment="1">
      <alignment horizontal="center" vertical="center" wrapText="1"/>
    </xf>
    <xf numFmtId="0" fontId="69" fillId="0" borderId="6" xfId="0" applyFont="1" applyBorder="1" applyAlignment="1">
      <alignment horizontal="center" vertical="center" wrapText="1"/>
    </xf>
    <xf numFmtId="49" fontId="69" fillId="0" borderId="6" xfId="0" applyNumberFormat="1" applyFont="1" applyBorder="1" applyAlignment="1">
      <alignment horizontal="center" vertical="center" wrapText="1"/>
    </xf>
    <xf numFmtId="49" fontId="72" fillId="0" borderId="6" xfId="0" applyNumberFormat="1" applyFont="1" applyBorder="1" applyAlignment="1">
      <alignment horizontal="center" vertical="center" wrapText="1"/>
    </xf>
    <xf numFmtId="49" fontId="73" fillId="0" borderId="6" xfId="0" applyNumberFormat="1" applyFont="1" applyBorder="1" applyAlignment="1">
      <alignment horizontal="center" vertical="center" wrapText="1"/>
    </xf>
    <xf numFmtId="0" fontId="17" fillId="0" borderId="7" xfId="0" applyFont="1" applyBorder="1" applyAlignment="1">
      <alignment horizontal="center" vertical="center"/>
    </xf>
    <xf numFmtId="0" fontId="17" fillId="0" borderId="0" xfId="0" applyFont="1" applyAlignment="1">
      <alignment horizontal="center" vertical="center"/>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Alignment="1">
      <alignment horizontal="center" vertical="center"/>
    </xf>
    <xf numFmtId="0" fontId="69" fillId="3" borderId="6" xfId="0" applyFont="1" applyFill="1" applyBorder="1" applyAlignment="1">
      <alignment horizontal="center" vertical="center" wrapText="1"/>
    </xf>
    <xf numFmtId="49" fontId="69" fillId="3" borderId="6" xfId="0" applyNumberFormat="1" applyFont="1" applyFill="1" applyBorder="1" applyAlignment="1">
      <alignment horizontal="center" vertical="center" wrapText="1"/>
    </xf>
    <xf numFmtId="49" fontId="72" fillId="3" borderId="6" xfId="0" applyNumberFormat="1" applyFont="1" applyFill="1" applyBorder="1" applyAlignment="1">
      <alignment horizontal="center" vertical="center" wrapText="1"/>
    </xf>
    <xf numFmtId="49" fontId="74" fillId="3" borderId="6" xfId="0" applyNumberFormat="1" applyFont="1" applyFill="1" applyBorder="1" applyAlignment="1">
      <alignment horizontal="center" vertical="center" wrapText="1"/>
    </xf>
    <xf numFmtId="0" fontId="75" fillId="3" borderId="6" xfId="0" applyFont="1" applyFill="1" applyBorder="1" applyAlignment="1">
      <alignment horizontal="center" vertical="center" wrapText="1"/>
    </xf>
    <xf numFmtId="0" fontId="17" fillId="3" borderId="6"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0" xfId="0" applyFont="1" applyFill="1" applyAlignment="1">
      <alignment horizontal="center" vertical="center"/>
    </xf>
    <xf numFmtId="0" fontId="69" fillId="0" borderId="6" xfId="0" applyFont="1" applyBorder="1" applyAlignment="1">
      <alignment horizontal="center" vertical="center" wrapText="1"/>
    </xf>
    <xf numFmtId="49" fontId="76" fillId="0" borderId="6" xfId="0" applyNumberFormat="1" applyFont="1" applyBorder="1" applyAlignment="1">
      <alignment horizontal="center" vertical="center" wrapText="1"/>
    </xf>
    <xf numFmtId="49" fontId="77" fillId="0" borderId="7" xfId="0" applyNumberFormat="1" applyFont="1" applyBorder="1" applyAlignment="1">
      <alignment horizontal="center" vertical="center" wrapText="1"/>
    </xf>
    <xf numFmtId="0" fontId="72" fillId="0" borderId="6" xfId="0" applyFont="1" applyBorder="1" applyAlignment="1">
      <alignment horizontal="center" vertical="center" wrapText="1"/>
    </xf>
    <xf numFmtId="0" fontId="17" fillId="0" borderId="6" xfId="0" applyFont="1" applyBorder="1" applyAlignment="1">
      <alignment horizontal="center" vertical="center"/>
    </xf>
    <xf numFmtId="0" fontId="17" fillId="0" borderId="6" xfId="0" applyFont="1" applyBorder="1" applyAlignment="1">
      <alignment horizontal="center" vertical="center"/>
    </xf>
    <xf numFmtId="0" fontId="78" fillId="0" borderId="6" xfId="0" applyFont="1" applyBorder="1" applyAlignment="1">
      <alignment horizontal="center" vertical="center" wrapText="1"/>
    </xf>
    <xf numFmtId="0" fontId="79" fillId="0" borderId="6" xfId="0" applyFont="1" applyBorder="1" applyAlignment="1">
      <alignment horizontal="center" vertical="center" wrapText="1"/>
    </xf>
    <xf numFmtId="0" fontId="80" fillId="0" borderId="6" xfId="0" applyFont="1" applyBorder="1" applyAlignment="1">
      <alignment horizontal="center" vertical="center" wrapText="1"/>
    </xf>
    <xf numFmtId="49" fontId="72" fillId="0" borderId="6" xfId="0" applyNumberFormat="1" applyFont="1" applyBorder="1" applyAlignment="1">
      <alignment horizontal="center" vertical="center" wrapText="1"/>
    </xf>
    <xf numFmtId="0" fontId="81" fillId="0" borderId="7" xfId="0" applyFont="1" applyBorder="1" applyAlignment="1">
      <alignment horizontal="center" vertical="center" wrapText="1"/>
    </xf>
    <xf numFmtId="49" fontId="69" fillId="0" borderId="6" xfId="0" applyNumberFormat="1" applyFont="1" applyBorder="1" applyAlignment="1">
      <alignment horizontal="center" vertical="center" wrapText="1"/>
    </xf>
    <xf numFmtId="0" fontId="82" fillId="0" borderId="6" xfId="0" applyFont="1" applyBorder="1" applyAlignment="1">
      <alignment horizontal="center" vertical="center" wrapText="1"/>
    </xf>
    <xf numFmtId="49" fontId="69" fillId="3" borderId="6" xfId="0" applyNumberFormat="1" applyFont="1" applyFill="1" applyBorder="1" applyAlignment="1">
      <alignment horizontal="center" vertical="center" wrapText="1"/>
    </xf>
    <xf numFmtId="49" fontId="83" fillId="3" borderId="6" xfId="0" applyNumberFormat="1" applyFont="1" applyFill="1" applyBorder="1" applyAlignment="1">
      <alignment horizontal="center" vertical="center" wrapText="1"/>
    </xf>
    <xf numFmtId="49" fontId="84" fillId="3" borderId="7" xfId="0" applyNumberFormat="1" applyFont="1" applyFill="1" applyBorder="1" applyAlignment="1">
      <alignment horizontal="center" vertical="center" wrapText="1"/>
    </xf>
    <xf numFmtId="0" fontId="17" fillId="3" borderId="0" xfId="0" applyFont="1" applyFill="1" applyAlignment="1">
      <alignment horizontal="center" vertical="center"/>
    </xf>
    <xf numFmtId="0" fontId="85" fillId="0" borderId="6" xfId="0" applyFont="1" applyBorder="1" applyAlignment="1">
      <alignment horizontal="center" vertical="center" wrapText="1"/>
    </xf>
    <xf numFmtId="49" fontId="86" fillId="0" borderId="6" xfId="0" applyNumberFormat="1" applyFont="1" applyBorder="1" applyAlignment="1">
      <alignment horizontal="center" vertical="center" wrapText="1"/>
    </xf>
    <xf numFmtId="0" fontId="69" fillId="3" borderId="6"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6" xfId="0" applyFont="1" applyFill="1" applyBorder="1" applyAlignment="1">
      <alignment horizontal="center" vertical="center"/>
    </xf>
    <xf numFmtId="49" fontId="87" fillId="0" borderId="7" xfId="0" applyNumberFormat="1" applyFont="1" applyBorder="1" applyAlignment="1">
      <alignment horizontal="center" vertical="center" wrapText="1"/>
    </xf>
    <xf numFmtId="0" fontId="72" fillId="3" borderId="6" xfId="0" applyFont="1" applyFill="1" applyBorder="1" applyAlignment="1">
      <alignment horizontal="center" vertical="center" wrapText="1"/>
    </xf>
    <xf numFmtId="49" fontId="72" fillId="3" borderId="6" xfId="0" applyNumberFormat="1" applyFont="1" applyFill="1" applyBorder="1" applyAlignment="1">
      <alignment horizontal="center" vertical="center" wrapText="1"/>
    </xf>
    <xf numFmtId="0" fontId="88" fillId="3" borderId="6" xfId="0" applyFont="1" applyFill="1" applyBorder="1" applyAlignment="1">
      <alignment horizontal="center" vertical="center" wrapText="1"/>
    </xf>
    <xf numFmtId="0" fontId="89" fillId="2" borderId="0" xfId="0" applyFont="1" applyFill="1" applyAlignment="1">
      <alignment horizontal="left" vertical="center" wrapText="1"/>
    </xf>
    <xf numFmtId="0" fontId="90" fillId="2" borderId="0" xfId="0" applyFont="1" applyFill="1" applyAlignment="1">
      <alignment horizontal="left" vertical="center" wrapText="1"/>
    </xf>
    <xf numFmtId="0" fontId="89" fillId="2" borderId="0" xfId="0" applyFont="1" applyFill="1" applyAlignment="1">
      <alignment horizontal="center" vertical="center" wrapText="1"/>
    </xf>
    <xf numFmtId="0" fontId="91" fillId="2" borderId="0" xfId="0" applyFont="1" applyFill="1" applyAlignment="1">
      <alignment horizontal="center" vertical="center" wrapText="1"/>
    </xf>
    <xf numFmtId="0" fontId="91" fillId="7" borderId="0" xfId="0" applyFont="1" applyFill="1" applyAlignment="1">
      <alignment horizontal="center" vertical="center" wrapText="1"/>
    </xf>
    <xf numFmtId="0" fontId="91" fillId="3" borderId="0" xfId="0" applyFont="1" applyFill="1" applyAlignment="1">
      <alignment horizontal="center" vertical="center" wrapText="1"/>
    </xf>
    <xf numFmtId="0" fontId="31" fillId="3" borderId="0" xfId="0" applyFont="1" applyFill="1" applyAlignment="1">
      <alignment horizontal="center" vertical="center" wrapText="1"/>
    </xf>
    <xf numFmtId="0" fontId="91" fillId="3" borderId="0" xfId="0" applyFont="1" applyFill="1" applyAlignment="1">
      <alignment horizontal="center" vertical="center" wrapText="1"/>
    </xf>
    <xf numFmtId="0" fontId="17" fillId="3" borderId="0" xfId="0" applyFont="1" applyFill="1" applyAlignment="1">
      <alignment horizontal="center" vertical="center" wrapText="1"/>
    </xf>
    <xf numFmtId="0" fontId="92" fillId="3" borderId="0" xfId="0" applyFont="1" applyFill="1" applyAlignment="1">
      <alignment horizontal="center" vertical="center" wrapText="1"/>
    </xf>
    <xf numFmtId="0" fontId="91" fillId="0" borderId="0" xfId="0" applyFont="1" applyAlignment="1">
      <alignment horizontal="center" vertical="center" wrapText="1"/>
    </xf>
    <xf numFmtId="0" fontId="91" fillId="14" borderId="0" xfId="0" applyFont="1" applyFill="1" applyAlignment="1">
      <alignment horizontal="center" vertical="center" wrapText="1"/>
    </xf>
    <xf numFmtId="0" fontId="31" fillId="0" borderId="0" xfId="0" applyFont="1" applyAlignment="1">
      <alignment horizontal="center" vertical="center" wrapText="1"/>
    </xf>
    <xf numFmtId="0" fontId="93" fillId="0" borderId="0" xfId="0" applyFont="1" applyAlignment="1">
      <alignment horizontal="center" vertical="center" wrapText="1"/>
    </xf>
    <xf numFmtId="0" fontId="91" fillId="0" borderId="0" xfId="0" applyFont="1" applyAlignment="1">
      <alignment horizontal="center" vertical="center" wrapText="1"/>
    </xf>
    <xf numFmtId="0" fontId="91" fillId="15" borderId="0" xfId="0" applyFont="1" applyFill="1" applyAlignment="1">
      <alignment horizontal="center" vertical="center" wrapText="1"/>
    </xf>
    <xf numFmtId="0" fontId="94" fillId="0" borderId="0" xfId="0" applyFont="1" applyAlignment="1">
      <alignment horizontal="center" vertical="center" wrapText="1"/>
    </xf>
    <xf numFmtId="0" fontId="95" fillId="3" borderId="0" xfId="0" applyFont="1" applyFill="1" applyAlignment="1">
      <alignment horizontal="center" vertical="center" wrapText="1"/>
    </xf>
    <xf numFmtId="0" fontId="96" fillId="0" borderId="0" xfId="0" applyFont="1" applyAlignment="1">
      <alignment horizontal="center" vertical="center" wrapText="1"/>
    </xf>
    <xf numFmtId="0" fontId="97" fillId="3" borderId="0" xfId="0" applyFont="1" applyFill="1" applyAlignment="1">
      <alignment horizontal="center" vertical="center" wrapText="1"/>
    </xf>
    <xf numFmtId="0" fontId="98" fillId="3" borderId="0" xfId="0" applyFont="1" applyFill="1" applyAlignment="1">
      <alignment horizontal="center" vertical="center" wrapText="1"/>
    </xf>
    <xf numFmtId="0" fontId="91" fillId="16" borderId="0" xfId="0" applyFont="1" applyFill="1" applyAlignment="1">
      <alignment horizontal="center" vertical="center" wrapText="1"/>
    </xf>
    <xf numFmtId="0" fontId="17" fillId="2" borderId="0" xfId="0" applyFont="1" applyFill="1" applyAlignment="1">
      <alignment horizontal="left" vertical="center" wrapText="1"/>
    </xf>
    <xf numFmtId="0" fontId="17" fillId="2" borderId="0" xfId="0" applyFont="1" applyFill="1" applyAlignment="1">
      <alignment horizontal="left" vertical="center" wrapText="1"/>
    </xf>
    <xf numFmtId="0" fontId="64" fillId="17" borderId="8" xfId="0" applyFont="1" applyFill="1" applyBorder="1" applyAlignment="1">
      <alignment horizontal="center" vertical="center" wrapText="1"/>
    </xf>
    <xf numFmtId="0" fontId="71" fillId="17" borderId="9" xfId="0" applyFont="1" applyFill="1" applyBorder="1" applyAlignment="1">
      <alignment horizontal="center" vertical="center" wrapText="1"/>
    </xf>
    <xf numFmtId="0" fontId="71" fillId="0" borderId="9" xfId="0" applyFont="1" applyBorder="1" applyAlignment="1">
      <alignment horizontal="center" vertical="center" wrapText="1"/>
    </xf>
    <xf numFmtId="49" fontId="71" fillId="17" borderId="9" xfId="0" applyNumberFormat="1" applyFont="1" applyFill="1" applyBorder="1" applyAlignment="1">
      <alignment horizontal="center" vertical="center" wrapText="1"/>
    </xf>
    <xf numFmtId="0" fontId="71" fillId="17" borderId="10" xfId="0" applyFont="1" applyFill="1" applyBorder="1" applyAlignment="1">
      <alignment horizontal="center" vertical="center" wrapText="1"/>
    </xf>
    <xf numFmtId="0" fontId="71" fillId="2" borderId="9" xfId="0" applyFont="1" applyFill="1" applyBorder="1" applyAlignment="1">
      <alignment horizontal="center" vertical="center" wrapText="1"/>
    </xf>
    <xf numFmtId="0" fontId="71" fillId="17" borderId="9" xfId="0" applyFont="1" applyFill="1" applyBorder="1" applyAlignment="1">
      <alignment horizontal="center" vertical="center" wrapText="1"/>
    </xf>
    <xf numFmtId="0" fontId="17" fillId="18" borderId="9" xfId="0" applyFont="1" applyFill="1" applyBorder="1" applyAlignment="1">
      <alignment horizontal="center" vertical="center" wrapText="1"/>
    </xf>
    <xf numFmtId="0" fontId="17" fillId="18" borderId="11" xfId="0" applyFont="1" applyFill="1" applyBorder="1" applyAlignment="1">
      <alignment horizontal="center" vertical="center" wrapText="1"/>
    </xf>
    <xf numFmtId="0" fontId="17" fillId="19" borderId="12" xfId="0" applyFont="1" applyFill="1" applyBorder="1" applyAlignment="1">
      <alignment horizontal="center" vertical="center" wrapText="1"/>
    </xf>
    <xf numFmtId="49" fontId="17" fillId="13" borderId="0" xfId="0" applyNumberFormat="1" applyFont="1" applyFill="1" applyAlignment="1">
      <alignment horizontal="center" vertical="center" wrapText="1"/>
    </xf>
    <xf numFmtId="0" fontId="17" fillId="13" borderId="0" xfId="0" applyFont="1" applyFill="1" applyAlignment="1">
      <alignment horizontal="center" vertical="center" wrapText="1"/>
    </xf>
    <xf numFmtId="0" fontId="17" fillId="0" borderId="13" xfId="0" applyFont="1" applyBorder="1" applyAlignment="1">
      <alignment horizontal="center" vertical="center" wrapText="1"/>
    </xf>
    <xf numFmtId="0" fontId="17" fillId="2" borderId="0" xfId="0" applyFont="1" applyFill="1" applyAlignment="1">
      <alignment horizontal="center" vertical="center" wrapText="1"/>
    </xf>
    <xf numFmtId="0" fontId="17" fillId="0" borderId="14" xfId="0" applyFont="1" applyBorder="1" applyAlignment="1">
      <alignment horizontal="center" vertical="center" wrapText="1"/>
    </xf>
    <xf numFmtId="49" fontId="17" fillId="20" borderId="0" xfId="0" applyNumberFormat="1" applyFont="1" applyFill="1" applyAlignment="1">
      <alignment horizontal="center" vertical="center" wrapText="1"/>
    </xf>
    <xf numFmtId="0" fontId="17" fillId="20" borderId="0" xfId="0" applyFont="1" applyFill="1" applyAlignment="1">
      <alignment horizontal="center" vertical="center" wrapText="1"/>
    </xf>
    <xf numFmtId="0" fontId="17" fillId="19" borderId="15" xfId="0" applyFont="1" applyFill="1" applyBorder="1" applyAlignment="1">
      <alignment horizontal="center" vertical="center" wrapText="1"/>
    </xf>
    <xf numFmtId="0" fontId="17" fillId="0" borderId="8" xfId="0" applyFont="1" applyBorder="1" applyAlignment="1">
      <alignment horizontal="center" vertical="center" wrapText="1"/>
    </xf>
    <xf numFmtId="49" fontId="17" fillId="14" borderId="8" xfId="0" applyNumberFormat="1" applyFont="1" applyFill="1" applyBorder="1" applyAlignment="1">
      <alignment horizontal="center" vertical="center" wrapText="1"/>
    </xf>
    <xf numFmtId="0" fontId="17" fillId="14" borderId="8" xfId="0" applyFont="1" applyFill="1" applyBorder="1" applyAlignment="1">
      <alignment horizontal="center" vertical="center" wrapText="1"/>
    </xf>
    <xf numFmtId="0" fontId="17" fillId="0" borderId="16" xfId="0" applyFont="1" applyBorder="1" applyAlignment="1">
      <alignment horizontal="center" vertical="center" wrapText="1"/>
    </xf>
    <xf numFmtId="0" fontId="17" fillId="2" borderId="8" xfId="0" applyFont="1" applyFill="1" applyBorder="1" applyAlignment="1">
      <alignment horizontal="center" vertical="center" wrapText="1"/>
    </xf>
    <xf numFmtId="0" fontId="100" fillId="0" borderId="8"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12" xfId="0" applyFont="1" applyBorder="1" applyAlignment="1">
      <alignment horizontal="center" vertical="center" wrapText="1"/>
    </xf>
    <xf numFmtId="0" fontId="29" fillId="12" borderId="0" xfId="0" applyFont="1" applyFill="1" applyAlignment="1">
      <alignment horizontal="center" vertical="center" wrapText="1"/>
    </xf>
    <xf numFmtId="49" fontId="17" fillId="21" borderId="0" xfId="0" applyNumberFormat="1" applyFont="1" applyFill="1" applyAlignment="1">
      <alignment horizontal="center" vertical="center" wrapText="1"/>
    </xf>
    <xf numFmtId="0" fontId="17" fillId="21" borderId="0" xfId="0" applyFont="1" applyFill="1" applyAlignment="1">
      <alignment horizontal="center" vertical="center" wrapText="1"/>
    </xf>
    <xf numFmtId="0" fontId="17" fillId="0" borderId="15" xfId="0" applyFont="1" applyBorder="1" applyAlignment="1">
      <alignment horizontal="center" vertical="center" wrapText="1"/>
    </xf>
    <xf numFmtId="49" fontId="17" fillId="20" borderId="8" xfId="0" applyNumberFormat="1" applyFont="1" applyFill="1" applyBorder="1" applyAlignment="1">
      <alignment horizontal="center" vertical="center" wrapText="1"/>
    </xf>
    <xf numFmtId="0" fontId="17" fillId="20" borderId="8" xfId="0" applyFont="1" applyFill="1" applyBorder="1" applyAlignment="1">
      <alignment horizontal="center" vertical="center" wrapText="1"/>
    </xf>
    <xf numFmtId="49" fontId="17" fillId="22" borderId="0" xfId="0" applyNumberFormat="1" applyFont="1" applyFill="1" applyAlignment="1">
      <alignment horizontal="center" vertical="center" wrapText="1"/>
    </xf>
    <xf numFmtId="0" fontId="17" fillId="22" borderId="0" xfId="0" applyFont="1" applyFill="1" applyAlignment="1">
      <alignment horizontal="center" vertical="center" wrapText="1"/>
    </xf>
    <xf numFmtId="49" fontId="17" fillId="21" borderId="8" xfId="0" applyNumberFormat="1" applyFont="1" applyFill="1" applyBorder="1" applyAlignment="1">
      <alignment horizontal="center" vertical="center" wrapText="1"/>
    </xf>
    <xf numFmtId="0" fontId="17" fillId="21" borderId="8" xfId="0" applyFont="1" applyFill="1" applyBorder="1" applyAlignment="1">
      <alignment horizontal="center" vertical="center" wrapText="1"/>
    </xf>
    <xf numFmtId="49" fontId="17" fillId="23" borderId="0" xfId="0" applyNumberFormat="1" applyFont="1" applyFill="1" applyAlignment="1">
      <alignment horizontal="center" vertical="center" wrapText="1"/>
    </xf>
    <xf numFmtId="0" fontId="17" fillId="23" borderId="0" xfId="0" applyFont="1" applyFill="1" applyAlignment="1">
      <alignment horizontal="center" vertical="center" wrapText="1"/>
    </xf>
    <xf numFmtId="0" fontId="29" fillId="2" borderId="0" xfId="0" applyFont="1" applyFill="1" applyAlignment="1">
      <alignment horizontal="center" vertical="center" wrapText="1"/>
    </xf>
    <xf numFmtId="49" fontId="17" fillId="24" borderId="8" xfId="0" applyNumberFormat="1" applyFont="1" applyFill="1" applyBorder="1" applyAlignment="1">
      <alignment horizontal="center" vertical="center" wrapText="1"/>
    </xf>
    <xf numFmtId="0" fontId="17" fillId="24" borderId="8" xfId="0" applyFont="1" applyFill="1" applyBorder="1" applyAlignment="1">
      <alignment horizontal="center" vertical="center" wrapText="1"/>
    </xf>
    <xf numFmtId="49" fontId="17" fillId="25" borderId="0" xfId="0" applyNumberFormat="1" applyFont="1" applyFill="1" applyAlignment="1">
      <alignment horizontal="center" vertical="center" wrapText="1"/>
    </xf>
    <xf numFmtId="0" fontId="17" fillId="25" borderId="0" xfId="0" applyFont="1" applyFill="1" applyAlignment="1">
      <alignment horizontal="center" vertical="center" wrapText="1"/>
    </xf>
    <xf numFmtId="0" fontId="101" fillId="7" borderId="8" xfId="0" applyFont="1" applyFill="1" applyBorder="1" applyAlignment="1">
      <alignment horizontal="center" vertical="center" wrapText="1"/>
    </xf>
    <xf numFmtId="0" fontId="102" fillId="2" borderId="0" xfId="0" applyFont="1" applyFill="1" applyAlignment="1">
      <alignment horizontal="center" vertical="center" wrapText="1"/>
    </xf>
    <xf numFmtId="0" fontId="102" fillId="0" borderId="0" xfId="0" applyFont="1" applyAlignment="1">
      <alignment horizontal="center" vertical="center" wrapText="1"/>
    </xf>
    <xf numFmtId="49" fontId="103" fillId="26" borderId="0" xfId="0" applyNumberFormat="1" applyFont="1" applyFill="1" applyAlignment="1">
      <alignment horizontal="center" vertical="center" wrapText="1"/>
    </xf>
    <xf numFmtId="0" fontId="103" fillId="26" borderId="0" xfId="0" applyFont="1" applyFill="1" applyAlignment="1">
      <alignment horizontal="center" vertical="center" wrapText="1"/>
    </xf>
    <xf numFmtId="0" fontId="103" fillId="0" borderId="13" xfId="0" applyFont="1" applyBorder="1" applyAlignment="1">
      <alignment horizontal="center" vertical="center" wrapText="1"/>
    </xf>
    <xf numFmtId="49" fontId="103" fillId="23" borderId="8" xfId="0" applyNumberFormat="1" applyFont="1" applyFill="1" applyBorder="1" applyAlignment="1">
      <alignment horizontal="center" vertical="center" wrapText="1"/>
    </xf>
    <xf numFmtId="0" fontId="103" fillId="23" borderId="8" xfId="0" applyFont="1" applyFill="1" applyBorder="1" applyAlignment="1">
      <alignment horizontal="center" vertical="center" wrapText="1"/>
    </xf>
    <xf numFmtId="0" fontId="103" fillId="0" borderId="16" xfId="0" applyFont="1" applyBorder="1" applyAlignment="1">
      <alignment horizontal="center" vertical="center" wrapText="1"/>
    </xf>
    <xf numFmtId="0" fontId="102" fillId="2" borderId="8" xfId="0" applyFont="1" applyFill="1" applyBorder="1" applyAlignment="1">
      <alignment horizontal="center" vertical="center" wrapText="1"/>
    </xf>
    <xf numFmtId="0" fontId="102" fillId="0" borderId="8" xfId="0" applyFont="1" applyBorder="1" applyAlignment="1">
      <alignment horizontal="center" vertical="center" wrapText="1"/>
    </xf>
    <xf numFmtId="49" fontId="17" fillId="23" borderId="8" xfId="0" applyNumberFormat="1" applyFont="1" applyFill="1" applyBorder="1" applyAlignment="1">
      <alignment horizontal="center" vertical="center" wrapText="1"/>
    </xf>
    <xf numFmtId="0" fontId="17" fillId="23" borderId="8" xfId="0" applyFont="1" applyFill="1" applyBorder="1" applyAlignment="1">
      <alignment horizontal="center" vertical="center" wrapText="1"/>
    </xf>
    <xf numFmtId="0" fontId="29" fillId="19" borderId="0" xfId="0" applyFont="1" applyFill="1" applyAlignment="1">
      <alignment horizontal="center" vertical="center" wrapText="1"/>
    </xf>
    <xf numFmtId="49" fontId="17" fillId="13" borderId="8" xfId="0" applyNumberFormat="1" applyFont="1" applyFill="1" applyBorder="1" applyAlignment="1">
      <alignment horizontal="center" vertical="center" wrapText="1"/>
    </xf>
    <xf numFmtId="0" fontId="17" fillId="13" borderId="8" xfId="0" applyFont="1" applyFill="1" applyBorder="1" applyAlignment="1">
      <alignment horizontal="center" vertical="center" wrapText="1"/>
    </xf>
    <xf numFmtId="49" fontId="17" fillId="25" borderId="8" xfId="0" applyNumberFormat="1" applyFont="1" applyFill="1" applyBorder="1" applyAlignment="1">
      <alignment horizontal="center" vertical="center" wrapText="1"/>
    </xf>
    <xf numFmtId="0" fontId="17" fillId="25" borderId="8" xfId="0" applyFont="1" applyFill="1" applyBorder="1" applyAlignment="1">
      <alignment horizontal="center" vertical="center" wrapText="1"/>
    </xf>
    <xf numFmtId="49" fontId="17" fillId="27" borderId="8" xfId="0" applyNumberFormat="1" applyFont="1" applyFill="1" applyBorder="1" applyAlignment="1">
      <alignment horizontal="center" vertical="center" wrapText="1"/>
    </xf>
    <xf numFmtId="0" fontId="17" fillId="27" borderId="8" xfId="0" applyFont="1" applyFill="1" applyBorder="1" applyAlignment="1">
      <alignment horizontal="center" vertical="center" wrapText="1"/>
    </xf>
    <xf numFmtId="0" fontId="29" fillId="0" borderId="8" xfId="0" applyFont="1" applyBorder="1" applyAlignment="1">
      <alignment horizontal="center" vertical="center" wrapText="1"/>
    </xf>
    <xf numFmtId="49" fontId="17" fillId="14" borderId="0" xfId="0" applyNumberFormat="1" applyFont="1" applyFill="1" applyAlignment="1">
      <alignment horizontal="center" vertical="center" wrapText="1"/>
    </xf>
    <xf numFmtId="0" fontId="17" fillId="14" borderId="0" xfId="0" applyFont="1" applyFill="1" applyAlignment="1">
      <alignment horizontal="center" vertical="center" wrapText="1"/>
    </xf>
    <xf numFmtId="0" fontId="29" fillId="2" borderId="8" xfId="0" applyFont="1" applyFill="1" applyBorder="1" applyAlignment="1">
      <alignment horizontal="center" vertical="center" wrapText="1"/>
    </xf>
    <xf numFmtId="49" fontId="17" fillId="28" borderId="8" xfId="0" applyNumberFormat="1" applyFont="1" applyFill="1" applyBorder="1" applyAlignment="1">
      <alignment horizontal="center" vertical="center" wrapText="1"/>
    </xf>
    <xf numFmtId="0" fontId="17" fillId="28" borderId="8" xfId="0" applyFont="1" applyFill="1" applyBorder="1" applyAlignment="1">
      <alignment horizontal="center" vertical="center" wrapText="1"/>
    </xf>
    <xf numFmtId="49" fontId="17" fillId="22" borderId="8" xfId="0" applyNumberFormat="1" applyFont="1" applyFill="1" applyBorder="1" applyAlignment="1">
      <alignment horizontal="center" vertical="center" wrapText="1"/>
    </xf>
    <xf numFmtId="0" fontId="17" fillId="22" borderId="8" xfId="0" applyFont="1" applyFill="1" applyBorder="1" applyAlignment="1">
      <alignment horizontal="center" vertical="center" wrapText="1"/>
    </xf>
    <xf numFmtId="0" fontId="31" fillId="2" borderId="0" xfId="0" applyFont="1" applyFill="1" applyAlignment="1">
      <alignment horizontal="center" vertical="center" wrapText="1"/>
    </xf>
    <xf numFmtId="0" fontId="103" fillId="11" borderId="0" xfId="0" applyFont="1" applyFill="1" applyAlignment="1">
      <alignment horizontal="center" wrapText="1"/>
    </xf>
    <xf numFmtId="0" fontId="31" fillId="7" borderId="0" xfId="0" applyFont="1" applyFill="1" applyAlignment="1">
      <alignment horizontal="center" vertical="center" wrapText="1"/>
    </xf>
    <xf numFmtId="0" fontId="103" fillId="0" borderId="0" xfId="0" applyFont="1" applyAlignment="1">
      <alignment horizontal="center" wrapText="1"/>
    </xf>
    <xf numFmtId="182" fontId="31" fillId="2" borderId="0" xfId="0" applyNumberFormat="1" applyFont="1" applyFill="1" applyAlignment="1">
      <alignment horizontal="center" vertical="center" wrapText="1"/>
    </xf>
    <xf numFmtId="0" fontId="17" fillId="0" borderId="0" xfId="0" applyFont="1" applyAlignment="1">
      <alignment horizontal="center" wrapText="1"/>
    </xf>
    <xf numFmtId="0" fontId="31" fillId="0" borderId="0" xfId="0" applyFont="1" applyAlignment="1">
      <alignment horizontal="center" vertical="center" wrapText="1"/>
    </xf>
    <xf numFmtId="0" fontId="17" fillId="0" borderId="0" xfId="0" applyFont="1"/>
    <xf numFmtId="0" fontId="104" fillId="0" borderId="0" xfId="0" applyFont="1" applyAlignment="1">
      <alignment horizontal="center" vertical="center" wrapText="1"/>
    </xf>
    <xf numFmtId="0" fontId="102" fillId="0" borderId="0" xfId="0" applyFont="1" applyAlignment="1">
      <alignment horizontal="center" wrapText="1"/>
    </xf>
    <xf numFmtId="182" fontId="31" fillId="0" borderId="0" xfId="0" applyNumberFormat="1" applyFont="1" applyAlignment="1">
      <alignment horizontal="center" vertical="center" wrapText="1"/>
    </xf>
    <xf numFmtId="178" fontId="17" fillId="0" borderId="0" xfId="0" applyNumberFormat="1" applyFont="1" applyAlignment="1">
      <alignment horizontal="center" vertical="center" wrapText="1"/>
    </xf>
    <xf numFmtId="0" fontId="31" fillId="3" borderId="0" xfId="0" applyFont="1" applyFill="1" applyAlignment="1">
      <alignment horizontal="center" vertical="center" wrapText="1"/>
    </xf>
    <xf numFmtId="178" fontId="17" fillId="3" borderId="0" xfId="0" applyNumberFormat="1" applyFont="1" applyFill="1" applyAlignment="1">
      <alignment horizontal="center" vertical="center" wrapText="1"/>
    </xf>
    <xf numFmtId="0" fontId="105" fillId="3" borderId="0" xfId="0" applyFont="1" applyFill="1" applyAlignment="1">
      <alignment horizontal="center" vertical="center" wrapText="1"/>
    </xf>
    <xf numFmtId="182" fontId="31" fillId="3" borderId="0" xfId="0" applyNumberFormat="1" applyFont="1" applyFill="1" applyAlignment="1">
      <alignment horizontal="center" vertical="center" wrapText="1"/>
    </xf>
    <xf numFmtId="0" fontId="106" fillId="7" borderId="0" xfId="0" applyFont="1" applyFill="1" applyAlignment="1">
      <alignment horizontal="center" vertical="center" wrapText="1"/>
    </xf>
    <xf numFmtId="0" fontId="31" fillId="7" borderId="0" xfId="0" applyFont="1" applyFill="1" applyAlignment="1">
      <alignment horizontal="center" vertical="center" wrapText="1"/>
    </xf>
    <xf numFmtId="0" fontId="107" fillId="7" borderId="0" xfId="0" applyFont="1" applyFill="1" applyAlignment="1">
      <alignment horizontal="center" vertical="center" wrapText="1"/>
    </xf>
    <xf numFmtId="0" fontId="91" fillId="2" borderId="0" xfId="0" applyFont="1" applyFill="1" applyAlignment="1">
      <alignment horizontal="center" vertical="center" wrapText="1"/>
    </xf>
    <xf numFmtId="0" fontId="31" fillId="14" borderId="0" xfId="0" applyFont="1" applyFill="1" applyAlignment="1">
      <alignment horizontal="center" vertical="center" wrapText="1"/>
    </xf>
    <xf numFmtId="0" fontId="31" fillId="14" borderId="0" xfId="0" applyFont="1" applyFill="1" applyAlignment="1">
      <alignment horizontal="center" vertical="center"/>
    </xf>
    <xf numFmtId="0" fontId="17" fillId="7" borderId="0" xfId="0" applyFont="1" applyFill="1" applyAlignment="1">
      <alignment horizontal="center" wrapText="1"/>
    </xf>
    <xf numFmtId="0" fontId="103" fillId="7" borderId="0" xfId="0" applyFont="1" applyFill="1" applyAlignment="1">
      <alignment horizontal="center" wrapText="1"/>
    </xf>
    <xf numFmtId="0" fontId="31" fillId="0" borderId="0" xfId="0" applyFont="1" applyAlignment="1">
      <alignment horizontal="center" vertical="center"/>
    </xf>
    <xf numFmtId="0" fontId="17" fillId="7" borderId="0" xfId="0" applyFont="1" applyFill="1"/>
    <xf numFmtId="0" fontId="17" fillId="14" borderId="0" xfId="0" applyFont="1" applyFill="1" applyAlignment="1">
      <alignment horizontal="center" vertical="center"/>
    </xf>
    <xf numFmtId="0" fontId="108" fillId="14" borderId="0" xfId="0" applyFont="1" applyFill="1" applyAlignment="1">
      <alignment horizontal="center" vertical="center" wrapText="1"/>
    </xf>
    <xf numFmtId="0" fontId="31" fillId="0" borderId="0" xfId="0" applyFont="1" applyAlignment="1">
      <alignment horizontal="center" vertical="center"/>
    </xf>
    <xf numFmtId="0" fontId="31" fillId="14" borderId="0" xfId="0" applyFont="1" applyFill="1" applyAlignment="1">
      <alignment horizontal="center" vertical="center" wrapText="1"/>
    </xf>
    <xf numFmtId="0" fontId="89" fillId="2" borderId="0" xfId="0" applyFont="1" applyFill="1" applyAlignment="1">
      <alignment horizontal="center" vertical="center" wrapText="1"/>
    </xf>
    <xf numFmtId="0" fontId="91" fillId="2" borderId="0" xfId="0" applyFont="1" applyFill="1" applyAlignment="1">
      <alignment horizontal="center" vertical="center" wrapText="1"/>
    </xf>
    <xf numFmtId="0" fontId="91" fillId="2" borderId="0" xfId="0" applyFont="1" applyFill="1" applyAlignment="1">
      <alignment horizontal="center" vertical="top" wrapText="1"/>
    </xf>
    <xf numFmtId="0" fontId="91" fillId="0" borderId="0" xfId="0" applyFont="1" applyAlignment="1">
      <alignment horizontal="center" vertical="center" wrapText="1"/>
    </xf>
    <xf numFmtId="0" fontId="31" fillId="0" borderId="0" xfId="0" applyFont="1" applyAlignment="1">
      <alignment vertical="top" wrapText="1"/>
    </xf>
    <xf numFmtId="0" fontId="91" fillId="14" borderId="0" xfId="0" applyFont="1" applyFill="1" applyAlignment="1">
      <alignment horizontal="center" vertical="center" wrapText="1"/>
    </xf>
    <xf numFmtId="0" fontId="31" fillId="15" borderId="0" xfId="0" applyFont="1" applyFill="1" applyAlignment="1">
      <alignment horizontal="center" vertical="center" wrapText="1"/>
    </xf>
    <xf numFmtId="0" fontId="109" fillId="15" borderId="0" xfId="0" applyFont="1" applyFill="1" applyAlignment="1">
      <alignment horizontal="center" vertical="center" wrapText="1"/>
    </xf>
    <xf numFmtId="0" fontId="31" fillId="2" borderId="0" xfId="0" applyFont="1" applyFill="1" applyAlignment="1">
      <alignment horizontal="center" vertical="center"/>
    </xf>
    <xf numFmtId="0" fontId="99" fillId="2" borderId="0" xfId="0" applyFont="1" applyFill="1" applyAlignment="1">
      <alignment horizontal="center" vertical="center" wrapText="1"/>
    </xf>
    <xf numFmtId="0" fontId="99" fillId="2" borderId="0" xfId="0" applyFont="1" applyFill="1" applyAlignment="1">
      <alignment horizontal="center" vertical="center" wrapText="1"/>
    </xf>
    <xf numFmtId="0" fontId="13" fillId="2" borderId="0" xfId="0" applyFont="1" applyFill="1" applyAlignment="1"/>
    <xf numFmtId="0" fontId="13" fillId="0" borderId="0" xfId="0" applyFont="1" applyAlignment="1"/>
    <xf numFmtId="0" fontId="13" fillId="0" borderId="0" xfId="0" applyFont="1"/>
    <xf numFmtId="0" fontId="91" fillId="15" borderId="0" xfId="0" applyFont="1" applyFill="1" applyAlignment="1">
      <alignment horizontal="center" vertical="center"/>
    </xf>
    <xf numFmtId="0" fontId="31" fillId="15" borderId="0" xfId="0" applyFont="1" applyFill="1" applyAlignment="1">
      <alignment horizontal="center" vertical="center"/>
    </xf>
    <xf numFmtId="0" fontId="31" fillId="15" borderId="0" xfId="0" applyFont="1" applyFill="1" applyAlignment="1">
      <alignment horizontal="center" vertical="center" wrapText="1"/>
    </xf>
    <xf numFmtId="0" fontId="91" fillId="15" borderId="0" xfId="0" applyFont="1" applyFill="1" applyAlignment="1">
      <alignment horizontal="center" vertical="center"/>
    </xf>
    <xf numFmtId="0" fontId="31" fillId="15" borderId="0" xfId="0" applyFont="1" applyFill="1" applyAlignment="1">
      <alignment horizontal="center" vertical="center" wrapText="1"/>
    </xf>
    <xf numFmtId="0" fontId="31" fillId="15" borderId="0" xfId="0" applyFont="1" applyFill="1" applyAlignment="1">
      <alignment horizontal="center" vertical="center"/>
    </xf>
    <xf numFmtId="0" fontId="31" fillId="15" borderId="0" xfId="0" applyFont="1" applyFill="1" applyAlignment="1">
      <alignment vertical="top" wrapText="1"/>
    </xf>
    <xf numFmtId="0" fontId="110" fillId="15" borderId="0" xfId="0" applyFont="1" applyFill="1" applyAlignment="1">
      <alignment horizontal="center" vertical="center" wrapText="1"/>
    </xf>
    <xf numFmtId="0" fontId="91" fillId="13" borderId="0" xfId="0" applyFont="1" applyFill="1" applyAlignment="1">
      <alignment horizontal="center" vertical="center"/>
    </xf>
    <xf numFmtId="0" fontId="31" fillId="13" borderId="0" xfId="0" applyFont="1" applyFill="1" applyAlignment="1">
      <alignment horizontal="center" vertical="center" wrapText="1"/>
    </xf>
    <xf numFmtId="0" fontId="31" fillId="13" borderId="0" xfId="0" applyFont="1" applyFill="1" applyAlignment="1">
      <alignment horizontal="center" vertical="center" wrapText="1"/>
    </xf>
    <xf numFmtId="0" fontId="91" fillId="13" borderId="0" xfId="0" applyFont="1" applyFill="1" applyAlignment="1">
      <alignment horizontal="center" vertical="center" wrapText="1"/>
    </xf>
    <xf numFmtId="0" fontId="31" fillId="13" borderId="0" xfId="0" applyFont="1" applyFill="1" applyAlignment="1">
      <alignment horizontal="center" vertical="center"/>
    </xf>
    <xf numFmtId="0" fontId="31" fillId="13" borderId="0" xfId="0" applyFont="1" applyFill="1" applyAlignment="1">
      <alignment vertical="top" wrapText="1"/>
    </xf>
    <xf numFmtId="0" fontId="31" fillId="13" borderId="0" xfId="0" applyFont="1" applyFill="1" applyAlignment="1">
      <alignment horizontal="center" vertical="center" wrapText="1"/>
    </xf>
    <xf numFmtId="0" fontId="111" fillId="13" borderId="0" xfId="0" applyFont="1" applyFill="1" applyAlignment="1">
      <alignment horizontal="center" vertical="center" wrapText="1"/>
    </xf>
    <xf numFmtId="0" fontId="89" fillId="2" borderId="0" xfId="0" applyFont="1" applyFill="1" applyAlignment="1">
      <alignment horizontal="center" vertical="center"/>
    </xf>
    <xf numFmtId="0" fontId="89" fillId="2" borderId="0" xfId="0" applyFont="1" applyFill="1" applyAlignment="1">
      <alignment horizontal="left" vertical="center"/>
    </xf>
    <xf numFmtId="0" fontId="112" fillId="2" borderId="0" xfId="0" applyFont="1" applyFill="1" applyAlignment="1">
      <alignment horizontal="center" vertical="center" wrapText="1"/>
    </xf>
    <xf numFmtId="0" fontId="14" fillId="2" borderId="0" xfId="0" applyFont="1" applyFill="1" applyAlignment="1">
      <alignment horizontal="center" vertical="center" wrapText="1"/>
    </xf>
    <xf numFmtId="0" fontId="13" fillId="9" borderId="0" xfId="0" applyFont="1" applyFill="1" applyAlignment="1"/>
    <xf numFmtId="0" fontId="14" fillId="3" borderId="0" xfId="0" applyFont="1" applyFill="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13" fillId="0" borderId="0" xfId="0" applyFont="1" applyAlignment="1">
      <alignment horizontal="center" vertical="center" wrapText="1"/>
    </xf>
    <xf numFmtId="0" fontId="13" fillId="0" borderId="0" xfId="0" applyFont="1" applyAlignment="1">
      <alignment horizontal="center" vertical="center" wrapText="1"/>
    </xf>
    <xf numFmtId="0" fontId="14" fillId="2" borderId="0" xfId="0" applyFont="1" applyFill="1" applyAlignment="1">
      <alignment horizontal="center" vertical="center" wrapText="1"/>
    </xf>
    <xf numFmtId="0" fontId="13" fillId="2" borderId="0" xfId="0" applyFont="1" applyFill="1" applyAlignment="1">
      <alignment horizontal="center" vertical="center" wrapText="1"/>
    </xf>
    <xf numFmtId="0" fontId="114" fillId="2" borderId="0" xfId="0" applyFont="1" applyFill="1" applyAlignment="1">
      <alignment horizontal="center" vertical="center" wrapText="1"/>
    </xf>
    <xf numFmtId="0" fontId="13" fillId="0" borderId="0" xfId="0" applyFont="1" applyAlignment="1">
      <alignment horizontal="center" vertical="center" wrapText="1"/>
    </xf>
    <xf numFmtId="0" fontId="115" fillId="0" borderId="0" xfId="0" applyFont="1" applyAlignment="1">
      <alignment horizontal="center" vertical="center" wrapText="1"/>
    </xf>
    <xf numFmtId="0" fontId="116" fillId="0" borderId="0" xfId="0" applyFont="1" applyAlignment="1">
      <alignment wrapText="1"/>
    </xf>
    <xf numFmtId="0" fontId="117" fillId="0" borderId="0" xfId="0" applyFont="1" applyAlignment="1">
      <alignment horizontal="center" vertical="center" wrapText="1"/>
    </xf>
    <xf numFmtId="0" fontId="118" fillId="0" borderId="0" xfId="0" applyFont="1" applyAlignment="1">
      <alignment horizontal="center" vertical="center" wrapText="1"/>
    </xf>
    <xf numFmtId="0" fontId="119" fillId="2" borderId="0" xfId="0" applyFont="1" applyFill="1" applyAlignment="1">
      <alignment horizontal="center" vertical="center" wrapText="1"/>
    </xf>
    <xf numFmtId="0" fontId="91" fillId="2" borderId="0" xfId="0" applyFont="1" applyFill="1" applyAlignment="1">
      <alignment horizontal="center" vertical="center" wrapText="1"/>
    </xf>
    <xf numFmtId="0" fontId="91" fillId="0" borderId="0" xfId="0" applyFont="1" applyAlignment="1">
      <alignment horizontal="center" vertical="center" wrapText="1"/>
    </xf>
    <xf numFmtId="0" fontId="31" fillId="0" borderId="0" xfId="0" applyFont="1" applyAlignment="1">
      <alignment horizontal="center" vertical="center" wrapText="1"/>
    </xf>
    <xf numFmtId="0" fontId="120" fillId="0" borderId="0" xfId="0" applyFont="1" applyAlignment="1">
      <alignment horizontal="center" vertical="center"/>
    </xf>
    <xf numFmtId="0" fontId="31" fillId="0" borderId="0" xfId="0" applyFont="1" applyAlignment="1">
      <alignment horizontal="center" vertical="center"/>
    </xf>
    <xf numFmtId="0" fontId="121" fillId="0" borderId="0" xfId="0" applyFont="1" applyAlignment="1">
      <alignment horizontal="center" vertical="center"/>
    </xf>
    <xf numFmtId="0" fontId="31" fillId="12" borderId="0" xfId="0" applyFont="1" applyFill="1" applyAlignment="1">
      <alignment horizontal="center" vertical="center"/>
    </xf>
    <xf numFmtId="0" fontId="122" fillId="0" borderId="0" xfId="0" applyFont="1" applyAlignment="1">
      <alignment horizontal="center" vertical="center" wrapText="1"/>
    </xf>
    <xf numFmtId="0" fontId="123" fillId="0" borderId="0" xfId="0" applyFont="1" applyAlignment="1">
      <alignment horizontal="center" vertical="center" wrapText="1"/>
    </xf>
    <xf numFmtId="0" fontId="72" fillId="0" borderId="0" xfId="0" applyFont="1" applyAlignment="1">
      <alignment horizontal="center" vertical="center" wrapText="1"/>
    </xf>
    <xf numFmtId="0" fontId="124" fillId="12" borderId="0" xfId="0" applyFont="1" applyFill="1" applyAlignment="1">
      <alignment horizontal="center" vertical="center" wrapText="1"/>
    </xf>
    <xf numFmtId="0" fontId="125" fillId="0" borderId="0" xfId="0" applyFont="1" applyAlignment="1">
      <alignment horizontal="center" vertical="center" wrapText="1"/>
    </xf>
    <xf numFmtId="0" fontId="91" fillId="0" borderId="19" xfId="0" applyFont="1" applyBorder="1" applyAlignment="1">
      <alignment horizontal="center" vertical="center" wrapText="1"/>
    </xf>
    <xf numFmtId="0" fontId="31" fillId="0" borderId="19" xfId="0" applyFont="1" applyBorder="1" applyAlignment="1">
      <alignment horizontal="center" vertical="center" wrapText="1"/>
    </xf>
    <xf numFmtId="0" fontId="126" fillId="0" borderId="19" xfId="0" applyFont="1" applyBorder="1" applyAlignment="1">
      <alignment horizontal="center" vertical="center" wrapText="1"/>
    </xf>
    <xf numFmtId="0" fontId="127" fillId="0" borderId="19" xfId="0" applyFont="1" applyBorder="1" applyAlignment="1">
      <alignment horizontal="center" vertical="center" wrapText="1"/>
    </xf>
    <xf numFmtId="49" fontId="31" fillId="0" borderId="19" xfId="0" applyNumberFormat="1" applyFont="1" applyBorder="1" applyAlignment="1">
      <alignment horizontal="center" vertical="center" wrapText="1"/>
    </xf>
    <xf numFmtId="0" fontId="31" fillId="0" borderId="19" xfId="0" applyFont="1" applyBorder="1" applyAlignment="1">
      <alignment horizontal="center" vertical="center"/>
    </xf>
    <xf numFmtId="0" fontId="13" fillId="10" borderId="0" xfId="0" applyFont="1" applyFill="1" applyAlignment="1"/>
    <xf numFmtId="0" fontId="13" fillId="29" borderId="0" xfId="0" applyFont="1" applyFill="1" applyAlignment="1"/>
    <xf numFmtId="0" fontId="13" fillId="29" borderId="0" xfId="0" applyFont="1" applyFill="1"/>
    <xf numFmtId="0" fontId="128" fillId="2" borderId="0" xfId="0" applyFont="1" applyFill="1" applyAlignment="1">
      <alignment vertical="center"/>
    </xf>
    <xf numFmtId="0" fontId="0" fillId="0" borderId="0" xfId="0" pivotButton="1" applyFont="1" applyAlignment="1"/>
    <xf numFmtId="0" fontId="0" fillId="0" borderId="0" xfId="0" applyNumberFormat="1" applyFont="1" applyAlignment="1"/>
    <xf numFmtId="10" fontId="0" fillId="0" borderId="0" xfId="0" applyNumberFormat="1" applyFont="1" applyAlignment="1"/>
    <xf numFmtId="0" fontId="7" fillId="0" borderId="0" xfId="0" applyFont="1" applyFill="1" applyAlignment="1">
      <alignment horizontal="center" vertical="center" wrapText="1"/>
    </xf>
    <xf numFmtId="0" fontId="1" fillId="0" borderId="0" xfId="0" applyFont="1" applyFill="1" applyAlignment="1">
      <alignment horizontal="center" vertical="center" wrapText="1"/>
    </xf>
    <xf numFmtId="49" fontId="7" fillId="0" borderId="0" xfId="0" applyNumberFormat="1" applyFont="1" applyFill="1" applyAlignment="1">
      <alignment horizontal="center" vertical="center" wrapText="1"/>
    </xf>
    <xf numFmtId="0" fontId="16" fillId="0" borderId="0" xfId="0" applyFont="1" applyFill="1" applyAlignment="1">
      <alignment horizontal="center" vertical="center" wrapText="1"/>
    </xf>
    <xf numFmtId="0" fontId="18" fillId="0" borderId="0" xfId="0" applyFont="1" applyFill="1" applyAlignment="1">
      <alignment horizontal="center" vertical="center" wrapText="1"/>
    </xf>
    <xf numFmtId="0" fontId="19" fillId="0" borderId="0" xfId="0" applyFont="1" applyFill="1" applyAlignment="1">
      <alignment horizontal="center" vertical="center" wrapText="1"/>
    </xf>
    <xf numFmtId="0" fontId="21" fillId="0" borderId="0" xfId="0" applyFont="1" applyFill="1" applyAlignment="1">
      <alignment horizontal="center" vertical="center" wrapText="1"/>
    </xf>
    <xf numFmtId="0" fontId="22" fillId="0" borderId="0" xfId="0" applyFont="1" applyFill="1" applyAlignment="1">
      <alignment horizontal="center" vertical="center"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5" fillId="0" borderId="0" xfId="0" applyFont="1" applyFill="1" applyAlignment="1">
      <alignment horizontal="center" vertical="center" wrapText="1"/>
    </xf>
    <xf numFmtId="49" fontId="26" fillId="0" borderId="0" xfId="0" applyNumberFormat="1" applyFont="1" applyFill="1" applyAlignment="1">
      <alignment horizontal="center" vertical="center" wrapText="1"/>
    </xf>
    <xf numFmtId="0" fontId="8" fillId="0" borderId="0" xfId="0" applyFont="1" applyFill="1" applyAlignment="1">
      <alignment horizontal="center" vertical="center" wrapText="1"/>
    </xf>
    <xf numFmtId="0" fontId="27" fillId="0" borderId="0" xfId="0" applyFont="1" applyFill="1" applyAlignment="1">
      <alignment horizontal="center" vertical="center" wrapText="1"/>
    </xf>
    <xf numFmtId="0" fontId="28" fillId="0" borderId="0" xfId="0" applyFont="1" applyFill="1" applyAlignment="1">
      <alignment horizontal="center" vertical="center" wrapText="1"/>
    </xf>
    <xf numFmtId="0" fontId="45" fillId="0" borderId="0" xfId="0" applyFont="1" applyFill="1" applyAlignment="1">
      <alignment horizontal="center" vertical="center" wrapText="1"/>
    </xf>
    <xf numFmtId="0" fontId="36" fillId="0" borderId="0" xfId="0" applyFont="1" applyFill="1" applyAlignment="1">
      <alignment horizontal="center" vertical="center" wrapText="1"/>
    </xf>
    <xf numFmtId="0" fontId="37" fillId="0" borderId="0" xfId="0" applyFont="1" applyFill="1" applyAlignment="1">
      <alignment horizontal="center" vertical="center" wrapText="1"/>
    </xf>
    <xf numFmtId="178" fontId="7" fillId="0" borderId="0" xfId="0" applyNumberFormat="1" applyFont="1" applyFill="1" applyAlignment="1">
      <alignment horizontal="center" vertical="center" wrapText="1"/>
    </xf>
    <xf numFmtId="0" fontId="46" fillId="0" borderId="0" xfId="0" applyFont="1" applyFill="1" applyAlignment="1">
      <alignment horizontal="center" vertical="center" wrapText="1"/>
    </xf>
    <xf numFmtId="0" fontId="47" fillId="0" borderId="0" xfId="0" applyFont="1" applyFill="1" applyAlignment="1">
      <alignment horizontal="center" vertical="center" wrapText="1"/>
    </xf>
    <xf numFmtId="0" fontId="38" fillId="0" borderId="0" xfId="0" applyFont="1" applyFill="1" applyAlignment="1">
      <alignment horizontal="center" vertical="center" wrapText="1"/>
    </xf>
    <xf numFmtId="0" fontId="48" fillId="0" borderId="0" xfId="0" applyFont="1" applyFill="1" applyAlignment="1">
      <alignment horizontal="center" vertical="center" wrapText="1"/>
    </xf>
    <xf numFmtId="0" fontId="44" fillId="0" borderId="0" xfId="0" applyFont="1" applyFill="1" applyAlignment="1">
      <alignment horizontal="center" vertical="center" wrapText="1"/>
    </xf>
    <xf numFmtId="0" fontId="50" fillId="0" borderId="0" xfId="0" applyFont="1" applyFill="1" applyAlignment="1">
      <alignment horizontal="center" vertical="center" wrapText="1"/>
    </xf>
    <xf numFmtId="0" fontId="55" fillId="0" borderId="0" xfId="0" applyFont="1" applyFill="1" applyAlignment="1">
      <alignment horizontal="center" vertical="center" wrapText="1"/>
    </xf>
    <xf numFmtId="0" fontId="56" fillId="0" borderId="0" xfId="0" applyFont="1" applyFill="1" applyAlignment="1">
      <alignment horizontal="center" vertical="center" wrapText="1"/>
    </xf>
    <xf numFmtId="0" fontId="57" fillId="0" borderId="0" xfId="0" applyFont="1" applyFill="1" applyAlignment="1">
      <alignment horizontal="center" vertical="center" wrapText="1"/>
    </xf>
    <xf numFmtId="0" fontId="35" fillId="0" borderId="0" xfId="0" applyFont="1" applyFill="1" applyAlignment="1">
      <alignment horizontal="center" vertical="center" wrapText="1"/>
    </xf>
    <xf numFmtId="0" fontId="58" fillId="0" borderId="0" xfId="0" applyFont="1" applyFill="1" applyAlignment="1">
      <alignment horizontal="center" vertical="center" wrapText="1"/>
    </xf>
    <xf numFmtId="0" fontId="39" fillId="0" borderId="0" xfId="0" applyFont="1" applyFill="1" applyAlignment="1">
      <alignment horizontal="center" vertical="center" wrapText="1"/>
    </xf>
    <xf numFmtId="0" fontId="17" fillId="0" borderId="0" xfId="0" applyFont="1" applyFill="1" applyAlignment="1">
      <alignment horizontal="center" vertical="center" wrapText="1"/>
    </xf>
    <xf numFmtId="0" fontId="59"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0" fillId="0" borderId="1" xfId="0" applyFont="1" applyFill="1" applyBorder="1" applyAlignment="1">
      <alignment horizontal="center" vertical="center" wrapText="1"/>
    </xf>
    <xf numFmtId="0" fontId="61" fillId="0" borderId="0" xfId="0" applyFont="1" applyFill="1" applyAlignment="1">
      <alignment horizontal="center" vertical="center" wrapText="1"/>
    </xf>
    <xf numFmtId="0" fontId="62" fillId="0" borderId="0" xfId="0" applyFont="1" applyFill="1" applyAlignment="1">
      <alignment horizontal="center" vertical="center" wrapText="1"/>
    </xf>
    <xf numFmtId="0" fontId="40" fillId="0" borderId="0" xfId="0" applyFont="1" applyFill="1" applyAlignment="1">
      <alignment horizontal="center" vertical="center" wrapText="1"/>
    </xf>
    <xf numFmtId="0" fontId="63" fillId="0" borderId="0" xfId="0" applyFont="1" applyFill="1" applyAlignment="1">
      <alignment horizontal="center" vertical="center" wrapText="1"/>
    </xf>
    <xf numFmtId="0" fontId="131" fillId="0" borderId="0" xfId="0" applyFont="1" applyFill="1" applyAlignment="1">
      <alignment horizontal="center" vertical="center" wrapText="1"/>
    </xf>
    <xf numFmtId="0" fontId="130" fillId="0" borderId="0" xfId="0" applyFont="1" applyFill="1" applyAlignment="1">
      <alignment horizontal="center" vertical="center" wrapText="1"/>
    </xf>
    <xf numFmtId="0" fontId="132" fillId="0" borderId="0" xfId="0" applyFont="1" applyFill="1" applyAlignment="1">
      <alignment horizontal="center" vertical="center" wrapText="1"/>
    </xf>
    <xf numFmtId="0" fontId="133" fillId="0" borderId="0" xfId="0" applyFont="1" applyFill="1" applyAlignment="1">
      <alignment horizontal="center" vertical="center" wrapText="1"/>
    </xf>
    <xf numFmtId="0" fontId="134" fillId="0" borderId="0" xfId="0" applyFont="1" applyFill="1" applyAlignment="1">
      <alignment horizontal="center" vertical="center" wrapText="1"/>
    </xf>
    <xf numFmtId="0" fontId="135" fillId="0" borderId="0" xfId="0" applyFont="1" applyFill="1" applyAlignment="1">
      <alignment horizontal="center" vertical="center" wrapText="1"/>
    </xf>
    <xf numFmtId="0" fontId="136" fillId="0" borderId="0" xfId="0" applyFont="1" applyFill="1" applyAlignment="1">
      <alignment horizontal="center" vertical="center" wrapText="1"/>
    </xf>
    <xf numFmtId="0" fontId="137" fillId="0" borderId="0" xfId="0" applyFont="1" applyFill="1" applyAlignment="1">
      <alignment horizontal="center" vertical="center" wrapText="1"/>
    </xf>
    <xf numFmtId="0" fontId="138" fillId="0" borderId="0" xfId="0" applyFont="1" applyFill="1" applyAlignment="1">
      <alignment horizontal="center" vertical="center" wrapText="1"/>
    </xf>
    <xf numFmtId="0" fontId="139" fillId="0" borderId="0" xfId="0" applyFont="1" applyFill="1" applyAlignment="1">
      <alignment horizontal="center" vertical="center" wrapText="1"/>
    </xf>
    <xf numFmtId="0" fontId="140" fillId="0" borderId="0" xfId="0" applyFont="1" applyFill="1" applyAlignment="1">
      <alignment horizontal="center" vertical="center" wrapText="1"/>
    </xf>
    <xf numFmtId="49" fontId="137" fillId="0" borderId="0" xfId="0" applyNumberFormat="1" applyFont="1" applyFill="1" applyAlignment="1">
      <alignment horizontal="center" vertical="center" wrapText="1"/>
    </xf>
    <xf numFmtId="49" fontId="131" fillId="0" borderId="0" xfId="0" applyNumberFormat="1" applyFont="1" applyFill="1" applyAlignment="1">
      <alignment horizontal="center" vertical="center" wrapText="1"/>
    </xf>
    <xf numFmtId="0" fontId="141" fillId="0" borderId="0" xfId="0" applyFont="1" applyFill="1" applyAlignment="1">
      <alignment horizontal="center" vertical="center" wrapText="1"/>
    </xf>
    <xf numFmtId="0" fontId="144" fillId="0" borderId="0" xfId="0" applyFont="1" applyFill="1" applyAlignment="1">
      <alignment horizontal="center" vertical="center" wrapText="1"/>
    </xf>
    <xf numFmtId="0" fontId="145" fillId="0" borderId="0" xfId="0" applyFont="1" applyFill="1" applyAlignment="1">
      <alignment horizontal="center" vertical="center" wrapText="1"/>
    </xf>
    <xf numFmtId="0" fontId="142" fillId="0" borderId="0" xfId="0" applyFont="1" applyFill="1" applyAlignment="1">
      <alignment horizontal="center" vertical="center" wrapText="1"/>
    </xf>
    <xf numFmtId="0" fontId="146" fillId="0" borderId="0" xfId="0" applyFont="1" applyFill="1" applyAlignment="1">
      <alignment horizontal="center" vertical="center" wrapText="1"/>
    </xf>
    <xf numFmtId="0" fontId="147" fillId="0" borderId="0" xfId="0" applyFont="1" applyFill="1" applyAlignment="1">
      <alignment horizontal="center" vertical="center" wrapText="1"/>
    </xf>
    <xf numFmtId="0" fontId="0" fillId="0" borderId="0" xfId="0" applyFont="1" applyAlignment="1"/>
    <xf numFmtId="0" fontId="2" fillId="0" borderId="0" xfId="0" applyFont="1" applyAlignment="1">
      <alignment horizontal="center" vertical="center"/>
    </xf>
    <xf numFmtId="0" fontId="0" fillId="0" borderId="0" xfId="0" applyFont="1" applyAlignment="1"/>
    <xf numFmtId="0" fontId="4" fillId="3" borderId="0" xfId="0" applyFont="1" applyFill="1" applyAlignment="1">
      <alignment horizontal="center" vertical="center" wrapText="1"/>
    </xf>
    <xf numFmtId="0" fontId="3" fillId="3" borderId="0" xfId="0" applyFont="1" applyFill="1" applyAlignment="1">
      <alignment horizontal="center" vertical="center" wrapText="1"/>
    </xf>
    <xf numFmtId="0" fontId="11" fillId="3" borderId="0" xfId="0" applyFont="1" applyFill="1" applyAlignment="1">
      <alignment horizontal="center" vertical="center" wrapText="1"/>
    </xf>
    <xf numFmtId="0" fontId="13" fillId="0" borderId="0" xfId="0" applyFont="1" applyAlignment="1">
      <alignment horizontal="left" vertical="center" wrapText="1"/>
    </xf>
    <xf numFmtId="0" fontId="5" fillId="4" borderId="0" xfId="0" applyFont="1" applyFill="1" applyAlignment="1">
      <alignment horizontal="center" vertical="center" wrapText="1"/>
    </xf>
    <xf numFmtId="0" fontId="29" fillId="0" borderId="0" xfId="0" applyFont="1" applyAlignment="1">
      <alignment horizontal="center" vertical="center" wrapText="1"/>
    </xf>
    <xf numFmtId="49" fontId="29" fillId="0" borderId="0" xfId="0" applyNumberFormat="1" applyFont="1" applyAlignment="1">
      <alignment horizontal="center" vertical="center" wrapText="1"/>
    </xf>
    <xf numFmtId="0" fontId="89" fillId="2" borderId="0" xfId="0" applyFont="1" applyFill="1" applyAlignment="1">
      <alignment horizontal="left" vertical="center" wrapText="1"/>
    </xf>
    <xf numFmtId="0" fontId="91" fillId="13" borderId="0" xfId="0" applyFont="1" applyFill="1" applyAlignment="1">
      <alignment horizontal="center" vertical="center" wrapText="1"/>
    </xf>
    <xf numFmtId="0" fontId="99" fillId="2" borderId="0" xfId="0" applyFont="1" applyFill="1" applyAlignment="1">
      <alignment horizontal="left" vertical="center" wrapText="1"/>
    </xf>
    <xf numFmtId="0" fontId="31" fillId="13" borderId="0" xfId="0" applyFont="1" applyFill="1" applyAlignment="1">
      <alignment horizontal="center" vertical="center" wrapText="1"/>
    </xf>
    <xf numFmtId="49" fontId="69" fillId="0" borderId="5" xfId="0" applyNumberFormat="1" applyFont="1" applyBorder="1" applyAlignment="1">
      <alignment horizontal="center" vertical="center" wrapText="1"/>
    </xf>
    <xf numFmtId="0" fontId="1" fillId="0" borderId="5" xfId="0" applyFont="1" applyBorder="1"/>
    <xf numFmtId="0" fontId="1" fillId="0" borderId="18" xfId="0" applyFont="1" applyBorder="1"/>
    <xf numFmtId="0" fontId="31" fillId="7" borderId="0" xfId="0" applyFont="1" applyFill="1" applyAlignment="1">
      <alignment horizontal="center" vertical="center" wrapText="1"/>
    </xf>
    <xf numFmtId="0" fontId="31" fillId="13" borderId="0" xfId="0" applyFont="1" applyFill="1" applyAlignment="1">
      <alignment horizontal="left" vertical="center" wrapText="1"/>
    </xf>
    <xf numFmtId="0" fontId="89" fillId="2" borderId="0" xfId="0" applyFont="1" applyFill="1" applyAlignment="1">
      <alignment horizontal="center" vertical="center"/>
    </xf>
    <xf numFmtId="0" fontId="89" fillId="2" borderId="0" xfId="0" applyFont="1" applyFill="1" applyAlignment="1">
      <alignment horizontal="center" vertical="center" wrapText="1"/>
    </xf>
    <xf numFmtId="0" fontId="91" fillId="2" borderId="0" xfId="0" applyFont="1" applyFill="1" applyAlignment="1">
      <alignment horizontal="center" vertical="center" wrapText="1"/>
    </xf>
    <xf numFmtId="0" fontId="112" fillId="2" borderId="0" xfId="0" applyFont="1" applyFill="1" applyAlignment="1">
      <alignment horizontal="center" vertical="center" wrapText="1"/>
    </xf>
    <xf numFmtId="0" fontId="1" fillId="0" borderId="19" xfId="0" applyFont="1" applyBorder="1"/>
    <xf numFmtId="0" fontId="112" fillId="2" borderId="20" xfId="0" applyFont="1" applyFill="1" applyBorder="1" applyAlignment="1">
      <alignment horizontal="left" vertical="center" wrapText="1"/>
    </xf>
    <xf numFmtId="0" fontId="1" fillId="0" borderId="21" xfId="0" applyFont="1" applyBorder="1"/>
    <xf numFmtId="0" fontId="1" fillId="0" borderId="22" xfId="0" applyFont="1" applyBorder="1"/>
    <xf numFmtId="0" fontId="91" fillId="2" borderId="0" xfId="0" applyFont="1" applyFill="1" applyAlignment="1">
      <alignment horizontal="center" vertical="center"/>
    </xf>
  </cellXfs>
  <cellStyles count="1">
    <cellStyle name="표준"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조윤혜" refreshedDate="43456.514492476854" refreshedVersion="6" recordCount="417" xr:uid="{00000000-000A-0000-FFFF-FFFF00000000}">
  <cacheSource type="worksheet">
    <worksheetSource ref="A1:U418" sheet="Shops"/>
  </cacheSource>
  <cacheFields count="21">
    <cacheField name="행정구역 (Area)" numFmtId="0">
      <sharedItems containsBlank="1" count="43">
        <s v="경남"/>
        <s v="전북"/>
        <s v="서울"/>
        <s v="경기"/>
        <s v="강원"/>
        <s v="강원 "/>
        <s v="경북"/>
        <s v="광주"/>
        <s v="대구"/>
        <s v="대전"/>
        <s v="부산"/>
        <s v="서울l"/>
        <s v="성ㄹ"/>
        <s v="세종"/>
        <s v="울산"/>
        <s v="인천"/>
        <s v="전남"/>
        <s v="제주"/>
        <s v="충남"/>
        <s v="충북"/>
        <m/>
        <s v="충청북도 Chungcheongbuk-do" u="1"/>
        <s v="경상남도 Gyeongsangnam-do" u="1"/>
        <s v="충청남도 Chungcheongnam-do" u="1"/>
        <s v="*최신 변경된 책방 Recent Updated_x0009_" u="1"/>
        <s v="부산광역시 Busan" u="1"/>
        <s v="울산광역시 Ulsan" u="1"/>
        <s v="전라북도 Jeollabuk-do" u="1"/>
        <s v="경상북도 Gyeongsangbuk-do" u="1"/>
        <s v="광주광역시 Gwangju" u="1"/>
        <s v="제주특별자치도 Jeju-do" u="1"/>
        <s v="*최신 변경된 책방 Recent Updated " u="1"/>
        <s v="전라남도 Jeollanam-do" u="1"/>
        <s v="*휴점중 책방 Temporary Closing" u="1"/>
        <s v="*폐점한 책방 Closed" u="1"/>
        <s v="강원도 Gangwon-do" u="1"/>
        <s v="대전광역시 Daejeon" u="1"/>
        <s v="서울특별시 Seoul" u="1"/>
        <s v="인천광역시 Incheon" u="1"/>
        <s v="대구광역시 Daegu" u="1"/>
        <s v="세종특별자치시 Sejong-si" u="1"/>
        <s v="강원도 Gangwon-do " u="1"/>
        <s v="경기도 Gyeonggi-do" u="1"/>
      </sharedItems>
    </cacheField>
    <cacheField name="서점이름_x000a_(Name)" numFmtId="0">
      <sharedItems containsBlank="1" containsMixedTypes="1" containsNumber="1" containsInteger="1" minValue="1984" maxValue="1984"/>
    </cacheField>
    <cacheField name="특징_x000a_(Features)" numFmtId="0">
      <sharedItems containsBlank="1"/>
    </cacheField>
    <cacheField name="소개_x000a_(Introduction)" numFmtId="0">
      <sharedItems containsBlank="1"/>
    </cacheField>
    <cacheField name="주소 (Address)" numFmtId="0">
      <sharedItems containsBlank="1"/>
    </cacheField>
    <cacheField name="상세주소 (Address Detail)" numFmtId="0">
      <sharedItems containsBlank="1"/>
    </cacheField>
    <cacheField name="인문활동_x000a_(Activities)" numFmtId="0">
      <sharedItems containsBlank="1"/>
    </cacheField>
    <cacheField name="와이파이_x000a_(Wifi)" numFmtId="0">
      <sharedItems containsBlank="1" count="4">
        <s v="제공"/>
        <m/>
        <s v="없음"/>
        <s v="제공하지 않음"/>
      </sharedItems>
    </cacheField>
    <cacheField name="좌석/객실 수_x000a_(Seat or Room, 석/실)" numFmtId="0">
      <sharedItems containsBlank="1" containsMixedTypes="1" containsNumber="1" containsInteger="1" minValue="10" maxValue="25"/>
    </cacheField>
    <cacheField name="영업시간 (Opening hours)" numFmtId="0">
      <sharedItems containsBlank="1"/>
    </cacheField>
    <cacheField name="휴무일 (Closed days)" numFmtId="0">
      <sharedItems containsBlank="1"/>
    </cacheField>
    <cacheField name="전화번호_x000a_(Telephone +82)" numFmtId="0">
      <sharedItems containsBlank="1"/>
    </cacheField>
    <cacheField name="이메일_x000a_(Email)" numFmtId="0">
      <sharedItems containsBlank="1"/>
    </cacheField>
    <cacheField name="홈페이지_x000a_(Homepage)" numFmtId="0">
      <sharedItems containsBlank="1"/>
    </cacheField>
    <cacheField name="인스타그램_x000a_(Instagram)" numFmtId="0">
      <sharedItems containsBlank="1"/>
    </cacheField>
    <cacheField name="페이스북_x000a_(Facebook)" numFmtId="0">
      <sharedItems containsBlank="1"/>
    </cacheField>
    <cacheField name="트위터_x000a_(Twitter)" numFmtId="0">
      <sharedItems containsBlank="1"/>
    </cacheField>
    <cacheField name="블로그_x000a_(Blog)" numFmtId="0">
      <sharedItems containsBlank="1"/>
    </cacheField>
    <cacheField name="프로필 사진" numFmtId="0">
      <sharedItems containsBlank="1"/>
    </cacheField>
    <cacheField name="배경 이미지" numFmtId="0">
      <sharedItems containsBlank="1"/>
    </cacheField>
    <cacheField name="비고"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7">
  <r>
    <x v="0"/>
    <s v="백석이지나간작은책방 (Baekseok Books)"/>
    <s v="#술과 커피가 있는"/>
    <s v="시인 백석이 통영 여인 란을 만나기 위해 걸었던 일명 '1936, 백석의 마산길'에 서점을 열어 이를 따 서점 이름을 지었다. 백석을 비롯한 국내외  유명시인들의 시집을 주로 소개하고, 소설과 수필, 인문사회 관련 책뿐만 아니라 예술책과 그림책도 판매한다.  "/>
    <s v="경상남도 창원시 마산합포구 천하장사로 109 "/>
    <s v="(상남동)"/>
    <s v="심야책방, 전시, 마켓, 책추천, 영화·음악 감상모임"/>
    <x v="0"/>
    <s v="10석"/>
    <s v="Mon-Fri 11:00 ~ 20:00 "/>
    <s v="토-일요일 휴무"/>
    <s v="010-2474-5330"/>
    <s v="pys1009@naver.com"/>
    <m/>
    <m/>
    <s v="www.facebook.com/379710202802737"/>
    <m/>
    <s v="https://blog.naver.com/pys1009"/>
    <s v="https://blogpfthumb-phinf.pstatic.net/MjAxODExMjNfMjM0/MDAxNTQyOTM3NDIyNzI4.fyem3GpUMIDRWyrLGG9mFeWOzl540xZpyT3jV1LSi6Eg.bzOcA589rXWCNKxOz2O1XCVJGxM2DRGZSetfb1oNZNYg.JPEG.pys1009/profileImage.jpg"/>
    <s v="https://scontent-icn1-1.xx.fbcdn.net/v/t1.0-9/46480031_379711896135901_785613844163592192_o.jpg?_nc_cat=110&amp;_nc_ht=scontent-icn1-1.xx&amp;oh=1b731b03a59d2ab3e8d9b1bb3ea0af21&amp;oe=5CB213AF"/>
    <m/>
  </r>
  <r>
    <x v="1"/>
    <s v="책방토닥토닥 (Todaktodak Bookstore)"/>
    <m/>
    <s v=" 3평 남짓의 공간에서 독립출판물과 페미니즘, LGBT 등 인권의 시선을 둔 서적, 여행과 에세이 등 다양한 관점의 책을 주로 소개한다.  주인장 부부인 토닥 1호기와 2호기의 투닥거리는 모습도 종종 볼 수 있고, 토닥 1호기의 재미있는 에니어그램 상담도 받을 수 있다. "/>
    <s v="전라북도 전주시 완산구 풍남문2길 53"/>
    <s v="(전동, 남부시장) 2층 청년몰 "/>
    <s v="독서모임"/>
    <x v="0"/>
    <s v="5석"/>
    <s v="Tue-Sun 12:00 ~ 22:00 "/>
    <s v="월요일 휴무"/>
    <s v="010-9028-3938"/>
    <s v="peacemania7@gmail.com"/>
    <m/>
    <s v="www.instagramc.om/todakbook"/>
    <s v="www.facebook.com/todaktodakbookstore"/>
    <s v="www.twitter.com/todaktodak0126"/>
    <s v="https://blog.naver.com/omlove"/>
    <s v="https://scontent-icn1-1.xx.fbcdn.net/v/t1.0-9/19665525_711581785709796_2626134739122786589_n.jpg?_nc_cat=100&amp;_nc_ht=scontent-icn1-1.xx&amp;oh=d3eb4c2ee466fc4d1577d8fe7d990f2b&amp;oe=5CA503FB"/>
    <s v="https://scontent-icn1-1.xx.fbcdn.net/v/t1.0-9/19554116_708940325973942_6637618664266099912_n.jpg?_nc_cat=104&amp;_nc_ht=scontent-icn1-1.xx&amp;oh=ad8cb7d44c40294673a438314c7d23fb&amp;oe=5CADC901"/>
    <m/>
  </r>
  <r>
    <x v="2"/>
    <s v="일층은주몽이 (Jumonge)"/>
    <s v="#술과 커피가 있는"/>
    <s v="작은 카페 겸 책방이다. 주인장이 키우는 개 주몽이가 손님들을 맞는다. "/>
    <s v="서울특별시 광진구 동일로24길 60 "/>
    <s v="(화양동)"/>
    <m/>
    <x v="1"/>
    <m/>
    <m/>
    <m/>
    <s v="070-8778-1347 "/>
    <m/>
    <m/>
    <s v="www.instagram.com/with_jumong"/>
    <m/>
    <m/>
    <m/>
    <s v="https://scontent-icn1-1.cdninstagram.com/vp/81abe050214b962f45f9c2db03680e6a/5CAC658B/t51.2885-19/s320x320/29403038_986167928217791_1968982633924788224_n.jpg"/>
    <s v="https://scontent-icn1-1.cdninstagram.com/vp/8e3bb1c959064943baf6e55345b0da60/5C9859AE/t51.2885-15/e35/30078221_198219364289832_5279241854552899584_n.jpg"/>
    <m/>
  </r>
  <r>
    <x v="3"/>
    <s v="토닥토닥괜찮아 (Todaktodakokay)"/>
    <s v="#술과 커피가 있는"/>
    <s v="책과 함께 커피와 맥주를 함께 즐길 수 있다. 지역 주민의 공유 공간으로 마을에서 주민 간의 관계를 확장하고 지역 공동체가 성장하도록 돕는 좋은 거점이 되고자 한다. 사단법인 '더좋은공동체'가 운영한다."/>
    <s v="경기도 안산시 단원구 초지로 118 "/>
    <s v="(초지동, 대일타운) 2층"/>
    <s v="공간대여"/>
    <x v="0"/>
    <m/>
    <s v="Mon-Sat 10:00 ~ 22:00, Sun 13:00 ~ 20:00 "/>
    <m/>
    <s v="031-411-3035 "/>
    <s v="todak1706@naver.com"/>
    <s v="www.thejoeuncommunity.or.kr"/>
    <m/>
    <s v="www.facebook.com/todaktodakokay"/>
    <m/>
    <m/>
    <s v="https://scontent-icn1-1.xx.fbcdn.net/v/t1.0-9/30530576_355137415007731_6684084244999831552_o.jpg?_nc_cat=102&amp;_nc_ht=scontent-icn1-1.xx&amp;oh=9e225014ad85ae8832aa05ab17bccd9d&amp;oe=5C681EFA"/>
    <s v="https://storage.googleapis.com/cr-resource/image/6d2a0403a2ee33c4aa39b94f5cdeb809/thejoeun/700/ca02348cc55c5b943785f826816bb4ef.JPG"/>
    <m/>
  </r>
  <r>
    <x v="2"/>
    <s v="스페인책방 (Spain Bookshop)"/>
    <m/>
    <s v="예술서점이다. 스페인에 관한 또는 스페인어권 작가의 책, 독립출판물을 판매한다. "/>
    <s v="서울특별시 중구 퇴계로36길 29"/>
    <s v="(필동2가, 기남빌딩 5층 601호)"/>
    <s v="독서모임, 워크숍"/>
    <x v="0"/>
    <m/>
    <s v="Sat-Thu 14:00 ~ 21:00"/>
    <s v="금요일 휴무"/>
    <s v="0507-1311-7694, 010-9460-7694"/>
    <s v="spainbookshop@gmail.com"/>
    <s v="www.salida.co.kr"/>
    <s v="www.instagram.com/spainbookshop"/>
    <s v="www.facebook.com/spainbookshop"/>
    <m/>
    <s v="https://blog.naver.com/salida_de_salida"/>
    <s v="https://scontent-icn1-1.cdninstagram.com/vp/3a37c943bd98213dcbbc10a3754c05a4/5C0C888E/t51.2885-15/e35/37244873_1720169401411733_2924166038952083456_n.jpg"/>
    <s v="https://scontent-icn1-1.cdninstagram.com/vp/7942bec0e48c44eb451cd86cc6d87776/5C729550/t51.2885-15/e35/43725081_1667650566673579_1148036962073489591_n.jpg"/>
    <m/>
  </r>
  <r>
    <x v="4"/>
    <s v="고양이책방 파피루스 (Catbook Papyrus)"/>
    <s v="#콜라보가 있는 #숙박가능한"/>
    <s v="춘천에 있는 고양이 전문 책방이다. 100여 종의 주인장이 좋아하는 고양이 책과 그림을 전시를 만날 수 있다. 1인 출판사 '파피루스북'을 겸하고 있다. 주인장은 시, 소설을 쓰고 사진을 찍는 포토에세이스트로 일하다 생후 1주일 된 길냥이 ‘포뇨’를 만나 고양이 책방까지 열게 됐다."/>
    <s v="강원도 춘천시 옛경춘로 508-7"/>
    <s v="(온의동)"/>
    <s v="북토크_x000a_전시_x000a_공연_x000a_마켓 '나 홀로 벼룩시장' "/>
    <x v="1"/>
    <s v="8석"/>
    <s v="유동적"/>
    <s v="방문 전 SNS 확인필수"/>
    <s v="070-8817-4592, 010-3361-4055"/>
    <s v="papyrus333@naver.com"/>
    <m/>
    <s v="www.instagram.com/catbook_papyrus"/>
    <m/>
    <m/>
    <m/>
    <s v="https://scontent-hkg3-1.cdninstagram.com/t51.2885-19/s320x320/15535251_1738229366496549_6339914436668555264_a.jpg"/>
    <s v="https://scontent-hkg3-1.cdninstagram.com/t51.2885-15/e35/16583647_419364138437861_9082573147646984192_n.jpg"/>
    <m/>
  </r>
  <r>
    <x v="4"/>
    <s v="굿라이프 (Goodlife Bookstore)"/>
    <s v="#술과 커피가 있는"/>
    <s v="춘천 시민의 '굿라이프'를 응원하는 강원대학교 앞 작은 독립서점이다. "/>
    <s v="강원도 춘천시 미려골길25번길 12"/>
    <s v="(효자동)"/>
    <m/>
    <x v="0"/>
    <s v="12석"/>
    <s v="Thu-Tue 12:00 ~ 22:00"/>
    <s v="수요일 휴무"/>
    <s v="010-6624-8996"/>
    <s v="kyj910802@naver.com"/>
    <s v="www.instagram.com/goodlifebooks"/>
    <s v="www.instagram.com/norwegianwoodbooks"/>
    <m/>
    <m/>
    <s v="http://blog.naver.com/norwegianwoodbooks"/>
    <s v="https://scontent-icn1-1.cdninstagram.com/t51.2885-19/s320x320/17596317_1896008230612906_5490866657142243328_a.jpg"/>
    <s v="https://scontent-icn1-1.cdninstagram.com/t51.2885-15/e35/18251647_1863162737270325_43018839113334784_n.jpg"/>
    <m/>
  </r>
  <r>
    <x v="4"/>
    <s v="깨북 (Ggeebook)"/>
    <m/>
    <s v="독립출판물서점과 책, 커피와 소품을 판매한다. 소규모 출판물 제작과 디자인 &amp; 일러스트 작업을 병행하고 있다. "/>
    <s v="강원도 강릉시 강릉대로587번길 30"/>
    <s v="(초당동)"/>
    <s v="전시"/>
    <x v="0"/>
    <s v="2-4석"/>
    <s v="Mon-Sat 14:00-19:00"/>
    <s v="일요일 휴무"/>
    <s v="070-4234-4416"/>
    <s v="4get@naver.com"/>
    <s v="www.ggeebook.com"/>
    <s v="www.instagram.com/ggeebook"/>
    <s v="www.facebook.com/ggeebook"/>
    <m/>
    <s v="http://blog.naver.com/donggil1984"/>
    <s v="http://www.ggeebook.com/img/600ggeebook.jpg"/>
    <s v="https://scontent-icn1-1.cdninstagram.com/vp/4041a0f7efca3d1af90d17f754cf163a/5BA16917/t51.2885-15/e35/31023902_2061758877431244_1567003562221764608_n.jpg"/>
    <m/>
  </r>
  <r>
    <x v="4"/>
    <s v="서툰책방 (Seotun Bookshop)"/>
    <s v="#콜라보가 있는 #술과 커피가 있는"/>
    <s v="커피 향이 가득한 작은 독립출판물서점이다. 음료 주문 시, 원하는 문구를 말하면 컵걸이에 주인장이 직접 예쁜 글씨로 적어준다. 책방지기가 익숙함이 찾아오기 전 잠시뿐인 서툰 시간을 좋아해 책방 이름을 지었다. 꼼꼼한 주인장이 계절별로 내부 실내장식을 바꿔준다."/>
    <s v="강원도 춘천시 향교옆길13번길 22"/>
    <s v="(옥천동)"/>
    <s v="독서모임_x000a_ 북토크_x000a_ 워크숍_x000a_ 전시_x000a_ 공간대여"/>
    <x v="0"/>
    <s v="14석"/>
    <s v="Mon-Sat 11:00 ~ 21:00"/>
    <s v="일요일 휴무"/>
    <s v="070-7721-7276"/>
    <s v="seotun_bookshop@naver.com"/>
    <m/>
    <s v="www.instagram.com/seotun_bookshop"/>
    <m/>
    <m/>
    <s v="http://blog.naver.com/seotun_bookshop"/>
    <s v="https://scontent-hkg3-1.cdninstagram.com/t51.2885-15/e35/21827819_1479712678788730_8399718461919461376_n.jpg"/>
    <s v="http://blogpfthumb.phinf.naver.net/MjAxNzA5MjRfMTE2/MDAxNTA2MjIzMzE1ODkw.YNDXe7McNBgCmGYPUUfKBXLl-RYhrWZX5DGKbuweaZQg.8Zi5nRxqwgUMMlfv03JplZvhRRQT1PrYc2-pGq8s_sQg.JPEG.seotun_bookshop/IMG_0437.JPG"/>
    <m/>
  </r>
  <r>
    <x v="4"/>
    <s v="속초 동아서점 (Bookstore Donga)"/>
    <m/>
    <s v="3대째 운영하는 속초에서 가장 오래된 서점"/>
    <s v="강원도 속초 수복로 108"/>
    <s v="(교동 658)"/>
    <s v="북토크_x000a_독서모임 _x000a_공연"/>
    <x v="0"/>
    <s v="30석"/>
    <s v="Everyday 09:00 ~ 21:30"/>
    <m/>
    <s v="033-632-1555"/>
    <s v="duhgun@naver.com"/>
    <m/>
    <s v="www.instagram.com/bookstoredonga"/>
    <s v="www.facebook.com/bookstoredonga"/>
    <m/>
    <s v="http://blog.naver.com/duhgun"/>
    <m/>
    <m/>
    <m/>
  </r>
  <r>
    <x v="5"/>
    <s v="속초 문우당서림 (Moonwoodang Bookshop)"/>
    <m/>
    <s v="1984년 속초에서 나고 30년 이상 자란 토박이 서점이다. 이름에 담긴 ‘책과 사람의 공간’이라는 그 의미처럼 책과 사람의 올바른 공간이 되기 위해 고민하고 연구하며 성장하고자 한다."/>
    <s v="강원도 속초시 중앙로 45"/>
    <s v="(교동)"/>
    <s v="독서모임_x000a_ 낭독모임_x000a_ 심야책방_x000a_ 북토크_x000a_ 워크숍_x000a_ 전시_x000a_ 마켓_x000a_ 공간대여_x000a_ 정기간행물 발행"/>
    <x v="0"/>
    <s v="30석"/>
    <s v="Everyday 09:00 ~ 22:00"/>
    <s v="연중무휴, 구정/추석 일부 변동으로 방문 전 SNS 확인필수"/>
    <s v="033-635-8055, 033-635-8056, 033-631-3900"/>
    <s v="moonproject03@naver.com"/>
    <s v="www.moonwoodang.com"/>
    <s v="www.instagram.com/moonwoodang_bookshop"/>
    <s v="www.facebook.com/moonwoodangbookshop"/>
    <s v="www.twitter.com/moonwoodang_bs"/>
    <s v="https://blog.naver.com/moonproject03"/>
    <s v="https://scontent-icn1-1.cdninstagram.com/vp/2dd11a9c90bd54e2de29727b2dfe5028/5AF1856A/t51.2885-15/e35/22860485_768024903405722_3034251539716767744_n.jpg"/>
    <s v="https://scontent-icn1-1.cdninstagram.com/vp/ff99da5d5eebf5575a6d65d0b0a79f00/5B256AF8/t51.2885-15/e35/26264027_758228617699011_3730481754331414528_n.jpg"/>
    <m/>
  </r>
  <r>
    <x v="4"/>
    <s v="완벽한 날들 (Perfect Days)"/>
    <s v="#숙박 가능한 #술과 커피가 있는"/>
    <s v="조용히 책 보며 하룻밤 묵을 수 있는 책방 겸 게스트하우스. 서점 이름은 미국 시인 메리 올리버의 산문집 ‘완벽한 날들’에서 따왔다. 책을 통한 만남과 쉼을 표방하며 책방과 게스트하우스를 운영한다. "/>
    <s v="강원도 속초시 수복로259번길 7"/>
    <s v="(동명동)"/>
    <s v="독서모임_x000a_북토크_x000a_워크숍"/>
    <x v="0"/>
    <s v="15석"/>
    <s v="Everyday  09:00 ~ 21:00"/>
    <m/>
    <s v="010-8721-2309"/>
    <s v="stayinbooks@gmail.com"/>
    <m/>
    <s v="www.instagram.com/perfectdays_sokcho"/>
    <m/>
    <m/>
    <s v="http://blog.naver.com/perfectdays_sokcho"/>
    <s v="https://scontent-hkg3-1.xx.fbcdn.net/v/t31.0-8/16143402_173804729769816_8716870467561685258_o.jpg?oh=1b29fab0b8446bde5cc105d8f0528429&amp;oe=5937DC41"/>
    <s v="https://scontent-hkg3-1.cdninstagram.com/t51.2885-15/e35/15877399_250850102021191_9078577814449422336_n.jpg"/>
    <s v="2016년 5월에 광주광역시 남구 천변좌로418번길 17 (양림동)에서 광주광역시 동구 백서로153번길 6-4        (서석동)으로 이전했다.  2018년 7월 15일부로 휴점하고, 양림동으로 이전해 재개점을 준비중이다."/>
  </r>
  <r>
    <x v="4"/>
    <s v="책방마실 (Masilbooks)"/>
    <s v="#콜라보가 있는 #술과 커피가 있는"/>
    <s v="춘천 미술관 옆 작은 책방이다. "/>
    <s v="강원도 춘천시 서부대성로 67"/>
    <s v="(옥천동)"/>
    <s v="워크숍_x000a_공연_x000a_독서모임_x000a_북토크"/>
    <x v="0"/>
    <s v="6석"/>
    <s v="Mon-Fri 19:00 ~ 23:00, Sat-Sun 11:00 ~ 22:00"/>
    <s v="목요일 휴무"/>
    <s v="010-9948-3205"/>
    <s v="masilbooks@naver.com"/>
    <m/>
    <s v="www.instagram.com/masilbooks"/>
    <s v="www.facebook.com/masilbookstore"/>
    <m/>
    <s v="http://blog.naver.com/masilbooks"/>
    <s v="https://scontent-icn1-1.xx.fbcdn.net/v/t1.0-9/15697685_1394791057199660_1742736253158522502_n.jpg?oh=bead361750c4a117f4ff3b2df6b88d7a&amp;oe=59EBD66B"/>
    <s v="https://scontent-hkg3-1.cdninstagram.com/t51.2885-15/e35/16585154_162264434280952_6650214820098342912_n.jpg"/>
    <m/>
  </r>
  <r>
    <x v="4"/>
    <s v="책방틔움 (Bookstore Tioom)"/>
    <s v="#술과 커피가 있는"/>
    <s v="강원도 원주에 있는 유일한 독립출판물 전문 서점이다."/>
    <s v="강원도 원주시 남산로 209"/>
    <s v="(학성동)"/>
    <s v="북토크"/>
    <x v="0"/>
    <s v="12석"/>
    <s v="Mon-Sat 11:00 ~ 20:00, Sun 14:00 ~ 19:00"/>
    <m/>
    <s v="033-743-5564"/>
    <s v="sei21@naver.com"/>
    <s v="없음"/>
    <s v="www.instagram.com/theodoro2018"/>
    <s v="없음"/>
    <s v="없음"/>
    <s v="https://blog.naver.com/sei21"/>
    <s v="https://scontent-hkg3-1.cdninstagram.com/vp/7ed38288f90d6c11b0160d6c8247dd50/5B705EF9/t51.2885-15/e35/28429614_421126301674677_6708028567415947264_n.jpg"/>
    <s v="https://scontent-hkg3-1.cdninstagram.com/vp/02672f5a12c559ec9625cf70142605ce/5B52D72E/t51.2885-15/e35/28159042_350224675470609_3026931111558119424_n.jpg"/>
    <m/>
  </r>
  <r>
    <x v="4"/>
    <s v="터득골 북샵 (Teodeukgol Bookshop)"/>
    <s v="#술과 커피가 있는"/>
    <s v="자연과의 공생, 귀촌귀농 관련 서적과 명작 그림책을 판매할 뿐만 아니라 맛있는 천연발효빵과 볶은 커피도 함께 맛볼 수 있다. 책방지기는 이 곳에서 자연의 품에 안기고 싶은 사람들을 기다리고 있다. "/>
    <s v="강원도 원주시 흥업면 대안로 511-42"/>
    <s v="(대안리, 1층)"/>
    <m/>
    <x v="1"/>
    <m/>
    <s v="Wed-Sun 11:00 ~ 19:00"/>
    <s v="월-화요일 휴무"/>
    <s v="033-762-7140"/>
    <m/>
    <m/>
    <m/>
    <m/>
    <m/>
    <s v="www.band.us/@tdgbook"/>
    <s v="https://coresos-phinf.pstatic.net/a/2j19bh/5_cb9Ud018svcesqyzhv2ozl3_7d3p6q.jpg?type=cover_a264"/>
    <s v="https://dn-xl1-story.kakaocdn.net/dn/bSmG1F/hyuzSK8SRd/KlCCz8lMH0nfjwZEhWPvZk/img_xl.jpg?width=1707&amp;height=1281&amp;avg=%2523746552&amp;v=2"/>
    <m/>
  </r>
  <r>
    <x v="4"/>
    <s v="스몰굿씽 (A Small Good Thing)"/>
    <s v="#술과 커피가 있는"/>
    <s v="책방지기는 책을 사랑하는 사람들이 모여 소소한 우정을 나누는 공간이 되길 바란다. 동네에서 별것 아닌 것 같지만, 도움이 되는 공간으로 만들어 가고 있다. "/>
    <s v="강원도 원주시 판부면 매봉길 52-1"/>
    <s v="(서곡리)"/>
    <s v="독서모임, 드로잉/글쓰기 워크숍 "/>
    <x v="1"/>
    <m/>
    <s v="Wed-Mon 10:00 ~ 21:00"/>
    <s v="화요일 휴무"/>
    <s v="070-8881-7601"/>
    <s v="smallgoodthing@naver.com"/>
    <s v="https://sgt.modoo.at"/>
    <s v="www.instagram.com/indesgt"/>
    <s v="www.facebook.com/2015sgt"/>
    <m/>
    <s v="https://smallgoodthing.blog.me"/>
    <s v="https://scontent-hkg3-2.xx.fbcdn.net/v/t1.0-9/11760337_138693453130088_1400898680785732047_n.jpg?_nc_cat=102&amp;oh=9d0122045cd6cd8ce9b2e18c7984b742&amp;oe=5C167795"/>
    <s v="https://scontent-hkg3-2.xx.fbcdn.net/v/t31.0-8/11411824_138694463129987_3854429170600594785_o.jpg?_nc_cat=110&amp;oh=866ab96ae2dae6f2d004a83e6cedbe1d&amp;oe=5C4BA932"/>
    <s v="2018. 10월 22일부로 휴점하고 12월에 주소를 이전해 재개점 예정이다. "/>
  </r>
  <r>
    <x v="3"/>
    <s v="5km 북스토어 (Cafe5Km Bookstore)"/>
    <m/>
    <s v="아는 사람들만 알고, 좋은 사람들만 모이는 곳."/>
    <s v="경기도 부천시 경인로 211-1"/>
    <s v="(심곡본동, 2층-3층)"/>
    <s v="독서모임"/>
    <x v="0"/>
    <s v="10석"/>
    <s v="Tue-Sun 13:00 ~ 23:00"/>
    <s v="월요일 휴무"/>
    <s v="032-611-9636, 010-4907-1870"/>
    <s v="soaring11@naver.com"/>
    <s v="www.5kmproject.com"/>
    <s v="www.instagram.com/cafe5kmbookstore"/>
    <s v="www.facebook.com/cafe5km"/>
    <m/>
    <m/>
    <m/>
    <m/>
    <m/>
  </r>
  <r>
    <x v="3"/>
    <s v="88and1"/>
    <m/>
    <s v="그림책 작업을 하는 초보 작가의 작업실을 겸하고 있다. 그림책을 주로 소개하며, 독서모임과 심야책방, 워크숍, 전시를 정기적으로 열며 공간대여를 제공한다. 그림책에 관심 있는 사람들이 함께 즐길 수 있는 그림책 모사클럽과 다양한 원데이 아트 워크숍을 진행한다. "/>
    <s v="경기도 수원시 팔달구 매산로 129-7"/>
    <s v="(교동)"/>
    <s v="독서모임, 심야책방, 워크숍, 전시, 공간대여"/>
    <x v="0"/>
    <s v="7석"/>
    <s v="Everyday Sat-Tue &amp; Thu 10:00 ~ 19:00, Wed &amp; Fri 10:00 ~ 13:00, 19:00 ~ 21:00"/>
    <m/>
    <s v="010-5589-3710"/>
    <s v="hana_3710@naver.com"/>
    <m/>
    <s v="www.instagram.com/88and_1"/>
    <m/>
    <m/>
    <s v="https://blog.naver.com/hana_3710"/>
    <s v="https://scontent-icn1-1.cdninstagram.com/vp/82842df9761c5dd9e8bd013635f3208f/5BD3A86A/t51.2885-19/s320x320/21568864_1891695444491015_4805722126780727296_a.jpg"/>
    <s v="https://scontent-icn1-1.cdninstagram.com/vp/215baba06b1625bed55d7f61303f185a/5BE52928/t51.2885-15/e35/30590485_1918200564858338_2527318787447848960_n.jpg"/>
    <m/>
  </r>
  <r>
    <x v="3"/>
    <s v="경기서적 천천점 (Kyungki Bookshop)"/>
    <m/>
    <s v="진정성있는 책들 속에서 우리, 함께. 1979년 수원역전에서 작은 사회과학서점으로 시작해 오랜 시간을 지역과 어우러져 숨쉬어가는, 어디서나 볼 수 있고 어디에나 있지만 여기서만큼은 특별해 보이는 나만의 책을 건네는 서점입니다."/>
    <s v="경기도 수원시 장안구 덕영대로535번길 38"/>
    <s v="(천천동, 경기서적)"/>
    <m/>
    <x v="1"/>
    <m/>
    <s v="Mon-Sun 10:00 ~ 21:00"/>
    <m/>
    <s v="031-248-6300"/>
    <s v="gifthorse@naver.com"/>
    <m/>
    <m/>
    <s v="www.facebook.com/ghgbookshop"/>
    <m/>
    <m/>
    <m/>
    <m/>
    <m/>
  </r>
  <r>
    <x v="3"/>
    <s v="경기서적 호매실점 (Kyungki Bookshop)"/>
    <m/>
    <s v="진정성있는 책들 속에서 우리, 함께. 1979년 수원역전에서 작은 사회과학서점으로 시작해 오랜 시간을 지역과 어우러져 숨쉬어가는, 어디서나 볼 수 있고 어디에나 있지만 여기서만큼은 특별해 보이는 나만의 책을 건네는 서점입니다."/>
    <s v="경기도 수원시 권선구 금곡로 112"/>
    <s v="(금곡동, 이수프라자 2층)"/>
    <s v="북토크"/>
    <x v="0"/>
    <s v="7석"/>
    <s v="Mon-Sat 10:00 ~ 21:00, Sun 12:00 ~ 21:00"/>
    <m/>
    <s v="031-255-7500"/>
    <s v="aprilcmkm@naver.com"/>
    <m/>
    <m/>
    <s v="www.facebook.com/ghgbookshop"/>
    <m/>
    <m/>
    <m/>
    <m/>
    <m/>
  </r>
  <r>
    <x v="3"/>
    <s v="경희문고 (Kyunghee Mungo)"/>
    <m/>
    <m/>
    <s v="경기도 수원시 영통구 덕영대로 1693"/>
    <s v="(영통동)"/>
    <s v="없음"/>
    <x v="2"/>
    <s v="없음"/>
    <s v="Mon-Fri 07:00 ~ 23:00, Sat-Sun 09:00 ~ 10:00"/>
    <m/>
    <s v="031-206-0141"/>
    <s v="hakyoun.lee@gmail.com"/>
    <s v="www.facebook.com/126309297510807"/>
    <s v="없음"/>
    <s v="없음"/>
    <s v="없음"/>
    <m/>
    <s v="https://c1.staticflickr.com/5/4239/35419971640_99f9160ec8_m.jpg"/>
    <s v="http://www.khuplaza.com/files/attach/images/3025705/750/817/002/3c6fe7050f8fb52fa3441be4102916be.JPG"/>
    <m/>
  </r>
  <r>
    <x v="3"/>
    <s v="그녀들의 별별책방 (Their Variety Bookcafe)"/>
    <s v="#술과 커피가 있는"/>
    <s v=" 아이들이 책 읽고 그림 그리는 공간으로 3년간 운영해오다가 그녀들의 별별책방으로 전환했다. 주인장은 아이들뿐만 아니라 책과 그림을 사랑하는 분은 누구나 즐길 수 있는 감성 문화공간을 만들고자 한다. "/>
    <s v="경기도 평택시 비전9길 23"/>
    <s v="(비전동)"/>
    <s v="독서모임_x000a_ 북토크_x000a_취미미술/중국어회화 워크숍_x000a_전시_x000a_ 공간대여"/>
    <x v="0"/>
    <s v="12석"/>
    <s v="Mon-Fri 10:00 ~ 18:00"/>
    <s v="주말 &amp; 공휴일 휴일"/>
    <s v="010-8957-8338"/>
    <s v="bbdream11@naver.com"/>
    <m/>
    <s v="www.instagram.com/banzzacart"/>
    <m/>
    <m/>
    <m/>
    <s v="https://scontent-hkg3-1.cdninstagram.com/t51.2885-19/s320x320/23507210_1523191924463487_2775235372198658048_n.jpg"/>
    <s v="https://scontent-hkg3-1.cdninstagram.com/t51.2885-15/e35/23421382_127253597956278_7341574219676778496_n.jpg"/>
    <m/>
  </r>
  <r>
    <x v="3"/>
    <s v="그림책문화공간 NORi (Picture book NORi)"/>
    <m/>
    <s v="그림책문화공간입니다. 서점은 물론 작은 도서관과 세미나룸으로 구성되어 있습니다. "/>
    <s v="경기도 성남시 분당구 발이봉남로39번길 1"/>
    <s v="(수내동)"/>
    <s v="독서모임 _x000a_워크숍"/>
    <x v="0"/>
    <s v="40-50석"/>
    <s v="Mon-Fri 10:30 ~ 17:30"/>
    <s v="토-일요일 휴무, 방문 시 전화필수"/>
    <s v="010-4283-8440"/>
    <s v="urirevo@naver.com"/>
    <s v="http://blog.naver.com/urirevo"/>
    <m/>
    <s v="http://cafe.naver.com/picturebooknori"/>
    <m/>
    <m/>
    <m/>
    <m/>
    <m/>
  </r>
  <r>
    <x v="3"/>
    <s v="꽃길책길 (Flowerroad Bookroad)"/>
    <m/>
    <s v="인생에서 꼭 읽어야 할 책만을 추천하여 판매하는 책방, 동네 분들께 책을 살 수 있는 우선권을 부여하는 책방, 소규모를 지향한다. 동네 아이부터 노인에 이르기까지 다양한 문화공간으로 활용하는 문화 놀이터가 되고자 한다."/>
    <s v="경기도 수원시 영통구 매영로 10"/>
    <s v="(매탄동, 삼성2차아파트 상가동 210호)"/>
    <s v="독서모임 _x000a_낭독모임_x000a_전시_x000a_공연"/>
    <x v="3"/>
    <s v="10석"/>
    <s v="Sat-Sun 13:00 ~ 18:00"/>
    <m/>
    <s v="031-217-4657"/>
    <s v="dangun4336@hanmail.net"/>
    <m/>
    <s v="www.instagram.com/flowerroadbookroad"/>
    <m/>
    <m/>
    <m/>
    <m/>
    <m/>
    <m/>
  </r>
  <r>
    <x v="3"/>
    <s v="꿈틀책방 (Dreambookshop)"/>
    <m/>
    <s v="주로 그림책과 영어원서, 인문고전을 취급한다. 책방지기는 김포 시민을 위한 동네 사랑방이 되고자 한다. "/>
    <s v="경기도 김포시 봉화로163번길 10"/>
    <s v="(북변동, 1층)"/>
    <s v="독서모임, 낭독모임, 북토크, 공간대여"/>
    <x v="0"/>
    <s v="1실 "/>
    <s v="Mon-Fri 10:00 ~ 18:00"/>
    <s v="주말, 공휴일 휴무"/>
    <s v="010-2124-6457"/>
    <s v="sookhee99@naver.com"/>
    <m/>
    <m/>
    <s v="www.facebook.com/dreambookshop"/>
    <m/>
    <m/>
    <s v="https://scontent-icn1-1.xx.fbcdn.net/v/t31.0-8/13581931_1097041797034644_1097380511357217646_o.jpg?_nc_cat=0&amp;oh=1250895216c06234df565df7d4fd0dcc&amp;oe=5BACF946"/>
    <s v="https://scontent-icn1-1.xx.fbcdn.net/v/t31.0-8/13575785_1097893930282764_4236012053299360455_o.jpg?_nc_cat=0&amp;oh=c04e101a9c31f9f4433fbde8280d73b0&amp;oe=5BA3EC41"/>
    <m/>
  </r>
  <r>
    <x v="3"/>
    <s v="동아서점"/>
    <m/>
    <m/>
    <s v="경기도 남양주시 진접읍 장현로87번길 1"/>
    <s v="(장현리)"/>
    <m/>
    <x v="1"/>
    <m/>
    <m/>
    <m/>
    <s v="031-572-2337"/>
    <m/>
    <m/>
    <m/>
    <m/>
    <m/>
    <m/>
    <m/>
    <m/>
    <m/>
  </r>
  <r>
    <x v="3"/>
    <s v="땅콩문고 (Peanut Bookshop)"/>
    <s v="#술과 커피가 있는"/>
    <s v="심심풀이 땅콩처럼 동네 주민이 심심할 때 부담 없이 들를 수 있는 동네 책방이다. 어린이와 어른이 함께 이용하도록 인문교양서를 주로 판매하며, 그림책 등도 함께 갖추고 있다. 파주출판단지에 있어 출판인들이 즐겨 찾는다. "/>
    <s v="경기도 파주시 꽃아마길 35"/>
    <s v="(문발동, 102호)"/>
    <s v="독서모임_x000a_ 북토크_x000a_ 무료 공간대여"/>
    <x v="0"/>
    <s v="18석"/>
    <s v="Mon-Fri 10:00 ~ 19:00"/>
    <s v="일요일 휴무"/>
    <s v="010-4096-5747"/>
    <s v="peanutbookshop@gmail.com"/>
    <m/>
    <s v="www.instagram.com/peanutbookshop"/>
    <s v="www.facebook.com/peanutbookshop"/>
    <m/>
    <m/>
    <s v="https://scontent-icn1-1.xx.fbcdn.net/v/t1.0-9/13230073_224461967936572_525443739089934106_n.jpg?oh=ec988563febce2ef3fe105d696a908eb&amp;oe=59EC9CE4"/>
    <s v="https://scontent-hkg3-1.cdninstagram.com/t51.2885-15/e35/14727608_825474337592383_6850105510042009600_n.jpg"/>
    <m/>
  </r>
  <r>
    <x v="3"/>
    <s v="리지블루스 (Bookstore Lizzyblues)"/>
    <m/>
    <s v="주인장이 선별한 심리학과 정신건강 관련 책을 소개한다. 5년째 우울증과 싸우고 있다는 주인장은 전문가는 아니지만, 자신과 비슷한 처지인 사람들을 돕기 위해 심리상담을 하고 있다. 또한, 다양한 독서모임을 정기적으로 연다. "/>
    <s v="경기도 수원시 영통구 매탄로160번길 15"/>
    <s v="(매탄동)"/>
    <s v="독서모임, 심리상담, 책추천"/>
    <x v="1"/>
    <m/>
    <s v="Tue-Sat 13:00 ~ 18:00, 19:00 ~ 21:00"/>
    <s v="일-월요일 휴무"/>
    <s v="0507-1441-0339"/>
    <s v="lizzyblues0330@gmail.com"/>
    <m/>
    <s v="www.instagram.com/bookstore_lizzyblues"/>
    <m/>
    <m/>
    <s v="www.brunch.co.kr/@myungsunkim"/>
    <s v="https://scontent-icn1-1.cdninstagram.com/vp/afde47b94b339c71d794601e9b955c9e/5BE344F7/t51.2885-19/s320x320/22710238_473577323029520_7422587284383334400_n.jpg"/>
    <s v="https://scontent-icn1-1.cdninstagram.com/vp/987fc111e7c09f8cbaa15f421adfcb36/5BDC92C0/t51.2885-15/e35/26066793_1712107098864546_4776355820470272_n.jpg"/>
    <m/>
  </r>
  <r>
    <x v="3"/>
    <s v="마그앤그래 (Magandgra)"/>
    <m/>
    <s v="책방 이름은 지구를 상징하는 커다란 자석(magnet)과 끌어당기는, 거부할 수 없는 힘인 중력(gravity) 두 단어를 모아 만들었다. 부모님을 위한 상담을 진행한다. 책이 있는 살림가게를 지향하며, 예술과 과학이 던지는 질문들을 글로 옮기고 있다. "/>
    <s v="경기도 수원시 권선구 동수원로177번길 90 "/>
    <s v="(권선동, 수원아이파크시티9단지) 105호"/>
    <s v="낭독모임, 책추천"/>
    <x v="1"/>
    <m/>
    <s v="Wed-Mon 11:00 ~ 19:00 "/>
    <s v="화요일 휴무"/>
    <s v="010-9023-8735"/>
    <s v="magandgra@gmail.com"/>
    <m/>
    <m/>
    <m/>
    <m/>
    <s v="http://blog.naver.com/sogano"/>
    <s v="https://scontent-hkg3-2.cdninstagram.com/vp/bc76a5dbee5343a2f29258959b898395/5C18296D/t51.2885-19/s320x320/24332001_1717708738252744_6163746977109508096_n.jpg"/>
    <s v="https://scontent-hkg3-2.xx.fbcdn.net/v/t1.0-9/33432183_1411868355625608_5186033938878955520_n.jpg?_nc_cat=0&amp;oh=e312a5a46bc3eef7393ab493a23291ec&amp;oe=5C29BC9B"/>
    <m/>
  </r>
  <r>
    <x v="3"/>
    <s v="마음을 산 책 (Maumsanchaek)"/>
    <s v="#술과 커피가 있는"/>
    <s v="경기도 오산에 있는 소박한 동네 서점이다. 독립출판물을 취급하며 제작도 한다."/>
    <s v="경기도 오산시 경기동로8번길 25"/>
    <s v="(오산동, 2층)"/>
    <s v="독서모임_x000a_ 공간대여_x000a_ 정기간행물 발행, 책추천"/>
    <x v="0"/>
    <s v="없음"/>
    <s v="Mon-Fri 14:00 ~ 22:00, Sat-Sun 12:00 ~20:00"/>
    <m/>
    <s v="031-376-7395"/>
    <s v="sdshvp@hanmail.net"/>
    <m/>
    <m/>
    <m/>
    <m/>
    <s v="http://blog.daum.net/sdshvp"/>
    <s v="http://cfile215.uf.daum.net/image/9994E0455A65EC0A09109A"/>
    <s v="http://cfile203.uf.daum.net/original/99BA0E3359EEC75C1FCC4A"/>
    <m/>
  </r>
  <r>
    <x v="3"/>
    <s v="미스터버티고 (Mr. Vertigo)"/>
    <s v="#술과 커피가 있는"/>
    <s v="소설을 주로 취급하며, 커피와 맥주를 함께 즐길 수 있다. "/>
    <s v="경기도 고양시 일산동구 강송로 33"/>
    <s v="(백석동, 일산요진와이시티 벨라시타 쇼핑몰 지하 1층)"/>
    <s v="낭독모임"/>
    <x v="0"/>
    <s v="14석"/>
    <s v="Wed-Mon 11:00 ~ 22:00"/>
    <s v="화요일 휴무"/>
    <s v="031-902-7837"/>
    <s v="vertigo70@naver.com"/>
    <m/>
    <s v="www.instagram.com/mr.vertigo2015"/>
    <s v="www.facebook.com/vertigo7837"/>
    <s v="www.twitter.com/vertigo702002 "/>
    <m/>
    <s v="https://scontent-hkg3-1.cdninstagram.com/vp/6416a0866aba1ef08595aa2f6c10d1bc/5B562F2D/t51.2885-15/e35/30085890_215664075514571_2346036709034033152_n.jpg"/>
    <s v="https://scontent-hkg3-1.cdninstagram.com/vp/69697662c83044fff63158f26e6b7c05/5B5BDE02/t51.2885-15/e35/30590145_357104701475325_8376094380854870016_n.jpg"/>
    <m/>
  </r>
  <r>
    <x v="3"/>
    <s v="발전소책방.5 (Booksdot5)"/>
    <s v="#술과 커피가 있는"/>
    <s v="발전소책방은 마을살이와 지역경제의 선순환을 생각한다. 책 10권을 사면 동네에서 사용 가능한 만원 도장 쿠폰을 찍어준다. 빈터에 텃밭 프로젝트를 진행하기도 하고, 벼룩시장이나 헌책 경매잔치를 열어 마을 사람들이 교류하는 장을 정기적으로 연다."/>
    <s v="경기도 파주시 꽃창포길 16"/>
    <s v="(문발동)"/>
    <s v="독서모임_x000a_ 북토크_x000a_ 워크숍_x000a_ 마켓_x000a_ 공연_x000a_ 공간대여_x000a_ 정기간행물 발행"/>
    <x v="0"/>
    <s v="20석"/>
    <s v="Mon-Fri 10:00 ~ 19:00 "/>
    <s v="토-일요일 휴무"/>
    <s v="070-4133-9462, 010-2270-6934"/>
    <s v="ejjeon924@gmail.com"/>
    <s v="www.booksdot5.com"/>
    <m/>
    <s v="www.facebook.com/pg/booksdot5"/>
    <m/>
    <s v="www.brunch.co.kr/@booksdot5"/>
    <s v="https://i2.wp.com/booksdot5.com/wp-content/uploads/freshizer/0272f00e8a53beb7328821879d9387a3_online-store-bs-200-c-90.png?zoom=2&amp;w=1140&amp;ssl=1"/>
    <s v="https://i1.wp.com/booksdot5.com/wp-content/uploads/2018/06/23621450_1648610191876368_2838613717024178820_n.jpg?w=1140&amp;ssl=1"/>
    <m/>
  </r>
  <r>
    <x v="3"/>
    <s v="북샾 (Booksharp)"/>
    <s v="#콜라보가 있는"/>
    <s v="경기도 용인에 있는 유일한 독립출판물서점이다. "/>
    <s v="경기도 용인시 기흥구 죽전로 6"/>
    <s v="(보정동, 한솔프라자 201호)"/>
    <s v="독서모임_x000a_ 공간대여_x000a_ 스터디모임"/>
    <x v="0"/>
    <s v="16석"/>
    <s v="Everyday 10:00 ~ 21:00"/>
    <m/>
    <s v="031-897-8986"/>
    <s v="booksharp@naver.com"/>
    <m/>
    <s v="www.instagram.com/booksharp201"/>
    <s v="www.facebook.com/booksharp"/>
    <s v="www.twitter.com/booksharp201"/>
    <s v="blog.naver.com/booksharp"/>
    <s v="https://scontent-icn1-1.cdninstagram.com/vp/b85a10625476a37c8b6df63aa804ead1/5AEA3078/t51.2885-19/s150x150/24254026_125931004853258_9135327595288592384_n.jpg"/>
    <s v="https://scontent-icn1-1.cdninstagram.com/vp/e79b849f9c82f06239a240b0dfe37a60/5B057B94/t51.2885-15/e35/26151914_317962932050919_6651948560956784640_n.jpg"/>
    <m/>
  </r>
  <r>
    <x v="3"/>
    <s v="북스토어 작은정원(Bookstore Little Garden)"/>
    <m/>
    <s v="북스토어 작은정원은 모든 세대가 함께 읽을 수 있는 좋은 그림책을 선별해 두었습니다."/>
    <s v="경기도 안양시 동안구 일동로 132"/>
    <s v="(관양동)"/>
    <m/>
    <x v="1"/>
    <m/>
    <s v="Mon-Sat 10:00 ~ 18:00"/>
    <s v="일요일 휴무"/>
    <s v="031-383-1764"/>
    <s v="booksgarden@naver.com"/>
    <s v="www.booksgarden.kr"/>
    <s v="www.instagram.com/booksgarden.kr"/>
    <m/>
    <m/>
    <m/>
    <m/>
    <m/>
    <m/>
  </r>
  <r>
    <x v="3"/>
    <s v="북앤드로잉 (Book and Drawing)"/>
    <m/>
    <s v=" '그림 그리는 독립서점'으로 독립출판물과 그림책을 주로 취급하며 아트 상품을 함께 판매한다. "/>
    <s v="경기도 광명시 오리로1009번길 2"/>
    <s v="(광명동, 1층 3호)"/>
    <s v="독서모임, 북토크, 워크숍, 전시, 공간대여"/>
    <x v="0"/>
    <s v="10석"/>
    <s v="Tue-Sat 14:00 ~ 20:00"/>
    <s v="일-월요일 휴무"/>
    <s v="070-8777-3745"/>
    <s v="bookndrawing@naver.com"/>
    <m/>
    <s v="www.instagram.com/bookndrawing"/>
    <m/>
    <s v="www.twitter.com/bookndrawing"/>
    <m/>
    <s v="https://postfiles.pstatic.net/MjAxODA0MTJfMTA1/MDAxNTIzNTMzNjI2NzE3.e4MpASgc15IefOxPbwjPELNxIar4dzb8B8ERaVPj4vMg.ylAE0jNbW9vwuVLXBrV2WrEgoe4hkpFmPqiX4xPlnK8g.JPEG.bookndrawing/%EB%B6%81%EC%95%A4%EB%93%9C%EB%A1%9C%EC%9E%89600.jpg?type=w966"/>
    <s v="https://scontent-hkg3-1.cdninstagram.com/vp/09f7fd5046da058c4ed6ff7c2762d95d/5B655C87/t51.2885-15/e35/29416036_208919639879515_4693012246379364352_n.jpg"/>
    <m/>
  </r>
  <r>
    <x v="3"/>
    <s v="북엔모어 (BOOK &amp; MORE)"/>
    <s v="#술과 커피가 있는"/>
    <s v="사회, 소설 분야 등의 책을 주로 선별해 소개한다. 혼술을 즐길 수 있다. 책과 사람, 생각이 함께하는 공간으로 만들고자 한다. "/>
    <s v="경기도 오산시 경기대로 214"/>
    <s v="(원동, 1층)"/>
    <s v="독서모임_x000a_ 낭독모임_x000a_ 심야책방_x000a_ 북토크_x000a_ 워크숍_x000a_ 공간대여"/>
    <x v="0"/>
    <s v="9석"/>
    <s v="Mon-Sat 11:00 ~ 22:00"/>
    <s v="일요일 휴무"/>
    <s v="010-9701-6770"/>
    <s v="book-more@naver.com"/>
    <m/>
    <s v="www.instagram.com/booknmores"/>
    <s v="www.facebook.com/booknmores"/>
    <m/>
    <s v="blog.naver.com/book-more"/>
    <s v="https://scontent-icn1-1.cdninstagram.com/vp/a51a0e6bf069c8d7f0d173d624f95f53/5BA4837D/t51.2885-19/s320x320/22499965_174653313085582_5601369469814308864_n.jpg"/>
    <s v="https://c1.staticflickr.com/5/4639/25683671578_2a1393aedd_b.jpg"/>
    <m/>
  </r>
  <r>
    <x v="3"/>
    <s v="북유럽 (Book You Love)"/>
    <m/>
    <s v="가평군 설악면에 있는 작은 책방입니다."/>
    <s v="경기도 가평군 설악면 신천중앙로 136-1"/>
    <s v="(신천리, 설악터미널상가)"/>
    <s v="북토크_x000a_공연 _x000a_영화감상모임"/>
    <x v="0"/>
    <s v="20석"/>
    <s v="Tue-Sat 12:00 ~ 20:00"/>
    <s v="일-월요일 휴무"/>
    <s v="010-2399-9105"/>
    <s v="book-youlove@naver.com"/>
    <m/>
    <s v="www.instagram.com/book_you_love"/>
    <s v="www.facebook.com/bookyoulove2016"/>
    <m/>
    <m/>
    <m/>
    <m/>
    <m/>
  </r>
  <r>
    <x v="3"/>
    <s v="북포레 (Bookforet)"/>
    <s v="#콜라보가 있는"/>
    <s v=" 어린이뿐만 아니라 어른도 즐길 수 있는 소장용 도서, 직접 해외에서 구매한 외국 서적들, 각종 소품과 선물도 만날 수 있다. 이웃 카페 '인마이플레이스(InMyPlace)'와 함께 아티스트의 작품을 전시 판매한다. 주인장은 분당 주민, 그림책을 사랑하는 이들과 소통하는 공간을 만들고자 한다."/>
    <s v="경기도 성남시 분당구 중앙공원로 40번길 4"/>
    <s v="(서현동 현대카스올림픽골프파크 113호)"/>
    <s v="북토크_x000a_ 전시_x000a_ 공연"/>
    <x v="0"/>
    <s v="없음"/>
    <s v="Summer 4-10월 Mon-Sat 10:00 ~ 19:00, Winter 11-3월 Mon-Sat 11:30 ~ 18:30"/>
    <s v="일요일 휴무, 방문 전 SNS 확인필수"/>
    <s v="031-709-5523"/>
    <s v="bookforet@gmail.com"/>
    <m/>
    <s v="www.instagram.com/bookforet"/>
    <s v="www.facebook.com/bookforet"/>
    <s v="www.twitter.com/bookforet"/>
    <s v="http://blog.naver.com/bookforet"/>
    <s v="https://scontent-icn1-1.cdninstagram.com/vp/1f5b68e1a8f0cd7daa0aa03afd887a15/5AEAEB8B/t51.2885-19/s320x320/18722051_2310134629210940_8170422128059875328_a.jpg"/>
    <s v="https://scontent-icn1-1.cdninstagram.com/vp/d8529c278ba971a5deb9b0187d0bbe9f/5AEC1CF1/t51.2885-15/e35/12716729_181409605560611_2113998678_n.jpg"/>
    <m/>
  </r>
  <r>
    <x v="3"/>
    <s v="브로콜리숲 (Broccoli Soop)"/>
    <s v="#콜라보가 있는"/>
    <s v=" 주택을 개조해 만든 이 공간은 예쁘고 편안한 느낌을 준다. 행궁동 골목 이층책방. 책방지기는 이 공간을 일상에서 문학과 예술을 만나는 쉼터로 만들고자 한다. "/>
    <s v="경기도 수원시 팔달구 화서문로32번길 21-10"/>
    <s v="(신풍동, 2층)"/>
    <s v="독서모임, 낭독모임, 심야책방, 북토크, 워크숍, 전시, 공연, 공간대여"/>
    <x v="0"/>
    <s v="10석"/>
    <s v="Mon-Sat 12:30 ~ 20:00, Sun 12:30 ~ 19:00"/>
    <s v="화요일 휴무"/>
    <s v="031-243-7389"/>
    <s v="broccoli_soop@naver.com"/>
    <m/>
    <s v="www.instagram.com/broccoli_soop"/>
    <m/>
    <m/>
    <s v="http://naver.com/broccoli_soop"/>
    <s v="https://scontent-icn1-1.cdninstagram.com/vp/b65c3b63805bfc89d057dc7f363b92e0/5B6F35D2/t51.2885-15/e35/21227884_840184279477794_6978865696113426432_n.jpg"/>
    <s v="https://scontent-icn1-1.cdninstagram.com/vp/ce67522f1502c7d67cf2ca436141933e/5B5AE7C5/t51.2885-15/e35/22580723_663943603808255_2852669354758111232_n.jpg"/>
    <m/>
  </r>
  <r>
    <x v="3"/>
    <s v="블루마운틴 (Blue Mountain)"/>
    <s v="#숙박 가능한 #술과 커피가 있는"/>
    <s v="초등학교 선생님으로 일하다가 펜션을 운영하는 부부는 여행자와 이웃을 위해 펜션 한쪽에 작은 책방을 열었다. 주변이 산으로 둘러싸여 있어서 자연이 주는 편안함과 여유로움을 느낄 수 있다. "/>
    <s v="경기도 양평군 용문면 화전로 435"/>
    <s v="(화전리, 블루마운틴)"/>
    <s v="그림책 독서모임_x000a_낭독모임_x000a_어린이 영어책 읽기모임"/>
    <x v="1"/>
    <m/>
    <s v="Everyday 10:00 ~ 20:00"/>
    <m/>
    <s v="031-775-0388, 010-3411-6095"/>
    <s v="lhs6095@hanmail.net"/>
    <s v="www.pensionblue.com"/>
    <s v="www.instagram.com/bluemountain57"/>
    <s v="www.facebook.com/675807852601190"/>
    <m/>
    <m/>
    <s v="http://bookstaynetwork.com/wp/wp-content/uploads/2016/12/blue.jpg"/>
    <s v="https://scontent-hkg3-1.cdninstagram.com/t51.2885-15/e35/14360031_1125642507504214_8328318096662069248_n.jpg"/>
    <m/>
  </r>
  <r>
    <x v="3"/>
    <s v="비북스 (Bebooks)"/>
    <s v="#술과 커피가 있는"/>
    <s v="서가마다 주제가 있는 테마형 서가를 운영한다."/>
    <s v="경기도 성남시 분당구 정자일로 121"/>
    <s v="(정자동, 더샵스타파크 상가동 2층 E-2)"/>
    <s v="독서모임, 북토크, 워크숍"/>
    <x v="0"/>
    <n v="25"/>
    <s v="Mon-Fri 11:00 ~ 21:30, Sat-Sun 11:00 ~ 19:00"/>
    <s v="토-일요일 휴무"/>
    <s v="010-9081-0760"/>
    <s v="rourjeb1022@gmail.com"/>
    <m/>
    <s v="www.instagram.com/bebooks11"/>
    <s v="www.facebook.com/bebooks11"/>
    <m/>
    <s v="https://blog.naver.com/cyicja1016"/>
    <s v="https://scontent-icn1-1.cdninstagram.com/vp/aabecd0b3b3390ed4a44f7fe2c14e648/5BF00283/t51.2885-19/s320x320/28433515_297591054104942_637289085626482688_n.jpg"/>
    <s v="https://scontent-icn1-1.cdninstagram.com/vp/9d3f26a6ab6104337c72f5b8fb6277be/5C03610B/t51.2885-15/e35/28752205_2271798762837650_3677602293076721664_n.jpg"/>
    <m/>
  </r>
  <r>
    <x v="3"/>
    <s v="산책하는고래 (Walking Whale)"/>
    <s v="#숙박 가능한 "/>
    <s v="용문산 가는 길에 있는 가정식 서점이다. 주택을 아담하고 예쁜 서점 공간 겸 북스테이 공간으로 꾸몄다.거실에 벽난로가 있는 서점으로, 하룻밤 서점 주인이 되는 멋진 경험을 할 수 있다. 출판사 고래이야기가 운영한다."/>
    <s v="경기도 양평군 용문면 용문산로 340-20"/>
    <s v="(조현리, 고래이야기)"/>
    <s v="독서모임_x000a_ 전시_x000a_ 공간대여"/>
    <x v="0"/>
    <s v="20석"/>
    <s v="Mon-Sat 10:00 ~ 18:00"/>
    <s v="일요일 휴무"/>
    <s v="070-8870-7863"/>
    <s v="whalestory3@naver.com"/>
    <m/>
    <s v="www.instagram.com/whalestory2 "/>
    <s v="www.facebook.com/whalestory1"/>
    <m/>
    <s v="http://blog.naver.com/whalestory3 "/>
    <s v="http://blogpfthumb.phinf.naver.net/MjAxNzA3MDdfMTQg/MDAxNDk5Mzg5NzU4NTA1.T2mArFXGbk4Eg6BxWW9NtzqbhQg9YqbpLtGMjkwNY9Mg.e_Vk4y1UB65xx3n15b8VY4xZnXOgi1lhYZyRXavO6EUg.JPEG.whalestory3/coverImage.jpg"/>
    <s v="https://scontent-icn1-1.xx.fbcdn.net/v/t31.0-8/19702895_918746188263692_5780861954229907507_o.jpg?oh=b4a702903f0c80d338ab9cbb9e7adeba&amp;oe=59F4CF67"/>
    <m/>
  </r>
  <r>
    <x v="3"/>
    <s v="생각을담는집 (SaengGagEulDamneunJib)"/>
    <s v="#숙박 가능한"/>
    <s v="출판사 '생각을담는집'이 운영하는 서점으로 직접 출간한 책과 여행, 인문, 문학 분야 도서를 소개하고 있다. 책을 읽으면서 서점 앞뒤로 이 소나무숲과 오래된 느티나무숲, 서점 안의 다양한 식물을 구경하며 커피와 차를 함께 즐길 수 있다. 황토와 소나무의 친환경 소재로 집을 짓고, 직접 재배한 채소 등으로 따뜻한 식사와 북스테이를 제공한다. "/>
    <s v="경기도 용인시 처인구 원삼면 사암로 59-11"/>
    <s v="(사암리)"/>
    <s v="독서모임, 낭독모임, 북토크, 공연, 공간대여, 책추천"/>
    <x v="0"/>
    <s v="좌석 20석/숙박 2실"/>
    <s v="Everyday 10:30 ~ 18:00"/>
    <m/>
    <s v="010-4325-8587"/>
    <s v="olive858@hanmail.net"/>
    <m/>
    <m/>
    <s v="www.facebook.com/SaengGagEulDamneunJib"/>
    <m/>
    <s v="https://blog.naver.com/seangak"/>
    <s v="https://scontent-icn1-1.xx.fbcdn.net/v/t1.0-9/544260_384142278298085_1789748386_n.jpg?_nc_cat=0&amp;oh=386439de5149f9ea52bc6bdb9f237d2f&amp;oe=5BB5814F"/>
    <s v="https://c2.staticflickr.com/2/1823/29229889968_0c692796c3_b.jpg"/>
    <m/>
  </r>
  <r>
    <x v="3"/>
    <s v="서른책방 (30BOOKS)"/>
    <s v="#술과 커피가 있는"/>
    <s v="서른 살이 된 작가 3명이 모여 운영하고 있다. 독서모임과 워크숍, 공연을 정기적으로 열며 공간대여를 제공한다. "/>
    <s v="경기도 수원시 영통구 영통로174번길 79"/>
    <s v="(망포동)"/>
    <s v="독서모임, 워크숍, 공연, 공간대여"/>
    <x v="0"/>
    <s v="8석"/>
    <s v="Mon-Sun 10:00 ~ 22:00"/>
    <s v="연중무휴"/>
    <m/>
    <s v="delightree.jim@gmail.com"/>
    <m/>
    <s v="www.instagram.com/30books"/>
    <m/>
    <m/>
    <s v="https://blog.naver.com/30books"/>
    <s v="https://scontent-icn1-1.cdninstagram.com/vp/ebcf48ac4b09ae21f248d67774554497/5B39EF9C/t51.2885-19/s320x320/26320294_164497007609763_1823315927567958016_n.jpg"/>
    <s v="https://scontent-icn1-1.cdninstagram.com/vp/42b04b8af54e7ba765259d8020ef8248/5B2F06DE/t51.2885-15/e35/28750922_385595605248002_4976239801675022336_n.jpg"/>
    <m/>
  </r>
  <r>
    <x v="3"/>
    <s v="슈가맨북스 (Sugarmanbooks)"/>
    <s v="#술과 커피가 있는 #콜라보가 있는"/>
    <s v="비즈니스와 마케팅을 중심으로 다양한 책을 다루는 동네 책방입니다. 월 멤버십을 등록하면 공간을 365일 24시간 자유롭게 이용할 수 있습니다."/>
    <s v="경기도 부천시 길주로77번길 37"/>
    <s v="(상동, 상동타운 2층)"/>
    <s v="독서모임 _x000a_북클럽"/>
    <x v="0"/>
    <s v="30석"/>
    <s v="Mon-Fri 10:00 ~ 23:00, Sat-Sun 11:00 ~ 20:00"/>
    <m/>
    <s v="1522-2387"/>
    <s v="sugarmanwork@gmail.com"/>
    <m/>
    <s v="www.instagram.com/sugarmanbooks"/>
    <s v="www.facebook.com/sugarmanbooks"/>
    <m/>
    <m/>
    <m/>
    <m/>
    <m/>
  </r>
  <r>
    <x v="3"/>
    <s v="신원문고 도농점 (Shinwon Books-Donong)"/>
    <m/>
    <s v="경기도 남양주시 도농역 3층에 위치한 문화공간"/>
    <s v="경기도 남양주시 경춘로 433"/>
    <s v="(도농동, 도농역 3층)"/>
    <s v="없음"/>
    <x v="0"/>
    <s v="없음"/>
    <s v="Everyday 07:30 ~ 22:00"/>
    <m/>
    <s v="031-568-2141"/>
    <s v="shinwonbook@hanmail.net"/>
    <s v="www.shinwonbook.co.kr"/>
    <m/>
    <s v="www.facebook.com/shinwonhouse"/>
    <s v="www.twitter.com/shinwonhouse"/>
    <m/>
    <m/>
    <m/>
    <m/>
  </r>
  <r>
    <x v="3"/>
    <s v="아르띠잔북앤바 (Artizan Book and Bar)"/>
    <s v="#술과 커피가 있는"/>
    <s v=" 현직 다큐멘터리 PD가 고른 책과 함께 커피와 차, 수제 맥주를 함께 즐길 수 있다. "/>
    <s v="경기도 고양시 일산동구 대산로11번길 76-7 "/>
    <s v="(정발산동)"/>
    <m/>
    <x v="0"/>
    <m/>
    <s v="Everyday 10:00 ~ 22:00"/>
    <m/>
    <s v="031-912-8384"/>
    <m/>
    <m/>
    <m/>
    <s v="www.facebook.com/ArtizanBooknBar"/>
    <m/>
    <m/>
    <s v="https://scontent-icn1-1.xx.fbcdn.net/v/t1.0-9/14606475_740292586125951_332747247800780867_n.jpg?_nc_cat=0&amp;oh=57d20b46edfa60df3532c6a09ecd93ca&amp;oe=5BF9F387"/>
    <s v="https://scontent-icn1-1.xx.fbcdn.net/v/t1.0-9/13254374_668753846613159_4542559172025712717_n.jpg?_nc_cat=0&amp;oh=5f6205b82c42d8693d69a50c45b59068&amp;oe=5BF48A1D"/>
    <s v="- 2018년 9월 2일 소개글 변경 및 홈페이지 주소 추가 등. "/>
  </r>
  <r>
    <x v="3"/>
    <s v="알모책방 (Almobook)"/>
    <m/>
    <s v="좋은 책과 사람들을 만날 수 있는 어린이·청소년 전문서점이다."/>
    <s v="경기도 고양시 일산동구 정발산로196번길 7-7"/>
    <s v="(마두동)"/>
    <s v="낭독모임_x000a_워크숍"/>
    <x v="0"/>
    <s v="10석"/>
    <s v="Mon-Sat 10:00 ~ 18:30"/>
    <s v="일요일 휴무"/>
    <s v="031-932-4808"/>
    <s v="ariguna@hanmail.net"/>
    <s v="http://cafe.daum.net/almobook"/>
    <m/>
    <s v="https://www.facebook.com/almobook"/>
    <m/>
    <m/>
    <m/>
    <m/>
    <m/>
  </r>
  <r>
    <x v="3"/>
    <s v="여우책방 (YeoWoobooks)"/>
    <s v="#술과 커피가 있는"/>
    <s v="생태여성주의 책을 중심으로 고전 문학 여행 책을 함께 다룹니다. 동네 사람들을 위한 맞춤형 큐레이션을 제공합니다."/>
    <s v="경기도 과천시 별양상가1로 37"/>
    <s v="(별양동, 신라상가 B1)"/>
    <s v="독서모임_x000a_낭독모임 _x000a_북토크_x000a_워크숍"/>
    <x v="0"/>
    <s v="30석"/>
    <s v="Everyday 10:00 ~ 18:00"/>
    <m/>
    <s v="02-504-2578"/>
    <s v="YWBScoop@gmail.com"/>
    <m/>
    <m/>
    <s v="www.facebook.com/YWbooks"/>
    <m/>
    <m/>
    <s v="https://scontent-sjc2-1.xx.fbcdn.net/v/t31.0-8/14976682_1172406616146250_3385607580309650202_o.png?oh=0bb5bb8eab643900f3d79d1a316b5111&amp;oe=58E2575E"/>
    <s v="https://scontent-sjc2-1.xx.fbcdn.net/v/t31.0-8/15168932_1185195551534023_4700199644918607770_o.jpg?oh=3e58c967cd58a558f1e850664017b553&amp;oe=58E16842"/>
    <m/>
  </r>
  <r>
    <x v="3"/>
    <s v="오 피큐알 (Oh, PQR!)"/>
    <m/>
    <s v="작가 고유의 시선을 담은 개성 있는 독립출판물과 시각적 콘텐츠가 담긴 출판물, 디자인 &amp; 아트북을 취급한다. 출판사를 겸하고 있다."/>
    <s v="경기도 수원시 팔달구 화서문로45번길 31 "/>
    <s v="(장안동)"/>
    <s v="북토크_x000a_독서모임_x000a_공연"/>
    <x v="0"/>
    <s v="8석"/>
    <s v="Mon-Fri 10:00 ~ 18:00, Sat-Sun &amp; Holiday 12:00 ~ 19:00"/>
    <s v="휴무일 유동적으로 방문 전 SNS 확인필수"/>
    <s v="031-255-5448"/>
    <s v="hellopqr@naver.com"/>
    <m/>
    <s v="www.instagram.com/oh_pqr"/>
    <s v="www.facebook.com/OHPQR"/>
    <s v="www.twitter.com/PQRBOOKS"/>
    <s v="http://blog.naver.com/hellopqr"/>
    <s v="https://scontent-hkg3-2.xx.fbcdn.net/v/t1.0-9/31958222_479384845809969_887633778598477824_n.jpg?_nc_cat=103&amp;oh=47e14e62e749c2eff9ce3f5e4b18fa89&amp;oe=5C538961"/>
    <s v="https://scontent-hkg3-2.xx.fbcdn.net/v/t1.0-9/39996598_566209317127521_4455594988356501504_o.jpg?_nc_cat=107&amp;oh=57fbd0abc3edfc4006f13ce0121325d6&amp;oe=5C62654B"/>
    <m/>
  </r>
  <r>
    <x v="3"/>
    <s v="오래된서점 (2handbook)"/>
    <s v="#숙박 가능한 #술과 커피가 있는"/>
    <s v="헌책방이다. 책방지기가 어른 아이 구분 없이 주민 사랑방처럼 편하게 이용하도록 플리마켓, 맥주 번개 등 주민들과 함께 소통할 수 있는 이벤트도 세심하게 운영하고 있다."/>
    <s v="경기도 파주시 상지석길 5-1"/>
    <s v="(상지석동)"/>
    <s v="독서모임_x000a_ 심야책방_x000a_ 북토크_x000a_ 워크숍_x000a_ 전시_x000a_ 도깨비 마켓_x000a_ 공연"/>
    <x v="0"/>
    <s v="20석"/>
    <s v="Tue-Sun 13:00 ~ 19:00"/>
    <s v="월요일 휴무"/>
    <s v="031-943-3325"/>
    <s v="2handbook@naver.com"/>
    <m/>
    <s v="www.instagram.com/store_2handbook "/>
    <m/>
    <m/>
    <s v="http://cafe.naver.com/2handbook"/>
    <s v="https://scontent-icn1-1.cdninstagram.com/t51.2885-19/s320x320/17818044_142983562899824_5176229323111137280_a.jpg"/>
    <s v="https://scontent-icn1-1.cdninstagram.com/t51.2885-15/e35/19379821_558191147902673_788555995545600000_n.jpg"/>
    <m/>
  </r>
  <r>
    <x v="3"/>
    <s v="오월의푸른하늘 (May Bluesky)"/>
    <s v="#숙박 가능한"/>
    <s v=" 책과 함께 영화를 즐길 수 있다. 조용한 시골에서의 책 한 권 어떨까."/>
    <s v="경기도 이천시 마장면 덕평로877번길 16"/>
    <s v="(덕평리)"/>
    <m/>
    <x v="1"/>
    <m/>
    <s v="Wed-Sun 13:00 ~ 19:00"/>
    <s v="월-화요일 휴무"/>
    <s v="031-634-9659, 010-8464-1425"/>
    <s v="kazuyan17@naver.com"/>
    <m/>
    <s v="www.instagram.com/maybluesky_bookshop"/>
    <m/>
    <m/>
    <s v="https://blog.naver.com/kazuyan17"/>
    <s v="https://scontent-icn1-1.cdninstagram.com/vp/e6b5982f78084832564c921585bf3282/5B8C5069/t51.2885-19/s150x150/31222785_206862056570886_5800333554923601920_n.jpg"/>
    <s v="https://scontent-icn1-1.cdninstagram.com/vp/fb1bb19de2702a91f1f10b5bb7d66095/5BA5DD3D/t51.2885-15/e35/31270457_249149755652937_5058839212552355840_n.jpg"/>
    <m/>
  </r>
  <r>
    <x v="3"/>
    <s v="우주소년 (Ujoosonyeon)"/>
    <s v="#술과 커피가 있는"/>
    <s v="동네 컬쳐 플랫폼을 지향하는 동네서점. 핸드드립커피와 신선한 원두에서 각종 강좌 및 북콘서트 열립니다."/>
    <s v="경기도 용인시 수지구 수풍로127번길 5"/>
    <s v="(동천동, 101호)"/>
    <s v="독서모임_x000a_북토크_x000a_워크숍_x000a_머내여지도만들기"/>
    <x v="0"/>
    <s v="18석"/>
    <s v="Tue-Fri 12:00 ~ 20:00, Sat-Sun 12:00 ~ 18:00"/>
    <s v="월요일, 공휴일 휴무"/>
    <s v="031-276-3408"/>
    <s v="ujoosonyeon@naver.com"/>
    <s v="www.spaceboy.co.kr"/>
    <m/>
    <s v="www.facebook.com/ujoosonyeon"/>
    <s v="www.twitter.com/ujoosonyeon"/>
    <m/>
    <m/>
    <m/>
    <m/>
  </r>
  <r>
    <x v="3"/>
    <s v="월곶동책한송이 (Chaeghansongi)"/>
    <s v="#술과 커피가 있는"/>
    <s v="플라워 카페 겸 책방이다.책과 꽃으로 나를 위한 소소한 사치를 즐기는 공간으로 만들고자 한다. 로컬벤처회사 '빌드'의 2호점이다. "/>
    <s v="경기도 시흥시 월곶해안로 111"/>
    <s v="(월곶동)"/>
    <s v="독서모임"/>
    <x v="1"/>
    <m/>
    <s v="Everyday 09:30 ~ 24:00"/>
    <s v="연중무휴"/>
    <s v="070-7756-0070"/>
    <s v="eunji3371@gmail.com"/>
    <s v="https://chaeg1songi.imweb.me/"/>
    <s v="www.instagram.com/chaeg_han_song_i"/>
    <s v="www.facebook.com/wolgotbookflowercafe"/>
    <m/>
    <m/>
    <s v="https://scontent-icn1-1.xx.fbcdn.net/v/t1.0-9/22007309_116449802383538_4228190064757895897_n.jpg?_nc_cat=0&amp;oh=135c4348b1be7267ecfe1776b7ad75bc&amp;oe=5BE0769D"/>
    <s v="https://scontent-icn1-1.xx.fbcdn.net/v/t1.0-9/22050124_117118025650049_5757206230838632115_n.jpg?_nc_cat=0&amp;oh=aa8274137eb62ac8a800e9238ed77c44&amp;oe=5BA6230C"/>
    <m/>
  </r>
  <r>
    <x v="3"/>
    <s v="율목서점 (Yulmok Bookstore)"/>
    <m/>
    <s v="과천에서 제법 오래된 서점"/>
    <s v="경기도 과천시 별양상가로 2"/>
    <s v="(별양동, 그레이스호텔)"/>
    <s v="없음"/>
    <x v="0"/>
    <s v="없음"/>
    <s v="Everyday 09:30 ~ 20:30"/>
    <m/>
    <s v="02-502-8484"/>
    <s v="yulmok8484@naver.com"/>
    <m/>
    <m/>
    <m/>
    <m/>
    <m/>
    <m/>
    <m/>
    <m/>
  </r>
  <r>
    <x v="3"/>
    <s v="인생서점 (Lifebooks)"/>
    <s v="#술과 커피가 있는"/>
    <s v="동네 청년들의 인생 이야기를 함께 나누는 워크숍 '사람책 콘서트', 드로잉 모임, 글쓰기 모임 '글쓰기의 최전선' 등의 인문활동을 정기적으로 진행한다. 김재연 통합진보당 전 의원이 운영해 사람들의 관심을 끌었다. "/>
    <s v="경기도 의정부시 송현로82번길 85"/>
    <s v="(민락동, 101호)"/>
    <s v="독서모임_x000a_ 낭독모임_x000a_ 심야책방_x000a_ 북토크_x000a_ 워크숍 _x000a_전시_x000a_ 마켓_x000a_ 공연_x000a_ 공간대여_x000a_ 정기간행물 발행"/>
    <x v="0"/>
    <s v="27석"/>
    <s v="Mon-Thu 11:00 ~ 20:00, Fri 11:00 ~ 22:00, Sat-Sun 12:00 ~ 20:00"/>
    <s v="매달 두 번째, 네 번째 토요일 휴무"/>
    <s v="031-852-0410"/>
    <s v="life-book@naver.com"/>
    <m/>
    <s v="www.instagram.com/my_life_b00k"/>
    <s v="www.facebook.com/lifeb00k"/>
    <m/>
    <s v="http://life-book.blog.me"/>
    <s v="https://scontent-icn1-1.cdninstagram.com/t51.2885-15/e35/16788999_249145932210199_4313766621257662464_n.jpg"/>
    <s v="https://scontent-icn1-1.xx.fbcdn.net/v/t1.0-9/15726607_1809988465956218_7522561188479797512_n.jpg?oh=035690c72d967fcdf39d550b06ebcbe9&amp;oe=59F495B4"/>
    <m/>
  </r>
  <r>
    <x v="3"/>
    <s v="정글북 (Junglebook)"/>
    <m/>
    <s v="좋은 책이 있어 아름다운 곳, 정글북"/>
    <s v="경기도 고양시 일산서구 중앙로 1406"/>
    <s v="(주엽동, 한솔코아 지하1층)"/>
    <m/>
    <x v="1"/>
    <m/>
    <s v="Everyday 10:00 ~ 21:00"/>
    <m/>
    <s v="031-922-5000"/>
    <s v="junglebook1919@hanmail.net"/>
    <m/>
    <m/>
    <m/>
    <m/>
    <m/>
    <m/>
    <m/>
    <m/>
  </r>
  <r>
    <x v="3"/>
    <s v="좋은 날의 책방 (Goodday's Bookshop)"/>
    <s v="#술과 커피가 있는"/>
    <s v="읽고 싶었던 책 , 오래전에 읽었던 책을 차 한잔과 함께 읽고 살 수 있는 서점입니다. 집에 있는 책을 맡겨 놓고 언제든지 들려 책을 읽을 수 있는 '개인 책장' 이용할 수 있습니다. "/>
    <s v="경기도 성남시 분당구 느티로63번길 27"/>
    <s v="(정자동, 1층 101호)"/>
    <s v="독서모임_x000a_북토크_x000a_워크숍"/>
    <x v="0"/>
    <s v="12석"/>
    <s v="Tue-Sun 10:00 ~ 22:00"/>
    <m/>
    <s v="031-711-3170"/>
    <s v="gooddaybookshop@gmail.com"/>
    <m/>
    <s v="www.instagram.com/gooddaybookshop/"/>
    <s v="www.facebook.com/gooddaybookshop"/>
    <m/>
    <m/>
    <s v="https://scontent-hkg3-1.xx.fbcdn.net/v/t1.0-9/12994304_1595145670807271_5542525946180644343_n.jpg?_nc_cat=0&amp;oh=85e8799f739598e9b1950ae38b8f4377&amp;oe=5B38FD82"/>
    <s v="https://scontent-hkg3-1.xx.fbcdn.net/v/t1.0-9/13327649_1623222434666261_2893548891661442706_n.jpg?_nc_cat=0&amp;oh=af6ab493e96bceb6ce3321bb56aa28d7&amp;oe=5B326D72"/>
    <m/>
  </r>
  <r>
    <x v="3"/>
    <s v="책방서울 (Seoool Books)"/>
    <m/>
    <s v="그림책 저작권 에이전시 '울 리터러리'가 운영하는 서점이다.  책방지기는 방문하는 손님을 위한 편안한 인테리어와 분위기에 신경 썼다. "/>
    <s v="경기도 성남시 분당구 판교역로10번길 12"/>
    <s v="(백현동, 지하1층)"/>
    <s v="워크숍, 공간대여"/>
    <x v="3"/>
    <s v="6석"/>
    <s v="Tue-Sun 11:00 ~ 19:00"/>
    <s v="월요일 휴무"/>
    <s v="070-8667-4948"/>
    <s v="info@oolliterary.com"/>
    <m/>
    <s v="www.instagram.com/oolliterary"/>
    <m/>
    <s v="www.twitter.com/oolbooks"/>
    <m/>
    <s v="https://pbs.twimg.com/profile_images/971974274968780802/BarOVUO4_400x400.jpg"/>
    <s v="https://scontent-icn1-1.cdninstagram.com/vp/85bf42692550e30ed9926eeccdf0a383/5B47CAFD/t51.2885-15/e35/21480373_139184846695267_7309277500129935360_n.jpg"/>
    <m/>
  </r>
  <r>
    <x v="3"/>
    <s v="천천히스미는 (Permeate Slowly)"/>
    <s v="#술과 커피가 있는"/>
    <s v=" 강약국 근처 노란색 ‘정원옷수선집’ 옆에 간판없는 작은 가게다. ‘노르웨이의숲’이 있던 자리에 책방을 열었다."/>
    <s v="경기도 수원시 장안구 덕영대로417번길 52-9"/>
    <s v="(율전동, 101호)"/>
    <m/>
    <x v="1"/>
    <m/>
    <s v="Wed-Sun 13:00 ~ 21:00"/>
    <s v="월-화요일 휴무"/>
    <s v="010-9460-1729"/>
    <s v="permeate_slowly@naver.com"/>
    <m/>
    <s v="www.instagram.com/permeate_slowly"/>
    <m/>
    <m/>
    <s v="http://blog.naver.com/permeate_slowly"/>
    <s v="https://scontent-hkg3-1.cdninstagram.com/vp/0414c97c28997abce9b354a35d094ebd/5B153AB0/t51.2885-19/s320x320/25026352_189087695005384_4749094511991324672_n.jpg"/>
    <s v="https://scontent-icn1-1.cdninstagram.com/vp/f0d87e7080b472f790a153d66d1a1eab/5B0DD6D6/t51.2885-15/e35/26151534_150977322348573_506929054302076928_n.jpg"/>
    <m/>
  </r>
  <r>
    <x v="3"/>
    <s v="코너스툴 (Cornerstool)"/>
    <s v="#콜라보가 있는"/>
    <s v=" 보틀비어와 커피, 차 등도 판매한다. 문화와 취향을 공유하는 사람들과  함께 재밌는 공간을 만들어가고자 책방을 열었다. "/>
    <s v="경기도 동두천시 동두천로 115"/>
    <s v="(지행동, 중앙프라자 4층 403호)"/>
    <s v="독서모임_x000a_ 낭독모임_x000a_ 심야책방_x000a_ 북토크_x000a_ 워크숍_x000a_ 전시_x000a_ 마켓_x000a_ 공연,_x000a_공간대여"/>
    <x v="0"/>
    <s v="15석"/>
    <s v="Wed-Mon 11:00 ~ 21:00"/>
    <s v="화요일 휴무"/>
    <s v="010-3297-7030"/>
    <s v="your.corner.stool@gmail.com"/>
    <s v="http://cornerstool.tumblr.com"/>
    <s v="www.instagram.com/cornerstool"/>
    <s v="www.facebook.com/cornerstool"/>
    <m/>
    <s v="http://blog.naver.com/corner_stool"/>
    <s v="https://scontent-hkg3-1.xx.fbcdn.net/v/t1.0-9/17022466_273822509722171_7592233629172007830_n.jpg?oh=c460749c9bd7b2d30e4caf76a9fc0254&amp;oe=59731BF4"/>
    <s v="https://scontent-hkg3-1.cdninstagram.com/t51.2885-15/e35/17267816_178450822661452_3080669171135021056_n.jpg"/>
    <m/>
  </r>
  <r>
    <x v="3"/>
    <s v="하남문고 (Hanam Moongo)"/>
    <m/>
    <m/>
    <s v="경기도 하남시 대청로 29"/>
    <s v="(신장동, 대유빌딩)"/>
    <s v="없음"/>
    <x v="3"/>
    <s v="없음"/>
    <s v="Everyday 10:00 ~ 20:00"/>
    <m/>
    <s v="031-795-6602"/>
    <s v="lej30@hanmail.net"/>
    <m/>
    <m/>
    <m/>
    <m/>
    <m/>
    <m/>
    <m/>
    <m/>
  </r>
  <r>
    <x v="3"/>
    <s v="한양문고 주엽점 (Hanyangbook)"/>
    <m/>
    <s v="지역을 연결하는 문화거점! 한양문고입니다. 문화공간인 갤러리와 강의실을 무료로 이용하실수 있습니다."/>
    <s v="경기도 고양시 일산서구 중앙로 1388"/>
    <s v="(주엽동, 태영프라자 B1)"/>
    <s v="독서모임 _x000a_북토크"/>
    <x v="0"/>
    <s v="50석"/>
    <s v="Everyday 10:00 ~ 22:00"/>
    <m/>
    <s v="031-919-9511 Ext 3"/>
    <s v="hanyangbook@naver.com"/>
    <s v="www.hanyangbook.com"/>
    <m/>
    <s v="www.facebook.com/hanyangbook"/>
    <m/>
    <s v="http://blog.naver.com/hanyangbook"/>
    <m/>
    <m/>
    <m/>
  </r>
  <r>
    <x v="3"/>
    <s v="해밀서점 책읽는커피 (Hyemilbooks)"/>
    <s v="#술과 커피가 있는"/>
    <s v="경기 남양주시 금곡리에 있는 아늑하고 커피 향 넘치는 동네 책 사랑방이다. 독서모임과 낭독모임, 전시를 정기적으로 연다. "/>
    <s v="경기도 남양주시 진접읍 해밀예당1로 79-1"/>
    <s v="(금곡리, 1층 102호)"/>
    <s v="독서모임_x000a_ 낭독모임_x000a_ 전시"/>
    <x v="0"/>
    <s v="20석"/>
    <s v="Mon-Sat 09:00 ~ 22:00, Sun 10:00 ~ 22:00"/>
    <m/>
    <s v="010-3351-5979"/>
    <s v="utopiana@naver.com"/>
    <m/>
    <m/>
    <m/>
    <m/>
    <m/>
    <m/>
    <m/>
    <m/>
  </r>
  <r>
    <x v="3"/>
    <s v="행복한책방 (Happy Bookshop)"/>
    <s v="#콜라보가 있는 #술과 커피가 있는"/>
    <s v="아침 독서운동을 펼치는 (사)행복한아침독서가 경기도 고양시에 직영 서점을 열었다. 유아, 어린이부터 청소년 어른에 이르기까지 다양한 연령대가 즐길 수 있는 마을의 문화사랑방을 지향한다. 책방지기는 책 생태계 구성원인 작가와 편집자, 그리고 독자들이 책을 매개로 자연스럽게 만날 수 있는 공간이 되길 바란다."/>
    <s v="경기도 고양시 일산서구 일산로741번길 13"/>
    <s v="(대화동, 1층)"/>
    <s v="독서모임_x000a_ 낭독모임_x000a_ 북토크_x000a_ 공연_x000a_ 공간대여_x000a_ 사람책콘서트_x000a_ 인문학강좌"/>
    <x v="0"/>
    <s v="14석"/>
    <s v="Mon-Thu 12:00 ~ 20:00, Fri-Sat 14:00 ~ 22:00 "/>
    <s v="일요일, 법정공휴일 휴무"/>
    <s v="031-913-7922"/>
    <s v="hbs@morningreading.org"/>
    <s v="happybookshop.co.kr"/>
    <m/>
    <s v="www.facebook.com/happybookshop.1"/>
    <m/>
    <m/>
    <s v="https://scontent-icn1-1.xx.fbcdn.net/v/t1.0-9/17634870_1845643649021932_3602000227689990226_n.jpg?oh=f09ce09ffa6e842096ebac8e89a43e67&amp;oe=5A04467E"/>
    <s v="https://scontent-icn1-1.xx.fbcdn.net/v/t1.0-9/19113931_1874916762761287_5500805634060652990_n.jpg?oh=a039a034bbf4e2cec45e0e37eb53f30f&amp;oe=59F3F8BF"/>
    <s v="2018년 4월에 '팔달구 화서문로 64(신풍동)'에서 현재 주소로 이전했다. "/>
  </r>
  <r>
    <x v="0"/>
    <s v="고양이쌤책방 (Gossaem Books)"/>
    <m/>
    <s v="책 읽고, 말 하고, 글 쓰는 고양이쌤이 운영하는 통영 작은 동네 책방이다. 책방에 들어서면 네 마리 고양이가 손님을 반갑게 맞이한다. 독서모임, 그림모임 '산, 책' 등 다양한 모임이 열리는 공간이다. "/>
    <s v="경상남도 통영시 광도면 신죽2길 73-10"/>
    <s v="(죽림리)"/>
    <s v="독서모임_x000a_북토크_x000a_그리기 워크숍_x000a_공연_x000a_정기간행물 '계간 산책' 발행"/>
    <x v="0"/>
    <s v="25석"/>
    <s v="Mon-Fri 12:00 ~ 20:00, Sat 10:00 ~ 18:00"/>
    <s v="일요일 휴무"/>
    <s v="055-649-5869 "/>
    <s v="walkingwithbooks1@gmail.com"/>
    <m/>
    <s v="www.instagram.com/gossaem.books"/>
    <s v="www.facebook.com/gossaem.books"/>
    <m/>
    <s v="http://blog.naver.com/gossaembooks"/>
    <s v="https://scontent-hkg3-1.xx.fbcdn.net/v/t31.0-8/16143679_165313700623718_8677948001317191104_o.jpg?oh=e0437858d9e5687d029d983467dd0ab4&amp;oe=59A27095"/>
    <s v="https://scontent-hkg3-1.xx.fbcdn.net/v/t31.0-8/17192409_195200800968341_538040410259577336_o.jpg?oh=65f855138257248893433b4ae5b81f8d&amp;oe=59A61E8A"/>
    <m/>
  </r>
  <r>
    <x v="0"/>
    <s v="그리너리 (Greenery)"/>
    <m/>
    <s v="경남 창원시 평화동에 있는 책 파는 꽃집이다. 독립출판물을 주로 취급한다. "/>
    <s v="경상남도 창원시 마산합포구 고운로 22"/>
    <s v="(평화동)"/>
    <m/>
    <x v="1"/>
    <m/>
    <s v="Everyday 10:00 ~ 20:00"/>
    <s v="연중무휴"/>
    <s v="010-8214-1415"/>
    <s v="vo_ovoo@naver.com"/>
    <m/>
    <s v="www.instagram.com/flowershop.greenery"/>
    <m/>
    <m/>
    <s v="https://blog.naver.com/vo_ovoo"/>
    <s v="https://scontent-icn1-1.cdninstagram.com/vp/974cd895e1b37df1ccd42a7a5470839a/5BCFFB80/t51.2885-19/s320x320/32233004_2132809083618562_3017179920888496128_n.jpg?efg=eyJ1cmxnZW4iOiJ1cmxnZW5fZnJvbV9pZyJ9"/>
    <s v="https://scontent-icn1-1.xx.fbcdn.net/v/t1.0-9/36376257_2094527564123081_8076500603569700864_o.jpg?_nc_cat=0&amp;oh=ceb3379614e23ec0b7784c305dc39a41&amp;oe=5BA38BC1"/>
    <m/>
  </r>
  <r>
    <x v="0"/>
    <s v="동네책방 술술 (Bookaholic Suulsool)"/>
    <s v="#술과 커피가 있는"/>
    <s v="경남 양산시 범어리에 있는 여행서점이다. 남미 배낭여행, 글쓰기, 여행, 소설, 인문학, 글로벌 트렌드 관련 책을 주로 취급한다. '우리가 사랑한 작가들', '주제가 있는 책 읽기' 등 정기적으로 테마가 있는 독서모임, 영어 원서 읽기 모임과 영어 회화 스터디 등 다양한 모임을 운영합니다. 비치된 독서용 책을 읽으면서 커피, 차, 맥주를 함께 즐길 수 있다. 남미 배낭여행 관련 무료 상담을 하고 재능기부로 이뤄지는 특강도 개최한다. "/>
    <s v="경상남도 양산시 물금읍 야리3길 49"/>
    <s v="(범어리, 원타운 4층 402호)"/>
    <s v="독서모임_x000a_ 북토크_x000a_ 공간대여_x000a_ 재능나눔 특강"/>
    <x v="0"/>
    <s v="23석"/>
    <s v="Tue-Fri 11:11 ~ 22:10, Sat 13:01 ~ 23:11, Sun 11:11 ~ 22:10,"/>
    <s v="월요일 휴무"/>
    <s v="010-3575-8008"/>
    <s v="bookaholic_suulsool@naver.com"/>
    <m/>
    <s v="www.instagram.com/bookaholic_suulsool"/>
    <m/>
    <m/>
    <s v="http://blog.naver.com/bookaholic_suulsool"/>
    <s v="https://c1.staticflickr.com/5/4356/37277767651_5bd3ef02c7_o.jpg"/>
    <s v="https://blogfiles.pstatic.net/MjAxNzExMDJfNTUg/MDAxNTA5NjIzNTE0NzQ4.1vNfGUvA2k4yxDQw5Nk-_OXit7QGp--37Havt_RW2EEg.PUutEBZvf3Sz3DQH8JfIjHtMj0lxoWxLgKBr2cJXEu0g.JPEG.bookaholic_suulsool/IMG_4582.jpg"/>
    <m/>
  </r>
  <r>
    <x v="0"/>
    <s v="봄날의책방 (Bomnalbooks)"/>
    <m/>
    <s v="경남 통영 봉평동에 있는 동네 책방이다. 책방지기와 저자가 추천하는 책, 지역의 장인, 예술가의 작품을 판매한다. 북스테이 '봄날의 집'의 일부 공간을 책방으로 운영했었는데 2017년 11월 새로 단장해 1층 전체를 서점 공간 '봄날의 책방'으로, 2층은 북스테이 공간 '장인의 다락방'으로 운영한다. 출판사 '남해의 봄날'이 운영한다. "/>
    <s v="경상남도 통영시 봉수1길 6-1"/>
    <s v="(봉평동)"/>
    <m/>
    <x v="1"/>
    <m/>
    <s v="Mon 14:00 ~ 18:00, Wed-Sun 10:00 ~ 18:30"/>
    <s v="화요일 휴무"/>
    <s v="070-7795-0531"/>
    <s v="guest@namhaebomnal.com"/>
    <s v="www.namhaebomnal.com/arthouse/shop"/>
    <s v="www.instagram.com/bomnalbooks"/>
    <s v="www.facebook.com/namhaebomnal"/>
    <s v="www.twitter.com/namhaebomnal"/>
    <m/>
    <s v="https://scontent-icn1-1.cdninstagram.com/vp/115545157100af562fb875a3a67b5ea1/5B789E7D/t51.2885-19/11334679_460676424095565_352301171_a.jpg"/>
    <s v="http://www.namhaebomnal.com/img/guesthouse/shop/b003.jpg"/>
    <m/>
  </r>
  <r>
    <x v="0"/>
    <s v="소소책방 (Soso Bookstore)"/>
    <m/>
    <s v="소소책방은 헌책방입니다."/>
    <s v="경상남도 진주시 동진로 54"/>
    <s v="(칠암동, 2층)"/>
    <m/>
    <x v="1"/>
    <m/>
    <s v="Mon-Fri 12:00 ~ 20:00"/>
    <s v="일요일 휴무"/>
    <s v="070-8994-4334"/>
    <s v="badagipi@gmail.com"/>
    <s v="www.sosobook.co.kr"/>
    <m/>
    <s v="https://www.facebook.com/sosobookstore"/>
    <m/>
    <m/>
    <m/>
    <m/>
    <m/>
  </r>
  <r>
    <x v="0"/>
    <s v="업스테어 (Upstair)"/>
    <s v="#콜라보가 있는"/>
    <s v="경상남도 창원시 성산구 사파동에 있는 커피차가 있는 헌책방이다. 빈티지숍 겸 갤러리 '무하유(無何有)' 안에 있는 숍인숍 서점이다. 주인장이 추천하는 일반도서, 예술서적, 음반과 중고도서를 함께 취급하며, 간단히 마실 수 있는 음료 바를 이용할 수 있다. "/>
    <s v="경상남도 창원시 성산구 비음로 61"/>
    <s v="(사파동, 지하1층)"/>
    <m/>
    <x v="1"/>
    <m/>
    <s v="Fri-Sun 12:30 ~ 20:00"/>
    <s v="월-목요일 휴무"/>
    <m/>
    <s v="upstairrnb@gmail.com"/>
    <m/>
    <s v="www.instagram.com/_muhayu_"/>
    <s v="www.facebook.com/upstairkr"/>
    <m/>
    <m/>
    <s v="https://scontent-icn1-1.xx.fbcdn.net/v/t1.0-9/11752469_1447974478842922_5141742738839632617_n.jpg?_nc_cat=0&amp;oh=03ce873a599cd49227d26c620209e767&amp;oe=5C13E535"/>
    <s v="https://scontent-icn1-1.xx.fbcdn.net/v/t1.0-9/36933407_1851617498478616_9182491378490277888_n.jpg?_nc_cat=0&amp;oh=87ce53646b7de1922e879d53c27616ce&amp;oe=5C01BDD8"/>
    <m/>
  </r>
  <r>
    <x v="0"/>
    <s v="은모래책방 (Eunmorae Bookstore)"/>
    <m/>
    <s v="경남 남해군 상주리 은모래비치 부근에 있는 작은 책방이다. 20년 동안 금융업에 종사했던 책방지기가 남해가 좋아서 원래 게스트하우스였던 곳을 서점으로 꾸몄다. 아티스트의 작업실 겸 작품을 판매하는 공간 '은모래작업실'을 함께 운영한다."/>
    <s v="경상남도 남해군 상주면 남해대로675번길 21-4"/>
    <s v="(상주리)"/>
    <s v="은모래작업실"/>
    <x v="1"/>
    <m/>
    <s v="Thu-Mon 11:00 ~ 16:00"/>
    <s v="화-수요일 휴무"/>
    <s v="055-864-6004"/>
    <s v="eunmorae.bookstore@gmail.com"/>
    <m/>
    <s v="www.instagram.com/eunmorae_bookstore"/>
    <m/>
    <m/>
    <m/>
    <s v="https://scontent-icn1-1.cdninstagram.com/vp/9e77b554bba8756711732501df4406e4/5BD02958/t51.2885-19/s320x320/19429211_1806472363016407_4547531731149783040_a.jpg"/>
    <s v="https://scontent-icn1-1.cdninstagram.com/vp/441bb7b3b86d14afa8665263eb59a4e4/5BE40743/t51.2885-15/e35/22802615_1749331905138116_5819904114573705216_n.jpg"/>
    <m/>
  </r>
  <r>
    <x v="0"/>
    <s v="진주문고 (Jinjubook)"/>
    <m/>
    <s v="관능적이고 날카로운 서점, 그리고 세상을 바꾸는 따뜻한 이야기가 있는 서점 진주문고 입니다."/>
    <s v="경상남도 진주시 진양호로240번길 8"/>
    <s v="(평거동)"/>
    <s v="독서모임"/>
    <x v="3"/>
    <s v="20석"/>
    <s v="Everyday 10:00 ~ 22:30"/>
    <m/>
    <s v="055-743-4123"/>
    <s v="jjbook65@naver.com"/>
    <m/>
    <m/>
    <s v="www.facebook.com/jinjubook"/>
    <m/>
    <m/>
    <m/>
    <m/>
    <m/>
  </r>
  <r>
    <x v="0"/>
    <s v="책방 그리고당신의이야기 (Andyoubooks)"/>
    <s v="#숙박 가능한"/>
    <s v="경남 통영시 명정동에 있는 역사와 문화를 담은 책방이다. 전통 한옥 공간인 '하동집'을 책과 따뜻한 차, 이야기를 함께 나누는 공간으로 고쳤다. '하동집'은 박경리 소설 '김약국의 딸들'의 배경이 된 장소로 작곡가 윤이상, 화가 전혁림, 시인 유치환과 김춘수 같은 당대 문화예술인이 이 집 사랑채에 모여 이야기를 나누던 곳이다. 같은 공간에 있는 '이너스테이 잊음'에서 숙박을 할 수 있다. 독서모임, 작가와의 만남 등 문화 프로그램을 정기적으로 연다. "/>
    <s v="경상남도 통영시 충렬4길 33-5"/>
    <s v="(명정동, 잊음)"/>
    <s v="독서모임_x000a_ 낭독모임_x000a_ 북토크_x000a_ 공간대여, 책추천"/>
    <x v="0"/>
    <s v="15석/1실"/>
    <s v="Tue-Sun 11:00 ~ 18:00"/>
    <s v="월요일 휴무"/>
    <s v="010-7409-1523"/>
    <s v="jungha0704@gmail.com"/>
    <m/>
    <s v="www.instagram.com/andyou.books"/>
    <s v="www.facebook.com/andyou.books"/>
    <m/>
    <m/>
    <s v="https://scontent-hkg3-1.cdninstagram.com/t51.2885-19/s320x320/23735408_105656713548297_3011088909938458624_n.jpg"/>
    <s v="https://scontent-hkg3-1.xx.fbcdn.net/v/t31.0-8/23668992_1523908367645899_4660057991067176171_o.jpg?oh=af132a81e335b433065c8283d1be995a&amp;oe=5A98AC6F"/>
    <m/>
  </r>
  <r>
    <x v="0"/>
    <s v="책방 산책 (Livebook)"/>
    <s v="#술과 커피가 있는"/>
    <s v="경남 창원시 창동 가배소극장 건물 3층에 있는 독립출판사 겸 독립서점이다. 독립사진작가 협동조합이 운영하는 독립출판물과 다양한 문화 강좌가 있는 문화 공간이다. 편안하게 다양한 사진 또는 다큐멘터리 촬영 등의 강연과 모임을 할 수 있도록 넓은 공간과 장비를 제공한다. 책을 읽으면서 커피와 차를 함께 즐길 수 있다. "/>
    <s v="경상남도 창원시 마산합포구 창동거리길 41"/>
    <s v="(창동, 3층)"/>
    <s v="독서모임_x000a_ 북토크_x000a_ 정기간행물 발행_x000a_ 다큐멘터리 제작 워크숍"/>
    <x v="0"/>
    <s v="35석"/>
    <s v="Everyday 12:00 ~ 22:00"/>
    <m/>
    <s v="010-4488-2405"/>
    <s v="psupro@hanmail.net"/>
    <m/>
    <s v="www.instagram.com/live.book_"/>
    <m/>
    <m/>
    <s v="www.instagram.com/_live_book"/>
    <s v="https://scontent-icn1-1.cdninstagram.com/t51.2885-15/e35/17663272_1287871654629622_6189508641922482176_n.jpg"/>
    <s v="https://scontent-icn1-1.cdninstagram.com/t51.2885-15/e35/17265776_416481415378690_8848502463716655104_n.jpg"/>
    <m/>
  </r>
  <r>
    <x v="0"/>
    <s v="페브레로 (Feb:rero)"/>
    <s v="#술과 커피가 있는"/>
    <s v="장르 불문 다양한 독립출판물을 소개 및 판매하며 커피, 차 등 음료와 디저트도 함께 즐길 수 있다. 주인장은 다양한 독립출판물을 소개하고, 같은 뜻을 가진 사람들과 함께 신뢰 있는 공간으로 만들어 가고자 한다. 독서모임, 원데이클래스 등 워크숍, 북토크와 공연 등의 참여 프로그램과 플리마켓을 정기적으로 진행한다. 온라인 스토어를 함께 운영한다."/>
    <s v="경상남도 김해시 김해대로2715번길 17-1"/>
    <s v="(지내동, 1층)"/>
    <s v="독서모임_x000a_ 워크숍_x000a_ 낭독모임_x000a_ 북토크_x000a_ 전시_x000a_ 마켓_x000a_ 공연_x000a_ 공간대여"/>
    <x v="0"/>
    <s v="20석"/>
    <s v="Mon-Sun 11:00 ~ 21:00"/>
    <s v="화요일 휴무"/>
    <s v="010-7248-7241"/>
    <s v="febrero_@naver.com "/>
    <s v="https://febrero.modoo.at"/>
    <s v="www.twitter.com/febrero_books"/>
    <s v="www.facebook.com/febrero.cafe.bookshop"/>
    <s v="www.instagram.com/febrero_books"/>
    <s v="http://blog.naver.com/febrero_"/>
    <s v="http://blogpfthumb.phinf.naver.net/MjAxNzExMjlfMjcx/MDAxNTExODgzMzg3Nzg2.QHb3GvM504mn_JGQfBUseHA8tDzDa9usP0fmrmpWluwg.4xm8NovMfBobIWwEwNOaJSV4JJcfpxCtJE6gzpz2XdAg.JPEG.febrero_/%25C6%25E4%25BA%25EA%25B7%25B9%25B7%25CE.JPG"/>
    <s v="https://modo-phinf.pstatic.net/20171230_169/1514564007035ITmO9_JPEG/mosaExvfHC.jpeg"/>
    <m/>
  </r>
  <r>
    <x v="6"/>
    <s v="단골서점 (Dangol Bookstore)"/>
    <m/>
    <s v="깔끔한 분위기가 나지만 기묘한 느낌이 드는 서점. 라이트노벨, 실용서적, 자기계발서, 소설, 학습서가 다 있다. 테마공원 근처를 돌아다니다 보면 쉽게 찾을 수 있다. 단, 신호등은 잘 지킬 것."/>
    <s v="경상북도 구미시 봉곡남로 124"/>
    <s v="(봉곡동)"/>
    <s v="없음"/>
    <x v="0"/>
    <s v="5석"/>
    <s v="Everyday 09:00-23:00"/>
    <m/>
    <s v="054-442-5785"/>
    <m/>
    <m/>
    <m/>
    <m/>
    <m/>
    <m/>
    <m/>
    <m/>
    <m/>
  </r>
  <r>
    <x v="6"/>
    <s v="달팽이 책방 (Snail Books and Tea)"/>
    <s v="#술과 커피가 있는"/>
    <s v="유년시절의 추억이 담긴 고향 포항의 동네 시장에 작은 책방을 열었습니다. 선별한 단행본과 소규모 독립출판물을 소개하고 판매하며, 향긋한 홍차가 있는 책방입니다."/>
    <s v="경상북도 포항시 남구 효자동길10번길 32"/>
    <s v="(효자동)"/>
    <s v="독서모임 _x000a_ 워크숍_x000a_전시"/>
    <x v="0"/>
    <s v="10석"/>
    <s v="Tue-Sat 12:00 ~ 21:00, Sun 13:00 ~ 18:00"/>
    <s v="월요일 휴무"/>
    <s v="070-7532-3316"/>
    <s v="snailbooks@naver.com"/>
    <s v="http://blog.naver.com/snailbooks"/>
    <s v="www.instagram.com/bookshopsnail"/>
    <s v="www.facebook.com/bookshopsnail"/>
    <s v="www.twitter.com/bookshopsnail"/>
    <m/>
    <m/>
    <m/>
    <m/>
  </r>
  <r>
    <x v="6"/>
    <s v="북카페.통659 (Bookcafe.Tong659)"/>
    <s v="#숙박 가능한"/>
    <s v="북카페.통659는 안동풍경게스트하우스와 함께 운영하는 북스테이 공간으로 독서와 여행이 함께하는 공간입니다. 안동 시민과 함께 하는 독서모임을 매월 격주 화요일에 진행하고 있습니다. &gt; 도서 판매 하지 않음"/>
    <s v="경상북도 안동시 노하2길 19-5"/>
    <s v="(노하동)"/>
    <s v="독서모임"/>
    <x v="0"/>
    <s v="25석"/>
    <s v="Everyday 08:00 ~ 23:00"/>
    <s v="연중무휴"/>
    <s v="010-9489-0683"/>
    <s v="cher_@hanmail.net"/>
    <s v="andongpg.modoo.at"/>
    <s v="www.instagram.com/andong_bookcafe.tong659"/>
    <s v="www.facebook.com/profile.php?id=100001580933191"/>
    <s v="www.twitter.com/salosodom"/>
    <s v="http://blog.naver.com/cher_"/>
    <s v="https://pbs.twimg.com/media/C4wZuvlUEAA17cq.jpg"/>
    <s v="https://pbs.twimg.com/media/C4waWyYVYAAea6t.jpg"/>
    <m/>
  </r>
  <r>
    <x v="6"/>
    <s v="사랑방서재 (Sarangbang)"/>
    <m/>
    <s v="경주 한오동에 있는 북스테이 겸 가정식 서점이다. 예스러운 동네에 자리한 소박한 한옥으로 한의사와 작곡가가 함께 운영한다. 북스테이 가능한 ‘미소 게스트하우스’는 하루 한 팀만 예약받으며, 숙박 다음 날 새벽에는 운영자와 함께 경주의 명소를 산책할 수 있다. 새 책 매출은 전부 다시 책을 사는 것에 쓰고, 헌책 매출은 이웃을 돕는데 기부한다. "/>
    <s v="경상북도 경주시 원효로163번길 41-2"/>
    <s v="(황오동)"/>
    <s v="북토크_x000a_공연_x000a_심야책방"/>
    <x v="1"/>
    <m/>
    <s v="Fri-Sun 14:00 ~ 19:00"/>
    <s v="월-목요일 휴무"/>
    <s v="010-8211-7115  (문자로 연락)"/>
    <s v="maumbooks@naver.com"/>
    <s v="www.maumbooks.net"/>
    <m/>
    <m/>
    <m/>
    <s v="www.misostay.com"/>
    <s v="http://postfiles1.naver.net/MjAxNjExMDFfNDgg/MDAxNDc3OTUwMDEwNTc4.GXr7OBMMzHSY-3k8qb6D7ts89ZVKAg3JFAU1Pn6zxtYg.qqcmstlALde0sR6lzd5CwWYXPKgYhN1qnAAf6Ck2XqYg.JPEG.miso163412/IMG_1056.JPG?type=w966"/>
    <s v="http://bookstaynetwork.com/wp/wp-content/uploads/2016/12/sarang.jpg"/>
    <m/>
  </r>
  <r>
    <x v="6"/>
    <s v="삼일문고 (Samilbooks)"/>
    <s v="#술과 커피가 있는"/>
    <s v="경북 구미시 원평동에 있는 참고서와 베스트셀러 코너가 없는 종합대중서점이다. 1층에는 서점과 카페, 중고서점, 갤러리가 있고, 지하에는 강연장과 만화도서관(유료)이 있다. 독서모임, 낭독모임, 북토크, 워크숍, 전시와 공연을 정기적으로 열고 문화·예술인들에게는 공간대여를 무료 제공한다. 주인장은 이곳이 사람과 책을 잇는 지역 시민을 위한 문화공간이 되길 기대한다."/>
    <s v="경상북도 구미시 금오시장로 6"/>
    <s v="(원평동)"/>
    <s v="독서모임_x000a_ 낭독모임_x000a_ 북토크_x000a_ 워크숍_x000a_ 전시_x000a_ 공연_x000a_ 공간대여"/>
    <x v="0"/>
    <s v="164석"/>
    <s v="Mon-Fri 10:00 ~ 21:30, Sat-Sun 10:30 ~ 21:00"/>
    <m/>
    <s v="054-453-0031"/>
    <s v="info@samilbooks.kr"/>
    <s v="www.samilbooks.kr"/>
    <s v="www.instagram.com/samilbooks"/>
    <s v="www.facebook.com/samilbooks"/>
    <s v="www.twitter.com/samilbooks"/>
    <m/>
    <s v="https://scontent-icn1-1.cdninstagram.com/t51.2885-15/e35/18645094_304788153297162_7762732188667215872_n.jpg"/>
    <s v="https://scontent-icn1-1.xx.fbcdn.net/v/t31.0-8/18766448_1404472402974767_814707796212169237_o.jpg?oh=3dcfb29a2fc09ea5c227ab3961dd2e41&amp;oe=5A724D21"/>
    <m/>
  </r>
  <r>
    <x v="6"/>
    <s v="소소밀밀 (Sosomilmil)"/>
    <m/>
    <s v="글작가 소소아줌마와 그림작가 밀밀아저씨가 운영하는 그림책 서점이다. '소소밀밀'은 성긴 곳은 더욱 성기게 빽빽한 곳은 더욱 빽빽하게 하라는 뜻으로 이름 붙였다. 아람출판사의 그림책과 선별한 단행본 그림책, 단행본 아동문고가 있는 책장으로 구성돼 있다."/>
    <s v="경상북도 경주시 포석로1092번길 16"/>
    <s v="(황남동)"/>
    <s v="그림책 만들기_x000a_드로잉 워크숍"/>
    <x v="0"/>
    <s v="10석"/>
    <s v="Mon-Sat 11:00 ~ 20:00, Sun 13:00 ~ 18:00"/>
    <m/>
    <s v="054-624-5022"/>
    <s v="sosomilmil@naver.com"/>
    <s v="www.sosomilmil.com"/>
    <s v="www.instagram.com/sosomilmil"/>
    <m/>
    <m/>
    <s v="http://post.naver.com/sosomilmil"/>
    <s v="https://scontent-icn1-1.cdninstagram.com/t51.2885-19/s320x320/13643073_1785170588436588_1309767790_a.jpg"/>
    <s v="https://scontent-icn1-1.cdninstagram.com/t51.2885-15/e35/14730730_197741094001403_670439807880527872_n.jpg"/>
    <m/>
  </r>
  <r>
    <x v="6"/>
    <s v="어서어서 (Anywherenowhere)"/>
    <m/>
    <s v="경주 황남도에 있는 문학전문서점이다. 책 구매 시 약봉투에 이름을 적어서 책을 담아준다."/>
    <s v="경상북도 경주시 포석로 1083"/>
    <s v="(황남동)"/>
    <s v="독서모임, 심야책방, 북토크, 책추천"/>
    <x v="3"/>
    <s v="8석"/>
    <s v="Weekday 11:00 ~ 19:30, Weekend 10:00 ~ 21:00"/>
    <s v="매달 마지막주 월-수 휴무"/>
    <s v="010-6625-3958"/>
    <s v="skysky9@nate.com"/>
    <m/>
    <s v="www.instagram.com/eoseoeoseo"/>
    <m/>
    <m/>
    <m/>
    <s v="https://scontent-icn1-1.cdninstagram.com/vp/bfca2afde1cbf55c9410de81886b3544/5B0D11F8/t51.2885-19/s320x320/18646727_1820067731643818_8866763230140170240_a.jpg"/>
    <s v="https://scontent-icn1-1.cdninstagram.com/vp/e15fcdd97a443377c24d7dcf0131d01c/5B19B4D9/t51.2885-15/e35/26227526_356621891477137_3023583382119383040_n.jpg"/>
    <m/>
  </r>
  <r>
    <x v="6"/>
    <s v="은밭 (Eunbat)"/>
    <m/>
    <s v="경북 포항의 변두리 유강 뒷길에 있는 작은 책방 겸 카페다. 인문, 사회 과학 분야의 책을 주로 취급하며, 책을 읽으며 커피차를 함께 즐길 수 있다. 정기적으로 독서모임을 열며 공간대여를 제공한다. "/>
    <s v="경상북도 포항시 남구 연일읍 유강길 23-11 "/>
    <s v="(유강리) 1층"/>
    <s v="독서모임, 공간대여, 영화·음악 감상모임"/>
    <x v="0"/>
    <s v="20석"/>
    <s v="Mon-Sat 10:00 ~ 22:00 "/>
    <s v="일요일 휴무"/>
    <s v="010-9556-0921 "/>
    <s v="ashilver@naver.com"/>
    <m/>
    <s v="www.instagram.com/eunbat"/>
    <s v="없음"/>
    <s v="www.twitter.com/cufeel"/>
    <s v="http://eunbat.tistory.com"/>
    <s v="https://scontent-icn1-1.cdninstagram.com/vp/623d9d4ca4838290fca85a78e06a0735/5B98BB1A/t51.2885-19/s320x320/29738142_453850388381306_3892365960845197312_n.jpg"/>
    <s v="https://scontent-icn1-1.cdninstagram.com/vp/c6435ca6aabe641193d3b9ad98905e76/5B79AA24/t51.2885-15/e35/31236190_553623391704319_751270538340466688_n.jpg"/>
    <m/>
  </r>
  <r>
    <x v="6"/>
    <s v="책방 지나가다 (Bookshop Jinagada)"/>
    <m/>
    <s v="경상북도 경주시 황남동에 있는 작은 서점이다. "/>
    <s v="경상북도 경주시 포석로 1077-2"/>
    <s v="(황남동)"/>
    <m/>
    <x v="1"/>
    <m/>
    <s v="Thu-Tue 10:00 ~ 18:00"/>
    <s v="수요일 휴무"/>
    <m/>
    <s v="osondoson285@naver.com"/>
    <m/>
    <s v="www.instagram.com/oson_doson_"/>
    <m/>
    <m/>
    <m/>
    <s v="https://scontent-icn1-1.cdninstagram.com/vp/c38c7bcbb8896ede3fd9e4394a6834fc/5BF8A156/t51.2885-19/s320x320/16584843_1287268028007394_9167136522514726912_a.jpg"/>
    <s v="https://scontent-icn1-1.cdninstagram.com/vp/d3588ad5e796ba1df2ca15ead7bc2a40/5BF23C4E/t51.2885-15/e35/34921385_227800274692803_1892808713165602816_n.jpg"/>
    <m/>
  </r>
  <r>
    <x v="6"/>
    <s v="책봄 (Chaekbom)"/>
    <m/>
    <s v="경북 구미 산책길에 있는 작은 책방이다. 독립출판물을 주로 취급하며, 맥주를 마시며 책을 읽을 수 있다. 독서와 맥주, 고양이가 좋아 책방을 시작했다는 책방지기와 함께 책방 고양이 '봄이'가 손님을 맞는다. 정기적인 독서모임을 진행하며, 이웃 가게들과 함께 마켓을 열기도 한다. "/>
    <s v="경상북도 구미시 산책길 31"/>
    <s v="(원평동, 지하 1층)"/>
    <s v="독서모임_x000a_ 마켓 '산책길 감성마켓'"/>
    <x v="0"/>
    <s v="10석"/>
    <s v="Mon-Fri 11:00 ~ 22:00, Sat 13:00 ~ 22:00, Sun 13:00 ~ 18:00"/>
    <m/>
    <s v="010-7900-8999"/>
    <s v="bookspring1@gmail.com"/>
    <m/>
    <s v="www.instagram.com/bookspring"/>
    <m/>
    <m/>
    <m/>
    <s v="https://scontent-icn1-1.cdninstagram.com/t51.2885-19/s320x320/14276428_311131229249121_1160067445_a.jpg"/>
    <s v="https://scontent-icn1-1.cdninstagram.com/t51.2885-15/e35/14350475_548151362047473_1770090809_n.jpg"/>
    <m/>
  </r>
  <r>
    <x v="6"/>
    <s v="책터글사랑 (Textlove Bookstore)"/>
    <m/>
    <m/>
    <s v="경상북도 경산시 중앙로 78"/>
    <s v="(중방동, 삼원빌딩 지하1층)"/>
    <m/>
    <x v="1"/>
    <m/>
    <m/>
    <m/>
    <m/>
    <m/>
    <m/>
    <m/>
    <m/>
    <m/>
    <m/>
    <m/>
    <m/>
    <m/>
  </r>
  <r>
    <x v="7"/>
    <s v="검은책방 흰책방 (BNW Bookshop)"/>
    <s v="#강연, 활동이 있는"/>
    <s v="따뜻한 마음으로 시와 소설을 대하고 소개하는 책방지기가 있는 곳이다. 조선대 앞에 위치해 문예창작 학생들이 인문학 세미나 장소 등으로 즐겨 찾곤 한다. 종종 작가를 초청해 북토크를 열거나 낭독모임를 진행한다. "/>
    <s v="광주광역시 동구 백서로 179"/>
    <s v="(서석동, 2층)"/>
    <s v="독서모임_x000a_ 낭독모임_x000a_ 북토크_x000a_ 워크숍_x000a_ 공간대여"/>
    <x v="0"/>
    <s v="8석"/>
    <s v="Mon-Sat 12:00 ~ 21:00"/>
    <s v="일요일 휴무"/>
    <s v="070-4100-9896"/>
    <s v="spleenspleen@naver.com"/>
    <m/>
    <s v="www.instagram.com/bnwbookshop"/>
    <s v="www.facebook.com/wnbbookshop"/>
    <s v="www.twitter.com/spleenspleen"/>
    <m/>
    <s v="https://scontent-icn1-1.xx.fbcdn.net/v/t1.0-9/13567512_1719702174970231_3815906557246234514_n.jpg?oh=ef4bcab65015e2d47f8e94b03b6abadc&amp;oe=597D02BD"/>
    <s v="https://scontent-icn1-1.xx.fbcdn.net/v/t31.0-8/13668715_1728236327450149_6083823997856960378_o.jpg?oh=9f512e38650167cbdfb0d57df1f21c29&amp;oe=597AAF27"/>
    <m/>
  </r>
  <r>
    <x v="7"/>
    <s v="공백 (GONGBAEG)"/>
    <s v="#술과 커피가 있는"/>
    <s v="광주의 남쪽 동네에 자리한 작은 책방입니다. 작가의 텍스트와 그림으로 이루어진 작업을 좋아합니다. 커피도 있어요."/>
    <s v="광주광역시 남구 봉선1로25번길 1"/>
    <s v="(봉선동)"/>
    <m/>
    <x v="1"/>
    <m/>
    <s v="Thu-Tue 13:00 ~ 23:00"/>
    <s v="수요일 휴무"/>
    <m/>
    <s v="gong-baeg@naver.com"/>
    <m/>
    <s v="www.instagram.com/gong_baeg"/>
    <m/>
    <m/>
    <s v="blog.naver.com/gong-baeg"/>
    <m/>
    <m/>
    <m/>
  </r>
  <r>
    <x v="7"/>
    <s v="동네책방 숨 (Bookcafe Sum)"/>
    <s v="#술과 커피가 있는"/>
    <s v="경험을 공유하는 서점을 지향한다. 지역 시민을 위한 광주-전라 서가, 세월호 서가, 마을 교육 공동체 서가 등의 이 서점만의 특색있는 서가를 선보이고 있다. "/>
    <s v="광주광역시 광산구 수완로74번길 11-8"/>
    <s v="(수완동)"/>
    <s v="독서모임, 북토크, 전시, 공연, 공간대여"/>
    <x v="0"/>
    <s v="15석"/>
    <s v="Tue-Sat 12:00 ~ 21:00"/>
    <s v="일-월요일 휴무"/>
    <s v="062-954-9420"/>
    <s v="bookcafesum@naver.com"/>
    <s v="www.bookcafesum.com"/>
    <m/>
    <s v="www.facebook.com/bookcafesum"/>
    <m/>
    <s v="http://blog.naver.com/bookcafesum"/>
    <s v="https://scontent-icn1-1.xx.fbcdn.net/v/t1.0-9/12390937_494679947369452_7280897057223753315_n.jpg?oh=bc47003815c069d2931250504f6342f9&amp;oe=59B0DCBD"/>
    <s v="http://blogpfthumb.phinf.naver.net/MjAxNjEyMDVfMjUx/MDAxNDgwOTM1NDcyMzQx.f6IRBP3SxUmcnec2ZllMKhCmpRxJszbEkyiLJ2O7Nwog.Wt23AYnP3KHY7AxmBHoRddqs0atXLPGb0y7I1Y-4vSMg.JPEG.bookcafesum/1.jpg"/>
    <m/>
  </r>
  <r>
    <x v="7"/>
    <s v="러브앤프리 (Lovenfree Book)"/>
    <m/>
    <s v="광주 남구 양림동에 있는 청년인문공간이자 서점이다. 책방지기가 감명 깊게 읽은 책이나 읽고 싶은 책, 추천 받은 기성출판물과 독립출판물을 주로 취급한다. 책을 매개로 청년들이 독서하고 공부하는 공간이다. 1층에서는 책방과 전시관이며, 2층은 청년인문공부 모임을 하거나 공간대여를 제공한다. 전시와 북토크, 워크숍을 정기적으로 열며 공간대여를 제공한다. 매주 일요일과 월요일은 타로상담을 받을 수 있다. "/>
    <s v="광주광역시 남구 천변좌로418번길 17 "/>
    <s v="(양림동)"/>
    <s v="전시, 북토크, 워크숍, 공간대여, 타로상담"/>
    <x v="1"/>
    <m/>
    <s v="Thu-Mon 13:00 ~ 19:00, 하절기 Sat-Sun 13:00 ~ 20:00"/>
    <s v="화-수요일 휴무"/>
    <s v="010-8610-2012"/>
    <m/>
    <m/>
    <s v="www.instagram.com/lovenfree_book"/>
    <m/>
    <m/>
    <m/>
    <s v="https://scontent-icn1-1.cdninstagram.com/vp/b042d666f1af88ed67a787fcb77d1b10/5C1ABAEB/t51.2885-19/s320x320/36086533_1018864598275666_8381321081176195072_n.jpg"/>
    <s v="https://scontent-icn1-1.cdninstagram.com/vp/17566fd8958f24912d820524a8fcc2b8/5C0347B7/t51.2885-15/e35/37090931_411384902703017_4361775538059083776_n.jpg"/>
    <m/>
  </r>
  <r>
    <x v="7"/>
    <s v="메이드인아날로그 (Made In Analog)"/>
    <s v="#술과 커피가 있는"/>
    <s v="광주광역시 양림동에 있는 소규모복합서점이다. 도서, 식물, 문구, 카페, 디자인 스튜디오가 함께 있는 복합공간으로 문학, 인문학, 여행, 디자인, 예술 분야 도서와 잡지를 판매한다. 2층에서 독서모임 등의 인문활동을 할 수 있는 큰 테이블을 그리고, 양림동 여행자를 위한 짐 보관 서비스를 제공한다. 또한, 여행하며 찍은 사진으로 즉석에서 달력을 제작할 수도 있다. 주인장은 누구나 부담 없이 편안하게 책을 읽을 수 있도록 쾌적한 분위기를 유지하도록 노력한"/>
    <s v="광주광역시 남구 백서로 98-5"/>
    <s v="(양림동)"/>
    <s v="없음"/>
    <x v="0"/>
    <s v="10석"/>
    <s v="Everday 11:00 ~ 21:00"/>
    <s v="둘째, 넷째 월요일 휴무"/>
    <s v="062-400-0012"/>
    <s v="creamhouse7@naver.com"/>
    <m/>
    <s v="www.instagram.com/madeinanalog_k"/>
    <m/>
    <s v="www.twitter.com/labelmuseum"/>
    <m/>
    <s v="https://pbs.twimg.com/profile_images/943128829085622272/d4t42Y8S_400x400.jpg"/>
    <s v="https://scontent-icn1-1.cdninstagram.com/t51.2885-15/e35/21147946_467694186919697_4729833353195290624_n.jpg"/>
    <m/>
  </r>
  <r>
    <x v="7"/>
    <s v="삼삼한책방 (33 Books)"/>
    <s v="#술과 커피가 있는"/>
    <s v="광주 서구 화정동에 있는 소규모 복합 서점이다. 방송작가인 두 주인장이 고른 단행본과 독립출판물을 소개하며, 커피차를 함께 즐길 수 있다. 또한, 선인장과 화초 등의 화분을 판매한다. 북토크와 워크숍을 정기적으로 열며 공간대여를 제공한다. "/>
    <s v="광주광역시 서구 염화로134번길 3"/>
    <s v="(화정동)"/>
    <s v="북토크, 워크숍, 공간대여"/>
    <x v="1"/>
    <m/>
    <s v="Mon-Sat 13:00 ~ 20:00"/>
    <s v="일요일 휴무"/>
    <s v=" 070-4411-3330"/>
    <s v="3333books@gmail.com"/>
    <m/>
    <s v="www.instagram.com/33_books"/>
    <m/>
    <m/>
    <m/>
    <s v="https://scontent-icn1-1.cdninstagram.com/vp/68d844d3389443c1a4ff4a17a1cc85e4/5BEDD501/t51.2885-19/s320x320/26869501_1520431631407633_6683723128444551168_n.jpg"/>
    <s v="https://scontent-icn1-1.cdninstagram.com/vp/e7b9b986a9f7edc37331b053290608ef/5C10FE1E/t51.2885-15/e35/27877918_1901531450177057_7730101668557094912_n.jpg"/>
    <m/>
  </r>
  <r>
    <x v="7"/>
    <s v="소년의서 (Boysbookshop)"/>
    <m/>
    <s v="광주광역시 충장로 5가 광주극장 뒤 골목길에 있는 인문사회과학 &amp; 예술서점이다. 지금은 절판이 된 오월 서적과 다양한 인문사회과학, 연극 관련 서적을 판매한다. 연극 연출가이자 독립 문화기획자인 임인자 씨는 더 나은 사회를 꿈꾸며 한발 전진하는 것, 과거와 현재·미래를 잇는 연결 고리가 되기 위해 ‘소년의 書’를 열었다. 주말에는 연극 공연으로 문을 닫는 경우가 있으니 미리 전화문의를 하는 것이 좋다. "/>
    <s v="광주광역시 동구 충장로46번길 8-17"/>
    <s v="(충장로5가, 1층)"/>
    <s v="독서모임_x000a_ 낭독모임_x000a_ 심야책방_x000a_ 북토크_x000a_ 워크숍, 책추천"/>
    <x v="0"/>
    <s v="13석"/>
    <s v="Mon &amp; Wed-Fri 13:00 ~ 20:00, Sat-Sun 12:00 ~ 18:00"/>
    <s v="화요일 휴무, 때때로 토-일요일 휴무로 방문 전 예약필수"/>
    <s v="010-3256-2625"/>
    <s v="survived_child@daum.net"/>
    <m/>
    <s v="www.instagram.com/boysbookshop"/>
    <s v="www.facebook.com/boysbookshop"/>
    <s v="www.twitter.com/boysbookshop"/>
    <s v="http://blog.naver.com/survived_child"/>
    <s v="https://scontent-icn1-1.xx.fbcdn.net/v/t31.0-8/20229656_1891305771192338_416166702244958845_o.jpg?oh=070784945912e726e631ea12e63cafb2&amp;oe=59F858B2"/>
    <s v="http://news.gwangju.go.kr/upload/article/0015/1482743234228.jpg"/>
    <m/>
  </r>
  <r>
    <x v="7"/>
    <s v="심가네박씨 (Simganebakssi)"/>
    <m/>
    <s v="광주 동구 지산동에 있는 인문사회과학 책방이다. 누군가의 삶에 울림이 될만한 인문사회과학, 예술, 여행 분야의 책을 주로 선별해 소개한다. 심옥숙, 박해용 부부의 성을 따서 이름 지었다. 인문학 강좌 '인문지행'을 정기적으로 연다. 책방지기는 사람과 사람 사이의 관계를 이어가는 지속가능한 문화공간으로 만들어 가고자 한다. "/>
    <s v="광주광역시 동구 동명로67번길 22-2 "/>
    <s v="(지산동)"/>
    <s v="인문학 강좌 '인문지행'"/>
    <x v="1"/>
    <m/>
    <s v="Mon-Sat 10:30 ~ 20:00"/>
    <s v="일요일, 법정 공휴일 휴무"/>
    <s v="062-229-0687"/>
    <m/>
    <m/>
    <s v="www.instagram.com/sp_books88"/>
    <m/>
    <m/>
    <m/>
    <s v="https://scontent-icn1-1.cdninstagram.com/vp/499d65605cdb26b2b1e8a025b9532ae3/5C34391B/t51.2885-19/s320x320/23498228_891664257659313_886766100715405312_n.jpg"/>
    <s v="https://scontent-icn1-1.cdninstagram.com/vp/e9c009fdf4a02d89955c0be30a2dbfc6/5C205BCD/t51.2885-15/e35/24838190_2055641881326179_6454486632069332992_n.jpg"/>
    <m/>
  </r>
  <r>
    <x v="7"/>
    <s v="연지책방 (Younjibook)"/>
    <m/>
    <s v="전남대 북문 앞 작은 책방으로 무료 회원제 무인서점이다. 독립출판물과 연지출판사의 책을 판매한다. 느린편지, 희망도서 신청 시 구매해주는 '이따드림' 서비스를 제공한다. 연지출판사에서 운영한다. 웹사이트에서 회원 가입하면 출입 비밀번호를 알려준다. "/>
    <s v="광주광역시 북구 우치로 178"/>
    <s v="(용봉동, 1층)"/>
    <s v="전시"/>
    <x v="3"/>
    <s v="6석"/>
    <s v="Everyday 09:00 ~ 23:00"/>
    <s v="연중무휴"/>
    <s v="0507-1300-7982"/>
    <s v="younjibook@gmail.com"/>
    <s v="www.yjbookstore.com"/>
    <s v="www.instagram.com/younjibook"/>
    <m/>
    <m/>
    <m/>
    <s v="https://static.wixstatic.com/media/13d7f2_b38ff406665b4aa5bea7c25f8e7bb288.png/v1/fill/w_105,h_105,al_c,usm_0.66_1.00_0.01/13d7f2_b38ff406665b4aa5bea7c25f8e7bb288.png"/>
    <s v="https://scontent-hkg3-1.cdninstagram.com/t51.2885-15/e35/19424615_1463492467048240_5388965332524204032_n.jpg"/>
    <m/>
  </r>
  <r>
    <x v="7"/>
    <s v="이상현실 (Isanghyeonsil)"/>
    <s v="#술과 커피가 있는"/>
    <s v="광주 서구 화정동에 있는 따뜻하고 조용한 서점이다. 엄마와 아이가 함께 볼 수 있는 그림책, 독립출판물, 문학 도서를 판매한다. 독서모임, 심야책방, 영화감상 모임 '금요시네마' 등을 정기적으로 열며 공간대여를 제공한다. 또한, 정신보건 전공 연구한 책방지기로부터 책 추천을 받을 수 있다. "/>
    <s v="광주광역시 서구 화운로 136 "/>
    <s v="(화정동) 1층"/>
    <s v="독서모임, 심야책방, 공간대여, 책추천, 영화·음악 감상모임"/>
    <x v="0"/>
    <s v="20석"/>
    <s v="Tue-Fri 13:00 ~ 21:00, Sat-Sun 13:00~18:00"/>
    <s v="월요일 휴무"/>
    <s v="010-5402-7238"/>
    <s v="jiyoungioi@naver.com"/>
    <m/>
    <s v="www.instagram.com/isanghyeonsil "/>
    <s v="www.facebook.com/255802161941453"/>
    <m/>
    <m/>
    <s v="https://scontent-icn1-1.cdninstagram.com/vp/5ebceabc442403286ac0298299d41a8e/5C1A16CE/t51.2885-19/s320x320/40426133_683320328698271_4936898124581961728_n.jpg"/>
    <s v="https://scontent-icn1-1.cdninstagram.com/vp/4a32e292f8a995dbd8703d81457b17fd/5C2B65A7/t51.2885-15/e35/38821542_258619558094768_5371262718575640576_n.jpg"/>
    <m/>
  </r>
  <r>
    <x v="7"/>
    <s v="인생가게 (Life Storybox)"/>
    <m/>
    <s v="광주 광산구 송정동 1913송정역시장에 있는 책방이다. 책방지기는 가치 있는 인생을 고민하고, 의미 있는 인생콘텐츠를 만들어가는 공간으로 만들어 가고자 한다. "/>
    <s v="광주광역시 광산구 송정로8번길 7-4 "/>
    <s v="(송정동)"/>
    <m/>
    <x v="1"/>
    <m/>
    <s v="Tue-Sun 11:00 ~ 20:00 "/>
    <s v="월요일 휴무"/>
    <s v="1588-9426"/>
    <s v="storyboxes@hanmail.net"/>
    <s v="www.storyboxlife.com"/>
    <s v="www.instagram.com/life_storybox"/>
    <s v="www.facebook.com/storyboxlife"/>
    <m/>
    <m/>
    <s v="https://scontent-icn1-1.cdninstagram.com/vp/08ec328d1740249b7c22bd1322551535/5C1829A3/t51.2885-19/s320x320/18889239_1686991258273147_5454036698398720000_a.jpg"/>
    <s v="https://scontent-icn1-1.cdninstagram.com/vp/0e30897671024108f6e45c36eeab0d9f/5C022E87/t51.2885-15/e35/28752113_2335518846474372_1474484129805369344_n.jpg"/>
    <m/>
  </r>
  <r>
    <x v="7"/>
    <s v="책과생활 (Chaek &amp; Saenghwal)"/>
    <m/>
    <s v="인문예술서점 그리고 책으로 가능한 모든 활동. 예술과 인문을 중심으로 한 다양한 책을 다룹니다. 특히 아름답게 편집되고 디자인된 책들을 발견하고 소개합니다. 책의 쓸모와 재미를 발견하는 다양한 활동도 함께 합니다. &gt; 2018년 7월에 장동에서 서석동으로 이전해 재개점 예정이다. (공사중)"/>
    <s v="광주광역시 동구 제봉로82번길 13-11"/>
    <s v="(서석동, 2층)"/>
    <s v="독서모임_x000a_전시"/>
    <x v="0"/>
    <s v="8석"/>
    <s v="Tue-Fri 12:00 ~ 20:00, Sat-Sun 13:00 ~ 18:00"/>
    <s v="월요일 휴무"/>
    <s v="070-8639-9231"/>
    <s v="chaekand@gmail.com"/>
    <m/>
    <s v="www.instagram.com/chaekand"/>
    <s v="www.facebook.com/chaekand/"/>
    <s v="www.twitter.com/chaekand"/>
    <m/>
    <m/>
    <m/>
    <m/>
  </r>
  <r>
    <x v="7"/>
    <s v="충장서림 (Chungjang Seolim)"/>
    <m/>
    <s v="1980년대 영업을 시작한 충장서림은 광주의 대표적인 향토서점입니다. 도심 공동화 현상과 온라인 서점의 할인 공세에 2011년 폐업했지만 아쉽다는 광주시민들의 끊임없는 관심으로 2012년 규모를 축소하여 다시 재개점 하였습니다. 지금 건물 3층의 충장갤러리를 함께 운영하며 전시와 인문학 강의 등 문화공간으로 변화를 하였습니다"/>
    <s v="광주광역시 동구 충장로 93-5"/>
    <s v="(금남로2가, 무등맨션)"/>
    <s v="없음"/>
    <x v="0"/>
    <s v="없음"/>
    <s v="Everyday 10:00 ~ 21:30"/>
    <m/>
    <s v="062-227-1932"/>
    <s v="cj-book@hanmail.net"/>
    <m/>
    <m/>
    <m/>
    <m/>
    <m/>
    <m/>
    <m/>
    <m/>
  </r>
  <r>
    <x v="7"/>
    <s v="타인의책 지음책방 (ZeumBook)"/>
    <s v="#술과 커피가 있는"/>
    <s v="광주 동구에 있는 독립출판물서점이다. 독립출판물과 시, 만화, 화집을 주로 취급하며, 맥주를 함께 즐길 수 있다. 독서모임과 낭독모임, 북토크, 워크숍, 마켓, 공연을 정기적으로 열며 공간대여를 제공한다. 책방지기는 이 공간에서 사람들이 책을 통해 인연을 넓히고, 지역 문화 발전과 커뮤니티 활성화에 씨앗이 되기를 바란다. "/>
    <s v="광주광역시 동구 동명로67번길 17"/>
    <s v="(지산동)"/>
    <s v="독서모임, 낭독모임, 북토크, 워크숍, 마켓, 공연, 공간대여"/>
    <x v="0"/>
    <s v="18석"/>
    <s v="Tue-Sat 11:00 ~ 23:00, Sun 11:00 ~ 20:00"/>
    <s v="월요일 휴무"/>
    <s v="062-457-1208"/>
    <s v="zeumbook@gmail.com"/>
    <m/>
    <m/>
    <m/>
    <m/>
    <s v="http://blog.naver.com/zeumbook"/>
    <s v="https://blogpfthumb-phinf.pstatic.net/20170502_39/zeumbook_14936998589304n8Vi_JPEG/DSC_6951.JPG"/>
    <s v="https://postfiles.pstatic.net/MjAxODAxMTFfMTAg/MDAxNTE1NjY4MzA1MTE0.0ecXLSQ0W-4SIEqXaF-ftlebPOVQVTaucFK2160TKj4g.g7qgXUgV3c841vIMMTUtEiMGcIxXvAyisvqys1t6giQg.JPEG.zeumbook/1515668302417.jpg?type=w773"/>
    <m/>
  </r>
  <r>
    <x v="7"/>
    <s v="텍스트럭트 (Textrukt)"/>
    <s v="#술과 커피가 있는"/>
    <s v="광주 동구 동명동에 있는 카페 스트럭트 내에 있는 숍인숍 서점이다. '글로 지원 구조물'이란 뜻으로 이름 지었다. 디자인 서적, 에세이, 독립출판물을 주로 취급한다. 다양한 사람이 모여 서로 소통하고 공감하는 취향의 공간이 되고자 한다. "/>
    <s v="광주광역시 동구 동명로14번길 14"/>
    <s v="(동명동, 1층)"/>
    <m/>
    <x v="1"/>
    <m/>
    <s v="Everyday 12:00 ~ 21:00"/>
    <m/>
    <s v="062-225-0502"/>
    <m/>
    <m/>
    <s v="www.instagram.com/__strukt"/>
    <m/>
    <m/>
    <m/>
    <s v="https://scontent-icn1-1.cdninstagram.com/vp/eec36eb1a14550ee1f7902df4fd82c11/5C383856/t51.2885-15/e35/28766635_1671090736340931_4701253996562612224_n.jpg"/>
    <s v="https://scontent-icn1-1.cdninstagram.com/vp/85159afde9916acbe06d3f296da7dbc6/5C329EF8/t51.2885-15/e35/34982642_180486962803532_1132438333125820416_n.jpg"/>
    <m/>
  </r>
  <r>
    <x v="7"/>
    <s v="파종모종 (Pasonmoson)"/>
    <m/>
    <s v="광주 북구 중흥동에 있는 독립출판물 전문 서점이다. 광주 독립출판물이 가장 먼저 도착하는 서점이다. 광주광역시 동구 동명로20번길 1 (동명동, 1~2층)에서 현재 위치로 이전했다. "/>
    <s v="광주광역시 북구 우치로 13-1"/>
    <s v="(중흥동)"/>
    <s v="워크숍 _x000a_마켓_x000a_문화예술 기획"/>
    <x v="0"/>
    <s v="5석"/>
    <s v="Tue-Sat 13:00 ~ 19:00"/>
    <s v="일-월요일과 공휴일 휴무"/>
    <s v="010-9452-1606"/>
    <s v="pason-moson@naver.com"/>
    <m/>
    <s v="www.instagram.com/pasonmoson"/>
    <s v="www.facebook.com/pasonmoson"/>
    <s v="www.twitter.com/PasonMoson"/>
    <s v="blog.naver.com/pason-moson"/>
    <s v="https://scontent-icn1-1.xx.fbcdn.net/v/t31.0-8/12363073_161762297517105_5924021239334835248_o.jpg?oh=b63771084daa72d9dfc7b2435177fded&amp;oe=59F72ABA"/>
    <s v="https://scontent-icn1-1.xx.fbcdn.net/v/t31.0-8/704635_161762920850376_8053079497829843196_o.jpg?oh=6cb59ca3477567dec26ffe749bd36793&amp;oe=59FEE5B9"/>
    <m/>
  </r>
  <r>
    <x v="8"/>
    <s v="고스트북스 (Ghostbooks)"/>
    <m/>
    <s v="국내외 그림, 미술과 디자인 책을 주로 판매하며, 독립출판물과 우주 과학 서적도 취급한다. 조용히 책을 읽으며 커피와 차 그리고 음료, 맥주를 함께 즐길 수 있다. 주인장이 직접 그리고 만드는 출판사를 겸하고 있다. 독립 출판하고자 하는 사람들을 위해 '진 메이킹 클래스'와 같은 워크숍이 꾸준히 열리고 있다. "/>
    <s v="대구광역시 중구 경상감영길 212"/>
    <s v="(동문동, 3층)"/>
    <s v="워크숍"/>
    <x v="0"/>
    <s v="8석"/>
    <s v="Tue-Sun 13:00 ~ 20:00"/>
    <s v="월요일 휴무"/>
    <s v="053-256-2123, 010-5623-8976"/>
    <s v="ghostbooksinfo@gmail.com"/>
    <s v="www.ghostbooks.kr"/>
    <s v="www.instagram.com/ghost__books"/>
    <s v="www.facebook.com/ghostbooks"/>
    <s v="www.twitter.com/rej1978"/>
    <m/>
    <s v="https://www.instagram.com/p/BUnx2NOAVaV/?taken-by=ghost__books"/>
    <s v="https://www.instagram.com/p/BT_gKalg3C6/?taken-by=ghost__books"/>
    <m/>
  </r>
  <r>
    <x v="8"/>
    <s v="더폴락 (The Pollack)"/>
    <s v="#콜라보가 있는"/>
    <s v="인디 문화를 사랑하는 대구 사람들의 아지트"/>
    <s v="대구광역시 중구 태평로 146-9"/>
    <s v="(북성로1가)"/>
    <s v="북토크_x000a_워크숍 _x000a_공연 _x000a_마켓"/>
    <x v="0"/>
    <s v="5석"/>
    <s v="Tue-Sun 12:00 ~ 20:00"/>
    <s v="월요일 휴무"/>
    <s v="010-2977-6533"/>
    <s v="thepollack@naver.com"/>
    <s v="http://blog.naver.com/thepollack"/>
    <s v="www.instagram.com/thepollack5"/>
    <s v="https://www.facebook.com/Thepollack5"/>
    <s v="www.twitter.com/thepollack5"/>
    <m/>
    <m/>
    <m/>
    <m/>
  </r>
  <r>
    <x v="8"/>
    <s v="동네책방00 (Bookshop Gonggong)"/>
    <m/>
    <s v="대구 달서구 이곡동에 있는 협동조합서점이다. 책방 이름의 '공공(共共)'은 공유, 공감, 공동체를 뜻한다. 책방지기는 이 공간이 동네 주민과 함께하는 삶의 가치를 담기를 바란다. 또한, 책으로 소통하는 복합문화공간을 지향한다. 동네책방00협동조합이 운영한다. "/>
    <s v="대구광역시 달서구 선원로37남길 13-10 "/>
    <s v="(이곡동) 1층"/>
    <m/>
    <x v="1"/>
    <m/>
    <s v="Mon-Sat 13:00 ~ 20:00 "/>
    <s v="일요일 휴무"/>
    <s v="010-5586-7083"/>
    <s v=" zzanggumom72@hanmail.net"/>
    <m/>
    <m/>
    <s v="www.facebook.com/1888581984783228"/>
    <m/>
    <m/>
    <s v="https://scontent-icn1-1.xx.fbcdn.net/v/t1.0-9/40560284_1888582661449827_1200131364217683968_o.png?_nc_cat=106&amp;_nc_ht=scontent-icn1-1.xx&amp;oh=e018be98221ccebdd987990b8c51725b&amp;oe=5C44385F"/>
    <s v="https://scontent-icn1-1.xx.fbcdn.net/v/t1.0-9/41509743_1892729841035109_2801709567791071232_n.jpg?_nc_cat=109&amp;_nc_ht=scontent-icn1-1.xx&amp;oh=8ef7b3ab079b1783ffde9699d36ecee6&amp;oe=5C5B3BC9"/>
    <m/>
  </r>
  <r>
    <x v="8"/>
    <s v="물레책방 (Mulae Bookstore)"/>
    <m/>
    <s v="2010년 4월 23일 ‘세계 책의 날’ 문을 연, 대구 최초의 헌책방을 기반으로 한 복합문화공간이다. 《녹색평론》 편집실이 2008년 서울로 이전하기 전까지 있던 수성구 범어동의 3층 건물 지하에 위치해 있다. 기존 헌책방들의 ‘주 수입원’인 참고서와 이월잡지를 배제하고, ‘문사철(文史哲)’ 중심의 단행본들과 대구 지역에서 활동하는 작가들이 펴낸 출판물들을 위주로 운영하고 있다. 매달 책방 내에서 정기적으로 단편영화, 다큐멘터리 상영회와 토크 콘서트,"/>
    <s v="대구광역시 수성구 달구벌대로492길 15"/>
    <s v="(범어동)"/>
    <s v="북토크, 독서모임, 워크숍, 음악감상모임, 심야책방"/>
    <x v="0"/>
    <s v="12석"/>
    <s v="Mon-Sat 11:00 ~ 19:00"/>
    <s v="일요일 휴무"/>
    <s v="053-753-0423"/>
    <s v="mulaebook@naver.com"/>
    <m/>
    <s v="www.instagram.com/mulae_bookstore"/>
    <s v="www.facebook.com/mulaebookstore"/>
    <m/>
    <s v="http://blog.naver.com/mulaebook"/>
    <s v="https://scontent-hkg3-1.xx.fbcdn.net/v/t1.0-9/400719_460202570723052_483074263_n.jpg?oh=8913cc98bdd35d602b5ba0c7a9530662&amp;oe=5AAA35EE"/>
    <m/>
    <m/>
  </r>
  <r>
    <x v="8"/>
    <s v="서재를탐하다 (Seojaerul Tamhada)"/>
    <m/>
    <s v="대구 침산동 옥석타운 정문 앞에 있는 내 서재처럼 편안하게 머물 수 있는 작은 책방이다. 아이뿐 아니라 어른을 위한 '서재에서 삶읽기 ', '어린이 함께읽기' 등의 독서모임을 정기적으로 연다. 주인장이 직접 내려주는 핸드드립 커피를 책과 함께 즐길 수 있다. 책과 삶, 사람과 사람을 잇는 작은 곳간 같은 곳이 되고자 한다."/>
    <s v="대구광역시 북구 침산남로31길 13-14"/>
    <s v="(침산동, 옥석타운 정문앞)"/>
    <s v="독서모임_x000a_ 북토크, 책추천"/>
    <x v="0"/>
    <s v="12석"/>
    <s v="Mon-Fri 11:00 ~ 17:00"/>
    <s v="주말 및 공휴일 휴무"/>
    <s v="010-5005-0912"/>
    <s v="kuki00@naver.com"/>
    <m/>
    <s v="www.instagram.com/bookstore_daegu"/>
    <m/>
    <m/>
    <s v="http://blog.naver.com/kuki00"/>
    <s v="http://blogpfthumb.phinf.naver.net/MjAxNzA4MTRfMTI5/MDAxNTAyNjkzNTYxMTI1.CcYg035cpBhgrPiOIMaK91agNegp087NiCemVCZWoHUg.K7IUL0-Z5JXIWbvRvL_DUvaPfdFbnC62HvnLf9abSp0g.JPEG.kuki00/%25C3%25A5%25B9%25E6%25BC%25F6%25C3%25A4%25C8%25AD2.jpg"/>
    <s v="http://postfiles1.naver.net/MjAxNzAyMDdfODcg/MDAxNDg2NDQ2OTE3Njk5.R3oxn-Qq65-DmTiVOmY9FM2WQy3qGAPg3Hky4-hncw0g.v1g9mOPWN1fX2vy3ic3GyqYJnf7MdDM_GDjhViAyjjkg.JPEG.kuki00/DSC08372.jpg?type=w2"/>
    <m/>
  </r>
  <r>
    <x v="8"/>
    <s v="스튜디오 콰르텟 (Studio Quartet)"/>
    <s v="#술과 커피가 있는 #강연 활동이 있는"/>
    <s v="대구 중구 국채보상공원 앞에 있는 카페 겸 서점이다. 독립출판물, 라이프스타일, 문학 서적을 취급한다. 책과 함께 맥주, 커피를 함께 즐길 수 있다. 주말 밤엔 심야책방, 북토크와 공연, 독서모임, 글쓰기모임 등 다양한 모임을 연다. 책방지기는 책과 지역 주민이 서로 함께 만나는 달콤한 휴식 공간이 되길 바란다. 2017년 8월 23일 확장 이전해 재개점했다."/>
    <s v="대구광역시 중구 공평로10길 48"/>
    <s v="(삼덕동2가, 중앙도서관 앞)"/>
    <s v="독서모임_x000a_낭독모임_x000a_워크숍_x000a_심야책방 _x000a_마켓"/>
    <x v="0"/>
    <s v="12석"/>
    <s v="Everyday 10:00 ~ 24:00"/>
    <m/>
    <s v="010-6670-3967"/>
    <s v="quartetbook@gmail.com"/>
    <m/>
    <s v="www.instagram.com/studio_quartet"/>
    <m/>
    <m/>
    <m/>
    <s v="https://scontent-icn1-1.cdninstagram.com/vp/e6cba96bef908a3f9d2960881ec60d92/5BB1A1B6/t51.2885-19/s320x320/12479636_349854938471904_689489761_a.jpg"/>
    <s v="https://scontent-icn1-1.cdninstagram.com/vp/10f246133336794f0615e2521e401436/5BC4C592/t51.2885-15/e35/31338786_576458559407435_5248412493402865664_n.jpg"/>
    <m/>
  </r>
  <r>
    <x v="8"/>
    <s v="읽다익다 (Ikdda Books)"/>
    <s v="#강연 활동이 있는 #술과 커피가 있는"/>
    <s v="대구 신매동에 있는 다양한 문화모임과 책 처방 등으로 사람들의 마음을 만지는 책방이다. 커피를 마시며 책을 읽을 수 있다. 책방지기는 독서모임을 운영하다 책과 문화를 통해 사람들이 자신의 이야기를 하는 공간을 만들고 싶어 동네에 책방을 열었다. 독서모임, 그림 또는 글쓰기 워크숍과 북 클리닉 등 다양한 참여 프로그램을 정기적으로 열고 주민들을 맞는다. "/>
    <s v="대구광역시 수성구 신매로8길 8-11"/>
    <s v="(신매동)"/>
    <s v="독서모임_x000a_ 그림/글쓰기 워크숍_x000a_ 북토크_x000a_ 전시_x000a_ 공간대여_x000a_ 어린이인문학교_x000a_ 북추천"/>
    <x v="0"/>
    <s v="12석"/>
    <s v="Mon-Fri 10:00 ~ 17:00"/>
    <s v="토-일요일 휴무"/>
    <s v="010-5365-1125"/>
    <s v="ikdda@naver.com"/>
    <s v="www.ikdda.com "/>
    <s v="www.instagram.com/ikdda_books"/>
    <m/>
    <m/>
    <s v="www.ikdda.com"/>
    <s v="https://scontent-icn1-1.cdninstagram.com/t51.2885-15/e35/18252886_452448998422425_5526984402933907456_n.jpg"/>
    <s v="https://scontent-icn1-1.cdninstagram.com/t51.2885-15/e35/17438295_1271525146301874_2176834415118778368_n.jpg"/>
    <m/>
  </r>
  <r>
    <x v="8"/>
    <s v="차방책방 (Coffeexchaeg)"/>
    <s v="#술과 커피가 있는"/>
    <s v="대구 중구 종로1가 중부경찰서 앞에 있는 책방 겸 카페다. 자매가 함께 운영하며, 독립출판물과 기성출판물을 함께 소개한다. 대구시 북구 중앙대로 517 2층에서 2018. 06월까지 운영하다가, 8월 20일자로 현재 주소로 이전해 재개점했다. "/>
    <s v="대구광역시 중구 경상감영길 60 "/>
    <s v="(종로1가, 중부경찰서 앞)"/>
    <s v="독서모임"/>
    <x v="0"/>
    <s v="25석"/>
    <s v="Mon-Sat 10:30 ~ 20:30"/>
    <s v="일요일 휴무"/>
    <s v="053-353-4878"/>
    <s v="coffeexchaeg@gmail.com"/>
    <m/>
    <s v="www.instagram.com/coffeexchaeg"/>
    <s v="www.facebook.com/coffeexchaeg"/>
    <m/>
    <m/>
    <s v="https://scontent-icn1-1.cdninstagram.com/vp/52b6c14263052e5de499f6e1ab048529/5C2109AE/t51.2885-19/s320x320/19436307_234861280365883_8654476933867765760_n.jpg"/>
    <s v="https://scontent-icn1-1.cdninstagram.com/vp/4b704fb8a6f7dc181b53977a7c883d97/5C42106B/t51.2885-15/e35/40617811_1907983042831028_1446511544826505322_n.jpg"/>
    <m/>
  </r>
  <r>
    <x v="8"/>
    <s v="책방이층 (2ndf Bookshop)"/>
    <s v="#술과 커피가 있는"/>
    <s v="조화로운 삶을 위한 책 읽기를 권하는 책방. 책방이층은 신남역 주택가에서 자매가 운영하는 작은 책방입니다. 언니는 책을, 동생은 커피를 담당한다. 2층에 있던 공간을 1층으로 옮겼지만, 책방 이름은 여전히 ‘책방이층’이다. 주택가에 자리한 책방이층 전경. 간판 없이 '서점입니다'고 쓰인 작은 메모지가 유리문에 붙여져 있다"/>
    <s v="대구광역시 중구 달구벌대로393길 48"/>
    <s v="(대신동)"/>
    <s v="독서모임"/>
    <x v="0"/>
    <s v="5석"/>
    <s v="Tue-Sat 12:00 ~ 19:00"/>
    <s v="일-월요일 휴무"/>
    <s v="070-8614-1005"/>
    <s v="2ndf.bookshop@gmail.com"/>
    <m/>
    <s v="www.instagram.com/2ndf_bookshop"/>
    <m/>
    <m/>
    <m/>
    <s v="https://scontent-hkg3-1.cdninstagram.com/t51.2885-15/e35/13267394_1125938017461279_1800955318_n.jpg"/>
    <s v="https://scontent-hkg3-1.cdninstagram.com/t51.2885-15/e35/14677452_1608763129424190_7006789374448762880_n.jpg"/>
    <m/>
  </r>
  <r>
    <x v="8"/>
    <s v="커피는책이랑 (Coffee&amp;Books)"/>
    <s v="#술과 커피가 있는 "/>
    <s v="대구 황금동에 있는 카페 겸 서점이다. 독립출판물과 소설, 일러스트북을 주로 취급하며, 커피차와 함께 책을 읽을 수 있다. 책 좋아하는 여자와 커피 좋아하는 남자가 함께 운영한다. 주인장들은 찾아오는 손님이 나만의 커피, 나만의 베스트셀러를 찾길 바란다. 이전을 위해 잠시 휴점했다가, 기존 수성동1가에서 황금동으로 옮겨 최근 영업을 재개했다."/>
    <s v="대구광역시 수성구 들안로46길 6"/>
    <s v="(황금동)"/>
    <m/>
    <x v="1"/>
    <m/>
    <s v="Everyday 11:00 ~ 21:00"/>
    <m/>
    <s v="053-744-2358"/>
    <s v="coffeechaek@naver.com"/>
    <m/>
    <s v="www.instagram.com/coffeechaek"/>
    <s v="www.facebook.com/gringrinnote"/>
    <m/>
    <m/>
    <s v="https://scontent-icn1-1.xx.fbcdn.net/v/t1.0-9/12705339_1696723353908909_7492339422048679518_n.jpg?oh=74f425974ec73792abc95b176af29305&amp;oe=5A51C4EB"/>
    <s v="https://scontent-icn1-1.xx.fbcdn.net/v/t31.0-8/22050909_1927052547542654_6591979044039235732_o.jpg?oh=96628fd4c18fadaec28739b9f9d9345c&amp;oe=5A50950C"/>
    <m/>
  </r>
  <r>
    <x v="8"/>
    <s v="하고 (hago)"/>
    <s v="#술과 커피가 있는"/>
    <s v="어른들을 위한 작은 그림책 서점과 카페를 겸하고 있다. '하고'싶은 것도 많지만 마음이 통하는 좋은 사람들 '하고' 함께 '하고' 싶은 모든 마음을 담아 'hago' 란 이름을 지었다."/>
    <s v="대구광역시 남구 큰골길 79"/>
    <s v="(대명동)"/>
    <s v="독서모임 _x000a_워크숍 _x000a_공연"/>
    <x v="0"/>
    <s v="5석"/>
    <s v="Mon-Fri 10:30 ~ 17:00, Sat 11:00 ~ 19:00"/>
    <s v="일요일 휴무"/>
    <s v="010-2600-4330"/>
    <s v="hagocafe@naver.com"/>
    <s v="www.hago.co.kr"/>
    <s v="www.instagram.com/hagocafe"/>
    <m/>
    <m/>
    <s v="http://hagocafe.blog.me"/>
    <s v="https://scontent-icn1-1.cdninstagram.com/t51.2885-19/s320x320/12543092_1523383227955674_688846650_a.jpg"/>
    <s v="https://scontent-icn1-1.cdninstagram.com/t51.2885-15/e35/12547118_880268018752533_232998852_n.jpg"/>
    <m/>
  </r>
  <r>
    <x v="9"/>
    <s v="30인의서점 (30nbooks)"/>
    <s v="#강연, 활동이 있는"/>
    <s v="코딩과 로봇만들기 등 IT공작소 겸 독서모임 공간을 제공하는 인문학 책방이다. 책을 매개로 지역 주민과 소통하는 문화 공간을 지향한다."/>
    <s v="대전광역시 서구 월평동로26번길 23"/>
    <s v="(갈마동)"/>
    <s v="독서모임_x000a_ 낭독모임_x000a_ 북토크_x000a_ 코딩, 로봇만들기"/>
    <x v="0"/>
    <s v="15석"/>
    <s v="Mon-Sun 13:00 ~ 20:00"/>
    <m/>
    <m/>
    <s v="humanwalk2017@gmail.com"/>
    <m/>
    <s v="www.instagram.com/30nbooks"/>
    <m/>
    <s v="www.twitter.com/30nbooks"/>
    <m/>
    <s v="https://pbs.twimg.com/profile_images/819320960465539074/gWBy6K2q.jpg"/>
    <s v="https://pbs.twimg.com/media/C3-6lhuVYAEsyqr.jpg:large"/>
    <m/>
  </r>
  <r>
    <x v="9"/>
    <s v="가까운책방 (Nearbooks)"/>
    <m/>
    <s v="대전 중구 대흥동 대전여중 정문 앞에 있는 그래픽노블 전문 서점이다. 언제나 볼 수는 있지만 하나는 아닌, 각자의 사이를 유지할 수 있는 '가까운' 관계를 바라서 책방 이름을 지었다. 책방지기는 적당한 책과 사람, 사람과 사람 사이의 거리를 생각하며, 누구와도 같아질 순 없지만 가까와질 수 있는 공간으로 만들어가고자 한다. "/>
    <s v="대전광역시 중구 대흥로 131-7"/>
    <s v="(대흥동, 102호)"/>
    <m/>
    <x v="1"/>
    <m/>
    <s v="화-토 09:00 ~ 21:00"/>
    <s v="일-월요일 휴무"/>
    <s v="070-4001-2937"/>
    <s v="kshimil45@gmail.com"/>
    <m/>
    <m/>
    <s v="www.facebook.com/nearbooks"/>
    <s v="www.twitter.com/nearbooks "/>
    <m/>
    <s v="https://pbs.twimg.com/profile_images/928626414818967552/bPiGhE-7_400x400.jpg"/>
    <s v="https://pbs.twimg.com/profile_banners/922785599290884096/1510236766/1500x500"/>
    <m/>
  </r>
  <r>
    <x v="9"/>
    <s v="구모카페 &amp; 구름책방 (Gumocafe &amp; Cloudbookshop)"/>
    <s v="#술과 커피가 있는"/>
    <s v="대전의 유일한 그림책 전문 서점이다. 주인장이 직접 고른 그림책과 독립출판물과 간단한 문구, 커피와 차를 함께 판매한다. 책방 지기는 4년 전부터 동네 활성화를 위해 노력해오다, 동네 사람들과 더 가깝게 만나기 위해 작은 책방이라는 공간을 시작했다. 동네 아이들과 함께 그림책 독서모임을 하고 공연을 열기도 한다. &gt; 2018년 8월 21일에 대전광역시 대전광역시 동구 대동초등2길 21(대동)에서 현재 위치로 이전해 재개점했다. "/>
    <s v="대전광역시 동구 계족로 184-29 "/>
    <s v="(대동)"/>
    <s v="독서모임_x000a_ 공연"/>
    <x v="0"/>
    <s v="6석"/>
    <s v="Everyday 11:00 ~ 22:00"/>
    <s v="연중무휴"/>
    <s v="010-6567-7578"/>
    <s v="littlecloud.books@gmail.com"/>
    <m/>
    <s v="www.instagram.com/gumocafe_cloudbookshop"/>
    <s v="www.facebook.com/littlecloud.books"/>
    <m/>
    <m/>
    <s v="https://scontent-icn1-1.xx.fbcdn.net/v/t1.0-9/16508872_475656722822861_6388549710617931677_n.jpg?_nc_cat=0&amp;oh=e263ab25988de8915e10973039d203a9&amp;oe=5BD9622F"/>
    <s v="https://scontent-icn1-1.cdninstagram.com/vp/0b7ac3fc8a3fb41ce5eb839d2de4301b/5C20621F/t51.2885-15/e35/38825191_2128816814055128_7532188325721931776_n.jpg"/>
    <m/>
  </r>
  <r>
    <x v="9"/>
    <s v="도어북스 (Doorbooks)"/>
    <m/>
    <s v="대전 대흥동에 있는 독립출판물 전문 서점이다. 영감을 주는 따뜻한 동네서점을 지향한다. 책방지기는 동네 사람들이 지식과 정보, 이야기와 노하우, 즐거움을 나누는 공간이 되길 바란다. 현재 내부 사정으로 금-토요일 양일간만 운영한다. "/>
    <s v="대전광역시 중구 테미로 48"/>
    <s v="(대흥동)"/>
    <s v="워크숍 _x000a_전시_x000a_공연"/>
    <x v="0"/>
    <s v="15석"/>
    <s v="Fri-Sat 13:00 ~ 20:00"/>
    <s v="일-목요일 휴무"/>
    <s v="042-626-6938"/>
    <s v="doorbooks@naver.com"/>
    <s v="www.doorbooks.net"/>
    <s v="www.instagram.com/door_books"/>
    <s v="www.facebook.com/doorbooks"/>
    <s v="www.twitter.com/door_books"/>
    <m/>
    <s v="https://scontent-icn1-1.xx.fbcdn.net/v/t1.0-9/10417613_684719624911363_8567319621813302935_n.jpg?_nc_cat=104&amp;oh=205f9a00cb44541737da9a84e53e01f7&amp;oe=5C5E6963"/>
    <s v="https://scontent-icn1-1.cdninstagram.com/vp/168ea9bccd0611976eacd4fb4c92847c/5C59E62D/t51.2885-15/e35/14033013_1579196669050568_1689322845_n.jpg"/>
    <s v="광주광역시 동구 동명로20번길 1 (동명동, 1~2층)에서 현재 위치로 이전했다. "/>
  </r>
  <r>
    <x v="9"/>
    <s v="신원문고 대전점 (Shinwon Books-Daejeon)"/>
    <m/>
    <s v="대전 동구 대전역사 내에 위치한 서점입니다.  "/>
    <s v="대전광역시 동구 중앙로 215"/>
    <s v="(정동, 대전역)"/>
    <m/>
    <x v="1"/>
    <m/>
    <s v="Everyday 07:30 ~ 22:00"/>
    <m/>
    <s v="042-254-2130"/>
    <s v="shinwonbook@hanmail.net"/>
    <s v="www.shinwonbook.co.kr"/>
    <m/>
    <s v="www.facebook.com/shinwonhouse"/>
    <s v="www.twitter.com/shinwonhouse"/>
    <m/>
    <m/>
    <m/>
    <m/>
  </r>
  <r>
    <x v="9"/>
    <s v="우분투북스 (Ubuntu Books)"/>
    <m/>
    <s v="대전 유성구 어은동에 있는 생태자연 전문서점이다. '건강한 책과 먹거리로 도시와 농촌을 잇는다.'라는 콘셉트로 자연, 생태, 건강, 먹거리 관련 책과 유기농산물을 소개한다. 도시와 농촌 간의 교류를 위한 활동과 책 정기구독 프로그램 등의 책 추천 서비스를 운영하고 있다."/>
    <s v="대전광역시 유성구 어은로51번길 53"/>
    <s v="(어은동, 1층)"/>
    <s v="독서모임_x000a_공간대여, 책추천"/>
    <x v="0"/>
    <s v="8석 "/>
    <s v="Mon-Sat 11:00 ~ 22:00"/>
    <s v="일요일 휴무"/>
    <s v="070-7840-1559"/>
    <s v="ubuntubooks@naver.com"/>
    <s v="www.ubuntubooks.co.kr"/>
    <s v="www.instagram.com/ubuntubooks"/>
    <s v="www.facebook.com/Ubuntubookshop"/>
    <s v="www.twitter.com/ubuntubooks53"/>
    <s v="http://blog.naver.com/ubuntubooks"/>
    <s v="https://scontent-hkg3-1.xx.fbcdn.net/v/t1.0-9/13903177_765098723628802_5670475727305782183_n.jpg?oh=e9623ca7a1895b13feaefa4fb72f0a9e&amp;oe=5B1138B4"/>
    <s v="https://scontent-hkg3-1.xx.fbcdn.net/v/t31.0-8/14068410_766720460133295_1239653010875865851_o.jpg?oh=9fe3edbc89159de0656006a640cd2094&amp;oe=5B21F4BA"/>
    <m/>
  </r>
  <r>
    <x v="9"/>
    <s v="이도저도 (Idojdobooks)"/>
    <s v="#술과 커피가 있는"/>
    <s v="대전 신성동에 있는 인문사회과학서점이다. 책과 함께 커피, 차를 함께 즐길 수 있다. 독서모임과 심야책방을 정기적으로 열며, 공간대여를 제공한다. 책방지기는 &quot;이도저도 아니&quot;지만 책을 좋아하는 사람들을 위한 편안하고 자유로운 분위기의 공간으로 만들고자 한다. "/>
    <s v="대전광역시 유성구 신성로62번길 15"/>
    <s v="(신성동)"/>
    <s v="독서모임_x000a_심야책방_x000a_공간대여"/>
    <x v="0"/>
    <s v="15석"/>
    <s v="Fri-Tue 11:30 ~ 22:00, Wed 11:30 ~ 24:00, Sat-Sun 11:30 ~ 22:00"/>
    <s v="목요일 휴무"/>
    <s v="010-2268-5342"/>
    <s v="juckjuck@gmail.com"/>
    <m/>
    <s v="www.instagram.com/idojdobooks"/>
    <s v="www.facebook.com/idojdo"/>
    <s v="www.twitter.com/juckjuck"/>
    <m/>
    <s v="https://scontent-hkg3-1.xx.fbcdn.net/v/t1.0-9/21433020_1905111146478337_709298626603673238_n.jpg?oh=d626d7b8749db4a9e8267f0f5395ea3a&amp;oe=5B43DC0F"/>
    <s v="https://scontent-hkg3-1.cdninstagram.com/vp/16b64901136b97ed60908922ea5612fe/5B276E87/t51.2885-15/e35/26865349_1232841573517607_4993172229203165184_n.jpg"/>
    <m/>
  </r>
  <r>
    <x v="9"/>
    <s v="프레드릭 희망의씨앗 (Fredric Daejeon)"/>
    <m/>
    <s v="대전 유성구 원신흥동에 있는 그림책 전문 서점이다. 북극곰 출판사의 그림책을 취급하나 '프레드릭' 서점과는 독립적으로 운영한다. 프레드릭 서점을 운영하는 북극곰 출판사의 취지에 공감해 허락을 얻어 서점 이름에 '프레드릭'을 넣었다. 책방지기는 이 공간에서 그림책을 통해 더 아름다운 세상을 꿈꾸는 사람들이 함께하길 원하는 마음으로 책방을 열었다. "/>
    <s v="대전광역시 유성구 원신흥남로42번길 30"/>
    <s v="(원신흥동)"/>
    <s v="독서모임, 워크숍, 공간대여"/>
    <x v="0"/>
    <s v="20석"/>
    <s v="Tue, Thu-Sat 10:00 ~ 16:00, Wed 10:00 ~ 20:00"/>
    <s v="일-월요일 휴무"/>
    <s v="042-822-3156"/>
    <s v="frederick2017@naver.com"/>
    <m/>
    <s v="www.instagram.com/frederick_daejeon"/>
    <s v="www.facebook.com/1842184076021977"/>
    <m/>
    <s v="http://blog.naver.com/frederick2017 "/>
    <s v="http://postfiles9.naver.net/MjAxNzA1MDlfMTk1/MDAxNDk0Mjc3MDk4NzI0.ZJ8SCI61dmWtBJQuT4_crF1q-AqIH7x1E6IeC3p7FeQg.DOVFmldRsYUBDjD74RGmCjy770Zq5VFEpp2LF24If7Yg.JPEG.frederick2017/7174768c230c76fcedd2c029d392a77a.jpg?type=w773"/>
    <s v="http://blogfiles.naver.net/MjAxNzA0MTJfMSAg/MDAxNDkxOTgwODU0MzU4.2qB5oixGM_Tl0z-yx1-5kdXS_MAhhIAj9PyVd8L5OLsg.ImDmBOFf0MNoJ_8LPWOe7cC2-cG9JK6sr-psyW5ZWsEg.JPEG.frederick2017/IMG_1066.jpg"/>
    <m/>
  </r>
  <r>
    <x v="10"/>
    <s v="강아지똥 (Gangajiddong)"/>
    <s v="#강연, 활동이 있는"/>
    <s v="부산 북구 화명동에 있는 작은 책방이다. 어린이를 위한 인문 분야 책과 중고도서, 그림책 등을 주로 취급한다. 정기적으로 어린이 책읽기, 엄마들의 책읽기 독서모임과 글쓰기 공부, 고전낭독, 역사 강독 등의 모임을 정기적으로 진행한다. 책방지기는 이 공간이 아이들과 엄마, 어른들이 함께 어울려 책을 읽는 공동체가 되길 바란다. "/>
    <s v="부산광역시 북구 산성로 27 "/>
    <s v="(화명동)"/>
    <s v="독서모임, 낭독모임, 책추천, 강좌"/>
    <x v="0"/>
    <s v="좌석 30석"/>
    <s v="Mon-Fri 10:00 ~ 19:00, Sat 10:00 ~ 17:00"/>
    <s v="일요일, 법정 공휴일 휴무"/>
    <s v="051-363-8966"/>
    <s v="imcy9716@hanmail.net"/>
    <m/>
    <m/>
    <m/>
    <m/>
    <s v="https://blog.naver.com/imcy9716"/>
    <s v="https://blogpfthumb-phinf.pstatic.net/MjAxNzA4MjNfMjQ2/MDAxNTAzNDc4MzE4Mzg5.NnfvQLcoH0Zp9nGyVcp0dKrOcpVvztEjikYBBUmjggwg.gijyZgphvmUhLjDUqnjNGlJcdo9oKVGIwa0OGLHSWuYg.JPEG.imcy9716/%25B0%25AD%25BE%25C6%25C1%25F6%25B6%25CB%2528%25B3%25BB%25BA%25CE%2529.jpg"/>
    <s v="https://blogpfthumb-phinf.pstatic.net/MjAxNzA4MjNfMjQ2/MDAxNTAzNDc4MzE4Mzg5.NnfvQLcoH0Zp9nGyVcp0dKrOcpVvztEjikYBBUmjggwg.gijyZgphvmUhLjDUqnjNGlJcdo9oKVGIwa0OGLHSWuYg.JPEG.imcy9716/%25B0%25AD%25BE%25C6%25C1%25F6%25B6%25CB%2528%25B3%25BB%25BA%25CE%2529.jpg"/>
    <m/>
  </r>
  <r>
    <x v="10"/>
    <s v="그림책방 디얼 (dear Book)"/>
    <s v="#술과 커피가 있는"/>
    <s v="부산 해운대구 좌동에 있는 궁금한 그림책서점이다. 국내외 그림책뿐만 아니라 커피와 차를 함께 즐길 수 있다. '그림책 만들기' 워크숍 등을 정기적으로 연다. 라디오작가인 책방지기는 방문하는 손님이 하나뿐인 선물 같은 그림책을 살 수 있는 곳이 되길 바란다. "/>
    <s v="부산광역시 해운대구 좌동순환로 275"/>
    <s v=" (좌동, 대우2차아파트)"/>
    <s v="워크숍 '그림책 만들기'"/>
    <x v="1"/>
    <m/>
    <s v="Mon-Fri 18:00 ~ 22:00, Sat-Sun 12:00 ~ 22:00"/>
    <s v="월요일 휴무"/>
    <s v="010-3424-0507"/>
    <s v="dearmybook@naver.com"/>
    <s v="https://smartstore.naver.com/dearbook"/>
    <s v="www.instagram.com/dear.book_"/>
    <s v="www.facebook.com/1952095478446393"/>
    <m/>
    <m/>
    <s v="https://scontent-hkg3-2.xx.fbcdn.net/v/t1.0-9/23659461_1952095728446368_5872856482469389187_n.jpg?_nc_cat=110&amp;_nc_ht=scontent-hkg3-2.xx&amp;oh=ebed91f3100880607830f6caf9be7280&amp;oe=5C4E8417"/>
    <s v="https://scontent-hkg3-2.cdninstagram.com/vp/ff1f6d1028d16210646f3748f352df86/5C6DBCEE/t51.2885-15/e35/23161059_922270231260245_5532876758761603072_n.jpg"/>
    <m/>
  </r>
  <r>
    <x v="10"/>
    <s v="낭독서점 시집 (Sijib)"/>
    <m/>
    <s v="이민아 시인이 운영하는 보수동 책방 골목에 있는 시 전문 서점으로 인문학 도서, 소설, 희곡집과 창작집 등을 판매한다. 작가와의 만남, 시 낭독모임와 독서모임을 열고, 원하는 사람들에게 서점 공간을 대관하기도 한다. 이 곳에서 시집을 사면 활판으로 구매자의 이름 책도장을 찍어준다. 수제 제본 주문 제작 및 독서 문화 활성화를 위한 다양한 활동을 진행하고 있다."/>
    <s v="부산광역시 중구 책방골목길 8-1"/>
    <s v="(보수동1가)"/>
    <s v="작가와의 만남, 시 낭독모임, 독서모임, 공간대여"/>
    <x v="1"/>
    <m/>
    <s v="Everyday 14:00 ~ 21:00"/>
    <m/>
    <s v="051-758-4000"/>
    <m/>
    <s v="https://sijib.modoo.at"/>
    <m/>
    <s v="www.facebook.com/siwasaram"/>
    <m/>
    <s v="https://story.kakao.com/loginnow"/>
    <s v="https://modo-phinf.pstatic.net/20160125_144/1453698864177fqtUQ_JPEG/mosaCaQAyJ.jpeg?type=f320_320"/>
    <s v="https://scontent-icn1-1.xx.fbcdn.net/v/t31.0-8/12052395_1476201406043177_1820921330106185045_o.jpg?oh=9cc884017b070e8acffba3136e6a17bf&amp;oe=59B5C73F"/>
    <m/>
  </r>
  <r>
    <x v="10"/>
    <s v="메멘토모리책방 (Memento Mori Bookshop)"/>
    <s v="#술과 커피가 있는"/>
    <s v="부산 북구 화명동에 있는 작은 책방이다. 주로 소설을 중심으로 채식, 환경, 동식물, 인문사회와 여행 등에 관한 책을 선별해 소개하고, 커피와 차와 함께 즐기며 책을 읽을 수 있다. 독서모임과 워크숍, 필사모임 '모리와 함께 한 수요일'을 정기적으로 열며, 혼자 놀아도 좋고 같이 놀아도 좋은 공간을 지향한다. "/>
    <s v="부산광역시 북구 화명신도시로 71"/>
    <s v="(화명동, 2층)"/>
    <s v="독서모임_x000a_워크숍_x000a_필사모임"/>
    <x v="0"/>
    <s v="8석"/>
    <s v="Tue-Fri 11:00 ~ 20:00, Sat-Sun 11:00 ~ 18:00"/>
    <s v="월요일 휴무"/>
    <s v="051-967-6700"/>
    <s v="mementomori_bookshop@naver.com"/>
    <m/>
    <m/>
    <s v="www.facebook.com/mementomoribookshop"/>
    <m/>
    <s v="http://blog.naver.com/mementomori_bookshop"/>
    <s v="https://scontent-hkg3-1.xx.fbcdn.net/v/t1.0-9/23794863_304945723245795_1281600996742272038_n.jpg?oh=2c8152e564844a97808638839ad31286&amp;oe=5ACE86CF"/>
    <s v="https://scontent-hkg3-1.xx.fbcdn.net/v/t31.0-8/23674974_303599186713782_6801177135176921283_o.jpg?oh=f45b1c0ce6d6ffa3a5678308db14e430&amp;oe=5A8F02AE"/>
    <s v="대구시 북구 중앙대로 517 2층에서 2018. 06월까지 운영하다가, 8월 20일자로 현재 주소로 이전해 재개점했다. "/>
  </r>
  <r>
    <x v="10"/>
    <s v="미묘북 (Meemyobook)"/>
    <m/>
    <s v="부산 중구 중앙동2가 2층에 있는 아름답고 묘한 책방이다. 주인장이 좋아서 산 아름답고 묘한 활자의 사진, 그림 관련 도서를 판매한다."/>
    <s v="부산광역시 중구 해관로 39-2"/>
    <s v="(중앙동2가, 2층)"/>
    <m/>
    <x v="1"/>
    <m/>
    <s v="Everyday 11:00 ~ 13:00, 17:00 ~ 24:00"/>
    <s v="주말과 공휴일의 휴무 여부는 SNS 확인 필수"/>
    <m/>
    <m/>
    <m/>
    <s v="www.instagram.com/meemyobook"/>
    <m/>
    <m/>
    <m/>
    <s v="https://scontent-icn1-1.cdninstagram.com/vp/8fc2869cc6cd5a989bb378f8b031355a/5BD138A7/t51.2885-19/s320x320/30086919_835393086656856_4741837511909703680_n.jpg"/>
    <s v="https://scontent-icn1-1.cdninstagram.com/vp/f256bf92b95262e5e89b854d554938ae/5BE14ECA/t51.2885-15/e35/30590046_1813237095652578_2567955070763139072_n.jpg"/>
    <m/>
  </r>
  <r>
    <x v="10"/>
    <s v="미술집 (Misuljip)"/>
    <s v="#강연, 활동이 있는"/>
    <s v="부산 수영구 수영동 팔도시장 인근에 있는 작은 책방이다. 책방 이름처럼 미술 등의 예술과 건축 분야 책을 주로 취급하며, 여행과 독립출판물 등의 국내외 출판물을 판매한다. 독서모임, 심야책방, 북토크와 전시를 정기적으로 열며 공간대여를 제공한다. "/>
    <s v="부산광역시 수영구 구락로43번길 33"/>
    <s v="(수영동)"/>
    <s v="독서모임, 심야책방, 북토크, 전시, 공간대여"/>
    <x v="0"/>
    <s v="15석"/>
    <s v="Mon-Fri 19:00 ~ 22:00, Sat-Sun 13:00 ~ 19:00"/>
    <s v="수요일 휴무"/>
    <s v="010-3933-8911"/>
    <s v="misuljip@naver.com"/>
    <s v="없음"/>
    <s v="www.instagram.com/misuljip"/>
    <s v="www.facebook.com/MISULJIP"/>
    <s v="없음"/>
    <s v="https://blog.naver.com/misuljip"/>
    <s v="https://scontent-icn1-1.cdninstagram.com/vp/44af8d82d53026eddcc03bf0992bb20a/5B8B0B51/t51.2885-19/s320x320/31556338_2215640728680888_456818867700760576_n.jpg"/>
    <s v="https://scontent-icn1-1.cdninstagram.com/vp/29e5eec22d581603e5c5386739e8b910/5B969D52/t51.2885-15/e35/31928332_216003059130427_8311191622511493120_n.jpg"/>
    <m/>
  </r>
  <r>
    <x v="10"/>
    <s v="부산양서협동조합 문화공간 인 (Goodbook Coop)"/>
    <s v="#술과 커피가 있는"/>
    <s v="부산양서협동조합은 부마항쟁의 배후로 지목받아 해산했었다. 이 사건은 부림사건이라고도 불리는데, 영화 '변호인'의 배경이 되는 협동조합이다. 그 때 그 사람들이 다시 모여 협동조합을 2014년에 재창립했다. 좋은 책과 좋은 문화컨텐츠를 발굴, 향유하며 '도시생활 공동체'를 건설한다는 목표로 활동하고 있다."/>
    <s v="부산광역시 해운대구 마린시티3로 1"/>
    <s v="(우동, 썬프라자 B동 328호)"/>
    <s v="낭독모임_x000a_워크숍"/>
    <x v="0"/>
    <s v="30석"/>
    <s v="Mon-Sat 10:00 ~ 21:00"/>
    <s v="일요일, 공휴일 휴무"/>
    <s v="051-741-1057"/>
    <s v="jychoi33@hanmail.net"/>
    <s v="www.band.us/#!/band/57946083"/>
    <s v="www.instagram.com/goodbookcoop"/>
    <s v="www.facebook.com/goodbookcoop"/>
    <s v="www.twitter.com/goodbookcoop"/>
    <m/>
    <m/>
    <m/>
    <m/>
  </r>
  <r>
    <x v="10"/>
    <s v="북그러움 (Bookgroum)"/>
    <s v="#술과 커피가 있는 #강연, 활동이 있는"/>
    <s v="부산 전포동 NC백화점 뒷편 구 양지다방 자리에 문을 열었다. 마냥 부끄럽진 않은 책들을 나누는 공간이 되고자 '북:그러움'이라고 이름 지었다. 책방지기가 세심하게 고른 책을 읽으며 커피, 차 다양한 칵테일을 함께 즐길 수 있다. 누구나 자신이 추천하고 싶은 책을 나눌 수 있도록 '북:그러움 맨션' 프로그램을 운영한다. 월 단위로 신청 가능하며 선정 시, 책장 한 칸을 자신이 추천하는 책으로 자유롭게 꾸밀 수 있도록 제공한다."/>
    <s v="부산광역시 부산진구 서전로46번길 10-7"/>
    <s v="(전포동, 2층)"/>
    <s v="없음"/>
    <x v="0"/>
    <s v="20석"/>
    <s v="Everyday 13:00 ~ 22:00"/>
    <s v="휴무일 비정기, 방문 전 SNS 확인필수"/>
    <s v=" 010-2353-9953"/>
    <s v="bookgroum@naver.com"/>
    <s v="https://bookgroum.modoo.at "/>
    <s v="www.instagram.com/bookgroum"/>
    <m/>
    <m/>
    <m/>
    <s v="https://scontent-hkg3-1.cdninstagram.com/vp/acc049d9c2044aee39194fb8d28169eb/5AE3EEC4/t51.2885-19/s320x320/21149562_1545573702168553_2299744988877029376_a.jpg"/>
    <s v="https://scontent-hkg3-1.cdninstagram.com/t51.2885-15/e35/19764379_131672177419126_5054413467797159936_n.jpg"/>
    <m/>
  </r>
  <r>
    <x v="10"/>
    <s v="비온후책방 (Beonwho Bookshop)"/>
    <s v="#콜라보가 있는"/>
    <s v="부산 수영구 망미동 망미단길 골목길에 있는 작은 책방이다. 여행과 로컬에 관한 책을 주로 취급한다. 곳곳에 예술 작품을 전시해 갤러리에 온 듯한 분위기로 꾸몄다. 독서모임과 북토크, 워크숍, 전시를 정기적으로 열며 공간대여를 제공한다. '비온후 출판사'가 운영한다. "/>
    <s v="부산광역시 수영구 망미번영로63번길 16 "/>
    <s v="(망미동)"/>
    <s v="독서모임, 북토크, 워크숍, 전시, 공간대여"/>
    <x v="0"/>
    <s v="6석/1실 "/>
    <s v="Thu-Fri 14:00 ~ 20:00, Sat 11:00 ~ 20:00"/>
    <s v="일-수요일 휴무"/>
    <s v="051-645-4115"/>
    <s v="beonwhobook@naver.com"/>
    <s v="www.beonwhobook.com_x0009_"/>
    <s v="www.instagram.com/beonwhobookshop"/>
    <s v="www.facebook.com/beonwhobookshop"/>
    <m/>
    <s v="https://blog.naver.com/beonwhobook"/>
    <s v="https://scontent-hkg3-2.xx.fbcdn.net/v/t1.0-9/43066041_2103614623287524_5949534714422362112_n.png?_nc_cat=106&amp;oh=1ec3528af7393c12a3005d486eb5fa90&amp;oe=5C57E64A"/>
    <s v="https://scontent-hkg3-2.xx.fbcdn.net/v/t1.0-9/43248210_2104484549867198_3525845482007953408_o.jpg?_nc_cat=110&amp;oh=6d4bada5af4d1b730c521bd2fbdeed23&amp;oe=5C5B5566"/>
    <m/>
  </r>
  <r>
    <x v="10"/>
    <s v="산복도로북살롱 (Sanboksalon)"/>
    <s v="#강연, 활동이 있는"/>
    <s v="부산 중구 보수동1가 보수동책방골목에 있는 술이 있는 서점이다. 책방지기가 좋아하는 다양한 책과 함께 가볍게 맥주를 즐길 수 있다. 주민들과 다양한 문화 활동을 나누기 위해 '살롱'이라고 이름 지었다. 독서모임과 북토크 등을 정기적으로 연다. 책방지기는 영어 학원을 운영하면서 자신의 아이들에게 열심히 사는 사람들의 삶과 이야기를 들려줄 공간을 고민하다가 서점을 열었다고 말한다. "/>
    <s v="부산광역시 중구 고가길 24-1 "/>
    <s v="(보수동1가)"/>
    <s v="독서모임, 북토크"/>
    <x v="1"/>
    <m/>
    <s v="Wed-Thu 13:00 ~ 18:00, Fri 13:00 ~ 20:00, Sat-Sun 15:00 ~ 20:00"/>
    <s v="월-화요일 휴무"/>
    <s v="010-4564-1809"/>
    <m/>
    <m/>
    <m/>
    <s v="www.facebook.com/581515342017854"/>
    <m/>
    <s v="https://sanboksalon.blog.me"/>
    <s v="https://scontent-hkg3-2.xx.fbcdn.net/v/t1.0-9/13177047_581517182017670_2383400581220004247_n.png?_nc_cat=102&amp;oh=223e89d8dc8491720502a4d3d05c166b&amp;oe=5C470EA7"/>
    <s v="http://leaders.asiae.co.kr/news/photo/201804/63813_54833_2739.jpg"/>
    <s v="기존의 대전광역시 대전광역시 동구 대동초등2길 21(대동)에서 2018년 7월 29일 ~ 8월 21까지 휴점했다가 현재 위치로 이전해 재개점했다. "/>
  </r>
  <r>
    <x v="10"/>
    <s v="샵메이커즈 (Shop Makers)"/>
    <s v="#술과 커피가 있는"/>
    <s v="꾸준히 성장하는 부산 1호 독립출판서점"/>
    <s v="부산광역시 금정구 부산대학로64번길 120"/>
    <s v="(장전동)"/>
    <s v="전시_x000a_마켓"/>
    <x v="0"/>
    <s v="15석"/>
    <s v="Tue-Sun 12:00 ~ 20:00"/>
    <s v="월요일 휴무"/>
    <s v="051-512-9906"/>
    <s v="makersbooksandmore@naver.com"/>
    <s v="www.shopmakers.kr"/>
    <s v="www.instagram.com/shop_makers/"/>
    <s v="www.facebook.com/shopmakers"/>
    <s v="www.twitter.com/shopmakers"/>
    <m/>
    <m/>
    <m/>
    <s v="대표님 출산으로 주말에만 운영중"/>
  </r>
  <r>
    <x v="10"/>
    <s v="서점 커뮤널테이블 (Communal Table)"/>
    <s v="#술과 커피가 있는"/>
    <s v="사진책 등의 예술 서적과 약간의 문구를 취급하며 간단한 음료를 즐길 수 있다. "/>
    <s v="부산광역시 기장군 일광면 삼성2길 3"/>
    <s v="(삼성리)"/>
    <s v="워크숍_x000a_공간대여"/>
    <x v="1"/>
    <m/>
    <s v="Wed-Sun 12:00 ~ 20:00"/>
    <s v="월-화요일 휴무"/>
    <m/>
    <s v=" jisunchoice@gmail.com"/>
    <m/>
    <s v="www.instagram.com/communal_table"/>
    <m/>
    <m/>
    <s v="http://blog.naver.com/communaltable"/>
    <s v="https://scontent-hkg3-1.cdninstagram.com/t51.2885-19/s150x150/14156128_1172715669418547_860997919_a.jpg"/>
    <s v="https://scontent-hkg3-1.cdninstagram.com/t51.2885-15/e35/17333051_109481129588127_2200891763894255616_n.jpg"/>
    <m/>
  </r>
  <r>
    <x v="10"/>
    <s v="손목서가 (Sonmok Seoga)"/>
    <s v="#술과 커피가 있는 #강연, 활동이 있는"/>
    <s v="부산 영도구 영선동4가 바닷가에 있는 서점이다. 1층은 서점으로 2층은 까페로 운영한다. 책을 읽으며 차를 마실 수 있다. 비정기적 공연과 낭독회를 연다. "/>
    <s v="부산광역시 영도구 흰여울길 307"/>
    <s v=" (영선동4가)"/>
    <s v="공연, 낭독모임"/>
    <x v="1"/>
    <s v="20석 "/>
    <s v="Mon-Tue 11:00 ~ 18:00, Wed-Sun 11:00 ~ 일몰 시까지"/>
    <m/>
    <m/>
    <s v="eugenemarch@gmail.com"/>
    <m/>
    <s v="www.instagram.com/sonmokseoga"/>
    <s v="www.facebook.com/sonmokseoga"/>
    <s v="www.twitter.com/_sonmokseoga"/>
    <m/>
    <s v="https://pbs.twimg.com/profile_images/1000956491308961793/0GRxoiKO_400x400.jpg"/>
    <s v="https://pbs.twimg.com/media/DlrYSpPVAAAbJFZ.jpg:large"/>
    <m/>
  </r>
  <r>
    <x v="10"/>
    <s v="신원문고 부산점 (Shinwon Books - Busan)"/>
    <m/>
    <s v="부산 동구 부산역사 내에 위치한 서점입니다."/>
    <s v="부산광역시 동구 중앙대로 206"/>
    <s v="(초량동, 부산역 2층)"/>
    <s v="없음"/>
    <x v="0"/>
    <s v="없음"/>
    <s v="Everyday 07:30 ~ 22:00"/>
    <m/>
    <s v="051-441-2130"/>
    <s v="shinwonbook@hanmail.net"/>
    <s v="www.shinwonbook.co.kr"/>
    <m/>
    <s v="www.facebook.com/shinwonhouse"/>
    <s v="www.twitter.com/shinwonhouse"/>
    <m/>
    <m/>
    <m/>
    <m/>
  </r>
  <r>
    <x v="10"/>
    <s v="예쁜책방 헤이즐 (Bookshopm Hazel)"/>
    <m/>
    <s v="부산 금정구 장전동에 있는 아트북 전문 서점이다. 다큐 쓰던 김작가와 매일 라디오 쓰는 배작가 두 사람이 함께 운영한다. 책방기들은 자신들이 좋아하는 세상의 모든 예쁜 책들과 굿즈를 더 많은 사람에게 소개하고 싶은 마음에 책방을 열었다. "/>
    <s v="부산광역시 금정구 부산대학로49번길 50 "/>
    <s v="(장전동)"/>
    <m/>
    <x v="1"/>
    <m/>
    <s v="Tue-Sun 14:00 ~ 21:00, 화요일 예약 Only"/>
    <s v="월요일 휴무"/>
    <s v="051-518-1492"/>
    <s v="bookshop_hazel@naver.com"/>
    <m/>
    <s v="www.instagram.com/book_hazel"/>
    <m/>
    <m/>
    <s v="https://blog.naver.com/bookshop_hazel"/>
    <s v="https://scontent-hkg3-2.cdninstagram.com/vp/d5efce67d7046876592ddc6e54486e66/5C5A2CE2/t51.2885-15/e35/42004016_312080606240429_762099335158541605_n.jpg"/>
    <s v="https://scontent-hkg3-2.cdninstagram.com/vp/d5efce67d7046876592ddc6e54486e66/5C5A2CE2/t51.2885-15/e35/42004016_312080606240429_762099335158541605_n.jpg"/>
    <m/>
  </r>
  <r>
    <x v="10"/>
    <s v="오늘의산책 (Still_Walking)"/>
    <s v="#콜라보가 있는"/>
    <s v="부산 남구 대연동에 있는 작은 책방이다. 그림과 글을 좋아하는 두 사람이 함께 꾸려 간다. 인생의 여러 즐거움 중 ‘창작을 통한 즐거움’에 집중하는 스튜디오 겸 콘텐츠 서점을 지향한다. 카페 같은 감각적인 공간에서 책과 함께 워크숍과 전시를 즐길 수 있다. 평소 어렵게만 생각했다면 이 공간에서 창작의 즐거움에 조금 다가서면 어떨까? "/>
    <s v="부산광역시 남구 유엔평화로47번길 107"/>
    <s v="(대연동)"/>
    <s v="워크숍_x000a_전시"/>
    <x v="3"/>
    <s v="4석"/>
    <s v="Thu-Mon 13:00 ~ 19:00"/>
    <s v="화-수요일 휴무"/>
    <s v="(카카오톡ID) stillwalking702"/>
    <s v="memiradio@gmail.com"/>
    <m/>
    <s v="www.instagram.com/stillwalking702"/>
    <s v="www.facebook.com/StillWalking702"/>
    <m/>
    <m/>
    <s v="http://i.imgur.com/pIVqQjt.jpeg"/>
    <s v="http://i.imgur.com/Eq07tDL.jpeg "/>
    <m/>
  </r>
  <r>
    <x v="10"/>
    <s v="인공위성부산 (2lookbook Busan)"/>
    <s v="#콜라보가 있는 #강연,활동이 있는"/>
    <s v="부산 중구 책방골목길에 있는 고서점이자 질문서점이다. 어제의 당신과 오늘의 나를 이어주는 질문 인공위성 부산. 건축설계사무소 이룩이 운영하는 서울 구로구에 있는 질문서점 인공위성이 2019년 2월 1일까지 부산 보수동헌책방골목으로 여행을 떠난다. 블라인드 북과 질문책, 질문엽서를 비롯해 고서점-인공위성 합본도서를 판매하고, 서가 한 편엔 '이내책방'이 자리한다. 매주 수요일마다 책 한 권과 질문 하나를 기부하면 뮤지션 이내가 노래 한 곡을 불러준다. 평"/>
    <s v="부산광역시 중구 고가길 24-1 "/>
    <s v="(보수동1가, 산복도로 북살롱 내)"/>
    <s v="독서모임, 낭독모임"/>
    <x v="3"/>
    <s v="6석"/>
    <s v=""/>
    <s v="일요일 휴무"/>
    <s v="010-3596-7575"/>
    <s v="2lookbookbusan@gmail.com"/>
    <m/>
    <s v="www.instagram.com/2lookbookbusan"/>
    <s v="www.facebook.com/2lookbookbusan"/>
    <m/>
    <m/>
    <s v="https://scontent-icn1-1.cdninstagram.com/vp/629eaa688cec5ac28f71c3ebd4f78ee6/5C45FDED/t51.2885-19/s320x320/26065252_831802196981533_4686398735477899264_n.jpg"/>
    <s v="https://scontent-icn1-1.cdninstagram.com/vp/5e6aad65ec35bf05bdee9f26317509d6/5C2A4516/t51.2885-15/e35/34983518_2141499606084755_7975373794699116544_n.jpg"/>
    <m/>
  </r>
  <r>
    <x v="10"/>
    <s v="인디고 서원 (Indigoground)"/>
    <m/>
    <s v="청소년을 위한 인문학 서점_x000a_Humanities Bookstore for Youth"/>
    <s v="부산광역시 수영구 수영로408번길 28"/>
    <s v="(남천동, 인디고서원)"/>
    <m/>
    <x v="1"/>
    <m/>
    <s v="Tue-Sun 10:00 ~ 20:00"/>
    <s v="월요일 휴무"/>
    <s v="051-628-2897"/>
    <s v="indigo-book@hanmail.net"/>
    <s v="www.indigoground.net/"/>
    <m/>
    <m/>
    <m/>
    <m/>
    <m/>
    <m/>
    <m/>
  </r>
  <r>
    <x v="10"/>
    <s v="인디무브 (Indie Move)"/>
    <s v="#술과 커피가 있는"/>
    <s v="부산 금정구 장전동 부산대역 부근에 있는 작은 카페 겸 서점이다. "/>
    <s v="부산광역시 금정구 금정로91번길 3"/>
    <s v="(장전동, 한창빌딩 5층)"/>
    <m/>
    <x v="1"/>
    <m/>
    <s v="Wed-Mon 13:00 ~ 22:00"/>
    <s v="화요일 휴무"/>
    <s v="070-7793-1303"/>
    <s v="indiemove@naver.com"/>
    <s v="www.indiemove.co.kr"/>
    <s v="www.instagram.com/indiemove1303"/>
    <s v="www.facebook.com/pg/indiemove"/>
    <m/>
    <m/>
    <s v="https://scontent-icn1-1.cdninstagram.com/vp/f3cd59b4d2259d1cf374811da994c24f/5C07AAE3/t51.2885-19/s320x320/18013706_1465861400131668_3539163088966123520_a.jpg"/>
    <s v="https://scontent-icn1-1.cdninstagram.com/vp/a5955538e597b77ed8d33b2dfc98b44e/5BFC8014/t51.2885-15/e35/30591841_945748042216573_2145921989301239808_n.jpg"/>
    <m/>
  </r>
  <r>
    <x v="10"/>
    <s v="작은책방 북적북적 (Bookjeokbookjeok)"/>
    <m/>
    <s v="부산 북구 화명동에 있는 작은 책방이다. 책과 사람을 사랑하는 '북적북적 협동조합'이 운영한다. 책방지기는 사람들이 이 공간에서 빛나는 삶의 지혜와 여유를 찾는 책 내음, 사람 내음 가득한 따뜻한 공간이 되길 바란다. 독서모임, 영화관람 등의 모임을 위한 모임방을 대여한다."/>
    <s v="부산광역시 북구 산성로 17-4"/>
    <s v="(화명동)"/>
    <s v="독서모임, 공간대여"/>
    <x v="1"/>
    <s v="1실"/>
    <s v="Tue-Fri 14:00 ~ 21:00, Sat 14:00 ~ 19:00"/>
    <s v="일-월요일, 공휴일 휴무"/>
    <s v="051-361-0403"/>
    <m/>
    <m/>
    <s v="www.instagram.com/bookbjbj"/>
    <m/>
    <m/>
    <m/>
    <s v="https://scontent-icn1-1.cdninstagram.com/vp/e900a512a4508a887d6fab1f516f820d/5BB21EA6/t51.2885-19/s320x320/26065397_1810907665875561_3711042655040307200_n.jpg"/>
    <s v="https://scontent-icn1-1.cdninstagram.com/vp/83f11ecc6262e7c4733ff6be9e0e8214/5BADAE0E/t51.2885-15/e35/26066558_1472642229500627_8519340280434917376_n.jpg"/>
    <m/>
  </r>
  <r>
    <x v="10"/>
    <s v="책과아이들(Book and Kid)"/>
    <m/>
    <s v="어린이문학을 지키고 어린이문학정신을 지켜나가는 마을서점입니다."/>
    <s v="부산광역시 연제구 교대로16번길 20"/>
    <s v="(거제동)"/>
    <m/>
    <x v="1"/>
    <m/>
    <s v="Tue-Fri 10:00 ~ 19:30, Sat 9:30 ~ 7:00"/>
    <m/>
    <s v="051-506-1448"/>
    <s v="booknkid@daum.net"/>
    <s v="http://cafe.daum.net/bookandkid"/>
    <m/>
    <s v="www.facebook.com/1518363818420803"/>
    <m/>
    <m/>
    <s v="https://scontent-hkg3-1.xx.fbcdn.net/v/t31.0-8/1780002_1518474378409747_7695614058103867560_o.jpg?oh=72e3dfbdf4f538c135ae740b61015993&amp;oe=5A158C14"/>
    <s v="https://scontent-hkg3-1.xx.fbcdn.net/v/t1.0-9/10422390_1518464008410784_1194772256948914661_n.jpg?oh=5d36b544ea7099488cf073d8256b7729&amp;oe=5A2CAF3A"/>
    <m/>
  </r>
  <r>
    <x v="10"/>
    <s v="책방 카프카의밤 (Goodnight Kafka)"/>
    <m/>
    <s v="부산 연산도서관 정문 앞에 있는 소규모 복합 서점이다. 책방지기는 책에 관한 생각과 취향을 나누며 소통하고, 책을 통해 누군가를 만나는 공간을 만들고 싶다고 말한다. 독서모임 '카프카 독담회'를 월 1회 정기적으로 열고 최근 드로잉 워크숍을 시작했다. "/>
    <s v="부산광역시 연제구 고분로191번길 20"/>
    <s v="(연산동, 1층)"/>
    <s v="독서모임_x000a_드로잉 _x000a_워크숍"/>
    <x v="1"/>
    <s v="6석"/>
    <s v="Tue-Fri 12:00 ~ 20:00, Sat-Mon 12:00 ~ 17:00"/>
    <s v="3, 4주차 월요일 휴무"/>
    <m/>
    <s v="goodnight_kafka@naver.com"/>
    <m/>
    <m/>
    <m/>
    <m/>
    <s v="http://blog.naver.com/goodnight_kafka"/>
    <s v="http://post.phinf.naver.net/MjAxNzAzMjlfNjAg/MDAxNDkwNzY2OTI5NjY5.jKxP7zLkLwWK2kSjnRccpir0xeRT4KkYJETAV1B6Vycg.fqeNSZCZ1m8fyCfwY0YWDg4_6jyiGyEmGV6Co7CfaKcg.JPEG/%EC%99%B8%EB%B6%80%EC%A0%84%EA%B2%BD.JPG"/>
    <s v="https://pbs.twimg.com/media/C8oFBZOXYAAoNgD.jpg"/>
    <m/>
  </r>
  <r>
    <x v="10"/>
    <s v="책방동주 (Dongju's Science Book &amp; Lab)"/>
    <s v="#콜라보가 있는 #깅연, 활동이 있는"/>
    <s v="부산광역시 수영구 남천동 광안리해수욕장 부근에 있는 국내 최초의 자연과학 전문 서점이다. 책방지기는 그림 그리는 과학자다. 신라대학교 생명과학과 겸임교수로 생물학자이자 동물분류생태학자이며, '숲생물연구소' 소장이다. 독서모임, 북토크, 전시, 마켓을 정기적으로 열며 공간대여를 제공한다. 숲생물연구소를 겸하며, 숲해설가협회 '숲올레'가 함께 운영한다. 2018. 10월에 수영구 남천동에서 망미동(망미역 8번출구)으로 주소를 이전했다. "/>
    <s v="부산광역시 수영구 과정로15번길 8-1 "/>
    <s v="(망미동)"/>
    <s v="독서모임, 북토크, 전시, 마켓, 공간대여"/>
    <x v="0"/>
    <s v="25석"/>
    <s v="Mon/Wed/Fri 14:00 ~ 18:00, Sat 13:00 ~ 20:00"/>
    <s v="화, 일요일 휴무"/>
    <s v="010-9669-0002"/>
    <s v="velocy@naver.com"/>
    <m/>
    <s v="www.instagram.com/science_dongju"/>
    <s v="없음"/>
    <s v="www.twitter.com/science_dongju"/>
    <s v="https://velocy.blog.me/"/>
    <s v="https://pbs.twimg.com/media/Dcb6DZbUwAAxNHx.jpg:large"/>
    <s v="https://scontent-icn1-1.cdninstagram.com/vp/cae45bc2f49e2bed5f5f0fdee7cd03d1/5C08D101/t51.2885-15/e35/38148644_224566098207201_1591948238355693568_n.jpg"/>
    <m/>
  </r>
  <r>
    <x v="10"/>
    <s v="책방밭개 (Bookshop Batgae)"/>
    <s v="#술과 커피가 있는 "/>
    <s v="부산 전포동 토요코인 뒷쪽 전기, 공구상가의 중간 즈음에 있다. 책방지기 취향으로 직접 고른 책과 전집을 판매하고, 많은 사람과 함께 공부하는 공간을 만들어 가고자 한다. 도서 구매 시 2층 공간을 무료 이용 가능하며 또는 3천 원(2시간, 음료 제공)을 내고 이용할 수 있다."/>
    <s v="부산광역시 부산진구 서전로37번길 26"/>
    <s v="(전포동, 1-2층)"/>
    <s v="독서모임_x000a_공간대여"/>
    <x v="0"/>
    <s v="10석"/>
    <s v="Occasionally"/>
    <s v="비정기, 방문 전 SNS 확인필수"/>
    <m/>
    <s v="narlrlrlr@naver.com"/>
    <m/>
    <s v="www.instagram.com/narlrlrlr"/>
    <m/>
    <m/>
    <s v="http://blog.naver.com/narlrlrlr"/>
    <s v="https://scontent-hkg3-1.cdninstagram.com/t51.2885-15/e35/19425201_386673968394252_524826062765424640_n.jpg"/>
    <s v="https://scontent-hkg3-1.cdninstagram.com/t51.2885-15/e35/19051087_1955535578059298_6725010464377405440_n.jpg"/>
    <m/>
  </r>
  <r>
    <x v="10"/>
    <s v="책방숲 (Forestbooks &amp; Studio)"/>
    <m/>
    <s v="부산 온천천카페거리에 있는 소규모 서점 겸 그래픽디자인스튜디오입니다. 디자인/예술 서적과 독립출판물을 판매합니다."/>
    <s v="부산광역시 동래구 온천천로431번길 25-1"/>
    <s v="(안락동)"/>
    <s v="북토크_x000a_워크숍_x000a_마켓"/>
    <x v="0"/>
    <s v="8석"/>
    <s v="Wed-Fri 13:00 ~ 18:00, Sat 13:00 ~ 19:00"/>
    <s v="일-화 휴무"/>
    <s v="070-8869-5690"/>
    <s v="forestbooksinfo@gmail.com"/>
    <s v="www.inaforest.org"/>
    <s v="www.instagram.com/forestbooks_studio"/>
    <s v="www.facebook.com/forestbooks431"/>
    <m/>
    <s v="http://blog.naver.com/forest_books"/>
    <s v="http://inaforest.org/wp-content/uploads/2016/03/cropped-cropped-forest00.png"/>
    <s v="http://inaforest.org/wp-content/uploads/2016/03/IMG_4654.jpg"/>
    <m/>
  </r>
  <r>
    <x v="10"/>
    <s v="책의집 (BookZip)"/>
    <s v="#술과 커피가 있는"/>
    <s v="부산 정관신도시의 큐레이팅 북카페 '책의집'. 좋은 책을 수집하여 전시 및 판매하는 문화공간입니다. BOOK STORE + CAFE TABLE"/>
    <s v="부산광역시 기장군 정관읍 달산4길 64"/>
    <s v="(달산리, 송원빌)"/>
    <s v="독서모임_x000a_쓰기모임"/>
    <x v="0"/>
    <s v="30석"/>
    <s v="Mon-Sat 12:00 ~ 9:30"/>
    <s v="일요일 휴무"/>
    <s v="051-728-7436"/>
    <s v="book_zip@naver.com"/>
    <s v="http://blog.naver.com/book_zip"/>
    <s v="www.instagram.com/book_zip"/>
    <m/>
    <m/>
    <m/>
    <s v="https://scontent-hkg3-1.cdninstagram.com/t51.2885-15/e35/p480x480/15275527_706696759488718_3945865559542857728_n.jpg?ig_cache_key=MTM5MzM0NTEyMTI3MzkwMjYwNQ%3D%3D.2"/>
    <s v="https://scontent-hkg3-1.cdninstagram.com/t51.2885-15/s750x750/sh0.08/e35/15253116_217003822038720_875718255124152320_n.jpg"/>
    <m/>
  </r>
  <r>
    <x v="10"/>
    <s v="한낮 (Hannat)"/>
    <s v="#콜라보가 있는 #강연,활동이 있는"/>
    <s v="부산광역시 수영구 남천동 광안리에 있는 복합문화공간이다. 연극, 영화 관련 책을 주로 취급하며 함께 읽고 함께 쓰는 복합문화공간을 지향한다. 독서모임, 낭독모임, 심야책방과 글쓰기, 시니어 자서전 수업, 영화상영, 꽃꽂이 강좌 등 다양한 활동을 정기적으로 열며, 공간대여를 제공한다. 책방지기는 지역 사회와 시민을 함께 연계하는 일을 고민하는 공간으로 꾸리고자 노력한다."/>
    <s v="부산광역시 수영구 수영로464번길 22"/>
    <s v="(남천동, 2층 202호)"/>
    <s v="독서모임, 낭독모임, 심야책방, 워크숍, 공연, 공간대여, 영화감상모임, 꽃꽂이 강좌"/>
    <x v="0"/>
    <s v="18석"/>
    <s v="Wed 13:00 ~ 21:00, Thu 20:00 ~ 24:00, Fri-Sun 13:00 ~ 21:00"/>
    <s v="월-화요일 휴무"/>
    <s v="051-982-8777"/>
    <s v="vita_nova_lim@naver.com"/>
    <m/>
    <s v="www.instagram.com/plein_hannat"/>
    <s v="www.facebook.com/2073747769575255"/>
    <s v="www.twitter.com/plein_hannat"/>
    <s v="https://blog.naver.com/hannat0320"/>
    <s v="https://pbs.twimg.com/profile_images/981802249100771329/sdsjf2fj_400x400.jpg"/>
    <s v="https://pbs.twimg.com/profile_banners/981800450495164416/1522914907/1500x500"/>
    <m/>
  </r>
  <r>
    <x v="2"/>
    <n v="1984"/>
    <s v="#콜라보가 있는"/>
    <s v="커피와 전시와 책이 함께 있는 복합문화공간이다. 출판사를 함께 운영하고 있으며, 아트상품도 판매하고 있다."/>
    <s v="서울특별시 마포구 동교로 194"/>
    <s v="(동교동, 혜원빌딩)"/>
    <s v="전시_x000a_워크숍"/>
    <x v="0"/>
    <s v="70석"/>
    <s v="Everyday 10:00 ~ 24:00"/>
    <m/>
    <s v="02-325-1984"/>
    <s v="store@re1984.com"/>
    <s v="www.re1984.com"/>
    <s v="www.instagram.com/1984store"/>
    <s v="www.facebook.com/1984culture"/>
    <m/>
    <s v="http://blog.naver.com/1984culture"/>
    <s v="https://scontent-icn1-1.cdninstagram.com/vp/e702c9438d9b7b1de430a8bbbeb0988f/5B9BDDFC/t51.2885-19/s320x320/20583299_881434638648194_6975359559690878976_a.jpg"/>
    <s v="https://blogfiles.pstatic.net/20121112_266/1984culture_1352705472129pt4IR_JPEG/001.JPG"/>
    <m/>
  </r>
  <r>
    <x v="2"/>
    <s v="_x000a_책바 (Chaeg bar)"/>
    <s v="#술과 커피가 있는"/>
    <s v="책과 술을 함께 즐길 수 있는 바(Bar)이자 동시에 심야책방이다. 술과 함께 주인장이 큐레이션한 책과 독립출판물을 판매한다."/>
    <s v="서울특별시 서대문구 연희맛로 24"/>
    <s v="(연희동)"/>
    <s v="심야책방 _x000a_빌보드 차트"/>
    <x v="0"/>
    <s v="15석"/>
    <s v="Mon-Thu: 19:00 ~ 25:30, Fri-Sat: 19:00 ~ 27:00"/>
    <s v="일요일 휴무"/>
    <s v="02-6449-5858"/>
    <s v="chaegbar@gmail.com"/>
    <s v="www.chaegbar.com"/>
    <s v="www.instagram.com/chaegbar"/>
    <s v="www.facebook.com/chaegbar"/>
    <m/>
    <s v="www.chaegbar.com"/>
    <s v="https://scontent-hkg3-1.xx.fbcdn.net/v/t1.0-9/12191740_180785805593499_6135818939025483870_n.jpg?oh=ff8f5422fa3fcc3f955a06983107f3e2&amp;oe=5929BB51"/>
    <s v="https://scontent-hkg3-1.xx.fbcdn.net/v/t1.0-9/12294784_189826444689435_6311714898066868911_n.jpg?oh=f364cfefa6f2f7c40ab9ee22e8370ea1&amp;oe=59324105"/>
    <m/>
  </r>
  <r>
    <x v="2"/>
    <s v="건영문고"/>
    <m/>
    <s v="교육중심 노원의 26년간 한결같이 지켜온 친절한 서점입니다."/>
    <s v="서울특별시 노원구 섬밭로 258"/>
    <s v="(중계동, 건영옴니백화점 지하1층)"/>
    <m/>
    <x v="1"/>
    <m/>
    <s v="Everyday 10:00 ~ 22:00"/>
    <m/>
    <s v="02 949-2148"/>
    <m/>
    <m/>
    <m/>
    <m/>
    <m/>
    <m/>
    <m/>
    <m/>
    <m/>
  </r>
  <r>
    <x v="2"/>
    <s v="고양이서점 (Catbooks)"/>
    <s v="#콜라보가 있는"/>
    <s v="고양이 관련 책을 판매하고, 갤러리 겸 기프트샵, 카페를 겸하고 있다. 여기 전시 판매하는 고양이를 모티브로 한 국내외 작가들의 문구, 아트 상품 등은 주인장이 직접 외국 여행을 하며 틈틈이 모은 것들이다. 고양이라는 존재의 매력을 더 많은 사람이 알 수 있도록 함으로써, 고양이에 대한 특히 길고양이들에 대한 이해의 폭을 서서히 넓혀가고자 한다. 책방 수익금은 공간 운영과 길고양이 보호 활동에 사용한다. "/>
    <s v="서울특별시 종로구 자하문로7길 63"/>
    <s v="(누하동)"/>
    <s v="전시_x000a_공연"/>
    <x v="1"/>
    <m/>
    <s v="Everyday 11:00 ~ 23:00"/>
    <m/>
    <s v="010-3215-6536"/>
    <s v="imyuda@naver.com"/>
    <m/>
    <m/>
    <m/>
    <m/>
    <s v="http://blog.naver.com/imyuda"/>
    <s v="http://blogpfthumb.phinf.naver.net/20150131_107/imyuda_1422666647770E4D2k_JPEG/1118.jpg"/>
    <s v="https://mp-seoul-image-production-s3.mangoplate.com/203271/w9hvkciahxn2wt.jpg"/>
    <m/>
  </r>
  <r>
    <x v="2"/>
    <s v="고양이책방 슈뢰딩거 (Catbookstore Schrödinger)"/>
    <m/>
    <s v="냥덕 주인장이 덕질하려고 만든 서점이다. 고양이 집사를 위해 도움이 되거나 고양이를 소재로 한 일반 단행본, 잡지 외에 독립출판물, 포스터, 일러스트, 엽서, 간단한 문구와 잡화를 함께 판매한다. 고양이를 사랑하는 사람들이 마음을 나눌 수 있는 공간이 되길 바란다. "/>
    <s v="서울특별시 종로구 낙산길 19"/>
    <s v="(동숭동)"/>
    <s v="전시"/>
    <x v="1"/>
    <s v="6석"/>
    <s v="Wed-Sun 13:00 ~ 20:30"/>
    <s v="월-화요일 휴무"/>
    <m/>
    <s v="jibsa@catbook.co.kr"/>
    <s v="www.catbook.co.kr"/>
    <m/>
    <s v="www.facebook.com/catbookstore"/>
    <m/>
    <m/>
    <s v="https://scontent-hkg3-1.xx.fbcdn.net/v/t1.0-9/13087683_1696494453934344_2536016080392452792_n.png?oh=e3c507988ad438aa41ddb3fd6a4a540e&amp;oe=59A1E573"/>
    <s v="https://scontent-hkg3-1.xx.fbcdn.net/v/t1.0-9/13177209_1702465986670524_113086502124062280_n.jpg?oh=ecdf86522682a5e8e2e4b30d69fda66f&amp;oe=59E96E43"/>
    <s v="부산광역시 중구 보수동1가 119-1에서 현재 산복도로 북살롱 내 숍인숍서점으로 이전해 운영중이다. "/>
  </r>
  <r>
    <x v="2"/>
    <s v="고요서사 (Goyo bookshop)"/>
    <s v="#술과 커피가 있는"/>
    <s v="출판사 편집자 출신의 주인장이 운영하는 문학 중심 서점이다. 소설과 에세이 위주의 서가를 운영하며 부담 없이 읽을 수 있는 인문, 사회, 예술 분야 도서를 함께 구비해놓고 있다. '해방촌카페ㅇㅎㅎ'와 공간을 공유해 책과 커피를 함께 즐기실 수 있다."/>
    <s v="서울특별시 용산구 신흥로15길 18-4"/>
    <s v="(용산동2가)"/>
    <m/>
    <x v="1"/>
    <m/>
    <s v="Everyday 14:00 ~ 21:00"/>
    <s v="연중무휴"/>
    <s v="010-7262-4226"/>
    <s v="goyo_indie@naver.com"/>
    <m/>
    <s v="www.instagram.com/goyo_bookshop"/>
    <s v="www.facebook.com/goyobookshop"/>
    <m/>
    <s v="http://blog.naver.com/goyo_bookshop"/>
    <m/>
    <m/>
    <m/>
  </r>
  <r>
    <x v="2"/>
    <s v="공상온도 (Gongsangondo)"/>
    <s v="#콜라보가 있는"/>
    <s v="복합문화공간&lt;공상온도&gt;는, 카페를 기반으로 전시와 공연, 그리고 아트마켓으로 이루어져, 독립출판물과 핸드메이드등의 예술상품을 판매합니다."/>
    <s v="서울특별시 마포구 동교로23길 4"/>
    <s v="(동교동, 지하1층)"/>
    <s v="전시 _x000a_공연 _x000a_영화감상모임"/>
    <x v="0"/>
    <s v="50석"/>
    <s v="Everyday 11:00 ~ 23:00"/>
    <m/>
    <s v="02-336-0247"/>
    <s v="gongsangondo@gmail.com"/>
    <s v="www.gongsangondo.com"/>
    <s v="www.instagram.com/gongsangondo"/>
    <s v="www.facebook.com/gongsangondo"/>
    <s v="www.twitter.com/gongsangondo"/>
    <m/>
    <m/>
    <m/>
    <m/>
  </r>
  <r>
    <x v="2"/>
    <s v="공씨책방 (GongC Bookshop)"/>
    <m/>
    <s v="신촌 대로변에 초록 간판이 인상적인 서점이다. '공씨'라는 서점 이름의 주인인 공진석 대표가 작고한 이후에는 가족이 이어 운영하고 있으며 책뿐만 아니라 LP, CD들도 다량 갖추고 있다."/>
    <s v="서울특별시 서대문구 신촌로 51"/>
    <s v="(창천동)"/>
    <s v="낭독모임_x000a_워크숍_x000a_소셜레지던시"/>
    <x v="3"/>
    <s v="가변적"/>
    <s v="Mon-Sun 10:00 ~ 21:30"/>
    <m/>
    <s v="02-336-3058"/>
    <m/>
    <m/>
    <m/>
    <s v="www.facebook.com/saveourgong"/>
    <m/>
    <m/>
    <s v="https://scontent-hkg3-1.xx.fbcdn.net/v/t1.0-9/14671360_1121557351274594_9208540467332966150_n.jpg?oh=48f9efbffca52f251f55a588ed28f80a&amp;oe=59305D52"/>
    <s v="https://scontent-hkg3-1.xx.fbcdn.net/v/t1.0-9/14717257_1121557507941245_8343051478075417112_n.jpg?oh=d3169185ad8e2fc711eea6bb89f9a12f&amp;oe=596843C6"/>
    <m/>
  </r>
  <r>
    <x v="2"/>
    <s v="과학책방 갈다 (Galdar)"/>
    <s v="#술과 커피가 있는"/>
    <s v="서울 종로구 삼청동에 있는 과학 전문 책방이다. 삼청동 끝자락의 이 공간은 천문학자 이명현이 어린 시절을 보낸 장소다. 책방 이름은 갈릴레이(Galilei)와 다윈(Darwin)의 이름에서 따왔으며, 딱딱한 지식을 부드럽게 갈아 소개한다는 중의적인 의미를 담았다. 책방지기는 과학이 문화가 되는 과학책방으로 만들고자 한다. 2018년 6월 임시개점 중으로 이 기간에는 영업시간이 유동적이다. "/>
    <s v="서울특별시 종로구 삼청로10길 18"/>
    <s v="(삼청동)"/>
    <s v="독서모임, 북토크, 워크숍, 공간대여"/>
    <x v="0"/>
    <s v="없음"/>
    <s v="Wed-Fri 11:00 ~ 21:00, Sat-Sun &amp; Holiday 13:00 ~ 18:00"/>
    <s v="월-화요일 휴무"/>
    <s v="02-723-1018"/>
    <s v="galdarbookshop@gmail.com"/>
    <s v="www.galdar.kr"/>
    <s v="www.instagram.com/galdarbookshop"/>
    <s v="www.facebook.com/galdarbookshop"/>
    <m/>
    <m/>
    <s v="https://scontent-icn1-1.cdninstagram.com/vp/dc3aa9fd269f8b2e97342f5323127a93/5B9EE3FE/t51.2885-19/s320x320/29738150_363042427435647_2902164454798000128_n.jpg"/>
    <s v="https://scontent-icn1-1.cdninstagram.com/vp/40abf3a4c5c5468d8d2bd3b86ff30ab0/5BA9B39F/t51.2885-15/e35/29089848_860659744132497_533424767680643072_n.jpg"/>
    <m/>
  </r>
  <r>
    <x v="2"/>
    <s v="관객의취향 (Your Taste Film)"/>
    <s v="#강연, 활동이 있는 #술과 커피가 있는"/>
    <s v="서울 관악구 봉천동에 있는 영화를 상영하는 동네 책방이다. 영화 관련 도서와 독립출판물을 주로 취급하며, 책과 함께 커피와 술을 판매한다. 거의 매일 영화 감상모임을 열고 동네 주민을 영화의 세계로 초대하고 있다. "/>
    <s v="서울특별시 관악구 양녕로 19 "/>
    <s v="(봉천동) 2층"/>
    <s v="영화감상모임"/>
    <x v="0"/>
    <s v="15석"/>
    <s v="Wed-Fri 14:00 ~ 23:00, Thu 19:30 ~ 23:00, Sat-Sun 12:00 ~ 22:00"/>
    <s v="월-화요일 휴무, 때때로 휴무 방문 전 SNS 확인 필수"/>
    <s v="070-8818-2046, 010-4051-2046"/>
    <s v="7670410@naver.com"/>
    <s v="https://yourtastefilm.modoo.at"/>
    <s v="www.instagram.com/your_taste_film"/>
    <s v="www.facebook.com/yourtastefilm"/>
    <m/>
    <s v="https://blog.naver.com/7670410"/>
    <s v="https://scontent-icn1-1.cdninstagram.com/vp/6f234f11688a7ad085f19b6ce3adb195/5C4F0C25/t51.2885-19/s320x320/31999238_443859339396599_8990245395326042112_n.jpg"/>
    <s v="https://scontent-icn1-1.cdninstagram.com/vp/a1125dfda7b4499738e475f5594e49fd/5C42F751/t51.2885-15/e35/34982800_1138928956246049_2095307947201527808_n.jpg"/>
    <m/>
  </r>
  <r>
    <x v="2"/>
    <s v="그날이오면 (Gnal)"/>
    <s v="#강연,활동이 있는"/>
    <s v="비판적 지성들이 소통할 수 있게 매개체 역할을 하고 있는 이곳은 좋은 책을 통해 시대정신을 나누고자 하는 시점이다. 문제의식을 공유할 수 있는 초청 강연회를 정기적으로 열고 있으며 조금 더 나은 그날이 오기를 꿈꾸는 곳이다."/>
    <s v="서울특별시 관악구 신림로 89"/>
    <s v="(신림동)"/>
    <s v="북토크 _x000a_서평대회"/>
    <x v="0"/>
    <s v="12석"/>
    <s v="Mon-Sun 09:00 ~ 24:00"/>
    <m/>
    <s v="02-885-8290"/>
    <s v="gnalzigi@gmail.com"/>
    <s v="www.gnal.co.kr"/>
    <m/>
    <m/>
    <s v="www.twitter.com/gnalzigi"/>
    <m/>
    <m/>
    <m/>
    <s v="부산 중구 동광길 13에서 &gt; 2018. 8월에수영구 과정로15번길 8-1 (남천동, 2층 202호)으로 이전 &gt; 2018. 10월에 망미동으로 이전 "/>
  </r>
  <r>
    <x v="2"/>
    <s v="그림책방 곰곰 (Gomgom Bookstore)"/>
    <s v="#강연, 활동이 있는"/>
    <s v="서울 종로구 누하동에 있는 어른을 위한 핸드메이드 가방 가게 내 그림책방이다. 이 책방은 서촌 핸드메이드 가방 가게 '나비젤리' 안에서 숍인숍 형태로 운영해 매주 화요일과 수요일에 서점으로 운영한다. 바느질 강좌 등을 정기적으로 연다. "/>
    <s v="서울특별시 종로구 필운대로 49-10"/>
    <s v="(누하동, 나비젤리 내)"/>
    <s v="바느질 강좌"/>
    <x v="1"/>
    <m/>
    <s v="Tue-Wed"/>
    <s v="목-월요일은 공방으로 운영"/>
    <s v="02-734-7714 "/>
    <s v="gomgombookstore@gmail.com"/>
    <m/>
    <s v="www.instagram.com/gomgombookstore"/>
    <s v="www.facebook.com/gomgombookstore"/>
    <m/>
    <m/>
    <s v="https://scontent-icn1-1.cdninstagram.com/vp/be716fba7394461ead68158f848c4835/5BAEF616/t51.2885-15/e35/23421476_166414894096738_8887863863299538944_n.jpg"/>
    <s v="https://scontent-icn1-1.cdninstagram.com/vp/4e70cf6992b0a4924bf57971fd013f78/5BB163F0/t51.2885-15/e35/28433645_604563966551082_461102925779828736_n.jpg"/>
    <m/>
  </r>
  <r>
    <x v="2"/>
    <s v="글벗서점 (Geulbut Bookstore)"/>
    <m/>
    <s v="1층에 '인문사회·자기계발', 2층에 '외국서적·종교서적', 지하에 '예술서적·각종 교재'로 나누어 헌 책을 판매한다. 한국의 미술·사진·예술 전문 1호 책방으로 알려진 홍대 앞 '온고당'으로 시작해 현재 신촌으로 옮겨 '글벗서점' 헌책방으로 간판을 바꾸었다."/>
    <s v="서울특별시 마포구 신촌로 48"/>
    <s v="(동교동, 지하-1-2층)"/>
    <m/>
    <x v="1"/>
    <m/>
    <s v="Mon-Sun 10:00 ~ 21:00"/>
    <m/>
    <s v="02-333-1382"/>
    <m/>
    <m/>
    <m/>
    <s v="www.facebook.com/aliveusedbook"/>
    <m/>
    <m/>
    <s v="https://scontent-hkg3-1.xx.fbcdn.net/v/t1.0-9/15823040_1883056185256969_3526383426275886525_n.png?oh=323ced6b962dff7c566292798bbe7f03&amp;oe=5934F67D"/>
    <s v="https://scontent-hkg3-1.xx.fbcdn.net/v/t1.0-9/16265827_1893937784168809_2732869128548048745_n.jpg?oh=7a8a8954117b47d2a7ffa66308809b89&amp;oe=59337404"/>
    <m/>
  </r>
  <r>
    <x v="2"/>
    <s v="길담서원 (Gildam Sowon)"/>
    <m/>
    <s v="통인동 시절을 지나 2014년 옥인동에 새로이 둥지를 튼 인문학 전문 서점이다. 이름처럼 현대의 서원이 되고자 자처하는 이곳에선 다채로운 공부모임과 서당식 공부법이 진행중이다. 단순한 서점이 아닌 인문학당이라 불러도 손색이 없는 이곳엔 배움의 기쁨을 맛보려는 이들의 발길이 끊이질 않는다."/>
    <s v="서울특별시 종로구 자하문로17길 12-9"/>
    <s v="(옥인동)"/>
    <m/>
    <x v="1"/>
    <m/>
    <s v="Mon-Sat 12:00-21:00"/>
    <s v="일요일 휴무"/>
    <s v="02-730-9949"/>
    <m/>
    <s v="http://cafe.naver.com/gildam"/>
    <m/>
    <m/>
    <s v="www.twitter.com/gildamsowon"/>
    <m/>
    <m/>
    <m/>
    <m/>
  </r>
  <r>
    <x v="2"/>
    <s v="꽃피는책 (Bloomingbooks)"/>
    <s v="#술과 커피가 있는"/>
    <s v="서울 양천구 목동에 있는 동네 책방 겸 숲 공작소다. 생태 문학 서적과 식물을 주로 판매한다. 또한, 차와 커피를 함께 즐길 수 있다. 책방지기는 숲 해설가로 어여쁘고 놀랍고 우리에게 위안을 주는 식물 이야기로 이 공간을 채워가고자 한다. "/>
    <s v="서울특별시 양천구 목동중앙북로16길 58"/>
    <s v="(목동, 목동상가주택)"/>
    <s v="워크숍 '숲 공작소'"/>
    <x v="1"/>
    <m/>
    <s v="Mon-Fri 13:00 ~ 20:00"/>
    <s v="토-일요일 휴무"/>
    <s v="010-2284-0858 "/>
    <s v="k411@hanmail.net"/>
    <m/>
    <s v="www.instagram.com/blooming__books"/>
    <s v="www.facebook.com/bloomingbooks2018"/>
    <m/>
    <m/>
    <s v="https://scontent-icn1-1.xx.fbcdn.net/v/t1.0-9/29572430_575989349429815_4886133181796624597_n.jpg?_nc_cat=0&amp;oh=9df4d46764b76d908e08af457d3ec865&amp;oe=5BDEE55A"/>
    <s v="https://scontent-icn1-1.cdninstagram.com/vp/f000dfeaabd759d11080fc0406baa789/5BE6F26E/t51.2885-15/e35/29400594_427743681003838_4503482013986062336_n.jpg?efg=eyJ1cmxnZW4iOiJ1cmxnZW5fZnJvbV9pZyJ9"/>
    <m/>
  </r>
  <r>
    <x v="2"/>
    <s v="노른자 (Norunza)"/>
    <s v="#강연, 활동이 있는"/>
    <s v="서울 문래동6가에 있는 결이 같은 엄마 셋이 모여 연 공방 겸 그림책방이다. 주로 아름다운 삽화, 동물 관련 그림책과 핸드메이드 상품을 취급한다. 실용적인 어른책과 소모임을 진행한다. 동네 주민을 위한 사랑방이 되고자 한다."/>
    <s v="서울특별시 영등포구 문래로4길 6"/>
    <s v="(문래동6가, 현대2차상가 1층)"/>
    <s v="독서모임_x000a_ 낭독모임_x000a_ 심야책방_x000a_ 워크숍_x000a_ 공간대여"/>
    <x v="0"/>
    <s v="10석"/>
    <s v="Mon-Thu 10:00 ~ 15:00"/>
    <s v="금요일 휴무, 주말은 예약필수"/>
    <s v="02-3667-6254 "/>
    <s v="norunza-art@naver.com"/>
    <s v="www.norunza.com"/>
    <s v="www.instagram.com/norunza"/>
    <m/>
    <m/>
    <s v="http://blog.naver.com/norunza-art"/>
    <s v="https://scontent-icn1-1.cdninstagram.com/vp/cfeef179fa944683851845d9ded85115/5AF1D827/t51.2885-19/s320x320/26285426_397060917401290_6163359214577123328_n.jpg"/>
    <s v="https://scontent-icn1-1.cdninstagram.com/vp/7cb25a5ce93db4584a21f4e48d137123/5AF6A773/t51.2885-15/e35/25014762_1813171982035162_358665086732075008_n.jpg"/>
    <m/>
  </r>
  <r>
    <x v="2"/>
    <s v="노말에이 (NOrmal A)"/>
    <m/>
    <s v="GRAPHIC DESIGN STUDIO 131WATT/ BOOK &amp; STATIONERY STORE. 국내외 독립출판물을 판매하는 곳으로 그래픽디자인스튜디오 131WATT에서 운영하는 서점이다."/>
    <s v="서울특별시 중구 을지로 121-1"/>
    <s v="(을지로3가, 2층)"/>
    <s v="영화감상모임"/>
    <x v="0"/>
    <s v="15석"/>
    <s v="Tue-Fri 12:00 ~ 20:00, Sat 13:00 ~ 20:00"/>
    <s v="일-월요일 휴무"/>
    <s v="070-4681-5858"/>
    <s v="normala.kr@gmail.com"/>
    <s v="www.normala.kr"/>
    <s v="www.instagram.com/131watt"/>
    <s v="www.facebook.com/131watt"/>
    <s v="www.twitter.com/131watt"/>
    <m/>
    <m/>
    <m/>
    <m/>
  </r>
  <r>
    <x v="2"/>
    <s v="노원문고 (Nowon Mungo)"/>
    <s v="#강연, 활동이 있는"/>
    <s v="꿈과 희망이 있는 문화공간, 강북지역 최대서점 노원문고입니다. 동네 주민들이 모여 무언가를 창조해 내는 곳이다. 세미나실은 연일 예약이 가득 차 있으며 북카페에서는 다양한 문화 행사가 열리고 있다. 이제는 단순히 큰 규모의 서점이 아니라 노원 문화의 중심으로 자리매김하고 있다."/>
    <s v="서울특별시 노원구 동일로 1390"/>
    <s v="(상계동, 상계주공6단지아파트 602동 상가 B1)"/>
    <s v="워크숍_x000a_견학프로그램"/>
    <x v="0"/>
    <s v="24석"/>
    <s v="Everyday Mon-Sun 10:00 ~ 22:00"/>
    <m/>
    <s v="02-951-0633"/>
    <s v="nowonmungo@hanmail.net"/>
    <s v="www.nowonbook.com"/>
    <m/>
    <s v="www.facebook.com/nowonmungo"/>
    <m/>
    <m/>
    <s v="https://scontent-hkg3-1.xx.fbcdn.net/v/t1.0-9/11071047_656520534491303_9038654002617636768_n.jpg?oh=f3239dd1ea5ea21e65cd08ccb83e025b&amp;oe=594B6F33"/>
    <s v="https://scontent-hkg3-1.xx.fbcdn.net/v/t31.0-8/13220622_860789047397783_3222317726199202387_o.jpg?oh=d3f77891dd7776b7088385d841509f72&amp;oe=594C0017"/>
    <m/>
  </r>
  <r>
    <x v="2"/>
    <s v="니은서점 (Bookshop Nieun)"/>
    <s v="#강연, 활동이 있는"/>
    <s v="서울 은평구 대조동에 있는 인문사회예술 전문 서점이다. 인문, 사회, 예술 분야의 도서를 주로 취급하며, 사회학자인 주인장이 북텐더(Booktender)가 되어 책을 엄선해 추천해준다. 책방지기는 주민들이 이 공간에서 함께 책을 읽으며 서로의 지식을 공유하길 기대한다. "/>
    <s v="서울특별시 은평구 연서로26길 35"/>
    <s v="(대조동)"/>
    <m/>
    <x v="1"/>
    <m/>
    <s v="Wed-Sat 14:00 ~ 20:00, Sun 14:00 ~ 18:00"/>
    <s v="월-화요일 휴무"/>
    <s v="031-219-2777"/>
    <s v="bookshopnieun@gmail.com"/>
    <m/>
    <s v="www.instagram.com/book_shop_nieun"/>
    <s v="www.facebook.com/bookshopnieun"/>
    <m/>
    <m/>
    <s v="https://scontent-icn1-1.cdninstagram.com/vp/989383c88cc4612cf0c1e10c47b28726/5C05EB70/t51.2885-19/s320x320/35343087_639552266413760_7493706887628587008_n.jpg"/>
    <s v="https://scontent-icn1-1.cdninstagram.com/vp/076690905b71fba27b69a6a8c589fee7/5C06F488/t51.2885-15/e35/38097486_211938752823858_2199118401962508288_n.jpg"/>
    <m/>
  </r>
  <r>
    <x v="2"/>
    <s v="다시서점 (Dasi bookshop)"/>
    <m/>
    <s v="서점이 사라지는 시대에 다시 서점을 하자'는 의미로 서점 이름을 지었다. 시집 『시월세집』 발행인이 운영하는 곳이다."/>
    <s v="서울특별시 용산구 이태원로42길 34"/>
    <s v="(한남동, 지하 1층)"/>
    <m/>
    <x v="1"/>
    <m/>
    <s v="Mon-Sat 10:00 ~ 17:00"/>
    <m/>
    <s v="010-9285-4869"/>
    <s v="dasibookshop@naver.com"/>
    <s v="www.dasibookshop.com"/>
    <s v="www.instagram.com/dasibookshop"/>
    <s v="www.facebook.com/dasibookshop"/>
    <s v="www.twitter.com/dasibookshop"/>
    <m/>
    <m/>
    <m/>
    <m/>
  </r>
  <r>
    <x v="2"/>
    <s v="다시서점 신방화점 (Dasibookshop Shinbanghwa)"/>
    <m/>
    <s v="서울 강서구 방화동에 있는 시 전문 서점이자 독립출판물 전문 서점이다. 한남동 해방촌의 본점과 달리 시집과 에세이, 모든 장르의 독립출판물을 취급한다. 서점이 사라지는 시대에 다시 서점을 하자'는 의미로 서점 이름을 지었다. 미소지기가 운영한다. "/>
    <s v="서울특별시 강서구 양천로24길 113"/>
    <s v="(방화동, 지하1층)"/>
    <m/>
    <x v="1"/>
    <m/>
    <s v="Mon-Sat 13:00 ~ 19:00"/>
    <s v="일요일, 공휴일 휴무"/>
    <s v="070-4383-4869"/>
    <s v="dasibookshop@naver.com"/>
    <s v="www.dasibookshop.com"/>
    <s v="www.instagram.com/dasibookshop.shinbanghwa"/>
    <s v="www.facebook.com/dasibookshop"/>
    <s v="www.twitter.com/dasibookshop"/>
    <s v="https://blog.naver.com/dasibookshop"/>
    <s v="https://scontent-icn1-1.cdninstagram.com/vp/2d83455f1140d5f157973f6ccd02fa98/5BED22EB/t51.2885-19/s320x320/28151267_162328661090224_7179212004777787392_n.jpg"/>
    <s v="https://scontent-icn1-1.cdninstagram.com/vp/0f69c98a5f211a69f714c9020fe6bc3b/5BF1D036/t51.2885-15/e35/26180920_455016734900885_8765889021181165568_n.jpg"/>
    <m/>
  </r>
  <r>
    <x v="2"/>
    <s v="다크룸 (D'ARK ROOM)"/>
    <s v="#콜라보가 있는"/>
    <s v="서울 광진구 구의동에 있는 사진책 전문 서점이다. 이 공간은 출판사 '닻프레스'가 운영한다. 자체 제작한 책과 사진책을 주로 취급한다. 900여권이 넘는 사진책이 있는 아카이브룸을 함께 운영한다. 전시와 북토크, 독서모임, 책만들기 워크숍을 정기적으로 열며 공간대여를 제공한다. 책방지기는 이 공간이 사진책을 사랑하는 사람들이 모여 탐구하고 이야기 나눌 수 있는 생동감 있는 공간으로 만들고자 한다. "/>
    <s v="서울특별시 광진구 아차산로 471 "/>
    <s v="(구의동, CSplaza 지하1층 B102)"/>
    <s v="전시, 북토크, 책만들기 워크숍, 공간대여"/>
    <x v="1"/>
    <s v="10석/아카이브룸 1실"/>
    <s v="Mon-Sat 10:00 ~ 18:00"/>
    <s v="일요일, 법정 공휴일 휴무"/>
    <m/>
    <s v="datzpress@datzpress.com"/>
    <s v="www.datzpress.com"/>
    <s v="www.instagram.com/d.ark.room"/>
    <m/>
    <m/>
    <m/>
    <s v="https://scontent-icn1-1.cdninstagram.com/vp/66fd041fbf179ef9da3f65620b836e78/5C0DE1C7/t51.2885-19/s320x320/31670458_2007245226270219_7064395481572442112_n.jpg"/>
    <s v="https://scontent-icn1-1.cdninstagram.com/vp/655ad018963babf3a51d3c33b2c5252b/5BFFE848/t51.2885-15/e35/34420592_204913453659989_2124859074544664576_n.jpg"/>
    <m/>
  </r>
  <r>
    <x v="2"/>
    <s v="당인리책발전소 (Dangin Bookplant)"/>
    <s v="#술과 커피가 있는"/>
    <s v="서울 합정동 합정역과 상수역 중간에 있는 김소영, 오상진 아나운서 부부의 서점이다. 연애 당시 자주 산책하던 당인리발전소 거리에 자리 잡았다. 부부가 좋아하는 책들을 소설, 산문, 사랑, 나 책 좀 읽는다, 주인장이 좋아하는 책 등 10개 책장에 분야별로 나눠 소개한다. 추천 도서에는 짧은 책 소개 문구를 적어 사람들에게 읽기를 권유한다. 주인장 부부는 책방지기에 대한 호기심으로 들어왔다가 책을 좋아하게 되길 기대한다."/>
    <s v="서울특별시 마포구 독막로8길 15"/>
    <s v="(합정동)"/>
    <s v="북토크"/>
    <x v="0"/>
    <s v="15석"/>
    <s v="Tue-Thu 12:00 ~ 21:00, Fri-Sun 12:00 ~ 22:00"/>
    <s v="월요일 휴무"/>
    <s v="070-1111-2222"/>
    <s v="danginbookplant@gmail.com"/>
    <m/>
    <s v="www.instagram.com/mochi_1022"/>
    <m/>
    <m/>
    <m/>
    <s v="https://scontent-icn1-1.cdninstagram.com/vp/ece6f1f449b3c151691299599d44a170/5AED6057/t51.2885-15/e35/23347871_182080299036825_4773438678682828800_n.jpg"/>
    <s v="https://scontent-icn1-1.cdninstagram.com/vp/0a701c7188ffa25bf371d879bb022378/5AED5E2C/t51.2885-15/e35/24838892_1751415304878370_1510877986159591424_n.jpg"/>
    <m/>
  </r>
  <r>
    <x v="2"/>
    <s v="대교서점"/>
    <m/>
    <s v="한때는 수십 곳의 서점이 있었지만 지금은 다 사라져버린 여의도에서 몇 안 남은 서점 중 하나이다. 1979년에 문을 열어 지금까지 동네를 지키고 있으며 어린 아이였던 그때의 독자가 자신을 닮은 아이를 데리고 다시 찾는 곳이다."/>
    <s v="서울특별시 영등포구 국제금융로7길 20"/>
    <s v="(여의도동, 대교아파트)"/>
    <m/>
    <x v="1"/>
    <m/>
    <s v="Mon-Sun 08:00 ~ 20:00"/>
    <m/>
    <s v="02-780-6407"/>
    <m/>
    <m/>
    <m/>
    <m/>
    <m/>
    <m/>
    <m/>
    <m/>
    <m/>
  </r>
  <r>
    <x v="2"/>
    <s v="대륙서점 (Daeruk Books)"/>
    <s v="#술과 커피가 있는 #콜라보가 있는"/>
    <s v="1987년에 시작한 29년된 동작구 지역서점입니다. 대륙서점 시즌2로 새롭게 오픈하여 동네사랑방이자 다양한 책과, 독립출판물을 소개하고 독서모임, 다큐상영회, 인디공연 등 지역문화공간으로 새롭게 운영합니다."/>
    <s v="서울특별시 동작구 성대로 40"/>
    <s v="(상도동)"/>
    <s v="독서모임_x000a_영화감상모임"/>
    <x v="0"/>
    <s v="15석"/>
    <s v="Everyday_x000a_11:00 ~ 22:00"/>
    <m/>
    <s v="02-821-8878"/>
    <s v="daeruk_books@naver.com"/>
    <m/>
    <s v="www.instagram.com/daeruk_books"/>
    <s v="www.facebook.com/drbooks"/>
    <s v="www.twitter.com/daeruk_books"/>
    <s v="http://blog.naver.com/daeruk_books"/>
    <s v="https://scontent-hkg3-1.xx.fbcdn.net/v/t1.0-9/12144821_1635235896764912_8997209264900144062_n.jpg?oh=bdb9ffda80a5322a511b0bd370474742&amp;oe=594C180B"/>
    <s v="https://scontent-hkg3-1.xx.fbcdn.net/v/t1.0-9/14199747_1758968044391696_1838310750189095406_n.jpg?oh=36bb9facf139c4895e673a731826ba78&amp;oe=59479EE3"/>
    <m/>
  </r>
  <r>
    <x v="2"/>
    <s v="더레퍼런스 (The Reference)"/>
    <s v="#콜라보가 있는 #강연,활동이 있는"/>
    <s v="서울 종로구 효자동에 있는 복합문화공간이다. 1층은 전시공간이며, 2층은 아트북 서점으로  예술 서적과 독립출판물을 주로 판매한다. 북토크, 워크숍, 전시, 공연과 연계 프로그램을 정기적으로 열며 공간대여 제공 및 정기간행물을 발행한다. 아시아 아트북 플랫폼을 지향하며, 가치있는 정보를 공유하고 토론하는 열린 공간이 되고자 한다. "/>
    <s v="서울특별시 종로구 자하문로24길 44"/>
    <s v="(효자동, 2층)"/>
    <s v="북토크, 워크숍, 전시, 공연, 공간대여, 정기간행물 발행"/>
    <x v="0"/>
    <s v="6석"/>
    <s v="Tue-Sun 11:00 ~ 19:00"/>
    <s v="월요일 휴무"/>
    <s v="070-4150-3105"/>
    <s v="info@the-ref.kr"/>
    <s v="www.the-ref.kr"/>
    <s v="www.instagram.com/the_reference_"/>
    <s v="www.facebook.com/TheReference"/>
    <s v="www.twitter.com/the_reference_"/>
    <m/>
    <s v="https://pbs.twimg.com/profile_images/968149253573898241/FzSzsDgI_400x400.jpg"/>
    <s v="https://pbs.twimg.com/profile_banners/968148347570696193/1523522759/1500x500"/>
    <m/>
  </r>
  <r>
    <x v="2"/>
    <s v="더북소사이어티(The Book Society)"/>
    <s v="#콜라보가 있는 "/>
    <s v="경복궁역 뒤 통의동에 자리한 이곳은 큰 간판이 따로 없다. 작은 입간판을 따라 2층으로 올라가면 아티스트북, 건축, 디자인 관련 서적 및 독립출판물을 만날 수 있다. 전시, 저자와의 대화 등 다양한 문화 예술 행사와 새로운 창작프로젝트들을 접할 수 있다."/>
    <s v="서울특별시 종로구 자하문로10길 22"/>
    <s v="(통의동, 2층)"/>
    <s v="독서모임_x000a_북토크 _x000a_워크숍_x000a_전시_x000a_마켓"/>
    <x v="0"/>
    <s v="20석"/>
    <s v="Mon-Fri 13:00 ~ 20:00, Sat-Sun 13:00 ~ 19:00"/>
    <m/>
    <s v="070-8621-5676"/>
    <s v="mediabus@gmail.com"/>
    <s v="www.thebooksociety.org"/>
    <s v="www.instagram.com/thebooksociety_"/>
    <s v="www.facebook.com/tbsbooksociety"/>
    <s v="www.twitter.com/TheBookSociety"/>
    <m/>
    <m/>
    <m/>
    <m/>
  </r>
  <r>
    <x v="2"/>
    <s v="데이지북 (DaisyBook)"/>
    <s v="#콜라보가 있는"/>
    <s v="저비용으로 자신만의 작품집이나 책을 만들고 판매하려는 분들을 위해 제작과 판매의 모든 과정을 도와드리고, 책을 만들기 위한 워크샵 공간을 무료로 제공해 드리며, 자신의 공간을 더 따뜻하게 하고 작은 즐거움을 누리는 분들이 직접 만든 책과 소품을 판매합니다."/>
    <s v="서울특별시 종로구 동숭3길 13"/>
    <s v="(동숭동)"/>
    <s v="워크숍"/>
    <x v="0"/>
    <s v="8석"/>
    <s v="Mon-Fri 12:30 ~ 18:30"/>
    <s v="토-일요일 휴무"/>
    <s v="070-4366-2811"/>
    <s v="mail@daisybook.kr"/>
    <s v="www.daisybook.kr"/>
    <s v="www.instagram.com/ncook703"/>
    <m/>
    <m/>
    <m/>
    <m/>
    <m/>
    <m/>
  </r>
  <r>
    <x v="2"/>
    <s v="도원문고"/>
    <m/>
    <s v="오랜 시간 동네를 지키고 있는 서점이다. 몇 년 전 한국서점조합연합회에서 '모델 서점'으로 선정되어 새로운 시도를 했으며 이후로 꾸준히 동네 어린이들의 배움터이자 놀이터 역할을 맡고 있다."/>
    <s v="서울특별시 성동구 독서당로 294"/>
    <s v="(금호동4가)"/>
    <m/>
    <x v="1"/>
    <m/>
    <s v="Mon-Sun 10:00 ~ 22:30"/>
    <m/>
    <s v="02-2233-4286"/>
    <m/>
    <m/>
    <m/>
    <m/>
    <m/>
    <m/>
    <m/>
    <m/>
    <m/>
  </r>
  <r>
    <x v="2"/>
    <s v="동네책방 개똥이네책놀이터 (Gaeddong Book Playground)"/>
    <s v="#강연, 활동이 있는"/>
    <s v="개똥이네 책 놀이터는 마포 성미산마을에 자리하고 있는 작은 책방입니다. 마을 커뮤니티 공간으로서 다양한 문화활동과 나눔을 할 수 있는 곳으로 보리출판사, 휴머니스트 출판사의 지원으로 문을 열었습니다. 우리 서점은 좋은 책을 선별•전시하고, 누구나 책 고르기에 실패하지 않도록 꼼꼼히 신경쓰며 참고서와 만화책이 없는 것이 특징입니다."/>
    <s v="서울특별시 마포구 성미산로3나길 16"/>
    <s v="(성산동)"/>
    <s v="독서모임"/>
    <x v="0"/>
    <s v="20석"/>
    <s v="Mon-Sat 10:00 ~ 21:00"/>
    <s v="일요일, 명절 휴무"/>
    <s v="02-338-0478"/>
    <s v="dnbook21@naver.com"/>
    <s v="http://cafe.naver.com/dongneabook"/>
    <m/>
    <m/>
    <m/>
    <m/>
    <m/>
    <m/>
    <m/>
  </r>
  <r>
    <x v="2"/>
    <s v="동양서림 (Dongyang Bookstore)"/>
    <m/>
    <s v="1953년, 혜화동 로터리에 고 이병도 국사학자 딸이자 고 장욱진 화백 부인이 서점을 열었다. 현재 &lt;동양서림&gt;은 2대 주인장을 거쳐 3대 주인장이 운영하고 있다. 영화 &lt;바보들의 행진&gt;에서 주인공 카뮈의 &lt;이방인&gt;을 사러 이곳에 들른다. 1953년에 창업한 동양서림은 70년대 영화 속 모습 그대로 쭉 혜화로터리를 지키고 있는 서점이다. 서점 양 옆의 문구점, 약국, 중식집 또한 혜화로터리를 지켜온 동지들로 이제는 서점 자체가 하나의 역사가 되어가는 곳"/>
    <s v="서울특별시 종로구 창경궁로 271-1"/>
    <s v="(혜화동, 성진약국)"/>
    <s v="없음"/>
    <x v="3"/>
    <s v="3석"/>
    <s v="Everyday 08:00 ~ 21:30"/>
    <m/>
    <s v="02-762-0715"/>
    <m/>
    <m/>
    <m/>
    <s v="www.facebook.com/100006113386296"/>
    <m/>
    <s v="http://blog.naver.com/dilek_choi"/>
    <m/>
    <m/>
    <m/>
  </r>
  <r>
    <x v="2"/>
    <s v="땡스북스 (THANKSBOOKS)"/>
    <s v="#강연,활동이 있는 #술과 커피가 있는"/>
    <s v="홍대 앞이라는 장소 특성을 고려하여 선별한 책들을 갖춘 동네서점이다. 커피를 즐길 수 있는 공간이 있으며, 2층 더 갤러리에서는 기획전시를 개최하기도 한다. 한 달에 한 번 출판사와 함께 주제가 있는 기획전시를 통해 다양한 책을 소개하고 있다. 홍대 앞 사람들에게 동네 사랑방 역할을 하며 함께 성장한다는 목표를 가지고 있다. &gt; 2018년 5월 1일 '서울특별시 마포구 잔다리로 28 (서교동, 더갤러리 1층)'으로부터 현재 위치로 이전했다. "/>
    <s v="서울특별시 마포구 양화로6길 57-6"/>
    <s v="(서교동)"/>
    <s v="전시"/>
    <x v="0"/>
    <s v="20석"/>
    <s v="Everyday 12:00 ~ 21:00"/>
    <s v="설, 추석 명절연휴 휴무"/>
    <s v="02-325-0321"/>
    <s v="staff.thanksbooks@gmail.com"/>
    <s v="www.thanksbooks.com"/>
    <s v="www.instagram.com/thanksbooks"/>
    <s v="www.facebook.com/thanksbooks"/>
    <s v="www.twitter.com/thanksbooks"/>
    <m/>
    <s v="https://scontent-icn1-1.cdninstagram.com/vp/2c24dde4856fe76fc5104a39468b3d4a/5B6B25CB/t51.2885-19/s320x320/14624612_542809185905373_7028413430977527808_a.jpg"/>
    <s v="https://scontent-icn1-1.cdninstagram.com/vp/c27a8dd6bb5954d9a66be9da308aac72/5B5BF679/t51.2885-15/e35/17076568_322674258130746_6068957529923125248_n.jpg"/>
    <m/>
  </r>
  <r>
    <x v="2"/>
    <s v="라비블 (La Bible)"/>
    <m/>
    <s v="교대역 인근에 위치한 신학원서 전문 서점입니다. 원서 및 신앙 도서, 어린이 원서, 국내에서 가장 다양한 버전과 종류의 성경책 및 기독교 서적을 보유하고 있습니다. ^^"/>
    <s v="서울특별시 서초구 서초중앙로 217"/>
    <s v="(반포동, 대동빌딩)"/>
    <m/>
    <x v="1"/>
    <m/>
    <s v="Mon-Fri 10:00 ~ 18:00"/>
    <s v="토-일요일 휴무"/>
    <s v="02-534-7435"/>
    <s v="info@kcbs.co.kr"/>
    <s v="www.labible.co.kr"/>
    <m/>
    <s v="www.facebook.com/labible1991"/>
    <m/>
    <m/>
    <m/>
    <m/>
    <m/>
  </r>
  <r>
    <x v="2"/>
    <s v="라이너노트 (Liner Note)"/>
    <s v="#강연, 활동이 있는"/>
    <s v="음악 관련 책을 선별해 소개하고 판매한다. 연주와 강연, 전시도 함께 열고 있다."/>
    <s v="서울특별시 마포구 성미산로29길 4"/>
    <s v="(연남동)"/>
    <s v="북토크_x000a_전시_x000a_공연"/>
    <x v="1"/>
    <m/>
    <s v="Mon-Fri 12:00 ~ 19:00, Sat 12:00 ~ 20:00"/>
    <s v="일요일 휴무"/>
    <s v="02-337-9966"/>
    <s v="linernote@pageturner.kr"/>
    <s v="www.linernote.kr"/>
    <s v="www.instagram.com/linernote.kr"/>
    <s v="www.facebook.com/linernote.kr"/>
    <m/>
    <m/>
    <s v="https://scontent-hkg3-1.xx.fbcdn.net/v/t1.0-9/13151990_1183076768399503_5613989054064199450_n.jpg?oh=8f63b93e365b1088d1fa989c96ff53af&amp;oe=596132EB"/>
    <s v="https://scontent-hkg3-1.xx.fbcdn.net/v/t31.0-8/14712478_1330819263625252_4543004062839502440_o.jpg?oh=f12b9148d2e226c89a108596ea2c8b9d&amp;oe=5966C100"/>
    <m/>
  </r>
  <r>
    <x v="2"/>
    <s v="레드북스 (Red Books)"/>
    <s v="#술과 커피가 있는"/>
    <s v="5년 전 사회운동단체와 여러 공동체가 모여 만든 서점이다. 자발적 운동 생태계의 배후지를 자처하는 이곳은 이름처럼 한때 불온서적이라 불렸을 빨간 책들이 서점을 메우고 있다. 수익을 내는 서점보단 사회운동단체들의 방앗간 역할을 목표로 하고 있다."/>
    <s v="서울특별시 종로구 통일로 150-1"/>
    <s v="(교남동)"/>
    <s v="독서모임 _x000a_북토크"/>
    <x v="0"/>
    <s v="30석"/>
    <s v="Mon-Fri 11:00 ~ 22:00 Sat 12:00 ~ 20:00"/>
    <s v="일요일 휴무"/>
    <s v="070-4156-4600"/>
    <s v="redbooks21@gmail.com"/>
    <s v="www.redbooks.co.kr"/>
    <m/>
    <s v="www.facebook.com/redbooks21"/>
    <s v="www.twitter.com/redbooks21"/>
    <m/>
    <m/>
    <m/>
    <m/>
  </r>
  <r>
    <x v="2"/>
    <s v="마들문고"/>
    <m/>
    <s v="지역주민과의 소통을 최우선으로 학교의 직업탑방프로그램 참여 및_x000a_유치원생의 서점 방문등을 꾸준히 실행해 친근하고 책을 가까이 하는_x000a_기회로 삼고 있으며 또한 노원구 서점협동조합원으로 도서관 및 지역_x000a_문화행사에 참여해 지역사회에 봉사하는 서점입니다. 서점을 찾은_x000a_고객이 행복해지기를 바라는 서점입니다."/>
    <s v="서울특별시 노원구 동일로 1550"/>
    <s v="(상계동, 고려프라자빌딩 지하1층)"/>
    <m/>
    <x v="1"/>
    <m/>
    <s v="Everyday 10:00 ~ 22:00"/>
    <m/>
    <s v="02-938-0028"/>
    <m/>
    <m/>
    <m/>
    <m/>
    <m/>
    <m/>
    <m/>
    <m/>
    <m/>
  </r>
  <r>
    <x v="2"/>
    <s v="마음책방 서가는 (Mindbookstore Seoganeun)"/>
    <m/>
    <s v="생각속의집 출판사가 서울 혜화동에 책방을 열었다. 심리, 인문 서적을 주로 취급한다. 지친 누군가에게 생각을 나누고 보듬어 줄 수 있는 공간이 필요하다는 생각으로 만들었다. 심리서 독서모임, 독서치료, 강연회 '치유자의 서가'와 워크숍 등 다양한 심리치료 프로그램을 운영한다. "/>
    <s v="서울특별시 종로구 창경궁로35길 21"/>
    <s v="(혜화동, 1층)"/>
    <s v="독서모임_x000a_북토크_x000a_워크숍_x000a_공간대여"/>
    <x v="0"/>
    <s v="10석"/>
    <s v="Tue-Sun 10:00 ~ 20:00"/>
    <s v="월요일 휴무"/>
    <s v="070-8818-0137"/>
    <s v="mindbookstore@gmail.com"/>
    <s v="www.houseinmind.co.kr"/>
    <s v="www.instagram.com/houseinmind"/>
    <s v="www.facebook.com/mindstore"/>
    <m/>
    <m/>
    <s v="https://scontent-icn1-1.xx.fbcdn.net/v/t1.0-9/15978013_946179025514753_5337231081819129816_n.jpg?oh=f44c24a6ed2346ed7ec467aab76c111b&amp;oe=59E7ABA3"/>
    <s v="https://scontent-icn1-1.xx.fbcdn.net/v/t31.0-8/17492473_986969294769059_6241594937050541918_o.jpg?oh=2493ef98d14fb60a6b56d7235299c5fc&amp;oe=59DA61D9"/>
    <m/>
  </r>
  <r>
    <x v="2"/>
    <s v="매거진랜드 (Magazine Land)"/>
    <m/>
    <s v="20년간 수입서적업체에서 근무한 책방 주인이 15년째 운영 중인 서점이다. 다양한 해외잡지 및 디자인서적을 갖추고 있으며 시중에서 찾기 힘든 잡지도 찾아볼 수 있다."/>
    <s v="서울특별시 마포구 잔다리로6길 17"/>
    <s v="(서교동)"/>
    <s v="없음"/>
    <x v="3"/>
    <s v="5석"/>
    <s v="Mon-Sat 10:30 - 20:00"/>
    <s v="일요일 휴무"/>
    <s v="02-3142-6460"/>
    <s v="magazineland@hanmail.net"/>
    <s v="www.eyebook.co.kr"/>
    <m/>
    <m/>
    <m/>
    <m/>
    <m/>
    <m/>
    <m/>
  </r>
  <r>
    <x v="2"/>
    <s v="무책임여행사 (Muchaekim Yeohaengsa)"/>
    <s v="#콜라보가 있는"/>
    <s v="서울 광진구 자양동에 있는 독립출판물서점이다. 직접 쓴 책과 인디 작가들의 다양한 책도 제작하는 출판사를 겸하고 있다. "/>
    <s v="서울특별시 광진구 뚝섬로 508"/>
    <s v="(자양동, 2층)"/>
    <s v="전시"/>
    <x v="0"/>
    <s v="4석"/>
    <s v="Mon-Sun 13:00 ~ 21:00"/>
    <s v="화요일 휴무"/>
    <s v="010-5014-2601"/>
    <s v="a32park@gmail.com"/>
    <s v="www.a32life.com"/>
    <s v="www.instagram.com/a32_official"/>
    <m/>
    <m/>
    <m/>
    <s v="https://scontent-hkg3-1.cdninstagram.com/vp/44c32ccaea7f78df7c40285b58fa2d17/5B17EBA4/t51.2885-19/s320x320/24327193_1446999788731037_5707483964076195840_n.jpg"/>
    <s v="https://scontent-hkg3-1.cdninstagram.com/vp/c2454ce150eba9bd2dd6c77c298a31e5/5B0E5D76/t51.2885-15/e35/25037086_159181618037952_553876886548119552_n.jpg"/>
    <m/>
  </r>
  <r>
    <x v="2"/>
    <s v="문보우북스 (Moonbow Books)"/>
    <m/>
    <s v="서울 강동구 고덕동에 있는 독립출판물 전문 서점이다. 작은 책들과 드로잉 분야 책을 주로 소개한다. "/>
    <s v="서울특별시 강동구 동남로87길 27 "/>
    <s v="(고덕동)"/>
    <m/>
    <x v="1"/>
    <m/>
    <m/>
    <m/>
    <m/>
    <m/>
    <m/>
    <s v="www.instagram.com/moonbow_books"/>
    <m/>
    <m/>
    <m/>
    <s v="https://scontent-icn1-1.cdninstagram.com/vp/55e634df613727636e103d1b62ed2a0c/5C16BB6E/t51.2885-19/s150x150/25016092_160356988056903_854213040340467712_n.jpg"/>
    <s v="https://scontent-icn1-1.cdninstagram.com/vp/ceb94beef8c118239fd807c45ea20de3/5C0FACA8/t51.2885-15/e35/34869234_1869047686721750_4595201869520830464_n.jpg"/>
    <m/>
  </r>
  <r>
    <x v="2"/>
    <s v="미스터리유니온 (Mystery Union Book)"/>
    <m/>
    <s v="20년 넘게 광고크리에이터디렉터를 하다 올해 7월 신촌기차역과 이대역 사잇길에 추리소설책방을 오픈했다. 1600여권의 추리소설이 있고, 매달 다른 주제로 추리소설을 추천한다."/>
    <s v="서울특별시 서대문구 이화여대길 88-11"/>
    <s v="(대현동)"/>
    <m/>
    <x v="1"/>
    <m/>
    <s v="Wed-Fri 13:00 ~ 21:00, Sat-Sun 12:00 ~ 20:00"/>
    <s v="월-화요일 휴무"/>
    <s v="02-6080-7040"/>
    <m/>
    <m/>
    <s v="www.instagram.com/mysteryunionbook"/>
    <m/>
    <m/>
    <m/>
    <s v="https://scontent-icn1-1.cdninstagram.com/vp/0c1de983e687f6cc43f31f24560adf92/5B881C6C/t51.2885-19/s320x320/13694617_549010241950969_1754374266_a.jpg"/>
    <s v="https://scontent-icn1-1.cdninstagram.com/vp/e9d011ecc19fbb088ec1ec1fe0d643e0/5B9A98B9/t51.2885-15/e35/31439591_1879950905637901_7832384257422000128_n.jpg"/>
    <m/>
  </r>
  <r>
    <x v="2"/>
    <s v="바람길 (Baramgil)"/>
    <s v="#강연, 활동이 있는 #술과 커피가 있는"/>
    <s v="바람길은 건물 사이 바람이 다니는 길로 소통을 의미합니다. 서점 바람길은 여행 책과 커피, 와인을 함께 할 수 있는 여행 서점입니다."/>
    <s v="서울특별시 중랑구 망우로 332"/>
    <s v="(상봉동)"/>
    <s v="독서모임 _x000a_낭독모임_x000a_북토크 _x000a_전시_x000a_공연_x000a_공간대여"/>
    <x v="0"/>
    <s v="18석"/>
    <s v="Mon-Sat 10:00 ~ 22:00, Sun &amp; Holiday 12:00 ~ 18:00"/>
    <m/>
    <s v="02-434-6449"/>
    <s v="baramgilbooks@naver.com"/>
    <m/>
    <s v="www.instagram.com/baramgilbooks"/>
    <s v="www.facebook.com/baramgilbooks"/>
    <m/>
    <s v="http://blog.naver.com/baramgilbooks"/>
    <s v="https://scontent-sjc2-1.xx.fbcdn.net/v/t1.0-9/14611108_1114486261981351_2359342496930659163_n.jpg?oh=f7204114353d32fe6dd17005fd33c6e8&amp;oe=58FBA5AC"/>
    <s v="https://scontent-sjc2-1.xx.fbcdn.net/v/t31.0-8/14940064_1114486508647993_999510241088107244_o.jpg?oh=f298d2a194e6ad6ea200ff0b4dda375f&amp;oe=58EBDC17"/>
    <m/>
  </r>
  <r>
    <x v="2"/>
    <s v="밤의 서점 (librairie de nuit)"/>
    <m/>
    <s v="고민이 없을 때, 고민을 만들기 위해 갈 수 있는 곳"/>
    <s v="서울특별시 서대문구 성산로 309-51"/>
    <s v="(연희동)"/>
    <m/>
    <x v="1"/>
    <m/>
    <s v="Mon 19:00 ~ 22:00, Tue-Fri 14:00 ~ 21:00"/>
    <s v="일요일 휴무"/>
    <m/>
    <m/>
    <m/>
    <s v="www.instagram.com/librairie_de_nuit"/>
    <m/>
    <m/>
    <s v="www.brunch.co.kr/@librairienuit"/>
    <m/>
    <m/>
    <m/>
  </r>
  <r>
    <x v="2"/>
    <s v="백년서점 (Century Books)"/>
    <s v="#술과 커피가 있는"/>
    <s v="서울 마포구 망원동에 있는 문학 전문 서점이다. 책과 잡화, 중고도서를 주로 취급하며, 맛있는 차를 함께 즐길 수 있다. 드로잉 워크숍 등을 정기적으로 연다. 주문지에는 차를 주문하면서 조용히 혼자 독서 또는 작업하거나 주인장과 이야기를 나누고 싶은지 선택할 수 있다. "/>
    <s v="서울특별시 마포구 월드컵로25길 70 "/>
    <s v="(망원동)"/>
    <s v="드로잉 워크숍"/>
    <x v="1"/>
    <m/>
    <s v="Tue-Sun 14:00 ~ 20:00 "/>
    <s v="월요일 휴무"/>
    <s v="010-4788-0998"/>
    <s v="centurybooks@naver.com"/>
    <m/>
    <s v="www.instagram.com/century.books"/>
    <m/>
    <m/>
    <m/>
    <s v="https://scontent-hkg3-2.cdninstagram.com/vp/8a7f5767975472946489041a3af41b60/5C6CE0A1/t51.2885-19/s320x320/44736191_174759733467476_8325192610306064384_n.jpg"/>
    <s v="https://scontent-hkg3-2.cdninstagram.com/vp/2a25b3bbff606e8c77f6421d98b51a74/5C6D65F8/t51.2885-15/e35/43817381_2618363738177372_6735257272554477044_n.jpg"/>
    <m/>
  </r>
  <r>
    <x v="2"/>
    <s v="번역가의 서재 (Translator's Library Bookshop)"/>
    <m/>
    <s v="서울특별시 마포구 서교동 어쩌다가게 2층에 있는 서점 겸 작업실이다. 일본어 번역가인 주인장이 추천하는 해외출판물을 주로 소개하며, 주인장의 번역 작업을 하는 공간이기도 하다. 독서모임, 일본어 강좌, 취미 워크숍을 정기적으로 연다. 책방지기는 주민들이 내 서재처럼 편안하게 이용하는 서점으로 만들어가고자 한다. "/>
    <s v="서울특별시 마포구 동교로15길 32"/>
    <s v="(서교동, 어쩌다가게 2층)"/>
    <s v="독서모임, 일본어 강좌, 취미 워크숍"/>
    <x v="1"/>
    <m/>
    <s v="Tue-Sun 13:30 ~ 19:30"/>
    <s v="월요일 휴무"/>
    <m/>
    <s v="tlbseoul@naver.com"/>
    <m/>
    <s v="www.instagram.com/tlbseoul"/>
    <s v="www.facebook.com/2096580143918772"/>
    <m/>
    <m/>
    <s v="https://scontent-icn1-1.cdninstagram.com/vp/021b445afd9b61a6eb48d9d3e58d4ba0/5BEE9D6A/t51.2885-19/s320x320/30841732_1561086847335997_1504518020062511104_n.jpg"/>
    <s v="https://scontent-icn1-1.cdninstagram.com/vp/97692fdee1e8355a15edb80a71b0160d/5BEF0024/t51.2885-15/e35/36085619_1266013313529892_4172619015065174016_n.jpg"/>
    <m/>
  </r>
  <r>
    <x v="2"/>
    <s v="베란다북스 (Verandabooks)"/>
    <s v="#강연, 활동이 있는"/>
    <s v="서울 종로구 계동에서 눈을 즐겁게 하는 작품을 소개하는 작은 책방이다. 일러스트레이터인 남편와 패션 디자이너인 아내가 독립출판물, 아트북, 그림책, 그래픽노블, 사진집 등 시각예술 분야 책과 엽서, 디자인 굿즈 등을 판매한다. 다양한 작가의 전시 도록은 물론, 주인장이 섭외한 ’좋은’ 작가의 디지털 프린트도 구매할 수 있다. 베란다에서 휴식을 취하며 보는 책처럼 바쁜 일상 속에서도 잠시 쉬어갈 수 있는 공간이 되고자 한다."/>
    <s v="서울특별시 종로구 계동길 120"/>
    <s v="(계동)"/>
    <s v="전시, 마켓"/>
    <x v="3"/>
    <s v="6석"/>
    <s v="Tue-Sat 12:00 ~ 18:00"/>
    <s v="일-월 휴무"/>
    <s v="02-747-3742"/>
    <s v="verandabooks@gmail.com"/>
    <s v="www.verandabooks.co.kr"/>
    <s v="www.instagram.com/verandabooks"/>
    <s v="www.facebook.com/verandabooks"/>
    <m/>
    <m/>
    <s v="http://storage.googleapis.com/cr-resource/image/bfd5af9cd64a3a2295b6c199e9965ae6/verandabooks/d4163c78b49b8996e07dc8d3be00c982.jpg"/>
    <s v="https://scontent-icn1-1.xx.fbcdn.net/v/t31.0-8/13071711_807978599334720_4186156780370744885_o.jpg?oh=60216e6716d491da46a606c577ce7334&amp;oe=5AA457FA"/>
    <m/>
  </r>
  <r>
    <x v="2"/>
    <s v="베로니카이펙트 (Veronica Effect)"/>
    <s v="#강연, 활동이 있는"/>
    <s v="오랜 연인인 두 사람이 &quot;한 명은 글을 쓰고 한 명은 그림을 그리니 동화책을 내자!&quot;라는 생각으로 시작된 그림책&amp;그래픽노블 전문 서점이다. 상수동 골목에 위치한 이곳에선 그림 수업과 일러스트 워크숍도 꾸준히 열리고 있다."/>
    <s v="서울특별시 마포구 어울마당로2길 10"/>
    <s v="(당인동, 가운데 상가)"/>
    <s v="북토크_x000a_공연"/>
    <x v="0"/>
    <s v="8석"/>
    <s v="Mon-Sat 11:30 ~ 20:00"/>
    <s v="일요일 휴무"/>
    <s v="02-6273-2748"/>
    <s v="veronicaeffect00@gmail.com"/>
    <s v="www.veronicaeffect.com"/>
    <s v="www.instagram.com/veronicaeffect"/>
    <m/>
    <m/>
    <s v="http://blog.naver.com/v_effect"/>
    <m/>
    <m/>
    <m/>
  </r>
  <r>
    <x v="2"/>
    <s v="별책부록서점 (Byeolcheck)"/>
    <m/>
    <s v="동교동에 있다가 해방촌 언덕으로 이전한 소규모 복합서점이다. 영화 관련 독립출판잡지 &lt;cast&gt;를 발행하고, 영상에세이, 에코백 만들기 등 다양한 강좌를 진행한다."/>
    <s v="서울특별시 용산구 신흥로16길 7"/>
    <s v="(용산동2가)"/>
    <m/>
    <x v="1"/>
    <m/>
    <s v="Tue-Sun 13:30 ~ 19:30"/>
    <s v="월요일 휴무"/>
    <s v="070-5103-0341"/>
    <s v="byeolcheck@naver.com"/>
    <s v="www.byeolcheck.kr"/>
    <s v="www.instagram.com/byeolcheck"/>
    <s v="www.facebook.com/byeolcheck.shop"/>
    <s v="www.twitter.com/byeolcheck"/>
    <m/>
    <s v="http://pbs.twimg.com/profile_images/879028551285997568/6pF3eEdW_400x400.jpg"/>
    <s v="https://scontent-icn1-1.cdninstagram.com/vp/c72d5df5434974f4aee8d08130a63a14/5B82E2F4/t51.2885-15/e35/30601534_368186940350765_2245173877443395584_n.jpg"/>
    <m/>
  </r>
  <r>
    <x v="11"/>
    <s v="보안책방 (Boanbooks)"/>
    <s v="#술과 커피가 있는 #숙박 가능한"/>
    <s v="서울 종로구 통의동의 보안여관 신관 2층에 있는 카페 겸 서점이다. 1942년부터 2005년까지 약 60년간 수많은 나그네들이 머물다간 쉼의 공간이었던 ‘통의동 보안여관’이 2007년부터 예술공간으로 운영되고 있다. 서점, 꽃집, 공연장을 겸한 공간으로 책과 꽃 판매뿐 아니라 북토크, 세미나, 공연, 워크샵, 목차(木茶) 스페셜 티타임 등을 정기적으로 연다. 플로리스트가 건물 전체의 꽃과 나무를 관리해 사철 푸르름이 머무는 생태 친화적인 공간으로 가꾸고"/>
    <s v="서울특별시 종로구 효자로 33"/>
    <s v="(통의동, 보안여관 신관 2층)"/>
    <s v="북토크, 세미나, 공연, 워크샵, 북스테이, 목차(木茶) 스페셜 티타임"/>
    <x v="1"/>
    <m/>
    <s v="Tue-Fri 12:00 ~ 20:00, Sat-Sun 12:00 ~ 19:00"/>
    <s v="월요일 휴무"/>
    <s v="02-720-8409"/>
    <s v="boan1942b@gmail.com"/>
    <s v="www.b1942.com"/>
    <s v="www.instagram.com/boanbooks"/>
    <s v="www.facebook.com/boanbooks"/>
    <m/>
    <m/>
    <s v="https://scontent-icn1-1.cdninstagram.com/vp/d6bd5721065070c1341d975aea40301d/5BE487FF/t51.2885-19/s320x320/19764899_148847512332456_3866886703016837120_a.jpg"/>
    <s v="https://scontent-icn1-1.cdninstagram.com/vp/0c9dab8261507360a34ad7788680651b/5BCAFE32/t51.2885-15/e35/34673590_615209202186839_3265919618941714432_n.jpg"/>
    <m/>
  </r>
  <r>
    <x v="2"/>
    <s v="부쿠 (BUKU)"/>
    <m/>
    <s v="서울 성북구 성북동에 있는 꽃과 정원이 있는 문화상점이다. 문학, 인문, 심리 등 1만여 종의 책을 만날 수 있는  큐레이션 책방으로 1층은 서점, 2층은 레스토랑으로 운영한다. 책방지기는 '일상을 잊을 자유, 맘껏 읽을 자유'를 신조로 책을 사랑하는 사람들과 함께 만들어 간다. 독서 소셜미디어 '책 읽어주는 남자'에서 운영한다. "/>
    <s v="서울특별시 성북구 성북로 167"/>
    <s v="(성북동)"/>
    <m/>
    <x v="1"/>
    <m/>
    <s v="Everyday 10:30 ~ 22:00"/>
    <s v="명절 당일 휴무"/>
    <s v="070-7014-0167"/>
    <s v="cee.nayoungran@gmail.com"/>
    <m/>
    <s v="www.instagram.com/buku.bookstore"/>
    <s v="www.facebook.com/buku.bookstore"/>
    <m/>
    <s v="https://blog.naver.com/bukubooks"/>
    <s v="https://scontent-icn1-1.cdninstagram.com/vp/c589ee152733fa123e6fe862b587c117/5B839BCE/t51.2885-19/s320x320/21041490_144650266129095_589970937005211648_a.jpg"/>
    <s v="https://scontent-icn1-1.cdninstagram.com/vp/ea58dccfc4a80628526d807507d24d7b/5B844647/t51.2885-15/e35/25006801_145923486061534_5552861048316362752_n.jpg"/>
    <m/>
  </r>
  <r>
    <x v="2"/>
    <s v="부쿠M (Buku Magazine)"/>
    <s v="#강연, 활동이 있는"/>
    <s v="서울 종로구 통의동 서촌에 있는 잡지 전문 서점이다. 부쿠의 매거진 전문 분점으로 주로 국내외 잡지와 독립출판물을 소개한다. 독서모임 등을 정기적으로 열며, 공간대여를 제공한다. 독서 소셜미디어 '책 읽어주는 남자'에서 운영한다. "/>
    <s v="서울특별시 종로구 효자로7길 23 "/>
    <s v="(통의동) 2층"/>
    <s v="독서모임, 공간대여"/>
    <x v="1"/>
    <m/>
    <s v="Everyday 11:00 ~ 20:00"/>
    <m/>
    <s v="02-722-5554"/>
    <m/>
    <s v="http://buku.co.kr/?idx=1&amp;day"/>
    <s v="www.instagram.com/buku.magazine"/>
    <m/>
    <m/>
    <m/>
    <s v="https://scontent-hkg3-2.cdninstagram.com/vp/a820f876a7da327a2af92ffc1b149479/5C7AB6C3/t51.2885-19/s320x320/41843016_1857712621010078_4068789430519857152_n.jpg"/>
    <s v="https://scontent-hkg3-2.cdninstagram.com/vp/c22ebb659fdfa655ee83c5ef9917f097/5C66655C/t51.2885-15/e35/43338298_2230939573794540_631418887637113631_n.jpg"/>
    <m/>
  </r>
  <r>
    <x v="2"/>
    <s v="북바이북 광화문점 (Book by Book Gwanghwamun)"/>
    <s v="#술과 커피가 있는 "/>
    <s v="서울 종로구 당주동 세종문화회관 뒤편의 하나은행 내에 있는 숍인숍 서점이다. 동네은행과 동네서점이 함께 만든 콜라보 서점으로 정기적으로 독서모임과 북토크 '작가스테이지'를 연다.  "/>
    <s v="서울특별시 종로구 새문안로5길 19 "/>
    <s v=" (당주동, 로얄빌딩 1층 하나은행 광화문역점 내)"/>
    <s v="독서모임, 북토크 '작가스테이지'"/>
    <x v="1"/>
    <m/>
    <s v="Mon-Fri 10:30 ~ 22:00, Sat 12:00 ~ 19:00"/>
    <s v="일요일, 법정 공휴일 휴무"/>
    <s v="02-725-0416"/>
    <s v="bookbybook@bookbybook.co.kr"/>
    <s v="www.bookbybook.co.kr"/>
    <s v="www.instagram.com/book_by_book"/>
    <s v="www.facebook.com/1817636121872466"/>
    <m/>
    <s v="https://blog.naver.com/bookbybook"/>
    <s v="https://scontent-icn1-1.xx.fbcdn.net/v/t1.0-9/31729654_1825705231065555_4623765884530327552_n.jpg?_nc_cat=0&amp;oh=2eee5513288c82e72946959bbef6bb16&amp;oe=5BF369EE"/>
    <s v="https://scontent-icn1-1.xx.fbcdn.net/v/t1.0-9/34466932_1840475906255154_5529109338003603456_n.jpg?_nc_cat=0&amp;oh=c2d2cbf2619b8ce8f6aeca906e710499&amp;oe=5BEDED8E"/>
    <m/>
  </r>
  <r>
    <x v="2"/>
    <s v="북뱅크"/>
    <m/>
    <s v="따뜻함과 행복을 나누는 서점입니다. 책과 사람을 만나는 서점입니다."/>
    <s v="서울특별시 노원구 한글비석로 242"/>
    <s v="(중계동, 삼부프라자)"/>
    <m/>
    <x v="1"/>
    <m/>
    <s v="Everyday 10:00 ~ 22:30"/>
    <m/>
    <s v="02-2091-0304"/>
    <m/>
    <m/>
    <m/>
    <m/>
    <m/>
    <m/>
    <m/>
    <m/>
    <m/>
  </r>
  <r>
    <x v="2"/>
    <s v="북새통문고 (Booksaetong)"/>
    <m/>
    <s v="홍대 앞에서 한양퉁크와 함께 만화 서점의 큰 축을 담당하고 있는 곳이다. 좁은 계단을 따라 내려가면 놀라운 규모에 한 번, 공간을 꽉 채운 만화책에 한 번 더 놀라게 된다. 정리가 잘 되어 있어 어렵지 않게 원하는 책을 찾을 수 있다. 책 검색기가 있다."/>
    <s v="서울특별시 마포구 홍익로6길 57"/>
    <s v="(동교동, 금강빌딩 B1)"/>
    <m/>
    <x v="1"/>
    <m/>
    <s v="Mon-Sat 09:00 ~ 22:30, Sat-Sun 10:30 ~ 22:30"/>
    <m/>
    <s v="070-7519-2008"/>
    <s v="help@booksaetong.co.kr"/>
    <s v="www.booksaetong.co.kr"/>
    <m/>
    <m/>
    <m/>
    <m/>
    <m/>
    <m/>
    <m/>
  </r>
  <r>
    <x v="11"/>
    <s v="북스테이션, 서울 (Bookstation, Seoul)"/>
    <s v="#강연, 활동이 있는"/>
    <s v="서울 용산구 서계동 서울역 뒤편에 있는 도시 전문 서점이다. 도시 분야의 단행본 400여 종을 모아 소개하며, 해외도서를 포함해 1,000종 이상으로 넓혀갈 예정이다. 단행본 판매 이외에도 연구보고서, 비매품 도서, 수집 도서 등을 자유롭게 열람할 수 있다. 북토크와 워크숍을 정기적으로 열며 공간대여를 제공한다. 이 공간은 도시기획자그룹 '어반스테이션'이 운영한다. 서울역(Seoul Station) 근처라는 공간성과 '도시 전문' 서점(Bookstore"/>
    <s v="서울특별시 용산구 만리재로 178"/>
    <s v="(서계동, 별관 2층)"/>
    <s v="북토크, 워크숍, 공간대여"/>
    <x v="0"/>
    <s v="20석"/>
    <s v="Mon-Fri 11:00 ~ 19:00"/>
    <s v="토-일요일 휴무"/>
    <s v="070-5101-3564"/>
    <s v="bookmaster@bookstationseoul.com"/>
    <s v="www.bookstationseoul.com"/>
    <s v="www.instagram.com/bookstationseoul"/>
    <m/>
    <s v="www.twitter.com/bookstationSEL"/>
    <m/>
    <s v="https://scontent-icn1-1.cdninstagram.com/vp/b5beb921d0305a49f538c1157a565d6b/5BF86F8C/t51.2885-15/e35/36501424_810209519311389_7860897746436227072_n.jpg"/>
    <s v="https://scontent-icn1-1.cdninstagram.com/vp/fc47cc7ee90f8563d7d5710116581ee6/5BD4D639/t51.2885-15/e35/36505080_435266900284309_2255665168287531008_n.jpg"/>
    <m/>
  </r>
  <r>
    <x v="2"/>
    <s v="북스피리언스 (Booksperience)"/>
    <s v="#술과 커피가 있는"/>
    <s v="서울 연남동에 있는 술이있는서점이다. 정겨운 동네에 모던한 분위기의 실내 그리고, 두 마리의 고양이와 점장이 반갑게 맞이한다."/>
    <s v="서울특별시 마포구 연남로11길 34"/>
    <s v="(연남동, 지하 1층)"/>
    <s v="없음"/>
    <x v="0"/>
    <s v="없음"/>
    <s v="Everday 14:00 ~ 18:00"/>
    <m/>
    <s v="02-324-2399"/>
    <s v="booksperience@gmail.com"/>
    <m/>
    <s v="www.instagram.com/booksperience"/>
    <m/>
    <m/>
    <s v="blog.naver.com/5rinu"/>
    <s v="https://scontent-icn1-1.cdninstagram.com/vp/17e563bf09b1ba002d4c28887e63cbc1/5AE072E7/t51.2885-19/s320x320/12747744_1666183333653326_827643478_a.jpg"/>
    <s v="https://scontent-icn1-1.cdninstagram.com/vp/aa01b746d96a8f787a810bdfa9848328/5AFFD1E8/t51.2885-15/e35/22278369_139117016726043_5975613983476940800_n.jpg"/>
    <m/>
  </r>
  <r>
    <x v="2"/>
    <s v="북앤라이프스토리 (BooknLifestory)"/>
    <s v="#술과 커피가 있는"/>
    <s v="서울 성북동1가에 있는 아주 평범한 듯한 작은 책방이다. 하지만, 책과 함께 술과 커피차를 즐길 수 있으며, 철학과 역학을 전공한 책방지기가 인생 상담을 해주는 특별한 책방이다. 독서모임, 북토크, 워크숍을 정기적으로 열며 독서모임을 위한 공간대여를 할 수 있다. "/>
    <s v="서울특별시 성북구 창경궁로43길 10"/>
    <s v="(성북동1가)"/>
    <s v="독서모임_x000a_ 북토크_x000a_ 워크숍_x000a_ 공간대여"/>
    <x v="0"/>
    <s v="35석/2실"/>
    <s v="Sat-Thu 09:30 ~ 22:30"/>
    <s v="매주 금요일 휴무"/>
    <s v="02-766-6731"/>
    <s v="jjg1188@naver.com"/>
    <m/>
    <s v="www.instagram.com/booknlifestory "/>
    <m/>
    <m/>
    <m/>
    <s v="https://scontent-hkg3-1.cdninstagram.com/t51.2885-15/s1080x1080/e15/fr/21224147_113608319328812_4028103355648704512_n.jpg"/>
    <s v="https://scontent-hkg3-1.cdninstagram.com/t51.2885-15/e35/21878879_709284305937756_6389052191134449664_n.jpg"/>
    <m/>
  </r>
  <r>
    <x v="2"/>
    <s v="불광문고 (Bulgwang Moongo)"/>
    <m/>
    <s v="동네 독자들에게 든든한 벗이 되고자 합니다. 다양한 독서 관련 행사를 진행하는 이곳 덕에 동네 주민들은 복잡한 도심까지 나갈 필요가 없다. 서점에는 시기별로 직원들이 선정한 테마북 코너가 마련되어 있으며 도서 구입 시 책값의 10%를 귀여운 쿠폰으로 돌려준다."/>
    <s v="서울특별시 은평구 통일로 742"/>
    <s v="(불광동, 한화생명빌딩 지하1층)"/>
    <s v="낭독모임"/>
    <x v="3"/>
    <s v="40석"/>
    <s v="Mon-Sat 10:00 ~ 22:00, Sun 10:00 ~ 21:00"/>
    <m/>
    <s v="02-383-4238"/>
    <s v="bkbook1996@hanmail.net, 1976jang@hanmail.net"/>
    <m/>
    <m/>
    <s v="www.facebook.com/bkbook1996"/>
    <m/>
    <m/>
    <s v="https://scontent-hkg3-1.xx.fbcdn.net/v/t1.0-9/12249825_976873309025013_3061226839940216090_n.jpg?oh=22cf8ce58db04ef99e1f48c5f09e0fe1&amp;oe=5AE99A8B"/>
    <s v="https://scontent-hkg3-1.xx.fbcdn.net/v/t1.0-9/13495043_1106778149367861_25653410649537122_n.jpg?oh=2754cfc7d88061024f8da4e4690401b6&amp;oe=5AE89855"/>
    <m/>
  </r>
  <r>
    <x v="2"/>
    <s v="비플랫폼 (B-PLATFORM)"/>
    <s v="#강연, 활동이 있는"/>
    <s v="책을 만드는 서점 그림책 아티스트북 전문 서점, 갤러리, 스튜디오가 함께 있는 공간이며 북바인딩, 팝업 워크숍 등이 열리며 매달 '그림책 중독자들의 모임' 원화전과 작가와의 만남이 열리고 있다."/>
    <s v="서울특별시 마포구 독막로2길 22"/>
    <s v="(합정동, 3층)"/>
    <s v="전시_x000a_북토크_x000a_독서모임_x000a_워크숍 _x000a_공간대여_x000a_출판"/>
    <x v="0"/>
    <s v="20석"/>
    <s v="Tue-Sun 13:00 ~ 21:00"/>
    <s v="월요일 휴무"/>
    <s v="070-4001-8388"/>
    <s v="b-platform@naver.com"/>
    <s v="www.b-platform.net"/>
    <s v="www.instagram.com/bplatform"/>
    <s v="www.facebook.com/BPLATFORM"/>
    <m/>
    <s v="http://blog.naver.com/b-platform "/>
    <s v="https://scontent-icn1-1.xx.fbcdn.net/v/t1.0-9/14370020_1847659765520357_92353311775871076_n.jpg?oh=a354716bfbb4b58f78876260e40c0965&amp;oe=59870A93"/>
    <s v="https://scontent-icn1-1.xx.fbcdn.net/v/t1.0-9/13509096_1806608146292186_7483314443509762506_n.jpg?oh=6bea4f6040c2c0c31727381d3d1792ad&amp;oe=598588C7"/>
    <m/>
  </r>
  <r>
    <x v="2"/>
    <s v="사슴책방 (Deer Bookshop)"/>
    <m/>
    <s v="서울 마포구에 있는 그림책 전문 서점으로 다성적인 시각과 주제를 담은 그림책, 아트북, 그래픽노블 등 시각예술 서적 위주의 작품을 소개한다. "/>
    <s v="서울특별시 마포구 동교로46길 33"/>
    <s v="(연남동)"/>
    <s v="북토크_x000a_워크숍_x000a_전시"/>
    <x v="3"/>
    <s v="8석"/>
    <s v="Tue-Sun 14:00 ~ 20:00"/>
    <s v="월요일 휴무"/>
    <s v="010-3203-8092"/>
    <s v="deerbookshop@gmail.com"/>
    <m/>
    <s v="www.instagram.com/deer_bookshop"/>
    <s v="www.facebook.com/deerbookshop"/>
    <m/>
    <m/>
    <s v="https://scontent-sjc2-1.xx.fbcdn.net/v/t31.0-8/14680980_1092149514213688_2391723950822415097_o.jpg?oh=191f4c089970c3d9dd0504b5788d4e6b&amp;oe=58F6D3A7"/>
    <s v="https://scontent-sjc2-1.xx.fbcdn.net/v/t1.0-9/14671194_1093078970787409_3367109225310242291_n.jpg?oh=4df0775d9207e5b1c0071f4006fdd0e0&amp;oe=58DFAE97"/>
    <m/>
  </r>
  <r>
    <x v="2"/>
    <s v="사진책방 고래 (Photobooks Gorae)"/>
    <s v="#술과 커피가 있는"/>
    <s v="서울 종로구 청운동에 있는 사진책 전문 서점이다. 오래된 이미지들과 새로운 이미지들을 담은 사진책을 주로 취급하며, 같은 공간의 커피전문점 '덴고의커피'의 커피와 함께 즐길 수 있다. 책방지기는 지나간 과거古에서 다가올 미래来까지, 우리의 모든 순간을 함께 바라보는 공간이 되길 바란다. (古来寫眞館)"/>
    <s v="서울특별시 종로구 자하문로 106"/>
    <s v="(청운동, 지하1층)"/>
    <s v="독서모임, 워크숍"/>
    <x v="0"/>
    <m/>
    <s v="Wed-Sun 11:00 ~ 19:00"/>
    <s v="월-화요일 휴무"/>
    <s v="02-720-7274"/>
    <s v="photobooks_gorae@naver.com"/>
    <m/>
    <s v="www.instagram.com/photobooks.gorae"/>
    <s v="www.facebook.com/photobooks.gorae"/>
    <m/>
    <m/>
    <s v="https://scontent-icn1-1.xx.fbcdn.net/v/t1.0-9/24796815_1997021233887636_999128516626397901_n.jpg?_nc_cat=0&amp;oh=53f902bc4d5621cabb5681401d47da6d&amp;oe=5BCEE351"/>
    <s v="https://scontent-icn1-1.xx.fbcdn.net/v/t31.0-8/26233600_2015053085417784_5393171710456924428_o.jpg?_nc_cat=0&amp;oh=57cf5d3da3fbfc5eb5bf4e869f5a50c0&amp;oe=5BA13C06"/>
    <m/>
  </r>
  <r>
    <x v="2"/>
    <s v="사진책방 이라선 (Irasun)"/>
    <m/>
    <s v="서울 종로구 통의동에 있는 사진책 전문 서점이다. '집 안의 서재’를 모티브로 북유럽 서재의 따듯한 분위기의 인테리어와 조명으로 꾸며 사진집에 좀 더 집중할 수 있도록 했다. 오래된 초판본부터 절판된 희귀서적, 그리고 최근 출간된 새 책까지 다양한 사진집을 구비했다. 사진 역사에서 중요한 사진집을 선정해 북토크를 한 달에 한 번 정기적으로 열어 사진집의 가치를 더 많은 사람에게 전하고 있다. 출판사를 겸하고 있다. "/>
    <s v="서울특별시 종로구 효자로7길 5"/>
    <s v="(통의동)"/>
    <s v="북토크"/>
    <x v="1"/>
    <m/>
    <s v="Tue-Sun 12:00 ~ 20:00"/>
    <s v="월요일 휴무"/>
    <s v="010-5420-0908"/>
    <s v="irasunbookshop@gmail.com"/>
    <s v="www.irasun.co.kr"/>
    <s v="www.instagram.com/irasun_official"/>
    <s v="www.facebook.com/pg/irasunofficial"/>
    <m/>
    <m/>
    <s v="https://scontent-icn1-1.cdninstagram.com/vp/49fb88f7f7747c740d35302466369b87/5C116DF8/t51.2885-19/s320x320/16123228_172024093283686_8674199741518577664_n.jpg"/>
    <s v="https://payload486.cargocollective.com/1/22/714774/12032950/Irasun-picture1_5000.jpg"/>
    <m/>
  </r>
  <r>
    <x v="12"/>
    <s v="사진책방 피스 (piece photo)"/>
    <m/>
    <s v="서울특별시 강남구 논현동에 있는 사진책 전문 서점이다. 사진집, 사진 관련 상품과 사진 인쇄본을 주로 판매한다. 책방지기는 이 공간을 통해 사람들에게 다양한 사진을 소개하길 바란다. "/>
    <s v="서울특별시 강남구 논현로155길 26"/>
    <s v="(신사동, YJ빌딩 3층)"/>
    <s v="사진 워크숍"/>
    <x v="1"/>
    <m/>
    <s v="Tue-Wed &amp; Fri-Sat 14:00 ~ 20:00"/>
    <s v="월, 목, 일요일 휴무"/>
    <s v="02-597-4133"/>
    <s v="piecephoto@naver.com"/>
    <s v="www.piecephoto.com"/>
    <s v="www.instagram.com/piece.photo"/>
    <s v="www.facebook.com/piecephoto"/>
    <m/>
    <m/>
    <s v="https://scontent-icn1-1.cdninstagram.com/vp/459a5a31dece4fe2c88096e05da357be/5BF4D311/t51.2885-19/s150x150/14590980_1602460236728582_759077766682378240_a.jpg"/>
    <s v="https://scontent-icn1-1.cdninstagram.com/vp/06bcd7171123b203f50e734464396595/5BF6A215/t51.2885-15/e35/30922197_1839607802793038_4758678164576665600_n.jpg"/>
    <m/>
  </r>
  <r>
    <x v="2"/>
    <s v="살롱드북 (Salondebook)"/>
    <s v="#술과 커피가 있는"/>
    <s v="서울 관악구 봉천동 샤로수길에 있는 캠핑 컨셉의 독립출판물서점이다. 독서모임, 낭독모임, 북토크를 정기적으로 연다. 관악구는 2~30대 젊은 청춘, 나홀로족과 사회 초년생이 많이 거주한다. 주인장은 'salon'의 어원처럼 문화적, 사회적인 소통의 장, 도시 유목민의 쉼터가 되길 바라며 서점을 열었다. "/>
    <s v="서울특별시 관악구 남부순환로231길 11"/>
    <s v="(봉천동, 1층)"/>
    <s v="독서모임_x000a_ 낭독모임_x000a_ 북토크"/>
    <x v="0"/>
    <s v="10석"/>
    <s v="Mon-Sat 14:00 ~ 21:00"/>
    <s v="일요일 휴무"/>
    <s v="070-4007-2466"/>
    <s v="salon_book@naver.com"/>
    <m/>
    <s v="www.instagram.com/salon_book"/>
    <m/>
    <m/>
    <m/>
    <s v="https://c1.staticflickr.com/5/4561/24928152918_d473aba4dd_b.jpg"/>
    <s v="https://scontent-hkg3-1.cdninstagram.com/t51.2885-15/e35/16124083_158851417938111_1644981983425593344_n.jpg"/>
    <m/>
  </r>
  <r>
    <x v="2"/>
    <s v="상상하는삐삐"/>
    <m/>
    <s v="현재 서울에서 유일하다시피 남아있는 전통 어린이 서점으로 아이들에게 꼭 들려주고 보여주고 싶은 책들로 구성된 공간이다. 아이들 눈높이에 맞춰진 책과 편안히 놀 수 있는 분위기로 동네의 알찬 놀이터 역할을 톡톡히 해내고 있다."/>
    <s v="서울특별시 중랑구 중랑천로 117"/>
    <s v="(중화동, 정광빌딩)"/>
    <s v=" "/>
    <x v="1"/>
    <m/>
    <s v="Mon-Sat 10:30 ~ 19:00"/>
    <s v="일요일 휴무"/>
    <s v="02-491-0516"/>
    <m/>
    <s v="http://blog.daum.net/kalman99"/>
    <m/>
    <m/>
    <m/>
    <m/>
    <m/>
    <m/>
    <m/>
  </r>
  <r>
    <x v="2"/>
    <s v="새벽감성1집 (Dawnsense1zip)"/>
    <s v="#술과 커피가 있는"/>
    <s v="서울 양천구 신월동 골목에 있는 작은 책방이다. &lt;인조이 파리&gt;, &lt;인조이 유럽&gt; 등 여행도서 저자이자 독립출판사 '새벽감성' 김지선 대표가 운영한다. 독립출판물과 여행, 고양이 관련 도서를 주로 취급하며, 책과 함께 커피와 맥주를 함께 즐길 수 있다. 독서모임과 북토크,  영화·음악 감상모임, 독립출판 워크숍 등의 인문활동을 정기적으로 열며, 공간대여를 제공한다. 오는 20일에 개점 예정이다. "/>
    <s v="서울특별시 양천구 월정로50길 16-8 "/>
    <s v="(신월동, 다하임) 1층"/>
    <s v="독서모임, 북토크, 공간대여, 정기간행물 발행, 책추천, 영화·음악 감상모임, 독립출판 수업, 북큐레이션 등"/>
    <x v="0"/>
    <s v="15석"/>
    <s v="Everyday 11:00 ~ 21:00 "/>
    <s v="때때로 휴무"/>
    <s v="070-4300-1209, 010-5402-7238"/>
    <s v="dawnsense@naver.com"/>
    <s v="https://dawnsense1zip.modoo.at"/>
    <s v="www.instagram.com/dawnsense_1.zip"/>
    <s v="www.facebook.com/dawnsensebook1zip"/>
    <s v="www.twitter.com/dawnsense1zip"/>
    <s v="https://blog.naver.com/dawnsense"/>
    <s v="https://pbs.twimg.com/media/DolHFRUU0AA3BaN.jpg:large"/>
    <s v="https://pbs.twimg.com/media/DolIYnpU8AATzpk.jpg:large"/>
    <m/>
  </r>
  <r>
    <x v="2"/>
    <s v="서실리 (書實里, Seosili Books)"/>
    <s v="#콜라보가 있는"/>
    <s v="서울 성동구 금호동의 작은 언덕 비탈길에 있는 헌책방이다. 세월이 묻어있는 헌책을 주로 판매하지만, 사연이 담긴 새 책도 함께 소개한다. 영화감상 모임을 정기적으로 연다. 7월~8월은 작가의 공간으로 특별운영하고 있다. "/>
    <s v="서울특별시 성동구 금호산길 30-1"/>
    <s v="(금호동3가)"/>
    <s v="영화감상모임"/>
    <x v="1"/>
    <m/>
    <s v="Tue-Sun 13:00 ~ 19:00"/>
    <s v="월요일 휴무"/>
    <s v="02-2234-1117"/>
    <m/>
    <m/>
    <m/>
    <s v="www.facebook.com/348675678845701"/>
    <m/>
    <m/>
    <s v="https://scontent-icn1-1.cdninstagram.com/vp/dda02457b7eb90a6357b3a0fbb3ca898/5BDC8F58/t51.2885-19/s320x320/15876121_1724593411187645_7229499998730190848_n.jpg"/>
    <s v="https://scontent-icn1-1.cdninstagram.com/vp/560117fe4dcbfdc0a85632021f4ff015/5BD9C6F5/t51.2885-15/e35/14716376_1813117508900062_2815938678478602240_n.jpg"/>
    <m/>
  </r>
  <r>
    <x v="2"/>
    <s v="서울셀렉션 북샵 (Seoul Selection Bookshop)"/>
    <m/>
    <s v="Books on Korea'를 컨셉으로 한국을 소개하는 다양한 영문도서와 잡지, 기념품을 판매한다. 한국 관련 영문도서와 잡지를 출간하는 출판사 서울셀렉션(Seoul Selection)이 운영하는 서점이다."/>
    <s v="서울특별시 종로구 삼청로 6"/>
    <s v="(사간동, 대한출판문화협회 B1)"/>
    <s v="없음"/>
    <x v="0"/>
    <s v="10석"/>
    <s v="Mon-Fri 09:30 ~ 18:30"/>
    <m/>
    <s v="02-734-9565"/>
    <s v="fran@seoulselection.com"/>
    <s v="www.seoulselection.com/bookstore"/>
    <m/>
    <s v="www.facebook.com/AskaKoreanDude"/>
    <m/>
    <m/>
    <m/>
    <m/>
    <m/>
  </r>
  <r>
    <x v="2"/>
    <s v="서울오감도 (Seoul Ogamdo)"/>
    <m/>
    <s v="서울 오감도는 실험 서점이다. 인왕산 수성동 계곡 근처 오래된 연립 주택 거실 서재에 위치한다. 물리적인 서점이라는 공간 보다는 서울 오감도를 통해 '책과 사람이 만나는 순간'을 존중한다. 사람과 책의 지도를 천천히 그려가고 있다.  2015.2.11(음력) 슬로리딩클럽인 첫 번째 '정원과 서재'를 시작. 2015.4.15 로베르크 무질의 기일에 &lt;생전 유고/어리석음에 대하여&gt; 단 열 권만을 전시하고 여는 작은 서점의 실험 시작.  정원과 서재(보름달밤"/>
    <m/>
    <m/>
    <m/>
    <x v="1"/>
    <m/>
    <s v="Reservation only 평일 20:00-22:00, 공휴일 13:00 ~ 22:00, 매월 음력 15일 보름달밤 20:00 ~ 22:00"/>
    <s v="방문예약 필수"/>
    <m/>
    <s v="poet211@naver.com"/>
    <m/>
    <s v="www.instagram.com/hongsy211"/>
    <m/>
    <s v="www.twitter.com/akffl"/>
    <m/>
    <m/>
    <m/>
    <m/>
  </r>
  <r>
    <x v="2"/>
    <s v="서울책방 (Seoul Bookstore)"/>
    <m/>
    <s v="서울시 각 부서와 서울역사편찬원, 서울역사박물관, 시립미술관, 서울연구원  등 서울 관련 기관에서 발간한 서울의 역사와 문화, 주요 사업, 백서 등 판매"/>
    <s v="서울특별시 중구 세종대로 110"/>
    <s v="(태평로1가, 서울시청 시민청내 B1)"/>
    <m/>
    <x v="1"/>
    <m/>
    <s v="Mon-Fri 08:30 ~ 20:30, Sat-Sun 09:00 ~ 21:00"/>
    <m/>
    <s v="02-739-7033"/>
    <m/>
    <s v="http://store.seoul.go.kr"/>
    <m/>
    <s v="www.facebook.com/seoulbookstore"/>
    <m/>
    <m/>
    <m/>
    <m/>
    <m/>
  </r>
  <r>
    <x v="2"/>
    <s v="서점다다 (Booksdada)"/>
    <s v="#콜라보가 있는 #강연, 활동이 있는"/>
    <s v="서울 중구 산림동 을지로 세운상가에 있는 서점이자 복합문화공간이다. 독서모임과 심야책방, 북토크, 전시를 정기적으로 열며 공간대여를 제공한다. 책방지기가 흥미로운 주제를 선정해 고심해 고른 양질의 책을 매월 혹은 격월 단위로 소개하고 있다."/>
    <s v="서울특별시 중구 을지로 157"/>
    <s v="(산림동, 세운대림상가 3층 서편 가열356호)"/>
    <s v="독서모임, 심야책방, 북토크, 전시, 공간대여"/>
    <x v="1"/>
    <m/>
    <s v="Wed-Sat 12:00 ~ 19:00"/>
    <s v="일-화 휴무"/>
    <m/>
    <s v="booksdada2018@daum.net"/>
    <s v="www.booksdada.com"/>
    <s v="www.instagram.com/booksdada"/>
    <m/>
    <m/>
    <m/>
    <s v="http://erabook.com/booksdada/booksdada-logo1.jpg"/>
    <s v="http://erabook.com/booksdada/dada01.jpg"/>
    <m/>
  </r>
  <r>
    <x v="2"/>
    <s v="서점협동조합마들"/>
    <m/>
    <s v="노원구 소재 서점이 함께 만든 협동조합, 도서관과 학교에 도서납품 사업, 노원구 독서 동아리 지원 활동과 노원구 교육 및 문화 활동에 기부하고 있습니다."/>
    <s v="서울특별시 노원구 동일로218길 17"/>
    <s v="(상계동, 일신상가 403호)"/>
    <m/>
    <x v="1"/>
    <m/>
    <m/>
    <m/>
    <s v="02-951-1324"/>
    <m/>
    <m/>
    <m/>
    <m/>
    <m/>
    <m/>
    <m/>
    <m/>
    <m/>
  </r>
  <r>
    <x v="2"/>
    <s v="서촌 그 책방 (Seochonbooks)"/>
    <m/>
    <s v="서울 종로구 체부동 조용한 서촌 골목 안에 있는 아담한 한옥 책방이다. 책방지기가 직접 읽은 책을 선별해 판매하며 한 달에 책 한 권을 선정해 토론하는 독서모임을 정기적으로 연다. 가족과 함께 책장과 의자 등을 만들고 인테리어 디자인을 손수 했으며 손글씨로 추천사를 적어 소개해 정감 어린 분위기를 자아낸다. "/>
    <s v="서울특별시 종로구 자하문로5가길 30-1"/>
    <s v="(체부동)"/>
    <s v="독서모임"/>
    <x v="1"/>
    <m/>
    <s v="Tue-Sun 11:00 ~ 20:00"/>
    <s v="월요일 휴무"/>
    <s v="02-737-2894, 010-2694-2894"/>
    <s v="appleynh@hanmail.net"/>
    <m/>
    <s v="www.instagram.com/seochonbooks"/>
    <m/>
    <m/>
    <s v="www.brunch.co.kr/@appleynh"/>
    <s v="https://scontent-icn1-1.cdninstagram.com/vp/6c841ce6885f921f300c29b4eea6274a/5BD7E92A/t51.2885-15/e35/30077453_259571037916935_2299253898021437440_n.jpg"/>
    <s v="https://scontent-icn1-1.cdninstagram.com/vp/9ed1e4fd2b99ee622e2de7c6a75e4c22/5BF6B5AC/t51.2885-15/e35/28427976_897341573770006_7247657256441872384_n.jpg"/>
    <m/>
  </r>
  <r>
    <x v="2"/>
    <s v="송파문고"/>
    <m/>
    <s v="공부가 인생의 전부는 아니지만 잘 하는 것이 훨씬 좋습니다. 공부를 잘 할 수 있도록 도와 드리겠습니다. 송파문고의 기업 이념입니다."/>
    <s v="서울특별시 송파구 송파대로37길 70"/>
    <s v="(석촌동)"/>
    <m/>
    <x v="1"/>
    <m/>
    <m/>
    <m/>
    <s v="02-416-4837"/>
    <m/>
    <m/>
    <m/>
    <m/>
    <m/>
    <m/>
    <m/>
    <m/>
    <m/>
  </r>
  <r>
    <x v="2"/>
    <s v="순정책방 (Soonjung Bookstore)"/>
    <s v="#콜라보가 있는"/>
    <s v="서울 강동구 명일동에 있는 식물이 있는 서점이다. 자연과 예술, 여성, 동물, 그래픽노블, 그림책 분야 도서와 독립출판물을 주로 취급하며, 커피차를 함께 즐길 수 있다. 북토크와 워크숍을 정기적으로 연다. "/>
    <s v="서울특별시 강동구 동남로65길 15-5"/>
    <s v="(명일동)"/>
    <s v="북토크, 워크숍"/>
    <x v="1"/>
    <m/>
    <s v="Tue-Fri 13:00 ~ 20:00"/>
    <s v="토-월요일 휴무"/>
    <s v="070-4062-8202"/>
    <s v="soonjung_book@naver.com"/>
    <m/>
    <s v="www.instagram.com/soonjungbookstore"/>
    <m/>
    <m/>
    <s v="https://blog.naver.com/soonjung_book"/>
    <s v="https://scontent-icn1-1.cdninstagram.com/vp/0f69bc3a53e235b774cbbe1c1ad0a7c5/5BD118B4/t51.2885-19/s320x320/21911285_1478429108900377_6129266262397681664_n.jpg?efg=eyJ1cmxnZW4iOiJ1cmxnZW5fZnJvbV9pZyJ9"/>
    <s v="https://scontent-icn1-1.cdninstagram.com/vp/c8700b1a8c26d49283cd62851114ef0e/5BC7F002/t51.2885-15/e35/31425862_440654953046584_5447360506744537088_n.jpg?efg=eyJ1cmxnZW4iOiJ1cmxnZW5fZnJvbV9pZyJ9"/>
    <m/>
  </r>
  <r>
    <x v="2"/>
    <s v="숨어있는책 (Hiddenbooks)"/>
    <m/>
    <s v="광화문 네거리에 서점을 냈어도 지금의 이름으로 지었을 거라는 책방 주인의 말처럼 서가 속 숨어있는 책을 찾는 맛이 쏠쏠한 곳이다. 출판사에서 일한 경력을 가진 책방 주인의 안목이 눈에 띄는 곳으로 인문, 사회, 예술 서적을 눈여겨볼만 하다."/>
    <s v="서울특별시 마포구 신촌로12길 30"/>
    <s v="(동교동)"/>
    <s v="낭독모임"/>
    <x v="0"/>
    <s v="15석"/>
    <s v="Mon-Sun 13:00 ~ 22:00"/>
    <s v="명절 휴무"/>
    <s v="02-333-1041"/>
    <s v="xbooks@hanmail.net"/>
    <m/>
    <m/>
    <m/>
    <m/>
    <m/>
    <m/>
    <m/>
    <m/>
  </r>
  <r>
    <x v="2"/>
    <s v="쉬바펍 &amp; 북스 (Shiva Pub &amp; Books)"/>
    <s v="#술과 커피가 있는"/>
    <s v="술과 책과 단칸책장이 있는 곳. 새 책, 헌 책, 열람용 책. 소설, 시집, 희곡, 인문, 사회, 그래픽노블과 외서. 기분이 서울할 때 쉬바하세요. Pub and bookshop in Shinchon with a multilingual reading library of fiction, non-fiction, graphic novels. #global lit #cities #women writers"/>
    <s v="서울특별시 서대문구 연세로 42-24"/>
    <s v="(창천동, B1)"/>
    <m/>
    <x v="1"/>
    <m/>
    <s v="Mon 19:00 ~ 02:00 Tues-Sat 13:00 ~ 02:00 Sun 13:00 ~ 19:00"/>
    <m/>
    <s v="02-365-6809"/>
    <s v="omshivapub@gmail.com"/>
    <m/>
    <m/>
    <s v="www.facebook.com/shivapub"/>
    <s v="https://twitter.com/shiva_pub"/>
    <m/>
    <m/>
    <m/>
    <m/>
  </r>
  <r>
    <x v="2"/>
    <s v="쉼표, 하나 (Comma1 Books)"/>
    <s v="#강연,활동이 있는"/>
    <s v="여행과 요리를 주제로 한 책들을 주로 취급하며, 관련 작가들의 전시와 강연 등의 행사도 열고 있다. 누군가의 영혼을 포근히 감싸는 추억의 음식처럼 내 인생의 책을 만날 수 있기를 바란다. 청담동 유일의 독립서점이다. "/>
    <s v="서울특별시 강남구 도산대로 529"/>
    <s v="(청담동, KRA프라자 렛츠문화공감센터 청담 2층)"/>
    <s v="북토크_x000a_ 전시_x000a_ 공간대여_x000a_ 영화감상모임"/>
    <x v="0"/>
    <s v="18석"/>
    <s v="Mon-Thu 10:00 ~ 18:00"/>
    <s v="금-일요일 휴무"/>
    <s v="031-955-0410"/>
    <s v="comma1@bmcom.kr"/>
    <s v="www.쉼표하나.kr"/>
    <s v="www.instagram.com/comma1_books"/>
    <m/>
    <m/>
    <m/>
    <s v="https://scontent-hkg3-1.cdninstagram.com/t51.2885-19/s320x320/15876747_248594795577579_850299358766170112_a.jpg"/>
    <s v="https://scontent-hkg3-1.cdninstagram.com/t51.2885-15/e35/16906721_783500135135839_9200484650055630848_n.jpg"/>
    <m/>
  </r>
  <r>
    <x v="2"/>
    <s v="스토리지북앤필름 (Storage Book and Film)"/>
    <m/>
    <s v="little press, independent book store &amp; publish. 해방촌 언덕에 있는 독립출판물 서점이다. 필름카메라도 함께 판매하고 있으며 사진, 출판 관련 강좌도 열리는 곳이다. 특히 나만의 사진집 만들기 강좌는 꾸준한 인기를 얻고 있다."/>
    <s v="서울특별시 용산구 신흥로 115-1"/>
    <s v="(용산동2가)"/>
    <m/>
    <x v="1"/>
    <m/>
    <s v="Everyday 13:00 ~ 19:00"/>
    <m/>
    <s v="070-5103-9975, 010-2935-9975"/>
    <s v="hbcstorage@gmail.com"/>
    <s v="www.storagebookandfilm.com"/>
    <s v="www.instagram.com/storagebookandfilm"/>
    <s v="www.facebook.com/storagebookandfilm"/>
    <s v="www.twitter.com/camera_storage"/>
    <s v="http://blog.naver.com/jumpgyu"/>
    <s v="http://pbs.twimg.com/profile_images/952376424513519616/p6YDYOra_400x400.jpg"/>
    <s v="https://pbs.twimg.com/profile_banners/996544345/1407895195"/>
    <m/>
  </r>
  <r>
    <x v="2"/>
    <s v="스틸북스 (Still Books)"/>
    <s v="#콜라보가 있는"/>
    <s v="서울 용산구 한남동 사운즈(Sounds) 내에 있는 라이프스타일 서점이다. 매거진 &lt;B&gt;를 포함한 다양한 책과 다양한 브랜드 세미나와 이벤트, 굿즈들을 소개한다. 일상에 영감을 주는 콘텐츠를 제안하고자 한다. '매거진 B'의 발행사 JOH &amp; Company가 운영한다. "/>
    <s v="서울특별시 용산구 대사관로 35"/>
    <s v="(한남동, 사운즈한남 2층)"/>
    <m/>
    <x v="1"/>
    <m/>
    <s v="Tue-Sun 11:00 ~ 21:00"/>
    <s v="월요일 휴무"/>
    <s v="02-749-5005"/>
    <s v="_x000a_stillbooks.info@gmail.com, finn@johcompany.com"/>
    <s v="www.project-sounds.com"/>
    <s v="www.instagram.com/still.books"/>
    <s v="www.facebook.com/stillbooks.hannam"/>
    <m/>
    <m/>
    <s v="https://scontent-icn1-1.cdninstagram.com/vp/06672c068705280a9a98332c18d222e0/5BF75850/t51.2885-19/s320x320/37059678_234956434003437_6063730623443369984_n.jpg"/>
    <s v="https://scontent-icn1-1.cdninstagram.com/vp/112cd65e87ed217202e3022094d53fec/5BC72D3E/t51.2885-15/e35/35316500_200497500780803_1428159450069336064_n.jpg"/>
    <m/>
  </r>
  <r>
    <x v="2"/>
    <s v="스프링플레어 (SPRING FLARE)"/>
    <m/>
    <s v="서울 마포구 연남동에 있는 예술서점이다. 장르의 제한 없이 ‘일상을 예술(art)로 만드는 삶의 기술(art)’을 담은 책을 소개한다. "/>
    <s v="서울특별시 마포구 동교로27길 53"/>
    <s v="(연남동, 지남빌딩 1층)"/>
    <s v="없음"/>
    <x v="3"/>
    <s v="3석"/>
    <s v="Mon-Sat 12:00 ~ 20:00"/>
    <s v="일요일 휴무"/>
    <s v="070-7167-1846"/>
    <s v="info.springflare@gmail.com"/>
    <s v="www.springflare.kr"/>
    <s v="www.instagram.com/springflare.kr"/>
    <m/>
    <m/>
    <m/>
    <s v="https://i.imgur.com/x2gi5pZ.jpg"/>
    <s v="https://i.imgur.com/1VvBVl4.jpg"/>
    <s v="오는 20일에 개점 예정"/>
  </r>
  <r>
    <x v="2"/>
    <s v="신고서점 (SINGORO)"/>
    <m/>
    <s v="추천자가 예전부터 다녔던 헌책방  외대 앞 헌책방입니다."/>
    <s v="서울특별시 동대문구 이문로 141-1"/>
    <s v="(이문동)"/>
    <s v="없음"/>
    <x v="3"/>
    <s v="없음"/>
    <s v="Mon-Fri 09:00 ~ 22:00, Sat-Sun 10:00 ~ 21:00"/>
    <m/>
    <s v="02-960-6421"/>
    <s v="singoro@singoro.com"/>
    <s v="www.singoro.com"/>
    <m/>
    <m/>
    <m/>
    <m/>
    <m/>
    <m/>
    <m/>
  </r>
  <r>
    <x v="2"/>
    <s v="신원문고 노량진점 (Shinwon Books - Noryangjin)"/>
    <m/>
    <s v="노량진역에 위치한 문구서점 종합매장 (모닝글로리와 같이 운영)"/>
    <s v="서울특별시 동작구 노량진로 151"/>
    <s v="(노량진동, 노량진역)"/>
    <m/>
    <x v="1"/>
    <m/>
    <s v="Everyday 07:30 ~ 22:00"/>
    <m/>
    <s v="02-814-2132"/>
    <s v="shinwonbook@hanmail.net"/>
    <s v="www.shinwonbook.co.kr"/>
    <m/>
    <s v="www.facebook.com/shinwonhouse"/>
    <s v="www.twitter.com/shinwonhouse"/>
    <m/>
    <m/>
    <m/>
    <m/>
  </r>
  <r>
    <x v="2"/>
    <s v="심지전문서점 (Simji)"/>
    <m/>
    <s v="1994년부터 강남에서 인테리어 및 건축 관련 해외잡지를 전문적으로 취급하고 있는 심지 굵은 서점이다. 조경, 디자인 관련 서적까지 두루 만나볼 수 있어 건축을 하는 이라면 쉬이 나올 수 없는 곳이다."/>
    <s v="서울특별시 강남구 논현로 723"/>
    <s v="(논현동, 창성빌딩)"/>
    <s v="없음"/>
    <x v="0"/>
    <s v="5석"/>
    <s v="Mon-Fri 10:00 ~ 19:00, Sat 10:00 ~ 17:00"/>
    <s v="일요일 휴무"/>
    <s v="02-512-1788"/>
    <m/>
    <s v="www.simjibook.com"/>
    <m/>
    <m/>
    <m/>
    <m/>
    <m/>
    <m/>
    <m/>
  </r>
  <r>
    <x v="2"/>
    <s v="아무책방 (Amoobooks)"/>
    <m/>
    <s v="아름답고 무용한 책방입니다. 문학, 인문학 중심의 서적과 독립출판물을 판매합니다"/>
    <s v="서울특별시 동대문구 서울시립대로29길 29"/>
    <s v="(전농동)"/>
    <s v="독서모임_x000a_낭독모임_x000a_워크숍"/>
    <x v="0"/>
    <s v="8석"/>
    <s v="Mon-Sat 12:00 ~ 20:00"/>
    <s v="일요일 휴무"/>
    <s v="010-8624-7462"/>
    <s v="amoobooks@gmail.com"/>
    <m/>
    <s v="www.instagram.com/amoobookstore"/>
    <s v="www.facebook.com/amoobooks"/>
    <s v="www.twitter.com/amoobookstore"/>
    <s v="http://blog.naver.com/amoobookstore"/>
    <m/>
    <m/>
    <m/>
  </r>
  <r>
    <x v="2"/>
    <s v="안도북스 (Andobooks)"/>
    <s v="#강연, 활동이 있는"/>
    <s v="서울 마포구 서교동 고즈넉한 골목 안에서 조용히 불이 켜고 손님을 기다리는 독립출판물서점이다. 예술 분야 해외출판물 등을 판매하고, 전시 등을 정기적으로 연다. "/>
    <s v="서울특별시 마포구 성미산로6길 21"/>
    <s v="(서교동)"/>
    <s v="전시"/>
    <x v="0"/>
    <s v="없음"/>
    <s v="Mon-Sat 12:00 ~ 20:00"/>
    <s v="일요일 휴무"/>
    <s v="010-9156-5437"/>
    <s v="ando78@naver.com"/>
    <m/>
    <s v="www.instagram.com/ando_books"/>
    <m/>
    <m/>
    <s v="http://blog.naver.com/ando78"/>
    <s v="https://scontent-icn1-1.cdninstagram.com/vp/37689d47c356eb3d6f249f408e6f2d32/5B5F9BC1/t51.2885-15/e35/13745120_299949343683406_149182433_n.jpg"/>
    <s v="https://scontent-icn1-1.cdninstagram.com/vp/deaeb5bec5d412b45be2a351f4ba8dcd/5B6BCF6F/t51.2885-15/e35/18580649_208709682980055_2189222007038541824_n.jpg"/>
    <m/>
  </r>
  <r>
    <x v="2"/>
    <s v="안암책방 (Anambooks)"/>
    <m/>
    <s v="성북구 안암동 주민들의 조용한 관심을 끌고 있는 작은 책방이다. 겉모습은 요즘 유행에 따른 신식 건물인데, 문을 열고 들어서면 타임머신을 타고 온 듯 자갈이 깔린 마당과 한옥 내부가 모습을 드러낸다. 차별화된 콘텐츠나 내세울 만한 비전이 있는 것도 아니라, '정말 책을 사는 사람이 있네'라고 신기하다고 말하는 초보 책방지기가 작은 독서 모임을 열고 손님을 기다리고 있다. "/>
    <s v="서울특별시 성북구 보문로18길 29"/>
    <s v="(안암동3가)"/>
    <s v="독서모임"/>
    <x v="0"/>
    <s v="4석"/>
    <s v="Fri-Sat 11:00 ~ 21:00"/>
    <s v="일-목요일 휴무"/>
    <s v="010-4209-9312"/>
    <s v="anambooks@naver.com"/>
    <s v="www.anambooks.com"/>
    <s v="www.instagram.com/anam_books"/>
    <s v="www.facebook.com/anambookshop"/>
    <m/>
    <s v="http://blog.naver.com/anambooks"/>
    <s v="https://scontent-hkg3-1.xx.fbcdn.net/v/t1.0-9/15965894_1191710717602731_2725918098165385460_n.jpg?oh=6b3359288941ed1292f9fc19e8b3f287&amp;oe=59D8CA09"/>
    <s v="https://scontent-hkg3-1.xx.fbcdn.net/v/t1.0-9/15977251_1191735917600211_5286362037989368597_n.jpg?oh=fdd19b1b36236e374f5f45be6ff318e3&amp;oe=59D730B2"/>
    <m/>
  </r>
  <r>
    <x v="2"/>
    <s v="얄라북스 (Yallabooks)"/>
    <m/>
    <s v="양지 바른 혜화동 책방, 얄라북스. 세 명의 주인장이 사진 스튜디오와 함께 운영하고 있는 서점이다. 각종 사진 및 예술 관련 책과 독립출판물을 주로 취급하고 관련 전시를 진행한다. &gt; 2018년 3월에 종로구 성균관로3길 11 B1 (명륜3가)에서 성북구 성북동으로 이전했다. "/>
    <s v="서울특별시 성북구 성북로 28"/>
    <s v="(성북동, 우암빌딩 4층)"/>
    <s v="북토크_x000a_워크숍_x000a_전시_x000a_영화감상모임"/>
    <x v="0"/>
    <s v="20석"/>
    <s v="Mon-Fri 10:00 ~ 19:00, Sat 11:00 ~ 18:00"/>
    <s v="일요일, 공휴일 휴무"/>
    <s v="02-745-3330"/>
    <s v="books@studioyalla.com"/>
    <s v="www.yallabooks.co.kr"/>
    <s v="www.instagram.com/yallabooks"/>
    <s v="www.facebook.com/yallabooks"/>
    <s v="www.twitter.com/studioyalla"/>
    <m/>
    <s v="https://scontent-hkg3-1.xx.fbcdn.net/v/t1.0-9/1486709_1614821375454991_4382342202739589727_n.jpg?oh=b61f98992c0842d616852a3d28b36946&amp;oe=5934D238"/>
    <s v="https://scontent-hkg3-1.xx.fbcdn.net/v/t31.0-8/14125577_1779158295687964_2075533380910355067_o.jpg?oh=76704e8e1455cd906bb68a05db6b0c11&amp;oe=5945762B"/>
    <m/>
  </r>
  <r>
    <x v="2"/>
    <s v="어쩌다책방 (Uhjjuhdah bookshop)"/>
    <s v="#콜라보가 있는"/>
    <s v="서울 마포구 망원동 '어쩌다가게' 1층에 있는 서점이다. 독서모임과 낭독모임, 북토크를 정기적으로 연다. 매달 '이달의 작가'를 선정해 이 작가의 책과 추천 책 10종을 집중적으로 소개하고 판매한다. 책을 구매하면 한 달 한정판으로 만든 '이달의 커버'로 책을 포장해준다. 책방지기는 '책과 사람, 사람과 사람 사이 우연한 관계를 만드는 서점'을 만들고자 한다."/>
    <s v="서울특별시 마포구 월드컵로19길 74"/>
    <s v="(망원동, 어쩌다가게 1층)"/>
    <s v="독서모임, 낭독모임, 북토크"/>
    <x v="0"/>
    <s v="10석"/>
    <s v="Mon-Fri 13:00 ~ 21:00, Sat-Sun 13:00 ~ 20:00"/>
    <m/>
    <s v="070-5121-5629"/>
    <s v="uhjjuhdah.bookshop@gmail.com"/>
    <m/>
    <s v="www.instagram.com/uhjjuhdah.bookshop"/>
    <m/>
    <m/>
    <m/>
    <s v="https://scontent-hkg3-1.cdninstagram.com/vp/0549f4e21e948db045d47b856696ab72/5B54E3E7/t51.2885-15/e35/29739770_2055932001321810_1206036600652300288_n.jpg"/>
    <s v="https://scontent-hkg3-1.cdninstagram.com/vp/027c2c324bf1bdf78d5f6498adc7c68f/5B4EC32F/t51.2885-15/e35/29738331_427595517678960_2264141088677691392_n.jpg"/>
    <m/>
  </r>
  <r>
    <x v="2"/>
    <s v="엠프티폴더스 (Empty Folders)"/>
    <m/>
    <s v="잡지 전문 서점이다. _x000a_서촌에 위치한 매거진서점_x000a_월~일 [11:00am-8:00pm]_x000a_Buku.m Magazine &amp; Book_x000a_서울시 종로구 효자로7길 23, 2층_x000a_23, Hyoja-ro 7-gil, Jongno-gu, seoul, korea_x000a_"/>
    <s v="서울특별시 관악구 행운1길 70 "/>
    <s v="(봉천동)"/>
    <s v="워크숍 '문학인 크-럽', 드로잉 클래스"/>
    <x v="0"/>
    <m/>
    <s v="Tue-Thu 14:00 ~ 21:00, Fri-Sat 13:00 ~ 20:00"/>
    <s v="일-월요일 휴무, 매월 운영 시간이 유동적으로 인스타그램에서 방문 전 확인 필수"/>
    <s v="010-9136-4257"/>
    <s v="emptyfolders@naver.com"/>
    <s v="www.emptyfolders.kr"/>
    <s v="www.instagram.com/emptyfolders"/>
    <m/>
    <m/>
    <m/>
    <s v="https://scontent-icn1-1.cdninstagram.com/vp/8468231499ab3c77bfb6bfbd6db368ca/5C483E2B/t51.2885-19/s320x320/32550685_2167245120177742_8806322865507926016_n.jpg"/>
    <s v="https://scontent-icn1-1.cdninstagram.com/vp/f62b42ca24c2fba447bd18f8f61851fc/5C61D703/t51.2885-15/e35/41324102_1007359192767372_7108978894976080825_n.jpg"/>
    <m/>
  </r>
  <r>
    <x v="2"/>
    <s v="여행마을 (Traveltown)"/>
    <m/>
    <s v="서울 관악구에 새로 연 여행 전문 서점이다. 독립출판물과 중고책을 판매하며, 여행 강연 및 워크숍을 진행한다. "/>
    <s v="서울특별시 관악구 청룡길 29"/>
    <s v="(봉천동)"/>
    <s v="독서모임_x000a_ 심야책방_x000a_ 북토크_x000a_ 워크숍_x000a_ 공간대여"/>
    <x v="0"/>
    <s v="20석"/>
    <s v="Mon-Sat 13:00 ~ 21:00"/>
    <s v="일요일 휴무"/>
    <s v="010-8820-7914"/>
    <s v="traveltown_book@naver.com"/>
    <m/>
    <s v="www.instagram.com/traveltown_book"/>
    <s v="www.facebook.com/traveltownbook"/>
    <m/>
    <s v="http://blog.naver.com/traveltown_book"/>
    <s v="http://postfiles16.naver.net/MjAxNzAyMTFfNjIg/MDAxNDg2ODA2MDk4MTk3.jdWPnI9K5jMrZWYd3GJYe_AsZ5_LaXEf9BtpdxKv4AIg.2pj1Yk3B92mFgtsliqnwUFINkZy8a_1dYNxhT4DvTZIg.JPEG.traveltown_book/Untitled-2%28symbol_instaOK2%29.jpg?type=w2"/>
    <s v="https://scontent-hkg3-1.cdninstagram.com/t51.2885-15/e35/17494984_289104728192004_288456918496706560_n.jpg"/>
    <m/>
  </r>
  <r>
    <x v="2"/>
    <s v="여행자 (Yeohangza)"/>
    <s v="#술과 커피가 있는"/>
    <s v="Coffee and books 서점, 카페, 복합문화공간 술 마시는 책방"/>
    <s v="서울특별시 마포구 백범로 19"/>
    <s v="(노고산동)"/>
    <s v="독서모임"/>
    <x v="0"/>
    <s v="4석"/>
    <s v="Everyday 12:00 ~ 22:00"/>
    <m/>
    <s v="02-715-7379"/>
    <s v="yeohangza@naver.com"/>
    <m/>
    <m/>
    <s v="www.facebook.com/yeohangza"/>
    <m/>
    <s v="http://blog.naver.com/yeohangza"/>
    <m/>
    <m/>
    <m/>
  </r>
  <r>
    <x v="2"/>
    <s v="여행책방사이에 (Saiebook)"/>
    <s v="#강연, 활동이 있는"/>
    <s v="서울 연남동에서 책으로, 사진으로, 음악으로, 음식으로 같이 여행을 느껴볼 수 있는 여행 책방이자 커뮤니티 공간이다. 매월 다양한 여행의 경험을 공유하는 북토크와 워크숍을 진행한다. 여행과 책을 주제로 '여행자의 시선'이라는 전시 공간과 한 달에 한 도시를 주제로 주인장이 추천하는 책을 만날 수 있다. 주인장이 추천하는 책과 함께 세계로 여행을 떠나보자. 연남동의 책방 활성화를 위해 방문객이 여권 도장처럼 방문한 책방의 도장을 찍는 '연남동 스템프 투어"/>
    <s v="서울특별시 마포구 성미산로31길 13"/>
    <s v="(연남동, 2층)"/>
    <s v="독서모임_x000a_ 낭독모임_x000a_ 북토크_x000a_ 워크숍_x000a_ 전시_x000a_ 마켓_x000a_ 공연_x000a_ 공간대여_x000a_ 연남동 스탬프투어"/>
    <x v="0"/>
    <s v="10석"/>
    <s v="Mon-Fri 10:00 ~ 21:00, Sat 13:00 ~ 21:00"/>
    <s v="일요일 휴무"/>
    <s v="02-325-65632"/>
    <s v="saiebook@naver.com"/>
    <s v="www.saie.co.kr "/>
    <s v="www.instagram.com/saiebook"/>
    <s v="www.facebook.com/saiebook"/>
    <m/>
    <s v="http://blog.naver.com/saiebook"/>
    <s v="https://scontent-icn1-1.xx.fbcdn.net/v/t1.0-9/15697827_873907949378719_6185971913107249269_n.jpg?oh=495a34e7f67a2d7563c224f3df1f28fb&amp;oe=599FA097"/>
    <s v="https://scontent-icn1-1.xx.fbcdn.net/v/t1.0-9/13346848_732711413498374_7768493497022968274_n.jpg?oh=5ac7d3a41e8194c1c3c376e6aa1503bc&amp;oe=599E4390"/>
    <m/>
  </r>
  <r>
    <x v="2"/>
    <s v="역사책방 (Historybooks)"/>
    <m/>
    <s v="서울 종로구 통의동 영추문 옆에 있는 역사 전문 서점이다. 책방지기는 역사가 좋아서 책방을 열고, 역사와 놀며 이야기하는 역지사지하는 광장으로 만들고자 한다. "/>
    <s v="서울특별시 종로구 자하문로10길 24"/>
    <s v="(통의동)"/>
    <m/>
    <x v="1"/>
    <m/>
    <s v="월-금 10:30 ~ 21:00"/>
    <s v="토-일요일 휴무"/>
    <s v="02-733-8348"/>
    <m/>
    <s v="https://historybooks.modoo.at"/>
    <m/>
    <s v="www.facebook.com/historybooks.kr"/>
    <m/>
    <m/>
    <s v="https://modo-phinf.pstatic.net/20180503_230/1525275730758HjC2x_JPEG/mosa1g37me.jpeg?type=f320_320"/>
    <s v="https://modo-phinf.pstatic.net/20180502_120/1525268311643iDryr_JPEG/mosaYzgpRj.jpeg);filter:%20progid:DXImageTransform.Microsoft.AlphaImageLoader(src='https://modo-phinf.pstatic.net/20180502_120/1525268311643iDryr_JPEG/mosaYzgpRj.jpeg"/>
    <m/>
  </r>
  <r>
    <x v="2"/>
    <s v="연세문고 (Yonseimungo)"/>
    <m/>
    <s v="강서구 미즈메디병원 옆 명덕외고 입구에 있습니다.강아지도 있고, 재미난 이야기도 함께 나누어요."/>
    <s v="서울특별시 강서구 강서로 301"/>
    <s v="(내발산동)"/>
    <s v="없음"/>
    <x v="0"/>
    <s v="없음"/>
    <s v="Everyday 10:00 ~ 22:30"/>
    <s v="연중무휴"/>
    <s v="02-2663-1865"/>
    <s v="koreanski@naver.com"/>
    <m/>
    <m/>
    <m/>
    <m/>
    <m/>
    <m/>
    <m/>
    <m/>
  </r>
  <r>
    <x v="2"/>
    <s v="연신내문고 (YSNbook)"/>
    <m/>
    <s v="연신내 주민들에게 마음의 양식을 제공하는 곳이다. 편안함과 친근함을 무기로 동네를 지키고 있다."/>
    <s v="서울특별시 은평구 통일로 861"/>
    <s v="(갈현동)"/>
    <s v="독서모임 _x000a_낭독모임"/>
    <x v="3"/>
    <s v="30석"/>
    <s v="Mon-Sun 10:00 ~ 22:00"/>
    <m/>
    <s v="02-352-7600"/>
    <s v="nowonmungo@hanmail.net"/>
    <s v="www.ysnbook.com"/>
    <m/>
    <s v="www.facebook.com/nowonmungo"/>
    <m/>
    <m/>
    <s v="https://scontent-hkg3-1.xx.fbcdn.net/v/t1.0-9/11071047_656520534491303_9038654002617636768_n.jpg?oh=f3239dd1ea5ea21e65cd08ccb83e025b&amp;oe=594B6F33"/>
    <s v="https://scontent-hkg3-1.xx.fbcdn.net/v/t31.0-8/13220622_860789047397783_3222317726199202387_o.jpg?oh=d3f77891dd7776b7088385d841509f72&amp;oe=594C0017"/>
    <m/>
  </r>
  <r>
    <x v="2"/>
    <s v="영화책방 35mm (35mm Book and Film)"/>
    <m/>
    <s v="서울 동대문구 장안동 촬영소사거리에 있는 영화 전문 서점이다. 작가와 영화감독이 주인장이다."/>
    <s v="서울특별시 동대문구 답십리로63길 30"/>
    <s v=" (장안동, 드림빌) 101호"/>
    <m/>
    <x v="1"/>
    <m/>
    <s v="Everyday 11:00 ~ 20:00 "/>
    <m/>
    <s v="010-5918-8068"/>
    <m/>
    <m/>
    <s v="www.instagram.com/35mm_booknfilm"/>
    <m/>
    <m/>
    <s v="https://blog.naver.com/holiday0315/221388293600"/>
    <s v="https://scontent-hkg3-2.cdninstagram.com/vp/e5cd88a8362a046e5e556c0c31958156/5C6F8E7E/t51.2885-19/s320x320/43985057_350477299040804_4689676057517752320_n.jpg"/>
    <s v="https://scontent-hkg3-2.cdninstagram.com/vp/6e8e3bde16f34f91d1a8a0b05c8ca745/5C6A64F2/t51.2885-15/e35/43778558_486405828539226_2585185004825965935_n.jpg"/>
    <m/>
  </r>
  <r>
    <x v="2"/>
    <s v="예일문고 (Yeilmungo)"/>
    <m/>
    <s v="도봉구에서 큰 규모를 자랑하는 이곳이 삭막할 거라는 생각은 오해다. 매장 안내도와 서점이 선정한 베스트셀러 목록을 보고 있으면 구석구석 닿은 애정 어린 손길을 느낄 수 있다."/>
    <s v="서울특별시 도봉구 노해로63길 84-3"/>
    <s v="(창동)"/>
    <s v="없음"/>
    <x v="0"/>
    <s v="10석"/>
    <s v="Everyday 10:00 ~ 22:00"/>
    <m/>
    <s v="02-995-5206"/>
    <m/>
    <m/>
    <m/>
    <m/>
    <m/>
    <m/>
    <m/>
    <m/>
    <m/>
  </r>
  <r>
    <x v="2"/>
    <s v="옛따책방 (Yetta Books)"/>
    <s v="#술과 커피가 있는 #강연, 활동이 있는"/>
    <s v="서울 마포구 동교동 연트럴파크 입구에 있는 원 테이블 책방이다. 여성시 읽기모임, 그림책x페미니즘 공부모임 등의 독서모임을 정기적으로 열며 공간대여를 제공한다. 카페 '본주르'가 운영한다. 책방지기는 책과 사람, 공간이 어우러지는 작디작은 책방을 지향한다. "/>
    <s v="서울특별시 마포구 양화로21길 23"/>
    <s v="(동교동, 빵꼼마 2층 카페 본주르 내)"/>
    <s v="독서모임, 공간대여"/>
    <x v="0"/>
    <s v="70석 / 2실(5-6인실 1, 10-12인실 1)"/>
    <s v="Everyday 10:30 ~ 23:00"/>
    <m/>
    <s v="02-322-4242"/>
    <s v="yetta_books@naver.com"/>
    <m/>
    <s v="www.instagram.com/yesddacaegbang"/>
    <s v="www.facebook.com/yetta.books"/>
    <m/>
    <s v="https://blog.naver.com/yetta_books"/>
    <s v="https://scontent-icn1-1.xx.fbcdn.net/v/t1.0-9/27459311_147354605976014_3868043253760055497_n.jpg?_nc_cat=0&amp;oh=8ca300ad3998b27d4b8f9cd402d78538&amp;oe=5C0F6912"/>
    <s v="https://scontent-icn1-1.xx.fbcdn.net/v/t1.0-9/30724165_165817847463023_1660508157056647168_o.jpg?_nc_cat=0&amp;oh=84f400385b4301d70e858b3c9241ae7d&amp;oe=5C0D418C"/>
    <m/>
  </r>
  <r>
    <x v="2"/>
    <s v="오! 나의 책방 (Oh! my bookshop)"/>
    <m/>
    <s v="오! 나의 책방은 산책하듯 가볍게 들러 책을 살 수 있는 동네 책방이자, 회원과의 개인적인 소통을 통해 엄선된 책을 선물처럼 받을 수 있는 회원제 책방입니다."/>
    <s v="서울특별시 성동구 마장로 137"/>
    <s v="(상왕십리동, 텐즈힐 2층 160호)"/>
    <m/>
    <x v="1"/>
    <m/>
    <s v="Mon-Fri 11:30 ~ 18:00"/>
    <m/>
    <s v="02-305-9762"/>
    <s v="ohmybookshop@gmail.com"/>
    <s v="www.ohmybookshop.com"/>
    <s v="www.instagram.com/ohmybookshop"/>
    <m/>
    <m/>
    <m/>
    <s v="https://scontent-hkg3-1.cdninstagram.com/t51.2885-19/s150x150/11931004_1064755136877640_307572228_a.jpg"/>
    <s v="https://scontent-hkg3-1.cdninstagram.com/t51.2885-15/e35/14723051_194350037681190_1178396025086279680_n.jpg"/>
    <m/>
  </r>
  <r>
    <x v="2"/>
    <s v="오버그린파크 (Over Green Park)"/>
    <m/>
    <s v="책과 식물이 있는 공간, 오버그린파크. 책과 식물을 함께 판매한다. 주로 동·식물/자연/환경 관련 서적과 시집, 에세이, 잡지, 독립출판물도 취급한다. 책방지기는 바쁜 일상에 지친 사람들이 이 조용한 공원에서 책을 읽으며 마음의 위로를 얻는 공간이 되길 바란다. "/>
    <s v="서울특별시 영등포구 당산로20길 14-1"/>
    <s v="(당산동1가)"/>
    <s v="독서모임_x000a_ 워크숍_x000a_ 전시_x000a_ 공간대여"/>
    <x v="0"/>
    <s v="없음"/>
    <s v="Tue-Fri 12:00 ~ 20:00, Sat-Sun 13:00 ~ 18:00"/>
    <s v="휴무 시 SNS 공지"/>
    <s v="02-2677-2006"/>
    <s v="overgreenpark@naver.com"/>
    <s v="www.overgreenpark.com"/>
    <s v="www.instagram.com/overgreenpark"/>
    <s v="www.facebook.com/overgreenpark"/>
    <s v="www.twitter.com/overgreenpark"/>
    <s v="http://blog.naver.com/overgreenpark"/>
    <s v="https://s14.postimg.org/tkse8f2ld/LOGO0123.jpg"/>
    <s v="https://s14.postimg.org/vcld3rgxt/1801023-02.jpg"/>
    <m/>
  </r>
  <r>
    <x v="2"/>
    <s v="오브젝트 (Object)"/>
    <m/>
    <s v="현명한 소비를 지향하는 라이프스타일 샵 오브젝트입니다. 서적 또한 다양한 분야의 작가, 주로 독립출판물을 위주로 판매하고 있습니다"/>
    <s v="서울특별시 마포구 어울마당로5길 23"/>
    <s v="(서교동)"/>
    <s v="없음"/>
    <x v="3"/>
    <s v="없음"/>
    <s v="Mon-Fri 11:00 ~ 22:00, Sat-Sun 11:00 ~ 23:00"/>
    <m/>
    <s v="02-333-1369"/>
    <s v="object.md@gmail.com"/>
    <s v="www.insideobject.com"/>
    <s v="www.instagram.com/insideobject"/>
    <s v="www.facebook.com/insideobject"/>
    <m/>
    <m/>
    <m/>
    <m/>
    <m/>
  </r>
  <r>
    <x v="2"/>
    <s v="오프투얼론 (Off to ( ___ ) Alone)"/>
    <m/>
    <s v="Printed Matters Only Shop 통인동에 위치한 인쇄물만 취급하는 작은 가게다. 주인장의 인쇄물을 수집하는 개인적인 취미와, 예술이 대중과 쉽게 소통하길 바라는 마음을 담아 시작했다. 통인시장 북 1문길에 위치한 곳으로 일러스트 중심의 독립출판물, 포스터, 엽서 등을 판매하는 작은 서점이다."/>
    <s v="서울특별시 종로구 자하문로15길 26-4"/>
    <s v="(통인동)"/>
    <m/>
    <x v="1"/>
    <m/>
    <s v="Tue-Fri 14:00 ~ 20:00, Sat 14:00 ~ 17:00"/>
    <s v="일-월요일 휴무, 방문 전 SNS 확인필수"/>
    <m/>
    <s v="offtoalone@gmail.com"/>
    <m/>
    <s v="www.instagram.com/off_to_alone"/>
    <s v="www.facebook.com/offtoalone"/>
    <s v="www.twitter.com/offtoalone _x000a_"/>
    <m/>
    <m/>
    <m/>
    <m/>
  </r>
  <r>
    <x v="2"/>
    <s v="오혜 (Ohye)"/>
    <s v="#강연, 활동이 있는"/>
    <s v="서울 은평구 갈현동에 있는 독립출판물서점이다. 정기적인 워크숍을 진행한다. 책방지기는 오래된 작은 집들이 아기자기 모인 운치 있는 동네에서 멋진 서점이 되고자 노력하고 있다."/>
    <s v="서울특별시 은평구 갈현로45길 40-1"/>
    <s v="(갈현동)"/>
    <s v="워크숍"/>
    <x v="0"/>
    <s v="4석"/>
    <s v="Tue-Sun 13:00 ~ 20:00"/>
    <s v="월요일 휴무"/>
    <s v="070-8273-7485"/>
    <s v="ohyemanager@gmail.com"/>
    <s v="www.o-hye.com"/>
    <s v="www.instagram.com/ohye_bookshop "/>
    <s v="www.facebook.com/ohyemanager"/>
    <s v="www.twitter.com/ohye_bookshop"/>
    <s v="blog.naver.com/jaepil0617"/>
    <s v="https://scontent-hkg3-1.xx.fbcdn.net/v/t1.0-9/20799060_1122522404547137_820386820920425460_n.jpg?oh=920ff3de44702d69e77eeb79443fa72e&amp;oe=5A7D6B80"/>
    <s v="https://scontent-hkg3-1.xx.fbcdn.net/v/t1.0-9/21766711_1147870625345648_7129386796317095409_n.jpg?oh=a46f1b72bf8d16a477061ef1b97c8c5d&amp;oe=5A3E62AF"/>
    <m/>
  </r>
  <r>
    <x v="2"/>
    <s v="옥수책빵 (Oksoo Books)"/>
    <s v="#술과 커피가 있는"/>
    <s v="서울 성동구 옥수동에 있는 생태 전문 책방이다. 생태 전문 출판사인 '목수책방'과 우리말•우리글 출판사 '이응'이 함께 운영한다. 책방지기들은 파괴되는 생태 감수성을 살리기 위한 사소하지만 도움이 되는 일을 하는 생태플랫폼으로 만들고자 한다. "/>
    <s v="서울특별시 성동구 독서당로 230"/>
    <s v="(옥수동, 2층)"/>
    <m/>
    <x v="1"/>
    <m/>
    <s v="Tue-Fri 11:00 ~ 19:00, Sat-Sun 13:00 ~ 19:00"/>
    <s v="월요일 휴무"/>
    <s v="070-8152-3035"/>
    <s v="oksoobooks@naver.com"/>
    <m/>
    <s v="www.instagram.com/oksoobooks"/>
    <s v="www.facebook.com/soobookssoobooks"/>
    <m/>
    <m/>
    <s v="https://scontent-icn1-1.cdninstagram.com/vp/67b573cc31148619a213c7f3d58eea57/5BB9A938/t51.2885-19/s320x320/28763691_1755109877890074_5728361589648654336_n.jpg"/>
    <s v="https://scontent-icn1-1.xx.fbcdn.net/v/t1.0-9/29388944_2042880162637321_5056024651763810304_o.jpg?_nc_cat=0&amp;oh=5bb5bee628b3747634e59c96e6c99154&amp;oe=5B7F39CA"/>
    <m/>
  </r>
  <r>
    <x v="2"/>
    <s v="온고당서점 (Ongodang)"/>
    <m/>
    <s v="30년 넘게 홍대 앞을 지켜온 서점으로 외국서적 및 디자인서적을 판매하고 있다. 요리, 패션, 인테리어 분야까지 다양하게 갖추고 있으며 오래된 잡지부터 최신 잡지까지 둘러보다 보면 홍대 앞을 지켜온 세월의 무게가 느껴진다."/>
    <s v="서울특별시 마포구 와우산로 105"/>
    <s v="(서교동)"/>
    <s v="전시"/>
    <x v="0"/>
    <s v="11석"/>
    <s v="Mon-Sat 11:00 ~ 22:00"/>
    <s v="일요일 휴무"/>
    <s v="02-332-9313"/>
    <m/>
    <s v="www.ongodangbook.co.kr"/>
    <s v="www.instagram.com/ongodangbook"/>
    <s v="www.facebook.com/ongodangbooks"/>
    <m/>
    <m/>
    <s v="https://scontent-hkg3-1.xx.fbcdn.net/v/t31.0-8/13698234_300460426966997_1066967944801792207_o.jpg?oh=55e38f1a7b4deb148f47f688acc1d997&amp;oe=594BF784"/>
    <s v="https://scontent-hkg3-1.xx.fbcdn.net/v/t1.0-9/14639879_354284451584594_8762110684508798107_n.jpg?oh=2632fa6b760bcb8f92fd5ae58593d7f8&amp;oe=593A1E78"/>
    <m/>
  </r>
  <r>
    <x v="2"/>
    <s v="올오어낫싱 (All or Nothing)"/>
    <m/>
    <s v="서울 독산동에 있는 '낭만책방'이다. 책방지기는 원래 ‘명랑책방'이라 이름붙이고 싶었지만, 어쨌든 생각보다 괜찮은 책방이라고 소개한다. 독립출판물도 함께 취급한다. "/>
    <s v="서울특별시 금천구 독산로 188"/>
    <s v="(독산동, 1층)"/>
    <s v="독서모임, 심야책방, 공간대여"/>
    <x v="0"/>
    <s v="6석"/>
    <s v="Tue-Sat 13:00 ~ 21:00"/>
    <s v="일-월요일 휴무"/>
    <s v="010-9808-7595"/>
    <s v="yys@biklogy.com"/>
    <m/>
    <s v="www.instagram.com/allornothing_deardark"/>
    <s v="www.facebook.com/allornothing17"/>
    <s v="www.twitter.com/ONqjBHRYljStCgM"/>
    <m/>
    <s v="https://pbs.twimg.com/media/DWYp-LRVwAAGLrD.jpg:large"/>
    <s v="https://pbs.twimg.com/media/DWYqPpWVQAE23cG.jpg:large"/>
    <m/>
  </r>
  <r>
    <x v="2"/>
    <s v="위트앤시니컬 (Wit N Cynical)"/>
    <s v="#강연, 활동이 있는"/>
    <s v="서울 종로구 혜화동로터리에 있는 동양서림의 나선계단 위에 있는 시 전문 서점이다. 유희경 시인이 운영하는 서점으로 오로지 '시집'만 판매한다. 함께 시를 읽고, 시를 쓰는 프로그램이 있고, 필사를 하여 시인에게 전달하는 '시인의 책상'이 재미있다. 2018년 10월 28일 서대문구 신촌역로 22-8 (대현동, 대국빌딩 3층)에서 현재 위치로 이전해 곧 재개점 예정이다. "/>
    <s v="서울특별시 종로구 창경궁로 271-1"/>
    <s v=" (혜화동)"/>
    <m/>
    <x v="1"/>
    <m/>
    <s v="Everyday 11:00 ~ 23:00"/>
    <m/>
    <s v="0507-1409-6015"/>
    <m/>
    <m/>
    <s v="www.instagram.com/witncynical"/>
    <s v="www.facebook.com/witncynical"/>
    <s v="www.twitter.com/witncynical"/>
    <m/>
    <m/>
    <m/>
    <m/>
  </r>
  <r>
    <x v="2"/>
    <s v="유어마인드 (Your-mind)"/>
    <m/>
    <s v="SELECTED BOOKSHOP YOUR MIND. 독립출판물 판매뿐만 아니라 유어마인드에서 직접 제작하고 출판까지 한 양질의 책들이 매년 꾸준히 나오고 있고 서울아트북페어 '언리미티드 에디션'을 매년 개최하고 있다. 2010년부터 있던 마포구 와우산로35길(서교동) 5층에서 2017년 4월 연희동으로 이전했다."/>
    <s v="서울특별시 서대문구 연희로11라길 10-6"/>
    <s v="(연희동, 2층)"/>
    <m/>
    <x v="1"/>
    <m/>
    <s v="Everyday 13:00 ~ 20:00"/>
    <s v="매달 첫째, 셋째 화요일 휴무"/>
    <s v="070-8821-8990"/>
    <s v="ym@your-mind.com"/>
    <s v="www.your-mind.com"/>
    <s v="www.instagram.com/your_mind_com"/>
    <s v="www.facebook.com/bookshopyourmind"/>
    <s v="www.twitter.com/your_mind_com"/>
    <m/>
    <m/>
    <m/>
    <m/>
  </r>
  <r>
    <x v="2"/>
    <s v="은마서적 (Eunma Bookstore)"/>
    <m/>
    <s v="대치동 한가운데에 자리한 이곳은 뜨거운 학구열만큼이나 책을 찾는 사람들의 발길이 끊이질 않는 곳이다. 대형서점까지 갈 필요 없이 여기에선 찾고자 하는 책을 다 찾을 수 있다는 동네 주민들의 칭찬이 자자하다."/>
    <s v="서울특별시 강남구 삼성로 212"/>
    <s v="(대치동, 은마아파트 12동)"/>
    <s v="없음"/>
    <x v="0"/>
    <s v="없음"/>
    <s v="Mon-Fri 10:00 ~ 22:30, Sat-Sun 10:00 ~ 22:00"/>
    <s v="1, 3째 주 일요일 휴무"/>
    <s v="02-562-7660"/>
    <m/>
    <m/>
    <m/>
    <m/>
    <m/>
    <m/>
    <m/>
    <m/>
    <m/>
  </r>
  <r>
    <x v="2"/>
    <s v="이나이테 (Inaitebooks)"/>
    <m/>
    <s v="골목이 살아있는 도시를 테마로 책과 상품을 소개하고 있습니다."/>
    <s v="서울특별시 서초구 효령로5길 26-4"/>
    <s v="(방배동)"/>
    <s v="전시"/>
    <x v="3"/>
    <s v="10석"/>
    <s v="Mon-Thu 10:00 ~ 22:00"/>
    <s v="금-일 휴무"/>
    <s v="02-595-5158"/>
    <s v="inaitebooks@gmail.com"/>
    <s v="www.inaite.com"/>
    <s v="www.instagram.com/inaitebooks"/>
    <m/>
    <m/>
    <m/>
    <m/>
    <m/>
    <m/>
  </r>
  <r>
    <x v="2"/>
    <s v="이상한나라의헌책방 (2sangbooks)"/>
    <m/>
    <s v="책방 주인이 직접 읽고 선별한 책들을 판매하는 곳으로 유럽문학, 철학, 예술, 역사책을 주로 만나볼 수 있다. '마을에 책이 있어야 삶이 있다'는 신념으로 동네 주민들에게 소소한 기쁨을 전하는 역할을 자처하는 곳이다."/>
    <s v="서울특별시 은평구 서오릉로 18"/>
    <s v="(녹번동)"/>
    <s v="독서모임_x000a_공연_x000a_고전 영화·음악감상모임"/>
    <x v="0"/>
    <s v="10석"/>
    <s v="Mon, Wed-Sat 15:00 ~ 23:00"/>
    <s v="화,일요일 휴무"/>
    <s v="070-7698-8903"/>
    <s v="master@2sangbook.com"/>
    <s v="www.2sangbook.com"/>
    <s v="www.instagram.com/2sangbook"/>
    <s v="facebook.com/2sbook"/>
    <s v="www.twitter.com/2sangbook"/>
    <m/>
    <m/>
    <m/>
    <m/>
  </r>
  <r>
    <x v="2"/>
    <s v="이후북스 (Afterbooks)"/>
    <s v="#강연, 활동이 있는"/>
    <s v="서울 창전동의 신촌과 홍대 사이 골목에 있는 책방 겸 카페다. 독립출판물과 소규모 출판사 책을 주로 취급하며, 책, 커피를 함께 즐길 수 있다. 무던하고 한결같은 주인장이 정기적으로 여는 모임은 다양하고 매력적이어서 한 번 가면 뭐라도 즐기게 될 것이다. "/>
    <s v="서울특별시 마포구 서강로11길 18"/>
    <s v="(창전동, 103호)"/>
    <s v="독서모임_x000a_ 북토크_x000a_ 워크숍_x000a_ 전시_x000a_ 공연"/>
    <x v="0"/>
    <s v="8석"/>
    <s v="Everyday 14:00 ~ 21:00"/>
    <m/>
    <s v="010-4448-7991"/>
    <s v="now.after.who@gmail.com"/>
    <m/>
    <s v="www.instagram.com/now_afterbooks"/>
    <s v="www.facebook.com/now.after.who"/>
    <m/>
    <s v="http://blog.naver.com/now_afterbooks"/>
    <s v="https://scontent-icn1-1.xx.fbcdn.net/v/t1.0-9/13267764_658802054259367_373969554505510779_n.jpg?oh=411a79515c2c68eff8f14529e3b3df2d&amp;oe=5AE837EE"/>
    <s v="https://scontent-icn1-1.cdninstagram.com/vp/9ac1438278670c0c0cbca6456a25e803/5AF630B4/t51.2885-15/e35/26157513_528903914157648_4218552324496293888_n.jpg"/>
    <m/>
  </r>
  <r>
    <x v="2"/>
    <s v="인공위성 (2lookbook)"/>
    <s v="#술과 커피가 있는"/>
    <s v="질문을 쏘아 올리다, 서점 인공위성. 당신이 쏘아 올려준 따듯한 질문은 우리를 따뜻한 곳으로 데려다준다고 믿습니다. 찾아오는 이들의 따뜻한 질문으로 구성되는 질문서점이다. 질문과 함께 책을 한 권 기부하면 인공위성에서 질문을 쏘아 올린 사람에게 한잔의 커피를 제공한다. 쏘아 올려진 질문을 바탕으로 서점 에디터는 기부받은 책을 리패키지해 책과 사람 그리고 동시대를 살아가는 우리들의 질문을 연결해간다. 기부 도서 중 한 달에 한 권의 책을 선정하여 해당 책"/>
    <s v="서울특별시 구로구 구로중앙로27가길 32"/>
    <s v="(구로동)"/>
    <s v="독서모임"/>
    <x v="0"/>
    <s v="15석"/>
    <s v="Wed-Sun 12:00 ~ 21:00"/>
    <s v="월-화요일 휴무"/>
    <s v="070-4642-0255"/>
    <s v="2lookbook@gmail.com"/>
    <s v="www.2look.co.kr"/>
    <s v="www.instagram.com/2lookbook"/>
    <s v="www.facebook.com/2lookbook"/>
    <m/>
    <s v="http://blog.naver.com/lujin0912"/>
    <s v="https://scontent-icn1-1.cdninstagram.com/t51.2885-19/s320x320/18014009_1697166223915588_3392812421952307200_a.jpg"/>
    <s v="https://scontent.cdninstagram.com/t51.2885-15/e35/14309777_1234228506597232_5243386784666091520_n.jpg?ig_cache_key=MTM0OTcxNDU0MTQyMDQ3OTk5OQ%3D%3D.2"/>
    <m/>
  </r>
  <r>
    <x v="2"/>
    <s v="인덱스 (index)"/>
    <s v="#술과 커피가 있는"/>
    <s v="서울 광진구 자양동에 있는 시각예술 분야 도서와 포스터 전문 서점이다. 젊은 층의 문화 욕구에 초점을 맞춘 큐레이션에 의한 책과 현대시각문화의 중요한 표현 매체 중 하나인 포스터를 주로 취급하며 또한, 새로운 감각의 커피와 음료를 제공한다. 주인장이 출판 및 시각 문화 영역의 중요한 목록을 장기적으로 수집, 소개, 아카이브하기 위해 이 공간을 열었다."/>
    <s v="서울특별시 광진구 아차산로 200"/>
    <s v="(자양동, 커먼그라운드 3층 )"/>
    <s v="전시_x000a_ 북토크_x000a_ 공간대여"/>
    <x v="0"/>
    <s v="20석"/>
    <s v="Everyday 11:00 ~ 22:00"/>
    <m/>
    <s v="02-2122-1259"/>
    <s v="info.indexshop@gmail.com "/>
    <s v="www.indexshop.kr"/>
    <s v="www.instagram.com/indexshop.kr"/>
    <m/>
    <m/>
    <m/>
    <s v="https://scontent-hkg3-1.cdninstagram.com/t51.2885-15/e35/23507794_826244320834070_2100118400767361024_n.jpg"/>
    <s v="https://scontent-hkg3-1.cdninstagram.com/t51.2885-15/e35/23594929_523862617978260_3164396436129316864_n.jpg"/>
    <m/>
  </r>
  <r>
    <x v="2"/>
    <s v="인사마루 하나아트 (Insamaru Hanaart)"/>
    <s v="#콜라보가 있는"/>
    <s v="서울 관훈동 인사동마루 1층에 있는 복합문화공간이다. 그림, 핸드메이드 아트상품, 독립출판물, 각종 DIY 상품과 우표 등을 선별해 판매한다."/>
    <s v="서울특별시 종로구 인사동길 35-6"/>
    <s v="(관훈동, 인사동마루 신관105호)"/>
    <s v="독서모임_x000a_워크숍_x000a_ 전시"/>
    <x v="0"/>
    <s v="6-8석"/>
    <s v="Everyday 11:00 ~ 20:00"/>
    <s v="연중무휴"/>
    <s v="02-2223-2505"/>
    <s v="hanaart77@naver.com"/>
    <s v="www.happy-hana.com"/>
    <s v="www.instagram.com/insamaru_hanaart"/>
    <s v="www.facebook.com/hanaart77"/>
    <m/>
    <s v="www.happy-hana.com"/>
    <s v="https://scontent-icn1-1.xx.fbcdn.net/v/t1.0-9/18951244_1721609338133003_3068097053252773728_n.jpg?oh=1e28efddc0a87ab95713a782b419f5ca&amp;oe=5B1F0166"/>
    <s v="https://scontent-icn1-1.xx.fbcdn.net/v/t1.0-9/18951244_1721609338133003_3068097053252773728_n.jpg?oh=1e28efddc0a87ab95713a782b419f5ca&amp;oe=5B1F0166"/>
    <m/>
  </r>
  <r>
    <x v="2"/>
    <s v="인서점 (In Bookstore)"/>
    <m/>
    <s v="82년에 문을 연 대학가 첫 사회과학서점이다. 어두웠던 시절엔 학생들의 비밀 장소였으며 이제는 '인문학적 가치가 다시 꽃 필 때까지 그 씨앗을 보존하는 것'을 목표로 하고 있다."/>
    <s v="서울특별시 광진구 광나루로24길 14"/>
    <s v="(화양동)"/>
    <s v="독서모임"/>
    <x v="3"/>
    <s v="없음"/>
    <s v="Mon-Sat 09:00 ~ 22:30"/>
    <s v="일요일 휴무"/>
    <s v="02-2201-2250"/>
    <s v="01199717771@hanmail.net"/>
    <m/>
    <m/>
    <m/>
    <m/>
    <m/>
    <m/>
    <m/>
    <m/>
  </r>
  <r>
    <x v="2"/>
    <s v="일공공(100)"/>
    <s v="#술과 커피가 있는"/>
    <s v="일하고 공부하는 공간, 일공공. 서울 은평구 유일의 IT전문서점 겸 북카페이다. 시간당 1천 원의 자리 이용료를 받는다."/>
    <s v="서울특별시 은평구 통일로 833-6"/>
    <s v="(대조동, 대덕타워 지하 1층)"/>
    <s v="없음"/>
    <x v="0"/>
    <s v="35석"/>
    <s v="Everyday 08:00 ~ 24:00"/>
    <m/>
    <s v="02-355-1231"/>
    <s v="info@bookcafe100.com"/>
    <s v="http://bookcafe100.com"/>
    <s v="www.instagram.com/100_it_book_cafe"/>
    <s v="www.facebook.com/ITBookCafe100"/>
    <m/>
    <s v="http://bookcafe100.com/blog"/>
    <s v="https://scontent-hkg3-1.xx.fbcdn.net/v/t31.0-8/14435414_143111172812958_4413942536823194351_o.png?oh=f467706b01be71e5fa706231ff5aaeae&amp;oe=59044A99"/>
    <s v="https://scontent-hkg3-1.xx.fbcdn.net/v/t31.0-8/15002384_189985604792181_1363897905884291249_o.jpg?oh=204740ea1361acffe88cc28030131c62&amp;oe=59351AFE"/>
    <m/>
  </r>
  <r>
    <x v="2"/>
    <s v="제로헌드레드 (ZEROHUNDRED)"/>
    <s v="#콜라보가 있는"/>
    <s v="서울 마포구 망원동에 있는 작은 공방 겸 서점이다. 책방 이름은 '공백(空百, 0100)'을 의미한다. 개인 창작자들의 독립출판물과 인쇄물을 주로 취급한다. 독서모임, 심야책방, 워크숍을 정기적으로 열며, 정기간행물을 발행한다. 자신에게 맞는 취향을 발견하고, 취미생활의 시작을 돕는 워크샵 룸이자 책방이 되고자 한다. "/>
    <s v="서울특별시 마포구 망원로2길 19"/>
    <s v="(망원동, 호강주택 상가 1층 3호 공간비생산 내)"/>
    <s v="독서모임, 심야책방, 워크숍, 정기간행물 발행"/>
    <x v="3"/>
    <s v="6석"/>
    <s v="SNS에서 매주 공지 확인 필수"/>
    <m/>
    <s v="010-5651-1324"/>
    <s v="on.saturday.on@gmail.com"/>
    <m/>
    <s v="www.instagram.com/_zerohundred_"/>
    <s v="www.facebook.com/zerohundred.books"/>
    <s v="www.twitter.com/_zerohundred_"/>
    <s v="http://blog.naver.com/gimmasi"/>
    <s v="https://pbs.twimg.com/profile_images/981788957607215104/M8yUodAc_400x400.jpg"/>
    <s v="https://pbs.twimg.com/profile_banners/981788284694102016/1522911747/1500x500"/>
    <m/>
  </r>
  <r>
    <x v="2"/>
    <s v="종이잡지클럽 (The Magazine Club)"/>
    <m/>
    <s v="서울 마포구 서교동에 있는 잡지 전문 서점이다. 주인장이 직접 고른 종이로 된 국내외 전문 및 독립 잡지를 읽고 이야기하는 공간이다. 책방지기는 늘 새로운 아이디어가 필요한 기획자 또는 지식과 관심사의 지평을 넓히고자 하는 방문자에게 수준 높은 유흥을 제공하고자 한다. "/>
    <s v="서울특별시 마포구 양화로8길 32-15"/>
    <s v=" (서교동)"/>
    <m/>
    <x v="1"/>
    <m/>
    <s v="Tue-Sat 12:00 ~ 22:00, Sun 12:00 ~ 20:00 "/>
    <s v="월요일 휴무"/>
    <s v="010-6550-9833"/>
    <s v="uni_verse@wereadmagazine.com"/>
    <s v="www.wereadmagazine.com"/>
    <s v="www.instagram.com/the_magazine_club"/>
    <s v="https://www.facebook.com/477887432714488"/>
    <m/>
    <m/>
    <s v="https://scontent-hkg3-2.cdninstagram.com/vp/6115ac30a5115bf901761162d6dea3bf/5C81CF6D/t51.2885-19/s320x320/42138638_172189080366410_618526117266980864_n.jpg"/>
    <s v="https://scontent-hkg3-2.cdninstagram.com/vp/e8255ef829b210b155535e713a44b007/5C8056F1/t51.2885-15/e35/43242307_181453486103156_2850208081141675240_n.jpg"/>
    <m/>
  </r>
  <r>
    <x v="2"/>
    <s v="주책 (Joochaek)"/>
    <m/>
    <s v="서울 거여동에 있는 독립출판물서점이자 가정식서점이다. 독서모임과 워크숍, 전시, 소셜다이닝을 정기적으로 열며 공간대여를 제공한다. 책방지기는 문화 소외지역인 송파구에서 단비 같은 공간이 되고자 한다. "/>
    <s v="서울특별시 송파구 거마로9길 18-12"/>
    <s v="(거여동, 1층)"/>
    <s v="독서모임, 워크숍, 전시, 공간대여, 소셜다이닝"/>
    <x v="0"/>
    <s v="6석"/>
    <s v="Sat-Sun 14:00 ~ 20:00"/>
    <s v="월-금요일 휴무"/>
    <m/>
    <s v="joochaek.book@gmail.com"/>
    <m/>
    <s v="www.instagram.com/Joochaek.book"/>
    <m/>
    <m/>
    <m/>
    <s v="https://scontent-icn1-1.cdninstagram.com/vp/d48dc206b4fb47bf52112ed1c1a62923/5B4B6E8A/t51.2885-19/s320x320/20905715_1934413623495319_1005079783861649408_a.jpg"/>
    <s v="https://scontent-icn1-1.cdninstagram.com/vp/d0779bd4b5b4e0c00a20df58851e569e/5B4A717E/t51.2885-15/e35/28751211_1022259644620726_6245784348566487040_n.jpg"/>
    <m/>
  </r>
  <r>
    <x v="2"/>
    <s v="지구불시착 (Jiguboolsichak)"/>
    <s v="#강연, 활동이 있는"/>
    <s v="독립출판물을 판매한다. 책방지기가 직접 그리고 만든 그림책과 노트 등의 문구도 판매한다. 드로잉 원데이 클래스를 운영한다. "/>
    <s v="서울특별시 노원구 화랑로 449-7"/>
    <s v="(공릉동, 로우폴리스 205호)"/>
    <s v="전시_x000a_ 공연_x000a_ 드로잉 워크숍"/>
    <x v="3"/>
    <s v="4석"/>
    <s v="Mon-Sat 10:00 ~ 19:30"/>
    <s v="영업시간 유동적 방문 전 SNS 확인 필수"/>
    <m/>
    <s v="9illruwa@gmail.com"/>
    <m/>
    <s v="www.instagram.com/illruwa2"/>
    <m/>
    <m/>
    <m/>
    <s v="https://scontent-icn1-1.cdninstagram.com/t51.2885-15/s640x640/sh0.08/e35/14607193_1830833690493209_3814290408955969536_n.jpg"/>
    <s v="https://scontent-icn1-1.cdninstagram.com/t51.2885-15/s640x640/sh0.08/e35/16464120_380660235630347_1188611600504848384_n.jpg"/>
    <m/>
  </r>
  <r>
    <x v="2"/>
    <s v="지금의세상 (The Present World)"/>
    <s v="#술과 커피가 있는"/>
    <s v="서울 동작구에 있는 심리 전문서점이다. 지금 자신이 가지고 있는 고민과 생각들에 위로 혹은 지혜를 줄 수 있는 책들을 주로 취급한다. 이곳엔 행복에 대한 갈망, 미래에 대한 두려움, 지적 호기심, 사랑에 대한 감정, 마음의 편안함으로 이루어진 5개 세상 속 5가지 이야기가 있다. 독서모임과 북토크를 정기적으로 열며, 공간대여를 제공한다. 책방지기는 많은 종류의 책을 취급하기보다 사람들이 꼼꼼히 적은 추천 글을 읽고 책 한 권 한 권에 더 집중할 수 있는"/>
    <s v="서울특별시 동작구 동작대로3길 41"/>
    <s v="(사당동, 1층)"/>
    <s v="독서모임, 북토크, 공간대여, 책추천"/>
    <x v="0"/>
    <s v="4석 "/>
    <s v="Tue-Sat 14:00 ~ 22:00"/>
    <s v="일-월요일 휴무"/>
    <s v="010-7610-7121"/>
    <s v="usyj4232@naver.com"/>
    <s v="없음"/>
    <s v="www.instagram.com/the_present_world"/>
    <s v="www.facebook.com/thepresentworld18"/>
    <m/>
    <s v="https://blog.naver.com/usyj4232"/>
    <s v="https://scontent-icn1-1.cdninstagram.com/vp/34fec1c02a44edbcba503c9ad0d00b8c/5B89DEC8/t51.2885-19/s320x320/26863874_403417223413044_2810971484376268800_n.jpg"/>
    <s v="https://scontent-icn1-1.cdninstagram.com/vp/1fa8925e77ed366a5d7f1c3d2b4543e4/5B9F13C2/t51.2885-15/e35/29715604_989291621236443_563402518420258816_n.jpg"/>
    <s v="2018년 10월 28일 서대문구 신촌역로 22-8 (대현동, 대국빌딩 3층)에서 현재 위치로 이전해 곧 재개점 예정이다. "/>
  </r>
  <r>
    <x v="2"/>
    <s v="지식을 담다 (Jidambooks)"/>
    <s v="#술과 커피가 있는 #콜라보가 있는"/>
    <s v="후배들과 책으로 ‘소통’하기 위해 고려대 90학번 선배 열다섯 명이 학교 앞에 부활시킨 인문학 서점 겸 카페다. 복층으로 이루어진 공간은 지하는 서점으로 1층은 카페로 나뉘어 있다. 함께 공부할 공간이 필요한 학생들을 위해 세미나실을 음료 주문 시 3시간 무료 이용하도록 제공한다."/>
    <s v="서울특별시 성북구 인촌로24가길 17"/>
    <s v="(안암동5가, 소낭구 지하 &amp; 1층)"/>
    <s v="독서모임_x000a_ 북토크_x000a_ 묵독회_x000a_ 공간대여_x000a_ 음악감상모임"/>
    <x v="0"/>
    <s v="40석"/>
    <s v="Mon-Sat 10:00 ~ 22:00, Sun 12:00 ~ 19:00"/>
    <s v="연중무휴, 때때로 명절 휴무"/>
    <s v="02-927-8044"/>
    <s v="jidambooks@naver.com"/>
    <s v="www.jidambooks.com"/>
    <s v="www.instagram.com/jidambooks"/>
    <s v="www.facebook.com/748264838660623"/>
    <m/>
    <m/>
    <s v="https://scontent-icn1-1.cdninstagram.com/t51.2885-19/s320x320/16464761_1841286186147830_3139859988046938112_a.jpg"/>
    <s v="https://scontent-icn1-1.cdninstagram.com/t51.2885-15/e35/16584935_1893067954310596_4841501596653191168_n.jpg"/>
    <m/>
  </r>
  <r>
    <x v="2"/>
    <s v="지은서점 (Jieun Bookstore)"/>
    <m/>
    <s v="어릴적부터 붙어살던 곳이네요."/>
    <s v="서울특별시 동작구 사당로 16길 7"/>
    <s v="(사당동 318-13)"/>
    <m/>
    <x v="1"/>
    <m/>
    <m/>
    <m/>
    <s v="없음"/>
    <m/>
    <m/>
    <m/>
    <m/>
    <m/>
    <m/>
    <m/>
    <m/>
    <m/>
  </r>
  <r>
    <x v="2"/>
    <s v="진부책방스튜디오 (Book and Studio Jinbu)"/>
    <s v="#강연, 활동이 있는"/>
    <s v="서울 마포구 연남동에 있는 문학 전문 서점이다. 동네 책방과 스튜디오를 겸하고 있다. 음악 공연을 정기적으로 연다. "/>
    <s v="서울특별시 마포구 동교로25길 70"/>
    <s v=" (연남동, 서강빌딩)"/>
    <s v="음악 공연"/>
    <x v="1"/>
    <m/>
    <s v="Tue-Sat 10:00 ~ 21:00, Sun 11:00-18:00, 법정 공휴일 12:00 ~ 18:00"/>
    <s v="월요일 휴무"/>
    <s v="070-5142-1600"/>
    <m/>
    <m/>
    <s v="www.instagram.com/jinbubooks"/>
    <s v="www.facebook.com/1023023891188002"/>
    <m/>
    <s v="www.youtube.com/channel/UC3XomNp3nmqI4eKmXjA4lag"/>
    <s v="https://scontent-hkg3-2.cdninstagram.com/vp/e1343ddc549112374ca7ad900256ee05/5C7F81C7/t51.2885-19/s320x320/33480978_913789048822884_9075594981137186816_n.jpg"/>
    <s v="https://scontent-hkg3-2.cdninstagram.com/vp/5ed7fcdce371588be457d1693cc87318/5C7846BA/t51.2885-15/e35/37670972_1113926078760201_8672153868206866432_n.jpg"/>
    <m/>
  </r>
  <r>
    <x v="2"/>
    <s v="짐프리 (Zimfree)"/>
    <m/>
    <s v="서울을 여행하는 외국인들에게 접근성이 좋은 홍대입구역과 연결된 건물에서 여행서를 판매하는 곳이다. 단순한 서점을 넘어 zimfree라는 이름대로 짐 보관 서비스를 비롯하여 다양한 여행 관련 서비스도 제공하고 있다. 2018년 9월부로 양화로 156에서 연트럴파크 입구의 현재 위치로 이전했다. "/>
    <s v="서울특별시 마포구 양화로 191 "/>
    <s v="(동교동) 1층"/>
    <s v="북토크_x000a_마켓_x000a_투어토크"/>
    <x v="0"/>
    <s v="15석"/>
    <s v="Mon-Sun 09:00 ~ 23:00"/>
    <m/>
    <s v="02-322-1816"/>
    <s v="zimfreekr@gmail.com"/>
    <s v="www.zimfree.com"/>
    <s v="www.instagram.com/zimfree4u"/>
    <s v="www.facebook.com/zimfree4u"/>
    <s v="www.twitter.com/zimfree4u"/>
    <m/>
    <s v="http://pbs.twimg.com/profile_images/562177135322730496/tOsIhKRR_400x400.jpeg"/>
    <s v="https://scontent-hkg3-2.cdninstagram.com/vp/c580903fca13819fbe73d6e01d09bf79/5C43F3BA/t51.2885-15/e35/42753829_297195771111221_8976371884283901439_n.jpg"/>
    <m/>
  </r>
  <r>
    <x v="2"/>
    <s v="책방 달리, 봄 (Dalibom)"/>
    <s v="#술과 커피가 있는"/>
    <s v="서울 관악구 봉천동에 있는 페미니스트 서점이다. 페미니즘 서적과 함께 다양한 여성의 이야기를 모아 소개한다. 커피와 차를 함께 즐길 수 있고, 관련 독서모임, 심야책방, 북토크와 워크숍을 진행하며 공간을 대여할 수 있다. 두 책방지기는 수많은 여성의 삶에서 나온 이야기를 찾아내고, 더 많은 사람에게 전하려 책방을 열었다. 그리고, 더 많은 여성의 이야기가 모이고 다시 울려 나가는 거점이 되고자 한다. "/>
    <s v="서울특별시 관악구 중앙길 27"/>
    <s v="(봉천동, 1층)"/>
    <s v="독서모임_x000a_ 심야책방_x000a_ 북토크_x000a_ 워크숍_x000a_ 공간대여"/>
    <x v="0"/>
    <s v="7석"/>
    <s v="Tue-Sat 11:00 ~ 21:00"/>
    <s v="일-월요일 휴무"/>
    <s v="070-8680-8856"/>
    <s v="dalibom.book@gmail.com"/>
    <m/>
    <s v="www.twitter.com/dalibom_book"/>
    <s v="www.facebook.com/dailbom"/>
    <s v="www.instagram.com/dalibom.book"/>
    <m/>
    <s v="https://scontent-hkg3-1.xx.fbcdn.net/v/t1.0-9/19598649_1508292299220799_1792724769244866827_n.jpg?oh=f919aa246bae0a47c7ff5330fe4e2509&amp;oe=5A530E2B"/>
    <s v="https://scontent-hkg3-1.xx.fbcdn.net/v/t31.0-8/20818855_1551904691526226_3427841717142501062_o.jpg?oh=c6380be2d8a304d28959c05f1ef0c868&amp;oe=5A18A9E6"/>
    <m/>
  </r>
  <r>
    <x v="2"/>
    <s v="책방 사춘기 (Sachungi)"/>
    <m/>
    <s v="서울 군자동에 위치한 어린이와 청소년을 위한 문학 서점이다. 주로 어린이와 청소년을 위한 그림책, 동화, 청소년 문학을 취급하지만, 몸은 어른이지만 마음은 여전히 사춘기인 '어른이'를 위한 그림책, 독립출판물과 굿즈도 함께 취급한다. &gt; 2018년 5월 8일, 서울특별시 광진구 동일로34길 24 (군자동)에서 마포구 성산동으로 옮겨 재개점했다. "/>
    <s v="서울특별시 마포구 월드컵북로9길 30"/>
    <s v="(성산동)"/>
    <s v="독서모임_x000a_ 낭독모임_x000a_ 워크숍_x000a_ 전시_x000a_ 공간대여_x000a_ 정기간행물 발행"/>
    <x v="0"/>
    <s v="10석"/>
    <s v="Tue-Sat 13:00 ~ 20:00"/>
    <s v="일-월요일 휴무"/>
    <s v="010-9844-9990"/>
    <s v="sachungibook@naver.com"/>
    <m/>
    <s v="www.instagram.com/sachungibook"/>
    <s v="www.facebook.com/sachungibook"/>
    <s v="www.twitter.com/sachungibook"/>
    <s v="http://blog.naver.com/sachungibook"/>
    <s v="https://scontent-icn1-1.cdninstagram.com/t51.2885-15/e35/17076231_262296624226460_7979336481850261504_n.jpg"/>
    <s v="https://scontent-icn1-1.xx.fbcdn.net/v/t1.0-9/17991179_433813950298023_8362618827331662256_n.jpg?oh=6752c6a94e4bd39b027a765a7d277068&amp;oe=59A03DC8"/>
    <m/>
  </r>
  <r>
    <x v="2"/>
    <s v="책방 여유물질 (Bookshop01497)"/>
    <m/>
    <s v="서울 마포구 서교동에 있는 작은 빈티지 책방 겸 카페다. 주인장의 취향에 따라 선별한 독립출판물과 새 책, 헌책을 주로 취급한다. 주인장이 사진가인 만큼 이국적인 분위기로 책방 공간 어디서든 사진이 잘 찍힌다. 옥상 공간에는 아기자기한 사진을 찍거나 데이트를 위한 공간을 유료 제공한다. "/>
    <s v="서울특별시 마포구 와우산로29나길 24-4"/>
    <s v="(서교동, 2층)"/>
    <s v="독서모임_x000a_ 낭독모임_x000a_ 북토크_x000a_ 전시_x000a_ 마켓"/>
    <x v="3"/>
    <s v="5석"/>
    <s v="유동적"/>
    <s v="월요일 휴무, 방문 전 SNS 확인필수"/>
    <s v="010-2619-0456 "/>
    <s v="dbslekadl@naver.com"/>
    <m/>
    <s v="www.instagram.com/bookshop01497"/>
    <m/>
    <m/>
    <s v="http://blog.naver.com/dbslekadl "/>
    <s v="https://c1.staticflickr.com/5/4569/37953921634_beb3bfa191_o.jpg"/>
    <s v="https://scontent-hkg3-1.cdninstagram.com/t51.2885-15/e35/23416595_1962752203938937_5827127588140613632_n.jpg"/>
    <m/>
  </r>
  <r>
    <x v="2"/>
    <s v="책방 연희 (Chaegbang Yeonhui)"/>
    <s v="#콜라보가 있는"/>
    <s v="서울 서교동에 있는 도시인문학서점이다. 책방 이름인 '연희'는 '책, 연희(演戱, a play)하다.'의 줄임말이다. 주로 중소규모 출판사 및 독립출판물 작가의 책과 굿즈를 전시 판매한다. 도시문화콘텐츠 기획을 겸하고 있다. 서울 연희동에서 운영해오다 2018년 1월 서교동 책거리 부근으로 이전했다. "/>
    <s v="서울특별시 마포구 와우산로35길 3"/>
    <s v="(서교동, 지하 1층)"/>
    <s v="독서모임_x000a_ 북토크_x000a_ 워크숍_x000a_ 전시_x000a_ 마켓_x000a_ 공간대여"/>
    <x v="3"/>
    <s v="16-30석"/>
    <s v="Tue-Sat 12:00 ~ 19:00"/>
    <s v="일-월요일 &amp; 공휴일 휴무, 일부 변동으로 방문 전 SNS 확인필수"/>
    <s v="010-8411-5501"/>
    <s v="chaegbangyeonhui@naver.com"/>
    <m/>
    <s v="www.instagram.com/chaegbangyeonhui"/>
    <s v="www.facebook.com/chaegbangyeonhui"/>
    <m/>
    <m/>
    <s v="https://scontent-icn1-1.xx.fbcdn.net/v/t31.0-8/15675587_1704299453216289_2349396998503677680_o.png?oh=04d627ad84cf750b05833d5923114df0&amp;oe=5ADB9A29"/>
    <s v="https://scontent-icn1-1.cdninstagram.com/vp/bea7290f28f270fc1bd49d5692760ed6/5B21EA6C/t51.2885-15/e35/26318170_2040915329474113_7422257538269184_n.jpg"/>
    <m/>
  </r>
  <r>
    <x v="2"/>
    <s v="책방 피노키오 (Pinokio Books)"/>
    <m/>
    <s v="Illustrated &amp; art books, graphic novel &amp; comic zines. 더 많은 사람이 더 쉽게 세계의 그림책을 읽을 수 있으면 좋겠다는 소망으로 문을 연 그림책&amp;그래픽노블 전문 서점이다. 국내 그림책은 물론 다양한 나라의 그림책 원서까지 만나볼 수 있다. &gt; 2018년 05월 16일 자로 대구광역시 중구 국채보상로150길 51 (동인동4가)에서 서울 성산동으로 이전했다. "/>
    <s v="서울특별시 마포구 성미산로16길 18"/>
    <s v="(성산동)"/>
    <m/>
    <x v="1"/>
    <m/>
    <s v="Tue-Sat 13:00 ~ 18:00"/>
    <s v="일-월요일, 비오는 날 휴무"/>
    <s v="010-9186-0326"/>
    <s v="pinokiobookshop@gmail.com"/>
    <s v="www.pinokiobookshop.com"/>
    <s v="www.instagram.com/pinokiobookshop"/>
    <s v="www.facebook.com/Pinokiobookshop"/>
    <s v="www.twitter.com/pinokiobookshop"/>
    <s v="http://blog.naver.com/pinokiobooks"/>
    <s v="https://pbs.twimg.com/media/CyaaEkPUQAA2NWV.jpg:large"/>
    <s v="https://scontent-sjc2-1.cdninstagram.com/t51.2885-15/e35/15258586_1267816419941469_1146854932020723712_n.jpg?ig_cache_key=MTM5ODMxNzU3MzExMjUzODE2Nw%3D%3D.2"/>
    <m/>
  </r>
  <r>
    <x v="2"/>
    <s v="책방, 생활의지혜 (Readinglife Jihye)"/>
    <m/>
    <s v="서울 서대문구 대현동 이대 앞에 있는 작은 책방이다. 소설과 에세이, 시 등의 주인장이 고른 문학도서를 주로 취급한다. "/>
    <s v="서울특별시 서대문구 이화여대길 52-11"/>
    <s v="(대현동)"/>
    <m/>
    <x v="1"/>
    <m/>
    <s v="Mon-Fri 13:00 ~ 19:00, Sat 12:00 ~ 18:00,"/>
    <s v="일요일 휴무"/>
    <s v="02-393-7747"/>
    <m/>
    <m/>
    <s v="www.instagram.com/readinglife_jihye"/>
    <s v="www.facebook.com/248491342397629"/>
    <m/>
    <m/>
    <s v="https://scontent-icn1-1.cdninstagram.com/vp/f763901267e969c24ca5d3b94624fbc4/5BC8DCF7/t51.2885-19/s320x320/33192116_456000628167960_7808324310191308800_n.jpg"/>
    <s v="https://scontent-icn1-1.cdninstagram.com/vp/1f9b1438b7039b9c6fc7be3a9ce1fd5d/5BD82305/t51.2885-15/e35/33423240_918948421642507_5776456667789000704_n.jpg"/>
    <m/>
  </r>
  <r>
    <x v="2"/>
    <s v="책방꼴 (Bookstore Ccol)"/>
    <s v="#강연, 활동이 있는"/>
    <s v="서울 마포구 서교동에 있는 퀴어 페미니스트 전문 서점이다. 성 소수자와 페미니스트를 위한 도서 및 독립출판물을 주로 취급하며 독서모임, 북토크, 워크숍과 마켓을 정기적으로 연다. "/>
    <s v="서울특별시 마포구 월드컵북로5나길 18"/>
    <s v="(서교동, 서교동대우미래사랑 112호)"/>
    <s v="독서모임, 북토크, 워크숍, 마켓"/>
    <x v="0"/>
    <s v="20석"/>
    <s v="Mon-Fri 14:00 ~ 21:00, Sat 14:00 ~ 19:00"/>
    <s v="일요일 휴무, 영업시간 유동적"/>
    <s v="010-3377-9069"/>
    <s v="unni@unninetwork.net"/>
    <m/>
    <s v="www.instagram.com/ccol____"/>
    <s v="www.facebook.com/ccol.femi"/>
    <s v="www.twitter.com/ccol____"/>
    <m/>
    <s v="https://scontent-hkg3-1.cdninstagram.com/vp/5a4de97c637d7ca088ad0a360589d4e4/5B687DFA/t51.2885-19/s320x320/24177565_398282590585974_1582354466827403264_n.jpg"/>
    <s v="https://scontent-hkg3-1.cdninstagram.com/vp/5487b2b16230ea81a08538b949c8bde6/5B606DD9/t51.2885-15/e35/28157637_163508707777563_5567977628096266240_n.jpg"/>
    <m/>
  </r>
  <r>
    <x v="2"/>
    <s v="책방만일 (Manilbooks)"/>
    <m/>
    <s v="Themed books / social issue | environment | literature 책을 통해 만일의 세계를 상상합니다'라는 모토를 내세운 서점이다. 작은 출판사의 책은 눈에 띄는 곳에, 무거운 주제는 어렵지 않게 시작할 수 있도록 같이 읽으면 좋을 책들을 엮어 진열해놓는다. 망원시장의 먹거리와 함께하는 만일의 밤 등 다양한 행사를 통해 동네와 상생하고 있다."/>
    <s v="서울특별시 마포구 희우정로16길 46"/>
    <s v="(망원동)"/>
    <m/>
    <x v="1"/>
    <m/>
    <s v="Mon-Sat 13:00 ~ 20:00"/>
    <s v="일요일 휴무"/>
    <s v="070-4143-7928"/>
    <s v="manilbooks@gmail.com"/>
    <m/>
    <s v="www.instagram.com/manilbooks"/>
    <s v="www.facebook.com/manilbooks"/>
    <s v="www.twitter.com/manilbooks"/>
    <m/>
    <m/>
    <m/>
    <m/>
  </r>
  <r>
    <x v="2"/>
    <s v="책방비엥 (Bienbooks)"/>
    <m/>
    <s v="독립출판물, 1인 출판사 책 그리고 MD의 사심으로 고른 책을 판매하고 있으며 북카페와 한 공간에 자리한 매력적인 책방"/>
    <s v="서울특별시 은평구 진흥로 101"/>
    <s v="(역촌동, 3층)"/>
    <s v="낭독모임_x000a_북토크 _x000a_워크숍"/>
    <x v="0"/>
    <s v="30석"/>
    <s v="Tue-Sat 10:00 ~ 22:00, Sun 12:00 ~ 22:00"/>
    <s v="월요일 휴무"/>
    <s v="070-8830-7870"/>
    <s v="bienbooks@gmail.com"/>
    <m/>
    <s v="www.instagram.com/bienbooks"/>
    <m/>
    <m/>
    <m/>
    <s v="https://scontent-icn1-1.cdninstagram.com/vp/684d40144d92043014c73051734a2a87/5C106CE6/t51.2885-19/s320x320/21224795_113881879319505_35556140163006464_a.jpg"/>
    <s v="https://scontent-icn1-1.cdninstagram.com/vp/20d8beb61937d303375da0c48440288b/5BD548D0/t51.2885-15/e35/31007040_367092997115598_737743839489425408_n.jpg"/>
    <m/>
  </r>
  <r>
    <x v="2"/>
    <s v="책방서로 (Seorobooks)"/>
    <m/>
    <s v="한국 소설을 주로 다루는 동네 책방이다.  약간의 인문서적도 함께 취급한다."/>
    <s v="서울특별시 마포구 연남로11길 46"/>
    <s v="(성산동)"/>
    <m/>
    <x v="1"/>
    <s v="5석"/>
    <s v="Tue-Sun 12:00 ~ 20:00"/>
    <s v="월요일 휴무"/>
    <s v="010-9032-1322"/>
    <m/>
    <m/>
    <s v="www.instagram.com/seorobooks"/>
    <s v="www.facebook.com/seorobooks"/>
    <m/>
    <m/>
    <s v="https://scontent-hkg3-1.xx.fbcdn.net/v/t1.0-9/13692741_671346799687018_1059043637924346099_n.jpg?oh=4a27e876fb7d942618a1e7c8b5af90ff&amp;oe=59352AFF"/>
    <s v="https://scontent-hkg3-1.xx.fbcdn.net/v/t1.0-9/14955942_731327917022239_8922583082617677913_n.jpg?oh=326f7ab202962ba3bdb0c0f1f2f8f976&amp;oe=596AA829"/>
    <m/>
  </r>
  <r>
    <x v="2"/>
    <s v="책방요소 (Yoso)"/>
    <m/>
    <s v="작은 요소들이 모여 큰 요소가 되듯, 또 다른 요소의 요소가 되도록 노력하겠다는 의미를 가진 서점이다."/>
    <s v="서울특별시 중구 청파로 437-1"/>
    <s v="(중림동, 성일빌딩 302호)"/>
    <m/>
    <x v="1"/>
    <m/>
    <s v="Tue-Sun 14:00 ~ 20:00"/>
    <s v="월요일 휴무"/>
    <s v="070-4144-7866"/>
    <s v="yoso.book@gmail.com"/>
    <s v="http://byyoso.blog.me"/>
    <s v="www.instagram.com/yoso_x_yoso"/>
    <s v="www.facebook.com/yosobyyosoes"/>
    <m/>
    <m/>
    <m/>
    <m/>
    <m/>
  </r>
  <r>
    <x v="2"/>
    <s v="책방이음 (Eumbooks)"/>
    <s v="#강연, 활동이 있는"/>
    <s v="수익을 내는 서점이 아닌 '공익서점'을 지향하며 좋은 책을 통해 서로 손 내밀고 잡아주는 세상을 꿈꾸는 곳이다. 우리 사회와 관련된 다양한 강좌뿐만 아니라 안쪽에 마련된 전시 공간에서는 연일 전시가 끊이질 않는다."/>
    <s v="서울특별시 종로구 대학로14길 12-1"/>
    <s v="(혜화동)"/>
    <m/>
    <x v="1"/>
    <m/>
    <s v="Tue-Sat 13:00 ~ 22:00 Sun 13:00 ~ 19:00"/>
    <m/>
    <s v="02-766-9992, 010-8577-9992"/>
    <s v="jjseok1004@naver.com"/>
    <s v="http://cafe.naver.com/eumartbook/"/>
    <m/>
    <s v="www.facebook.com/eumbooks"/>
    <s v="www.twitter.com/bookeum"/>
    <m/>
    <m/>
    <m/>
    <m/>
  </r>
  <r>
    <x v="2"/>
    <s v="책인감 (Chaegingam)"/>
    <s v="#술과 커피가 있는 #강연, 활동이 있는"/>
    <s v="서울 공릉동에 있는 사람이 모이고 감성이 있는 서점 겸 카페다. 책방지기가 소개하는 책과 토스 패션우산, 소이캔들 등의 굿즈도 함께 판매한다. 강연, 공연, 토론회 등의 인문활동을 정기적으로 열며, 공간대여도 제공한다. '51페이지' 자리에 새 주인장이 이름을 변경해 새로 열었다."/>
    <s v="서울특별시 노원구 동일로182길 63-1"/>
    <s v="(공릉동, 2층)"/>
    <s v="독서모임, 워크숍, 공연, 공간대여"/>
    <x v="0"/>
    <s v="16석"/>
    <s v="Tue-Fri 13:00 ~ 21:30, Weekend 11:00 ~ 22:00"/>
    <s v="월요일 휴무"/>
    <s v="010-3207-7286"/>
    <s v="lcj2020@naver.com"/>
    <m/>
    <s v="www.instagram.com/chaegingam"/>
    <s v="www.facebook.com/chaegingam"/>
    <m/>
    <s v="https://blog.naver.com/lcj2020a"/>
    <s v="https://scontent-icn1-1.cdninstagram.com/vp/689b7150da7b4f7441246ec52607e1b4/5B14E329/t51.2885-19/s320x320/25035815_256997968168922_4530924802013134848_n.jpg"/>
    <s v="https://scontent-icn1-1.cdninstagram.com/vp/8b6eded1d386536146452883061c9990/5B16A0AC/t51.2885-15/e35/26869895_768409036686776_266563850986323968_n.jpg"/>
    <m/>
  </r>
  <r>
    <x v="2"/>
    <s v="책책 (Chaegchaeg)"/>
    <s v="#강연, 활동이 있는"/>
    <s v="서울 종로구 이화동에 있는 전시공연이 있는 작은 책방이자 문구점이다. 실용 콘텐츠 집합소를 지향한다. 주로 생활 밀착형 실용서를 소개하며 전시와 공연, 워크숍을 정기적으로 연다. 또한, 기획편집물을 출판한다. "/>
    <s v="서울특별시 종로구 이화장1길 19-6 "/>
    <s v="(이화동)"/>
    <s v="전시, 공연, 워크숍"/>
    <x v="1"/>
    <m/>
    <s v="Tue-Sun 12:00 ~ 19:00"/>
    <s v="월요일 휴무"/>
    <s v="010-2052-5619"/>
    <s v="chaegchaeg@naver.com"/>
    <m/>
    <s v="www.instagram.com/chaegchaeg"/>
    <s v="www.facebook.com/2085367125023972"/>
    <m/>
    <m/>
    <s v="https://scontent-icn1-1.xx.fbcdn.net/v/t1.0-9/30713840_2251900555037294_763261502915346432_n.jpg?_nc_cat=100&amp;_nc_ht=scontent-icn1-1.xx&amp;oh=fe2c65550589750132d198f28c9b6eb6&amp;oe=5C51BFD8"/>
    <s v="https://scontent-icn1-1.cdninstagram.com/vp/646c2d9506ad3079c0c7f56b69aabba2/5C682533/t51.2885-15/e35/19379294_1402345489851417_2337178751302893568_n.jpg"/>
    <m/>
  </r>
  <r>
    <x v="2"/>
    <s v="철든가정식책방 (Chundnbooks 2)"/>
    <m/>
    <s v="서울 용산구 후암동에 있는 철든책방 2호점, 노홍철이 사는 가정식 책방이다. 가벼운 음료와 간식을 마음껏 먹으며, 책을 읽고 쉴 수 있는 공간으로 만들었다. 1인당 만원의 입장료를 받을 예정이며, 수익금은 탄자니아 남쪽 음트와라 지역 학생들을 위해 쓰일 예정이다. "/>
    <s v="서울특별시 용산구 한강대로102길 57"/>
    <s v="(후암동)"/>
    <m/>
    <x v="1"/>
    <m/>
    <s v="Occasional opening"/>
    <s v="유동적, 방문 시 SNS 확인필수"/>
    <m/>
    <s v="chuldnbooks@naver.com"/>
    <m/>
    <s v="www.instagram.com/rohongchul"/>
    <m/>
    <m/>
    <m/>
    <s v="https://scontent-icn1-1.cdninstagram.com/vp/c5d9e17cfd0f1fbf549232286701be2f/5B8195FC/t51.2885-15/e35/28763791_123659718471117_6176419565879164928_n.jpg"/>
    <s v="https://scontent-icn1-1.cdninstagram.com/vp/9d7bdf1d0c58e3d67d73e139cc0c0da6/5B9D5764/t51.2885-15/e35/26153131_118751555603638_8933785318620921856_n.jpg"/>
    <s v="2018년 9월부로 양화로 156(동교동, LG팰리스빌딩 지하2층 222호)에서 연트럴파크 입구의 현재 위치로 이전했다. "/>
  </r>
  <r>
    <x v="2"/>
    <s v="철든책방 (Chuldnbook)"/>
    <m/>
    <s v="방송인 노홍철이 이태원 해방촌에서 운영하는 책방이다."/>
    <s v="서울특별시 용산구 신흥로 99-8"/>
    <s v="(용산동2가)"/>
    <m/>
    <x v="1"/>
    <m/>
    <s v="Occasional opening 13:00-20:00"/>
    <s v="유동적, 방문 시 SNS 확인필수"/>
    <m/>
    <s v="chuldnbooks@naver.com"/>
    <s v="www.chuldnbooks.com"/>
    <s v="www.instagram.com/chuldnbooks"/>
    <m/>
    <m/>
    <m/>
    <s v="http://chuldnbooks.com/wp-content/uploads/2016/10/logo-01-1.png"/>
    <s v="http://chuldnbooks.com/wp-content/uploads/2016/10/44-1024x683.png"/>
    <m/>
  </r>
  <r>
    <x v="2"/>
    <s v="청색종이 (Blue Paper)"/>
    <m/>
    <s v="김태형 시인이 운영하는 서점으로 헌책과 절판 된 책이 많다. 독서모임과 시쓰기 강좌 등 다양한 강좌가 매주 열리기도 한다. 출판사 겸 작은 책방으로 문학과 인문학 서적을 중심으로 취급하고 있으며 천 권의 시집을 보유하고 있다."/>
    <s v="서울특별시 영등포구 도림로131길 17"/>
    <s v="(문래동2가)"/>
    <s v="독서모임 _x000a_워크숍"/>
    <x v="0"/>
    <s v="10석"/>
    <s v="Tue-Sat 13:00 ~ 19:00"/>
    <s v="일-월요일 휴무"/>
    <s v="02-2636-5811, 010-4327-3810"/>
    <s v="theotherk@naver.com"/>
    <s v="삭제"/>
    <s v="www.instagram.com/bluepaperps"/>
    <s v="www.facebook.com/bluepaperps"/>
    <s v="www.twitter.com/bluepaperps"/>
    <s v="http://blog.naver.com/theotherk"/>
    <s v="https://pbs.twimg.com/profile_images/697099996986871808/0Cle-548_400x400.jpg"/>
    <s v="https://scontent-hkg3-1.xx.fbcdn.net/v/t31.0-8/20232068_1977700785795693_1713871967356927832_o.jpg?oh=06da8069f9c3e4c4a72116f5fe795a46&amp;oe=5AE91A5A"/>
    <m/>
  </r>
  <r>
    <x v="2"/>
    <s v="청소년 책방 온지곤지_x000a_(OZGZ Books)"/>
    <s v="#강연, 활동이 있는"/>
    <s v="서울역이라면 402번을, 경리단이라면 02번 마을버스를 타고 남산골 해방촌으로 오세요."/>
    <s v="서울특별시 용산구 소월로20길 42"/>
    <s v="(용산동2가, 2층)"/>
    <m/>
    <x v="1"/>
    <m/>
    <s v="Tue-Sun 10:00 ~ 18:00"/>
    <s v="월요일 휴무"/>
    <s v="010-9938-7763"/>
    <s v="zziraci@gmail.com"/>
    <s v="www.ozgz.net"/>
    <m/>
    <s v="www.facebook.com/ozgz.net"/>
    <s v="www.twitter.com/ozgzadm"/>
    <m/>
    <m/>
    <m/>
    <m/>
  </r>
  <r>
    <x v="2"/>
    <s v="초방 (Chobang)"/>
    <s v="#콜라보가 있는"/>
    <s v="서울 대신동  이대후문에 있는 그림책공간 초방은 그림책 전문 서점과 그림책 출판사를 겸하고 있다. 동네 주민과 아티스트를 위해 이 공간을 활용한 워크숍, 독회, 아티스트마켓 등 다양한 활동을 지원한다. "/>
    <s v="서울특별시 서대문구 연대동문길 63"/>
    <s v="(대신동)"/>
    <s v="워크숍_x000a_ 낭독모임_x000a_ 마켓"/>
    <x v="0"/>
    <s v="10석"/>
    <s v="Wed &amp; Sat 13:00 ~ 17:00"/>
    <s v="월-화, 목-금, 일요일 휴무"/>
    <s v="02-392-0277"/>
    <s v="chobang@chobang.com"/>
    <s v="www.chobang.com"/>
    <s v="www.instagram.com/chobang22"/>
    <s v="www.facebook.com/chobang22"/>
    <m/>
    <m/>
    <m/>
    <m/>
    <m/>
  </r>
  <r>
    <x v="2"/>
    <s v="초원서점 (Chowon Bookshop)"/>
    <s v="#강연, 활동이 있는"/>
    <s v="서울 마포구 염리동 언덕 위에 있는 음악 서점이다. 음악과 닿아있는 모든 서적을 만날 수 있다. 문을 열고 들어서면 음악을 좋아하는 누군가의 오래된 개인 서재에 있는 듯하다. 언덕을 막 올라와 숨이 차다면 책방 중앙의 원탁 의자에 잠시 앉아 책방지기가 손수 고른 음악을 감상할 수도 있다. 책장 맞은편에는 디지털 시대에 보기 어려운 카세트 테잎과 플레이어, LP판과 턴테이블, CD가 눈에 띈다. 세심한 책방지기가 음악 관련 독서모임과 북토크, 공연 '초원"/>
    <s v="서울특별시 마포구 숭문16나길 9"/>
    <s v="(염리동, 1층)"/>
    <s v="독서모임_x000a_ 북토크_x000a_ 공연_x000a_ 워크숍"/>
    <x v="0"/>
    <s v="8석"/>
    <s v="Wed-Fri  12:00 ~ 19:00, Sat-Sun 13:00 ~ 19:00"/>
    <s v="월-화요일 휴무"/>
    <s v="02-702-5001"/>
    <s v="pampaspas@gmail.com"/>
    <m/>
    <s v="www.instagram.com/pampaspaspas"/>
    <s v="www.facebook.com/pampaspaspas"/>
    <s v="www.twitter.com/pampaspaspas"/>
    <m/>
    <s v="https://scontent-icn1-1.xx.fbcdn.net/v/t1.0-9/12495050_1749950031909044_8998331431646949282_n.jpg?oh=5bb57d12f32cff035f541d82f4cf1752&amp;oe=5A50FBA8"/>
    <s v="https://scontent-icn1-1.xx.fbcdn.net/v/t31.0-8/15724745_1870834143153965_6976104194966802893_o.jpg?oh=108529cfb26db5bd08a4a82a0be8311a&amp;oe=5A518CB2"/>
    <m/>
  </r>
  <r>
    <x v="2"/>
    <s v="초콜릿책방 (Choco Bookcafe)"/>
    <s v="#술과 커피가 있는"/>
    <s v="서울 서대문구 연희동에 있는 커피차가 있는 서점이다. 주인장이 고른 책과 초콜릿, 커피를 함께 즐길 수 있다. 북토크와 워크숍, 영화상영을 정기적으로 연다. 책방지기는 달콤쌉싸름한 초콜릿과 커피, 책을 좋아하는 자신의 취향을 동네 주민과 공유하면서, 망하지 않는 것을 목표로 이 공간을 가꾸어 가고 있다."/>
    <s v="서울특별시 서대문구 연희로5길 46-11 "/>
    <s v="(연희동)"/>
    <s v="북토크, 워크숍, 영화상영"/>
    <x v="1"/>
    <m/>
    <s v="Mon-Sat 10:00 ~ 19:00 "/>
    <s v="일요일 휴무"/>
    <s v="02-332-7573"/>
    <m/>
    <m/>
    <s v="www.instagram.com/chocobookcafe"/>
    <m/>
    <s v="www.twitter.com/chocobookshop"/>
    <s v="www.brunch.co.kr/magazine/chocobookshop"/>
    <s v="https://scontent-icn1-1.xx.fbcdn.net/v/t1.0-9/33895708_881199968748103_6932392500703264768_n.jpg?_nc_cat=102&amp;_nc_ht=scontent-icn1-1.xx&amp;oh=423f01dbef2590bc9932b800c6398383&amp;oe=5C5190CD"/>
    <s v="https://scontent-icn1-1.xx.fbcdn.net/v/t1.0-9/33943285_882495415285225_8860377889376305152_o.jpg?_nc_cat=101&amp;_nc_ht=scontent-icn1-1.xx&amp;oh=f80629103eec28d9be86b2da30697aac&amp;oe=5C4B2325"/>
    <m/>
  </r>
  <r>
    <x v="2"/>
    <s v="초판서점 (Chopanbooks)"/>
    <m/>
    <s v="서울 마포구 성산동에 있는 사진책·그림책 전문 서점이다. 해방촌에 있는 독립출판물서점 스토리지북앤필름이 멀어서 방문하기 어려웠던 손님들을 위해 후암분점을 열었다. 본점에서 골라 가져온 국내 독립출판물과 직접 구입한 해외서적을 함께 소개하고 판매한다. 입고 문의는 따로 받지 않는다. &gt; 2018년 8월에 서울특별시 마포구 월드컵북로 66에서 현재 위치로 이전해 재개점했다. "/>
    <s v="서울특별시 용산구 두텁바위로 94-1 "/>
    <s v="(후암동)"/>
    <s v="없음"/>
    <x v="3"/>
    <s v="없음"/>
    <s v="Mon-Fri 13:00 ~ 19:00, Sat-Wed 14:00 ~ 20:00"/>
    <s v="목-금요일 휴무"/>
    <s v="010-2935-9975"/>
    <s v="chopanbooks@gmail.com"/>
    <m/>
    <s v="www.instagram.com/chopanbooks"/>
    <s v="www.facebook.com/chopanbooks"/>
    <s v="www.twitter.com/chopanbooks"/>
    <m/>
    <s v="https://scontent-hkg3-1.xx.fbcdn.net/v/t1.0-9/20799561_1932263943678149_3174054838710437019_n.jpg?oh=6c3f543574726da9900285ca683b3a37&amp;oe=5A47B4AE"/>
    <s v="https://scontent-hkg3-1.cdninstagram.com/t51.2885-15/e35/21689376_336493176799595_701675700570030080_n.jpg"/>
    <m/>
  </r>
  <r>
    <x v="2"/>
    <s v="최인아책방 (Choiina Books)"/>
    <s v="#강연, 활동이 있는 #술과 커피가 있는"/>
    <s v="생각의 숲을 이루다, 최인아책방. 오랜동안 광고인으로 살아 온 최인아와 정치헌이 함께 만든 책방이다. 최인아책방은 책, 토론, 강의, 공부 등 다양한 기획으로 우리들의 생각이 새로워지고 넓어지며 깊어지도록 애쓰고 있다. 높은 천장과 복층형의 내부 인테리어가 인상적인 책방이다. 커피와 주스를 마실 수도 있고, 공연과 강의도 진행하고 있다."/>
    <s v="서울특별시 강남구 선릉로 521"/>
    <s v="(역삼동, 3층)"/>
    <s v="북토크 _x000a_워크숍_x000a_공연"/>
    <x v="0"/>
    <s v="25-100석"/>
    <s v="Wed-Fri 11:00 ~ 21:00, Sat-Sun 11:00 ~ 20:00"/>
    <m/>
    <s v="02-2088-7330"/>
    <s v="inabooks@naver.com"/>
    <s v="www.inabooks.com"/>
    <s v="www.instagram.com/inabooks"/>
    <s v="www.facebook.com/choiinabooks"/>
    <m/>
    <m/>
    <m/>
    <m/>
    <m/>
  </r>
  <r>
    <x v="2"/>
    <s v="카모메그림책방 (Kamome Bookstore)"/>
    <s v="#콜라보가 있는"/>
    <s v="서울 성동구 금호동2가에 있는 그림책서점이다. 독서모임과 낭독모임, 타로를 통해 그림책을 추천하는 프로그램을 정기적으로 열며 공간대여를 제공한다. 책방지기는 '당신을 타로카드로 읽고, 그림책으로 위로하는' 어른을 위한 그림책방을 만들고자 한다."/>
    <s v="서울특별시 성동구 무수막길 84"/>
    <s v="(금호동2가)"/>
    <s v="독서모임, 낭독모임, 공간대여, 책추천"/>
    <x v="0"/>
    <n v="10"/>
    <s v="Tue-Sun 10:00 ~ 19:00"/>
    <s v="월요일 휴무, 매달 첫 번째 일요일 휴무"/>
    <s v="010-6510-5065"/>
    <s v="kamomebookshop@naver.com"/>
    <m/>
    <s v="www.instagram.com/kamomebookstore"/>
    <s v="www.facebook.com/kamomebookstore "/>
    <m/>
    <s v="http://blog.naver.com/kamomebookshop"/>
    <s v="https://scontent-hkg3-1.cdninstagram.com/vp/3449d7e5b7a8585d25873a662b1e6c47/5B512A33/t51.2885-19/s320x320/25014602_173433420070533_6430460670914854912_n.jpg"/>
    <s v="https://scontent-hkg3-1.cdninstagram.com/vp/a1d2a3ec759f39b9430eff65252b4e4c/5B5F027D/t51.2885-15/e35/25016713_2021956201378407_5531914991029977088_n.jpg"/>
    <m/>
  </r>
  <r>
    <x v="2"/>
    <s v="카페'책속의한줄 연남 (Cafe' Gominbooks)"/>
    <s v="#술과 커피가 있는"/>
    <s v="테마가 있는 책들과 작가와 만남, 문화강좌를 운영한다. 커피를 함께 즐길 수 있다. 온라인 책추천 서비스 '고민책방'은 2016년 06년 29일 운영 중단했다. "/>
    <s v="서울특별시 마포구 연남로3길 22-15"/>
    <s v="(연남동)"/>
    <m/>
    <x v="1"/>
    <m/>
    <s v="Everyday 10:00 ~ 20:00"/>
    <m/>
    <s v="02-333-1179"/>
    <m/>
    <m/>
    <s v="www.instagram.com/yeonnamcoffeeandbooks"/>
    <m/>
    <m/>
    <m/>
    <m/>
    <m/>
    <m/>
  </r>
  <r>
    <x v="2"/>
    <s v="키오스크키오스크 (Kioskkiosk Shop)"/>
    <m/>
    <s v="서울 중구 남창동 피크닉 1층에 있는 예술서점이자 편집숍이다. 작은 서가 '북 키오스크'에서 창작자들의 양서가 되어주는 소규모 출판사의 주로 시각 예술 중심의 독립출판물과 아티스트북을 골라 소개하며, 독립적으로 기획 생산된 국내외 작가와 디자이너의 상품을 함께 판매한다. 책방지기는 단순히 소비되는 물건을 넘어, 새로운 시선과 이야기를 제시하는 창작자들의 생각이 교류되는 공간이 되고자 한다. "/>
    <s v="서울특별시 중구 퇴계로6가길 30 "/>
    <s v="(남창동, 효림빌딩) 피크닉 1층"/>
    <m/>
    <x v="1"/>
    <m/>
    <s v="Tue-Sat 12:00 ~ 20:00, Sun 12:00 ~ 19:00"/>
    <s v="월요일 휴무"/>
    <m/>
    <m/>
    <s v="www.kioskkiosk.kr"/>
    <s v="www.instagram.com/kioskkioskshop"/>
    <m/>
    <m/>
    <m/>
    <s v="https://scontent-icn1-1.cdninstagram.com/vp/e75fdcb019b7256214c51d069d40ac08/5C5B0D75/t51.2885-19/s320x320/29715888_1964005923611139_2007628393171910656_n.jpg"/>
    <s v="https://scontent-icn1-1.cdninstagram.com/vp/7206fd2e55ccdce737ff05ebf5598ce0/5C4B6EBA/t51.2885-15/e35/39629823_285607508710866_4872757795948068864_n.jpg"/>
    <m/>
  </r>
  <r>
    <x v="2"/>
    <s v="타스크 북샵 (TASK BOOKSHOP)"/>
    <s v="#술과 커피가 있는"/>
    <s v="가로수길 유일의 책방. 디자인, 여행, 라이프스타일에 대한 다양하고 깊이 있는 컨텐츠를 전달하며, 북유럽 전문 섹션과 ‘퍼스널 리딩룸’으로 독특한 분위기를 연출한다. 카페 FIKA와 함께 아날로그적 감성을 기반으로 하는 프리미엄 복합문화공간을 완성했다."/>
    <s v="서울특별시 강남구 압구정로14길 30"/>
    <s v="(신사동, 스칸디나비안디자인하우스 지하 1층)"/>
    <s v="독서모임_x000a_공간대여_x000a_영화감상모임"/>
    <x v="0"/>
    <s v="10석"/>
    <s v="Mon-Sat 12:00 ~ 22:00, Sun 12:00 ~ 20:00"/>
    <m/>
    <s v="02-516-1155"/>
    <s v="info@taskbibliotek.com"/>
    <s v="www.taskbibliotek.com"/>
    <s v="www.instagram.com/taskbookshop"/>
    <s v="www.facebook.com/taskbookshop"/>
    <m/>
    <m/>
    <m/>
    <m/>
    <m/>
  </r>
  <r>
    <x v="2"/>
    <s v="테이크아웃드로잉 치읓 (Takeout Drawing Chiut)"/>
    <s v="#술과 커피가 있는 #강연, 활동이 있는"/>
    <s v="테이크아웃드로잉 '치읓'이 해방촌에 새롭게 선보입니다. 그 안에 꽃밭의 오프라인샵이 함께하게 되었어요. 책과 카페,전시,꽃과 식물이 함께하는 'ㅊ'으로 초대합니다"/>
    <s v="서울특별시 용산구 신흥로 23"/>
    <s v="(용산동2가)"/>
    <m/>
    <x v="1"/>
    <m/>
    <s v="Mon &amp; Tue &amp; Thu-Sun 12:00 ~ 22:00"/>
    <s v="수요일 휴무"/>
    <s v="02-793-5760"/>
    <s v="takeoutdrawing@hanmail.net"/>
    <s v="www.takeoutdrawing.com"/>
    <s v="www.instagram.com/chiutchiutchiut"/>
    <s v="www.facebook.com/takeoutdrawing"/>
    <s v="www.twitter.com/takeoutdrawing"/>
    <m/>
    <m/>
    <m/>
    <m/>
  </r>
  <r>
    <x v="2"/>
    <s v="통문관 (Tongmunkwan)"/>
    <m/>
    <s v="1934년 관훈동에서 시작하여 지금은 인사동거리의 터줏대감으로, 서점 자체가 역사인 곳이다. 근대의 고서들과 시, 수필의 초판본들을 만날 수 있어 오랜 시간 애서가들의 사랑을 받고 있다."/>
    <s v="서울특별시 종로구 인사동길 55-1"/>
    <s v="(관훈동)"/>
    <m/>
    <x v="1"/>
    <m/>
    <s v="Mon-Sat 10:30 ~ 17:30"/>
    <s v="일요일 휴무"/>
    <s v="02-734-4092"/>
    <m/>
    <s v="www.tongmunkwan.co.kr"/>
    <m/>
    <m/>
    <m/>
    <m/>
    <m/>
    <m/>
    <m/>
  </r>
  <r>
    <x v="2"/>
    <s v="퇴근길책한잔 (Booknpub)"/>
    <s v="#술과 커피가 있는"/>
    <s v="이대 앞 술과 책이 있는 작은 책방으로 독립출판물과 소규모출판물을 판매하는 서점이다. 집에 바로 가기엔 뭔가 아쉬운 날, 책과 함께 한 잔하기 좋은 곳이다. 매주 금요일 밤에는 영화 상영이 있고 때때로 책방 콘서트가 열린다."/>
    <s v="서울특별시 마포구 숭문길 206"/>
    <s v="(염리동)"/>
    <s v="독서모임_x000a_낭독모임"/>
    <x v="0"/>
    <s v="10석"/>
    <s v="Tue-Fri 14:00 ~ 22:00"/>
    <s v="일-월요일 휴무"/>
    <s v="010-9454-7964"/>
    <s v="booknpub@gmail.com"/>
    <m/>
    <s v="www.instagram.com/booknpub"/>
    <s v="www.facebook.com/booknpub"/>
    <s v="www.twitter.com/booknpub"/>
    <s v="http://blog.naver.com/booknpub"/>
    <m/>
    <m/>
    <m/>
  </r>
  <r>
    <x v="2"/>
    <s v="파크 (Parrk)"/>
    <m/>
    <s v="BOOKSTORE FOR GROWN-UPS BY THANKS BOOKS AND POST POETICS. '땡스북스'와 '포스트포에틱스'가 함께 만든 어른들을 위한 서점이다. '포스트포에틱스'가 해외 서적을 '땡스북스'가 국내 서적을 선별해 소개한다. ‘어른들을 위한 서점’이라는 슬로건은 자신이 원하는 책을 스스로 고르는 서점을 의미하며, 책에 대한 자신의 취향과 관점을 발견하고 단단하게 만드는 공간이 되고자 한다. 책방지기는 도산공원이 보이는 풍경과 책"/>
    <s v="서울특별시 강남구 압구정로46길 50"/>
    <s v="(신사동, 퀸마마마켓 3층)"/>
    <s v="전시"/>
    <x v="0"/>
    <s v="10석"/>
    <s v="Tue-Sat 10:30 ~ 20:00, Sun 12:00 ~ 20:00"/>
    <s v="월요일 휴무"/>
    <s v="070-4281-3371"/>
    <s v="info.parrk@gmail.com"/>
    <s v="www.parrk.kr"/>
    <s v="www.instagram.com/parrk.kr"/>
    <m/>
    <m/>
    <m/>
    <s v="https://scontent.cdninstagram.com/t51.2885-19/s150x150/14533607_125660044562685_5281983662890418176_a.jpg"/>
    <s v="https://scontent-hkg3-1.cdninstagram.com/t51.2885-15/e35/23596084_525196394510229_5753442815677825024_n.jpg"/>
    <m/>
  </r>
  <r>
    <x v="2"/>
    <s v="펜타그램 (Pentagram)"/>
    <m/>
    <s v="서울 성북구 성신여대 부근에 있는 사진 전시관 겸 펍이다. 최근 이 공간 한쪽에 사진 관련 독립출판물을 위한 미니서점을 새로이 열었다. 사진작가인 책방지기는 다섯 개의 꼭짓점을 가진 별처럼 경계를 가리지 않고, 전시, 공연, 플리마켓 등 다양한 문화 활동을 지원하고자 이 공간을 열었다. 자체 기획 전시와 대관 전시를 진행하며, 소규모 인원의 영상회, 세미나, 원데이클래스 등 각종 모임을 위한 대관도 할 수 있다. "/>
    <s v="서울특별시 성북구 보문로30라길 18"/>
    <s v="(동선동2가)"/>
    <s v="전시_x000a_ 공연_x000a_ 공간대여"/>
    <x v="0"/>
    <s v="없음 (유동적, 30석)"/>
    <s v="Mon-Sat 17:00 ~ 23:00"/>
    <s v="일요일 휴무"/>
    <s v="010-4065-0764"/>
    <s v="placepentagram@gmail.com"/>
    <s v="www.placepentagram.com"/>
    <s v="www.instagram.com/placepentagram"/>
    <s v="www.facebook.com/placepentagram"/>
    <s v="www.twitter.com/placepentagram"/>
    <s v="iiieung.blog.me"/>
    <s v="https://pbs.twimg.com/media/CvhEmR6UsAA1M81.jpg:large "/>
    <s v="https://pbs.twimg.com/media/C1zUsbxUUAAJwWW.jpg:large "/>
    <m/>
  </r>
  <r>
    <x v="2"/>
    <s v="포스트포에틱스(Post Poetics)"/>
    <m/>
    <s v="이태원에 자리한 디자인 서점으로 다양한 디자인 서적 및 일러스트 서적을 판매하고 있다. 하얀 네모를 연상케하는 흰색 공간 덕에 책의 다채로움이 돋보이는 곳이다."/>
    <s v="서울특별시 용산구 이태원로 240"/>
    <s v="(한남동)"/>
    <m/>
    <x v="1"/>
    <m/>
    <s v="Mon-Sat 13:00 ~ 20:00"/>
    <s v="일요일 휴무"/>
    <s v="02-322-7023"/>
    <s v="SHOP@postpoetics.kr"/>
    <s v="www.postpoetics.kr"/>
    <s v="www.instagram.com/postpoetics"/>
    <s v="www.facebook.com/postpoetics"/>
    <m/>
    <m/>
    <m/>
    <m/>
    <m/>
  </r>
  <r>
    <x v="2"/>
    <s v="풀무질 (Pulmuzil)"/>
    <m/>
    <s v="성균관대 앞에서 사회과학서점의 명맥을 튼튼히 잇고 있는 서점이다. 협동조합 형태로 운영되고 있으며 '풀무질놀이터'와 '풀빵', '한평장터'가 함께 있다. 보물을 찾는 기분으로 책을 둘러볼 수 있으며 '풀빵'이라 불리는 서점 안의 작은 공간에선 다양한 모임이 꾸준히 열리고 있다."/>
    <s v="서울특별시 종로구 성균관로 19"/>
    <s v="(명륜2가, B1)"/>
    <s v="독서모임_x000a_워크숍"/>
    <x v="0"/>
    <s v="30석"/>
    <s v="Mon-Fri 09:00 ~ 22:00, Sat-Sun 12:00 ~ 21:00"/>
    <s v="설, 추석 명절연휴 휴무"/>
    <s v="02-745-8891 / 010-4311-6175"/>
    <s v="7458891@hanmail.net"/>
    <s v="http://cafe.daum.net/poolmoojil"/>
    <m/>
    <s v="www.facebook.com/pulmuzil"/>
    <m/>
    <m/>
    <m/>
    <m/>
    <m/>
  </r>
  <r>
    <x v="2"/>
    <s v="프레드릭 북스(Frederic Books)"/>
    <s v="#강연, 활동이 있는"/>
    <s v="북극곰 출판사가 운영하는 그림책 전문 서점이다. 프레드릭의 서점 주인인 이루리 작가님 외에도 한겨레 그림책 지도사 선생님들과 그사모(그림책을 사랑하는 사람들의 모임)에서 추천하는 그림책을 만날 수 있다. 매월 1~2회 정도 '이루리 작가와 함께하는 그림책을 사랑하는 사람들의 모임'을 무료 진행한다.  카페 프레드릭에서 제공하는 커피, 차와 함께 책을 읽을 수 있다. "/>
    <s v="서울특별시 은평구 진흥로5길 15"/>
    <s v="(역촌동, 대진빌딩 4층)"/>
    <s v="독서모임_x000a_북토크 _x000a_워크숍_x000a_전시_x000a_공간대여"/>
    <x v="0"/>
    <s v="30석"/>
    <s v="Tue-Sat 09:00 ~ 18:00"/>
    <s v="일-월요일 &amp; 공휴일 휴무"/>
    <s v="070-7715-1027"/>
    <s v="fredericbooks@gmail.com"/>
    <s v="www.frederic.co.kr"/>
    <s v="www.instagram.com/fredericbooks"/>
    <s v="www.facebook.com/fredericbooks"/>
    <s v="www.twitter.com/fredericbooks"/>
    <s v="http://blog.naver.com/codathepolar"/>
    <s v="https://encrypted-tbn0.gstatic.com/images?q=tbn:ANd9GcSraIzFIXW0RhAOErEXFMxyCi5Flg5oOz6VO-BgqUS7ZPkHcQZ4Kw"/>
    <s v="https://scontent-hkg3-1.cdninstagram.com/vp/98c307b2c371387ba6a5672138be7044/5B1EB28A/t51.2885-15/e35/21985200_814772148723422_5549564854190211072_n.jpg"/>
    <m/>
  </r>
  <r>
    <x v="2"/>
    <s v="프레센트.14 (Prescent.14)"/>
    <s v="#콜라보가 있는"/>
    <s v="독립서점 프레센트는 책과 함께 조향사가 직접 만든 향기를 파는 곳 입니다. 책들의 주제 또는 주인공을 테마로 하여 만든 향기가 준비되어 있습니다. 책장별 다른 테마로, 주인장 취향으로 고른 책들이 준비되어 있고 디퓨저와 함께 선물 할 수 있는 패키지도 준비되어 있습니다.  매월 새로운 향기와 제품들이 새로운 테마로 공개됩니다"/>
    <s v="서울특별시 영등포구 양평로22라길 1"/>
    <s v="(양평동5가, 대우미래사랑2차상가 104동 105호)"/>
    <s v="독서모임 _x000a_워크숍_x000a_향수만들기모임"/>
    <x v="0"/>
    <s v="5석"/>
    <s v="Tue-Fri 10:30 ~ 23:30, Sat-Sun 10:30 ~ 26:00, Mon 12:00 ~ 22:00"/>
    <m/>
    <s v="02-2679-1414"/>
    <s v="prescent@naver.com"/>
    <s v="www.prescent14.com"/>
    <s v="www.instagram.com/prescent.14"/>
    <s v="www.facebook.com/prescent14"/>
    <m/>
    <m/>
    <m/>
    <m/>
    <m/>
  </r>
  <r>
    <x v="2"/>
    <s v="프렌테 (Frente)"/>
    <s v="#술과 커피가 있는"/>
    <s v="음반레이블 파스텔뮤직에서 파스텔카페와 함께 운영하는 소규모 서점 겸 편집숍이다. 더 많은 사람들과 소통하기 위해 신촌기차역 앞으로 이전하여 2016.7월 재오픈했다. 음악과 술, 문학에 취할 수 있는 우리만의 시간을 즐길 수 있다."/>
    <s v="서울특별시 서대문구 신촌역로 22-8"/>
    <s v="(대현동, 대국빌딩 3층)"/>
    <m/>
    <x v="1"/>
    <m/>
    <s v="Everyday 11:00 ~ 23:00"/>
    <m/>
    <s v="070-7542-8972"/>
    <s v="info@frente.kr"/>
    <s v="www.frente.kr"/>
    <s v="www.instagram.com/cafe.pastel"/>
    <s v="www.facebook.com/frenteshop"/>
    <m/>
    <s v="http://blog.naver.com/frenteshop"/>
    <m/>
    <m/>
    <m/>
  </r>
  <r>
    <x v="2"/>
    <s v="프루스트의 서재 (Proust Book)"/>
    <s v="#강연, 활동이 있는"/>
    <s v="금호동 언덕 위에 위치한 이곳은 인문학, 소규모출판물을 판매하는 곳으로 관련 중고도서 매입 및 판매에도 적극적으로 나서고 있는 서점이다. 편하게 읽고 쓰는 작은 공간을 지향하며 이와 관련된 다양한 강좌와 모임도 열린다."/>
    <s v="서울특별시 성동구 무수막길 56"/>
    <s v="(금호동2가)"/>
    <s v="낭독모임"/>
    <x v="0"/>
    <s v="8석"/>
    <s v="Tue-Sat 12:00 ~ 20:00"/>
    <s v="일-월요일 휴무"/>
    <s v="010-8988-2682"/>
    <s v="proustbook@icloud.com"/>
    <m/>
    <s v="www.instagram.com/library_of_proust"/>
    <s v="www.facebook.com/proustbook/"/>
    <s v="www.twitter.com/proustbook"/>
    <m/>
    <m/>
    <m/>
    <m/>
  </r>
  <r>
    <x v="2"/>
    <s v="플러스비 (Plus B)"/>
    <s v="#강연, 활동이 있는"/>
    <s v="강서구에서 유일한 중대형 규모의 지역 서점이다. 종합 도서 6만 여권(130평)과 문구 등을 함께 판매하고 있으며, 시민들의 독서 모임 등을 위한 모임 공간(유료)을 제공한다."/>
    <s v="서울특별시 강서구 화곡로 398"/>
    <s v="(등촌동, 홈플러스강서점앤본사사옥 4층)"/>
    <m/>
    <x v="1"/>
    <m/>
    <s v="Everyday 10:00 ~ 23:00"/>
    <m/>
    <s v="02-3663-2042"/>
    <m/>
    <m/>
    <m/>
    <m/>
    <m/>
    <s v="http://blog.naver.com/pbgangseo"/>
    <m/>
    <m/>
    <m/>
  </r>
  <r>
    <x v="2"/>
    <s v="한강문고 (Hangang Moongo)"/>
    <m/>
    <s v="망원동에 자리한 이곳은 '서점은 쉼터'라고 생각하는 대표의 생각이 눈에 띄는 곳이다. 서점 곳곳에 큰 테이블과 의자가 마련되어 있어 편안히 책을 읽고 즐길 수 있다."/>
    <s v="서울특별시 마포구 월드컵로 125"/>
    <s v="(망원동, 영보빌딩 지하1층)"/>
    <m/>
    <x v="1"/>
    <m/>
    <s v="Mon-Sat 10:00 ~ 22:00, Sun 10:00 ~ 21:00"/>
    <m/>
    <s v="02-332-9480"/>
    <m/>
    <m/>
    <m/>
    <m/>
    <m/>
    <m/>
    <m/>
    <m/>
    <m/>
  </r>
  <r>
    <x v="2"/>
    <s v="한고서적"/>
    <m/>
    <s v="중고서적과 새책을 같이 취급하고 있습니다. 강동, 송파 서점 연합회 소속입니다."/>
    <s v="서울특별시 송파구 삼학사로 39"/>
    <s v="(삼전동, 한고서적)"/>
    <m/>
    <x v="1"/>
    <m/>
    <s v="Everyday 10:00 ~ 23:00"/>
    <m/>
    <s v="02-419-6802"/>
    <m/>
    <m/>
    <m/>
    <m/>
    <m/>
    <m/>
    <m/>
    <m/>
    <m/>
  </r>
  <r>
    <x v="2"/>
    <s v="한뼘책방 (Littlebkshop)"/>
    <s v="#강연, 활동이 있는"/>
    <s v="서울 남가좌동에서 주로 그림책, 만화와 소설을 팔고 사는 헌책방이다. 카페마주와 한 공간에 있어 한뼘책방의 책을 읽으며 카페마주의 커피와 차를 함께 즐길 수 있다. 독서모임과 저자 초청 북토크를 열며, 동네 주민과 함께 플리마켓을 진행하기도 한다. "/>
    <s v="서울특별시 서대문구 가재울로2안길 29-14"/>
    <s v="(남가좌동)"/>
    <s v="독서모임_x000a_ 북토크_x000a_ 플리마켓"/>
    <x v="2"/>
    <s v="없음"/>
    <s v="Thu-Tue 11:00 ~ 21:30"/>
    <s v="수요일 휴무"/>
    <m/>
    <s v="littlebkshop@gmail.com"/>
    <m/>
    <s v="www.instagram.com/littlebkshop"/>
    <m/>
    <s v="www.twitter.com/littlebkshop"/>
    <m/>
    <s v="https://pbs.twimg.com/profile_images/816860692431007744/5fK-f_MJ.jpg"/>
    <s v="https://scontent-icn1-1.cdninstagram.com/t51.2885-15/e35/14712029_352733665060826_6908128890418364416_n.jpg"/>
    <m/>
  </r>
  <r>
    <x v="2"/>
    <s v="한칸서점"/>
    <m/>
    <s v="한칸서점은 건축가 황두진의 아뜰리에 사무소에 있는 책장 한칸 규모의 작은 서점이다. 마당과 연못 등 건축가의 외부 공간에서 독서 체험도 할 수 있다. 건축가와 직간접적으로 관련있는 책과 황두진건축에서 기획하는 영추포럼 관련 주제 도서를 판매한다. 봄 여름 가을 날씨가 좋은 계절에는 야외에 설치된 모바일 유닛에 책을 진열한다. 건축가 사인본 책과 특정 도서도 주문 구입할 수 있다."/>
    <s v="서울특별시 종로구 효자로7길 19"/>
    <s v="(통의동, 목련원)"/>
    <s v="마켓"/>
    <x v="0"/>
    <s v="8석"/>
    <s v="Mon-Fri 09:00 ~ 18:00"/>
    <s v="점심시간 12-13pm, 공휴일 휴무"/>
    <s v="02-725-9575"/>
    <s v="djharch@djharch.com"/>
    <s v="www.djharch.com/09/bookstore/"/>
    <m/>
    <s v="www.facebook.com/DoojinHwangArchitects"/>
    <s v="www.twitter.com/djharch"/>
    <m/>
    <m/>
    <m/>
    <m/>
  </r>
  <r>
    <x v="2"/>
    <s v="햇빛문고 (Sunshine Bookstore)"/>
    <s v="#강연, 활동이 있는"/>
    <s v="책을 전시하는 게 아니라 읽고 즐기는 공간을 추구한다는 대표의 희망대로 동네 사람들이 책을 즐기러 찾는 서점이다. 독서모임뿐만 아니라 종종 동네 어린이들이 서점 견학을 오기도 한다."/>
    <s v="서울특별시 양천구 목동서로 355"/>
    <s v="(신정동)"/>
    <m/>
    <x v="1"/>
    <m/>
    <s v="Mon-Sun 9:30 ~ 22:30"/>
    <m/>
    <s v="02-2655-2444"/>
    <m/>
    <m/>
    <m/>
    <m/>
    <m/>
    <m/>
    <m/>
    <m/>
    <m/>
  </r>
  <r>
    <x v="2"/>
    <s v="햇빛서점 (Sunny Books)"/>
    <m/>
    <s v="게이인 서점 주인이 '자신이 가고 싶어 만든' 한국 최초의 성소수자를 위한 서점이다. 국내에서 성소수자가 만들었거나 성소수자커뮤니티를 위해 만들어진 다양한 창작물을 비치하기 위해 힘쓰고 있다. 내년 4월까지는 주말에만 운영한다고 한다."/>
    <s v="서울특별시 용산구 우사단로10길 84"/>
    <s v="(보광동)"/>
    <m/>
    <x v="1"/>
    <m/>
    <s v="Sat-Sun 14:00 ~ 20:00"/>
    <s v="주말영업"/>
    <m/>
    <s v="sunnybooks.kr@gmail.com"/>
    <s v="sunnybooks.kr"/>
    <s v="www.instagram.com/sunnybooks.kr"/>
    <s v="www.facebook.com/sunnybooks.kr"/>
    <s v="www.twitter.com/sunnybooks_kr"/>
    <m/>
    <m/>
    <m/>
    <m/>
  </r>
  <r>
    <x v="2"/>
    <s v="행복바구니 (Happy Basket)"/>
    <s v="#술과 커피가 있는"/>
    <s v="서울 강동구 성내동에 있는 행복을 담은 서점이다. 책방지기가 선정한 키워드별 도서를 선별해 소개하며, 마치 전시처럼 서가를 감상할 수 있다. 키워드는 책방지기의 경험을 통해 선별한 행복의 기준으로 정했다. 동네 주민이 팍팍한 일상에서도 잠깐 들어 책을 읽으며 맥주도 한 잔 마시는 보물 같은 공간을 꿈꾼다. 책방지기는 사람들이 이 공간에서 가장 중요한 가치가 무엇인지 진지하게 고민해볼 수 있는 공간이 되길 바란다. "/>
    <s v="서울특별시 강동구 천호대로168가길 60"/>
    <s v="(성내동, 1층)"/>
    <s v="독서모임_x000a_ 낭독모임_x000a_ 심야책방_x000a_ 북토크_x000a_ 워크숍_x000a_ 마켓_x000a_ 공간대여"/>
    <x v="0"/>
    <s v="16석"/>
    <s v="Tue-Sun 12:00 ~ 22:00"/>
    <s v="월요일 휴무"/>
    <s v="010-4644-2954"/>
    <s v="shwannabe126@naver.com"/>
    <s v="post.naver.com/shwannabe126"/>
    <s v="www.instagram.com/_happyhan"/>
    <m/>
    <m/>
    <s v="blog.naver.com/shwannabe126"/>
    <s v="https://scontent-icn1-1.cdninstagram.com/t51.2885-15/e35/25012614_1365780573550926_6222660390673711104_n.jpg"/>
    <s v="https://scontent-icn1-1.cdninstagram.com/t51.2885-15/e35/24274265_306850853144077_7973584343819878400_n.jpg"/>
    <m/>
  </r>
  <r>
    <x v="2"/>
    <s v="행복한글간 (Gulgan)"/>
    <m/>
    <s v="서울 등촌동에 있는 모두가 행복한 서점이다. 30평의 작은 공간이지만 다양한 구색을 갖추고자 노력한다. 온라인 스토어를 함께 운영한다. 2017년 8월에 양천향교역 부근에서 세신그린코아 지하로 이전했다. "/>
    <s v="서울특별시 강서구 공항대로41길 51"/>
    <s v="(등촌동, 세신그린코아빌딩 지하 B122, B123호)"/>
    <s v="없음"/>
    <x v="0"/>
    <s v="없음"/>
    <s v="Mon-Fri 10:30 ~ 21:00, Sat 11:00 ~ 20:00"/>
    <s v="일요일 휴무"/>
    <s v="02-3661-6055"/>
    <s v="saury21c@dreamwiz.com"/>
    <s v="www.gulgan.co.kr"/>
    <s v="www.instagram.com/happygulgan"/>
    <s v="www.facebook.com/jeongkie.min"/>
    <m/>
    <s v="http://blog.daum.net/vnttkfkd60"/>
    <s v="https://scontent-icn1-1.cdninstagram.com/vp/c0e5bf14cf91eececa2d230f61bd3c6c/5AE558C2/t51.2885-15/e35/13731394_313459062330496_542632882_n.jpg"/>
    <s v="https://scontent-icn1-1.cdninstagram.com/vp/b655dc12e1e7d7aa15581ba123536724/5B1FF3D7/t51.2885-15/e35/20633839_158659844708969_3670768282849247232_n.jpg"/>
    <m/>
  </r>
  <r>
    <x v="2"/>
    <s v="헬로인디북스 (Hello Indiebooks)"/>
    <m/>
    <s v="독립출판을 사랑하는 이들이 교감할 수 있는 매개체가 되는 공간을 목표로 하고 있다. 내 책을 만드는 사람들 / 셀프퍼블리싱 / 소규모출판물"/>
    <s v="서울특별시 마포구 동교로46길 33"/>
    <s v="(연남동)"/>
    <s v="전시"/>
    <x v="3"/>
    <s v="없음"/>
    <s v="Wed-Mon 15:00 ~ 21:00"/>
    <s v="화요일 휴무"/>
    <s v="010-4563-7830"/>
    <s v="helloindiebooks@gmail.com"/>
    <s v="www.hello-indiebooks.com"/>
    <s v="www.instagram.com/helloindiebooks"/>
    <s v="www.facebook.com/helloindiebooks"/>
    <s v="www.twitter.com/helloindiebooks"/>
    <s v="http://blog.naver.com/indiebooks"/>
    <s v="https://scontent-hkg3-1.cdninstagram.com/vp/b2e123c271ffb1827b7869a9c58a773a/5B452E41/t51.2885-19/s320x320/25026414_191962668026181_8039824348820799488_n.jpg"/>
    <s v="https://scontent-hkg3-1.xx.fbcdn.net/v/t1.0-9/13244874_991785590889799_5113748030749736884_n.jpg?_nc_cat=0&amp;oh=13d8f9f9a1ab3ca215119cdc3c6be9ef&amp;oe=5B3FE145"/>
    <m/>
  </r>
  <r>
    <x v="2"/>
    <s v="홍익문고 (Hongik Bookstore)"/>
    <m/>
    <s v="만남의 장소로도 익숙한 이곳은 반세기 넘게 신촌을 지켜온 종합서점으로 많은 이들의 사랑을 받고 있다. 정돈이 잘 된 서가는 물론 눈에 잘 띄는 곳에 추천 코너를 세분화하여 독자들의 선택을 돕고 있다."/>
    <s v="서울특별시 서대문구 연세로 2"/>
    <s v="(창천동, 홍익문고)"/>
    <m/>
    <x v="1"/>
    <m/>
    <s v="Mon-Sun 9:00 ~ 21:00"/>
    <m/>
    <s v="02-392-2020"/>
    <m/>
    <s v="http://cafe.naver.com/hongikbook"/>
    <m/>
    <m/>
    <m/>
    <m/>
    <m/>
    <m/>
    <m/>
  </r>
  <r>
    <x v="2"/>
    <s v="gaga77page"/>
    <s v="#술과 커피가 있는"/>
    <s v="상수와 홍대 사이에 위치한 독립책방 겸 까페다. 독립출판물과 함께 커피와 차, 맥주를 함께 만날 수 있다. 때때로 작은 전시와 공연도 연다. "/>
    <s v="서울특별시 마포구 와우산로 61-1"/>
    <s v="(서교동, 3층)"/>
    <s v="전시_x000a_ 공연_x000a_ 공간대여"/>
    <x v="1"/>
    <s v="15석"/>
    <s v="Everyday 12:00 ~ 20:00"/>
    <m/>
    <s v="070-4197-3477"/>
    <s v="gaga77page@naver.com"/>
    <s v="www.77page.com"/>
    <s v="www.instagram.com/gaga77page"/>
    <s v="www.facebook.com/gaga77page"/>
    <m/>
    <m/>
    <s v="https://scontent-icn1-1.xx.fbcdn.net/v/t1.0-9/17634380_322969918120212_754185399456917855_n.jpg?oh=f60efba669a50500a6100c42e7fcfd99&amp;oe=59814B95"/>
    <s v="https://scontent-icn1-1.cdninstagram.com/t51.2885-15/e35/17661884_915470965262104_6237637688959172608_n.jpg"/>
    <m/>
  </r>
  <r>
    <x v="2"/>
    <s v="PIT A PAT[두근두근] 책방"/>
    <s v="#술과 커피가 있는 #강연, 활동이 있는"/>
    <s v="서울 종로구에 있는 가정식서점이다. 그림책과 독립출판물, 여행 관련 도서를 주로 취급하며, 커피차를 함께 즐길 수 있다. 작가모임, 북토크, 전시, 마켓, 심야책방을 정기적으로 열며 공간대여를 제공한다. 지역 주민과 소통하는 복합문화공간을 지향한다. "/>
    <s v="서울특별시 종로구 혜화로3길 5"/>
    <s v="(명륜2가, 아남아파트)"/>
    <s v="독서모임, 심야책방, 북토크, 전시, 마켓, 공연, 공간대여"/>
    <x v="0"/>
    <s v="20석"/>
    <s v="Everyday 08:30~24:30"/>
    <m/>
    <s v="010-7540-5504"/>
    <s v="chl3734@hanmail.net"/>
    <m/>
    <s v="www.instagram.com/_pit_a_pat_book"/>
    <m/>
    <m/>
    <m/>
    <s v="https://scontent-hkg3-1.cdninstagram.com/vp/e472f2df2423226b98145ce900c6ef6a/5B750E42/t51.2885-15/e35/29095660_921913821307377_948213789797384192_n.jpg"/>
    <s v="https://scontent-hkg3-1.cdninstagram.com/vp/89dcfa3b17f8b66bf51e688c7454a5a3/5B721480/t51.2885-15/e35/28764637_721270724927044_1813022596061462528_n.jpg"/>
    <m/>
  </r>
  <r>
    <x v="13"/>
    <s v="단비책방 (Danbi Bookshop)"/>
    <s v="#숙박 가능한"/>
    <s v="세종시 전의면 다방리 비암사로 가는 길목에 있는 숲속의 작은 책방이다. 세종시 내에서 독립출판물을 취급하는 최초의 서점이 됐다. 어요. 1층은 서점으로 귀촌, 자연, 반려동물, 에세이, 시, 취미 분야 서적과 60여 종의 독립출판물이 비치돼있다. 2층의 다락방은 평소에 책을 읽는 공간이었다가 북스테이 운영 시에는 숙박 장소로 이용한다. 서울에서 귀촌한 책방 주인 부부의 별명 '단비'와 '선재'에서 책방 이름을 따왔으며, 마을의 단비 같은 곳이 됐으면 하"/>
    <s v="세종특별자치시 전의면 비암사길 75"/>
    <s v="(다방리)"/>
    <s v="북스테이"/>
    <x v="0"/>
    <s v="10석"/>
    <s v="Tue &amp; Thu-Sun 10:00 ~ 19:00, Wed 10:00 ~ 20:00"/>
    <s v="월요일 휴무"/>
    <s v="010-9447-1267"/>
    <m/>
    <m/>
    <s v="www.instagram.com/danbi_2018"/>
    <s v="www.facebook.com/1386780794754784"/>
    <m/>
    <m/>
    <s v="https://scontent-icn1-1.cdninstagram.com/vp/66b7d09e8f0caa590a4bfcf4fd651d82/5BF54C02/t51.2885-15/e35/35617840_414858015699813_5842068924664905728_n.jpg"/>
    <s v="https://scontent-icn1-1.cdninstagram.com/vp/b1b8bd7e3343efe0643e3be4d8a5f6ed/5BF267EB/t51.2885-15/e35/36503899_613465122342080_1937659063772905472_n.jpg"/>
    <m/>
  </r>
  <r>
    <x v="14"/>
    <s v="책방잇다 (Itdabooks)"/>
    <s v="#콜라보가 있는 #강연, 활동이 있는"/>
    <s v="울산 중구 태화동 태화강변 근처에 있는 작은 책방이다. 주인장이 고심해 고른 독립출판물 포함한 다양한 분야의 책을 취급한다. 심야책방, 북토크, 마켓, 공연, 글쓰기, 자수, 영어소설읽기 등의 모임을 정기적으로 진행하며 공간대여를 제공한다. 두 주인장은 책방 이름처럼 천천히 성장해 가면서 책과 독자를 잇는 따뜻한 공간이 되길 바란다. "/>
    <s v="울산광역시 중구 태화로 263"/>
    <s v="(태화동, 한라궁전아파트 상가 B동)"/>
    <s v="심야책방_x000a_ 북토크_x000a_ 마켓_x000a_ 공연_x000a_ 공간대여_x000a_ 글쓰기_x000a_ 자수_x000a_ 영어소설읽기 모임 등"/>
    <x v="0"/>
    <s v="없음"/>
    <s v="Mon-Tue &amp; Fri 12:00 ~ 17:00 Wed-Thu 12:00 ~ 22:00 Sat  12:00 ~ 18:00"/>
    <s v="일요일 휴무"/>
    <s v="010-5877-6724, 010-3836-0261"/>
    <s v="itda_books@naver.com"/>
    <m/>
    <s v="www.instagram.com/itda_books"/>
    <s v="www.facebook.com/books.itda"/>
    <m/>
    <s v="http://blog.naver.com/itda_books"/>
    <s v="https://scontent-hkg3-1.xx.fbcdn.net/v/t1.0-9/19149211_250724105332590_3755795413293807771_n.jpg?oh=c585acbd39c4840b334a21370b6f1567&amp;oe=5A68C5FD"/>
    <s v="https://scontent-hkg3-1.cdninstagram.com/t51.2885-15/e35/21107404_427245344338603_1116980359280459776_n.jpg"/>
    <m/>
  </r>
  <r>
    <x v="14"/>
    <s v="처용서림 (Cheoyong Seorim)"/>
    <m/>
    <s v="예전에는 꽤 큰 규모로 전공서적이나 전문서적류를 다루는 매장도 따로 있었던 걸로 기억하는데 이제 크기가 많이 줄었습니다. 그래도 울산 공업탑 부근에서는 그나마 제일 큰 동네서점입니다."/>
    <s v="울산광역시 남구 삼산로 14"/>
    <s v="(신정동)"/>
    <m/>
    <x v="1"/>
    <m/>
    <s v="Mon-Sat 09:00 ~ 22:30, Sun 10:00 ~ 22:00"/>
    <m/>
    <s v="052-261-7842"/>
    <m/>
    <m/>
    <m/>
    <m/>
    <m/>
    <m/>
    <m/>
    <m/>
    <m/>
  </r>
  <r>
    <x v="15"/>
    <s v="국자와주걱 (Ladle and paddle)"/>
    <s v="#숙박 가능한 "/>
    <s v="조용한 시골 마을에 위치한 작은 책방입니다. 편히 쉬면서 책도 읽고 산책도 하는 그런 책방입니다. 가끔은 늦게까지 공부도 합니다."/>
    <s v="인천광역시 강화군 양도면 강화남로428번길 46-27"/>
    <s v="(도장리)"/>
    <s v="독서모임_x000a_낭독모임_x000a_북토크 _x000a_전시 _x000a_공연"/>
    <x v="0"/>
    <s v="25석"/>
    <s v="Everyday 10:00 ~ 24:00"/>
    <m/>
    <s v="010-2598-3947"/>
    <s v="sigolstay@naver.com"/>
    <m/>
    <s v="www.instagram.com/9ookja_jooguk.bookstay"/>
    <s v="www.facebook.com/535888453254424"/>
    <m/>
    <m/>
    <m/>
    <m/>
    <m/>
  </r>
  <r>
    <x v="15"/>
    <s v="나비날다책방 (Nabinalda Bookshop)"/>
    <s v="#강연 활동이 있는 "/>
    <s v="인천 배다리 헌책방 거리 입구에 있는 작은 책방이다. 때때로 무인책방으로 운영되는 이 공간은 주인장보다 노란 고양이 '반달이'가 먼저 손님을 맞이하곤 한다. 헌책과 아기자기한 소품과 마을을 소개하는 굿즈를 함께 판매한다. 책방지기는 손님이 주인이 되고, 주인이 손님 같은 마을 쉼터 같은 책방으로 만들고자 한다. 벼룩시장을 열거나 독서모임을 정기적으로 연다. 책방 이름은 주인장의 별명, '나눔'과 '비움'이라는 단어의 줄임말과 고양이를 '나비'라 부르는 "/>
    <s v="인천광역시 동구 송림로 8"/>
    <s v="(금곡동)"/>
    <s v="독서모임, 워크숍, 전시, 마켓, 공연, 공간대여_x0009_"/>
    <x v="0"/>
    <s v="30석"/>
    <s v="Tue-Fri 11:00 ~ 20:00, Sat-Sun12:00 ~ 20:00"/>
    <s v="월요일 휴무"/>
    <s v="010-9007-3427"/>
    <s v="kesime@daum.net"/>
    <m/>
    <s v="www.instagram.com/kesime1019"/>
    <s v="www.facebook.com/100001398077656"/>
    <m/>
    <m/>
    <s v="https://c1.staticflickr.com/1/813/39343703920_355d1578d9_b.jpg"/>
    <s v="https://c1.staticflickr.com/1/813/39343703920_355d1578d9_b.jpg"/>
    <m/>
  </r>
  <r>
    <x v="15"/>
    <s v="딸기책방 (Ttalgibooks)"/>
    <s v="#술과 커피가 있는"/>
    <s v="인천 강화군 관청리 강화군청 근처에 있는 그림책서점이다. 그림책을 주로 취급하며, 커피차를 함께 즐길 수 있다. 책방지기는 글과 그림이 만나 즐거운 책, 책과 사람이 만나 즐거운 책방으로 만들고자 한다. "/>
    <s v="인천광역시 강화군 강화읍 동문안길 33"/>
    <s v="(관청리)"/>
    <m/>
    <x v="1"/>
    <m/>
    <s v="Tue-Fri 10:00 ~ 19:00, Sat-Sun 10:00 ~ 19:00"/>
    <s v="월요일 휴무"/>
    <s v="070-8865-0385"/>
    <m/>
    <m/>
    <s v="www.instagram.com/ttalgibooks"/>
    <s v="www.facebook.com/ttalgibook"/>
    <m/>
    <m/>
    <s v="https://scontent-icn1-1.cdninstagram.com/vp/a32dbc80b72a4031c5f25a006123daa0/5B7EACB7/t51.2885-15/s1080x1080/e15/fr/30602049_1945533759109913_9156939196412198912_n.jpg"/>
    <s v="https://scontent-icn1-1.xx.fbcdn.net/v/t1.0-9/30708616_1752671111461174_8955089288416985088_n.jpg?_nc_cat=0&amp;oh=81b8497bcba7650de6ea3304f583a52d&amp;oe=5B93E94F"/>
    <m/>
  </r>
  <r>
    <x v="15"/>
    <s v="말앤북스 (Maalandbooks)"/>
    <s v="#술과 커피가 있는"/>
    <s v="인천 남동구 구월동 번화가에서 조금 벗어난 주택가 골목에 있는 작은 서점이다. 일반 단행본과 독립출판물을 주로 취급하며, 독서모임, 워크숍 등의 소모임을 정기적으로 진행한다. 주인장은 동네 주민들이 차 한 잔과 함께 책을 읽으며 여유로운 시간을 보내는 공간이 되길 바란다. "/>
    <s v="인천광역시 남동구 문화서로28번길 13-1"/>
    <s v="(구월동)"/>
    <s v="독서모임_x000a_ 워크숍"/>
    <x v="0"/>
    <s v="8석"/>
    <s v="Everyday 11:00 ~ 22:00"/>
    <m/>
    <s v="032-442-2017"/>
    <s v="maalandbooks@gmail.com"/>
    <m/>
    <s v="www.instagram.com/maalandbooks"/>
    <s v="www.facebook.com/143674502906009"/>
    <m/>
    <s v="http://blog.naver.com/maalandbooks"/>
    <s v="https://scontent-hkg3-1.xx.fbcdn.net/v/t31.0-8/21765432_151334598806666_3706401405476484431_o.png?oh=a70e013b4c7daadedbba4fb20cf2e429&amp;oe=5AA59709"/>
    <s v="https://scontent-hkg3-1.cdninstagram.com/t51.2885-15/s750x750/sh0.08/e35/21980416_322370638230243_1086021354542596096_n.jpg 750w,https://scontent-hkg3-1.cdninstagram.com/t51.2885-15/e35/21980416_322370638230243_1086021354542596096_n.jpg"/>
    <m/>
  </r>
  <r>
    <x v="15"/>
    <s v="북극서점 (Bookgeuk Books)"/>
    <s v="#콜라보가 있는"/>
    <s v="북극서점은 정보의 바다에서 헤매는 사람을 위한 편집숍이다. 오래된 절판 본들과 희귀본, 신간과 독립출판물, 중고 책 등 책방 지기의 취향에 따라 직접 엄선한 것들이다. 작은 소품과 빈티지 옷도 판매한다. 이 책방에서 손님들에게 작은 온기를 줄 보물을 발견하길 바란다._x000a_"/>
    <s v="인천광역시 부평구 원적로 477-2"/>
    <s v="(부평동)"/>
    <s v="워크숍_x000a_전시_x000a_공연_x000a_공간대여"/>
    <x v="0"/>
    <s v="20석(북극홀)"/>
    <s v="Everyday"/>
    <s v="유동적, 방문 전 SNS 확인필수"/>
    <s v="0507-1409-1986"/>
    <s v="bookgeuk@naver.com"/>
    <m/>
    <s v="www.instagram.com/bookgeuk"/>
    <m/>
    <m/>
    <s v="http://blog.naver.com/bookgeuk"/>
    <s v="https://pbs.twimg.com/media/C7k369MVYAE4X7E.jpg:large"/>
    <s v="https://pbs.twimg.com/media/C7k5N6NVMAAX-dJ.jpg:large"/>
    <m/>
  </r>
  <r>
    <x v="15"/>
    <s v="사각공간 (Nemo Book)"/>
    <m/>
    <s v="인천 부평구 갈산동에 있는 커피차가 있는 독립출판물 서점이다. "/>
    <s v="인천광역시 부평구 장제로249번길 16"/>
    <s v="(갈산동, 102호)"/>
    <m/>
    <x v="1"/>
    <m/>
    <s v="Mon-Sat 09:00 ~ 22:00, Sun 20:00 ~ 24:00"/>
    <m/>
    <s v="032-215-0423"/>
    <s v="nemo-book@daum.net"/>
    <m/>
    <m/>
    <s v="www.facebook.com/0nemobook"/>
    <m/>
    <m/>
    <s v="https://scontent-icn1-1.xx.fbcdn.net/v/t1.0-9/31948851_164872250846133_5983626983702003712_n.jpg?_nc_cat=0&amp;oh=eac91024c387bb966e8e55662123939b&amp;oe=5BA35559"/>
    <s v="https://scontent-atl3-1.cdninstagram.com/vp/1d7ebe34830f9f13f5ef4f7267ec1312/5B8E387C/t51.2885-15/e35/30846635_1222562367880788_4377037292028559360_n.jpg"/>
    <m/>
  </r>
  <r>
    <x v="15"/>
    <s v="세종문고 (Sejongbooks)"/>
    <s v="#술과 커피가 있는"/>
    <s v="인천 연수구 연수동에 있는 종합대중서점으로 90년대 개점해 2대째 운영 중이다. 정기적인 독서모임을 열고, 공간대여를 제공한다. 최근 새로 단장해 편하게 앉아 책을 읽을 수 있는 좌석과 와이파이 등의 편의 시설을 대폭 늘렸다. 원두커피 자판기를 설치해 커피를 무료로 마실 수 있게 제공한다. "/>
    <s v="인천광역시 연수구 샘말로8번길 13-2"/>
    <s v="(연수동)"/>
    <s v="독서모임_x000a_ 공간대여"/>
    <x v="0"/>
    <s v="10석"/>
    <s v="Mon-Fri 09:30 ~ 22:30, Sat-Sun 09:30 ~ 21:30"/>
    <s v="명절 휴무, 학교 방학 시 마감시간 조정"/>
    <s v="032-817-6677"/>
    <s v="yeonsusejong@naver.com"/>
    <m/>
    <s v="www.instagram.com/aries_tori"/>
    <m/>
    <m/>
    <s v="https://blog.naver.com/yeonsusejong"/>
    <s v="https://scontent-hkg3-1.cdninstagram.com/t51.2885-19/s320x320/18299268_263608740771616_4565131304537948160_a.jpg"/>
    <s v="https://mblogthumb-phinf.pstatic.net/MjAxNzEyMTFfNDkg/MDAxNTEyOTYzOTQ0OTk5.UjSuGk48C0zn4gPtCMkGpi2trpmikL-qEbKR80SqCIMg.Qwvm3kO2bs7BZHuSx2PMe-JQWJj5IkWdBcWasjctCdYg.JPEG.yeonsusejong/DSC_0249.JPG?type=w800"/>
    <m/>
  </r>
  <r>
    <x v="15"/>
    <s v="소금빛서점 (Salt and Light)"/>
    <s v="#콜라보가 있는"/>
    <s v="인천 강화군 신문리에 있는 공방서점이다. 고택 '대명헌'을 개조한 건물 바깥채에서 그릇가게 '유림상회'를 함께 운영한다. 독립출판물과 핸드메이드 굿즈, 기념품을 판매한다. 이 세상에 꼭 필요한 소금과 빛 같은 서점이 되고 싶어 늘 조명은 꺼두지 않은 채 빛을 남겨 둔다. 2018년 5월에 인천광역시 강화군 강화읍 신문길 42 (신문리)에서 휴점했다가 현재 위치로 이전해 8월에 재개점했다. "/>
    <s v="인천광역시 강화군 강화읍 남문안길 7"/>
    <s v="(신문리)"/>
    <m/>
    <x v="1"/>
    <m/>
    <s v="월-토 23:00 ~ 20:00, 일 13:00 ~ 20:00"/>
    <s v="휴무일 유동적"/>
    <s v="032-934-3456, 010-3008-4309"/>
    <s v="killerg2p@naver.com"/>
    <m/>
    <s v="www.instagram.com/seoyeunn"/>
    <m/>
    <m/>
    <s v="https://blog.naver.com/killerg2p"/>
    <s v="https://scontent-hkg3-2.cdninstagram.com/vp/5f81564a29b028f031681dc2baead38e/5C8013ED/t51.2885-15/e35/38447268_219140035610048_3692311499503566848_n.jpg"/>
    <s v="https://scontent-hkg3-2.cdninstagram.com/vp/4de3aae64130a5fbdd100b0a450dbd1a/5C74FFE9/t51.2885-15/e35/39744960_2070245113291938_1239077290139189248_n.jpg"/>
    <m/>
  </r>
  <r>
    <x v="15"/>
    <s v="슬기서점 (Seoulgi Bookstore)"/>
    <m/>
    <s v="동네에서 엄청 오래됐어요. 20년은 넘은곳인데 점점 작아지는게 아쉽네요. 친절하십니다."/>
    <s v="인천광역시 계양구 계양산로 219"/>
    <s v="(병방동)"/>
    <m/>
    <x v="1"/>
    <m/>
    <m/>
    <m/>
    <m/>
    <m/>
    <m/>
    <m/>
    <m/>
    <m/>
    <m/>
    <m/>
    <m/>
    <m/>
  </r>
  <r>
    <x v="15"/>
    <s v="씽크빅문고 (Think Big Moongo)"/>
    <m/>
    <m/>
    <s v="인천광역시 부평구 시장로 7"/>
    <s v="(부평동, 신라저축은행빌딩)"/>
    <m/>
    <x v="1"/>
    <m/>
    <m/>
    <m/>
    <s v="032-506-4100"/>
    <m/>
    <m/>
    <m/>
    <m/>
    <m/>
    <m/>
    <m/>
    <m/>
    <m/>
  </r>
  <r>
    <x v="15"/>
    <s v="연꽃빌라 (Yeonggot Villa)"/>
    <s v="#강연 활동이 있는 "/>
    <s v="인천 부평구 갈산동에 있는 작은 책방 겸 카페다. 책방지기가 고른 책을 판매하며, 커피와 차, 디저트를 함께 즐길 수 있다. 북토크, 워크숍을 정기적으로 열고 공간대여를 제공한다. "/>
    <s v="인천광역시 부평구 길주로547번길 8-12"/>
    <s v="(갈산동)"/>
    <s v="북토크, 워크숍, 공간대여"/>
    <x v="0"/>
    <s v="6석"/>
    <s v="Tue-Sat 12:00 ~ 23:00, Sun 12:00 ~ 22:00"/>
    <s v="월요일, 매월 마지막 날 휴무"/>
    <s v="032-221-7933"/>
    <s v="kimbiub@naver.com"/>
    <m/>
    <s v="www.instagram.com/kimbiub"/>
    <m/>
    <m/>
    <m/>
    <s v="https://scontent-icn1-1.cdninstagram.com/vp/b33d5d7425d2a45dcb551f3466166983/5BA5D9B2/t51.2885-19/s320x320/27894074_156573651726691_5566818334818697216_n.jpg"/>
    <s v="https://scontent-icn1-1.cdninstagram.com/vp/d22ed554daf1c09d7b3bd66774f7f7ff/5BB623DA/t51.2885-15/e35/25014602_196422287577116_7640938392305270784_n.jpg"/>
    <m/>
  </r>
  <r>
    <x v="15"/>
    <s v="책방 산책 (Bookshopwalk)"/>
    <s v="#강연 활동이 있는"/>
    <s v="조용한 주택가 이층집 부부가 1층에 동네 사람들을 위한 독서 공간을 만들었다. 아늑하고 편안한 분위기로 방마다 소장 책과 새 책, 어린이 책이 가지런히 분류돼 있다. 독서모임을 열고, 세월호 관련 도서를 선별해 소개한다. "/>
    <s v="인천광역시 계양구 향교로5번길 23"/>
    <s v="(계산동)"/>
    <s v="독서모임"/>
    <x v="0"/>
    <s v="10석"/>
    <s v="Tue-Sat 13:30 ~ 20:00"/>
    <s v="일,월요일 휴무"/>
    <s v="032-277-2232"/>
    <m/>
    <m/>
    <m/>
    <s v="www.facebook.com/bookshopwalk"/>
    <m/>
    <m/>
    <s v="https://scontent-icn1-1.xx.fbcdn.net/v/t31.0-8/16463832_1893987160835389_3392969386200404084_o.jpg?oh=becda714718bc8e72183f2ebd3d0e1a5&amp;oe=599699CC"/>
    <s v="https://scontent-icn1-1.xx.fbcdn.net/v/t31.0-8/16300073_1894018377498934_7493104891540799264_o.jpg?oh=de1551f02ca70849b34ec35cc2e600bf&amp;oe=5983AA87"/>
    <m/>
  </r>
  <r>
    <x v="15"/>
    <s v="책방모도 (Bookstore Modo)"/>
    <m/>
    <s v="동인천 화수동 골목에 자리 잡은 작은 서점이다. 다양한 책을 만들고 판다."/>
    <s v="인천광역시 동구 화수로47번길 14"/>
    <s v="(화수동)"/>
    <s v="없음"/>
    <x v="0"/>
    <s v="없음"/>
    <s v="Mon-Sun 13:00 ~ 21:00"/>
    <s v="때때로 휴무, 때때로 심야책방"/>
    <s v="070-8877-1215"/>
    <s v="modobooks032@gmail.com"/>
    <m/>
    <s v="www.instagram.com/modo.books"/>
    <s v="www.facebook.com/modobooks032"/>
    <s v="www.twitter.com/modobooks032"/>
    <s v="https://blog.naver.com/modobooks032"/>
    <s v="https://pbs.twimg.com/profile_images/789394276668977152/WFzWoRlt_400x400.jpg"/>
    <s v="https://scontent-icn1-1.cdninstagram.com/vp/fbef0c18ecb35672b6d77b917d95a6b8/5B2553F4/t51.2885-15/e35/25018448_320834768412838_6092509365342830592_n.jpg"/>
    <m/>
  </r>
  <r>
    <x v="15"/>
    <s v="한미서점 (Hanmi Seojeom)"/>
    <m/>
    <s v="인천 동구 금곡동 배다리에 있는 헌책방이다. 1955년에 문을 연 오래된 헌책방으로 2대째 운영해오고 있다. 공유와 김고은이 출연한 드라마 '도깨비' 촬영지로 널리 알려졌다. "/>
    <s v="인천광역시 동구 금곡로 9"/>
    <s v="(금곡동)"/>
    <s v="워크숍, 비누만들기"/>
    <x v="1"/>
    <m/>
    <s v="Mon-Fri 09:00~, Sat-Sun 12:00~"/>
    <m/>
    <s v="032-773-8448"/>
    <s v="booknstory@naver.com"/>
    <m/>
    <s v="www.instagram.com/booknstory1955"/>
    <s v="www.facebook.com/210200852685873"/>
    <m/>
    <s v="https://blog.naver.com/booknstory"/>
    <s v="https://scontent-icn1-1.xx.fbcdn.net/v/t1.0-9/16142294_366965560342734_931334926414223459_n.jpg?_nc_cat=0&amp;oh=e36d24713359803431270e97bed26192&amp;oe=5BC6218D"/>
    <s v="https://scontent-icn1-1.xx.fbcdn.net/v/t1.0-9/16195433_366966277009329_5309598260054790887_n.jpg?_nc_cat=0&amp;oh=c51a67bc4409539ddc33417b58c76f25&amp;oe=5BE735C4"/>
    <m/>
  </r>
  <r>
    <x v="16"/>
    <s v="가고파그집 (Gagopahome)"/>
    <s v="#숙박 가능한"/>
    <s v="전남 고흥군에 있는 북카페 겸 북스테이다. 남해 나로도 방향으로 난 넓은 창으로 빼어난 경치를 함께 즐길 수 있다. 독서모임, 북토크, 워크숍 등의 참여 프로그램을 운영하며 공간 대여를 제공한다. 책방 이름은 이은상의 시에서 감동해 지은 김동진의 곡 ‘가고파’에서 영감을 받았으며, 사람들이 그리워하는 꾸밈없는 있는 그대로의 '그 집'이 되고자 하는 마음으로 ‘가고파. 그.집.’으로 지었다. 주인장은 작가와 가수, 작사가들이 몰래 방문해 운이 좋으면 함께"/>
    <s v="전라남도 고흥군 동일면 덕흥음쪽길 272-43"/>
    <s v="(덕흥리)"/>
    <s v="독서모임_x000a_ 북토크_x000a_ 워크숍_x000a_ 공간대여"/>
    <x v="0"/>
    <s v="없음"/>
    <s v="Everyday"/>
    <s v="주인장이 있으면 항상 영업"/>
    <s v="010-4999-1020"/>
    <s v="infogagopa@gmail.com"/>
    <s v="www.gagopahome.co.kr"/>
    <s v="www.instagram.com/gagopahome"/>
    <s v="www.facebook.com/gagopahome"/>
    <m/>
    <m/>
    <s v="https://scontent-icn1-1.xx.fbcdn.net/v/t1.0-9/14462889_621440598034879_1914492336446717882_n.jpg?oh=bf0db6e61f1ad1d5f16e8be212fe5a4a&amp;oe=5A87CE08"/>
    <s v="https://scontent-icn1-1.xx.fbcdn.net/v/t31.0-8/14556767_621472398031699_6820965642473869231_o.jpg?oh=a6906ce752c854f49de9cec3c046f3c1&amp;oe=5A86C7D4"/>
    <m/>
  </r>
  <r>
    <x v="16"/>
    <s v="골목책방 서성이다 (Walking with Book)"/>
    <m/>
    <s v="전라남도 순천 금곡동 문화의 거리에 있는 골목책방이다. 서성이는 마음들이 잠시 쉬어가는, 모두의 공간이자 각자의 공간이 되고자 한다. 책방 이름은 박노해 시인의 '서성인다'에서 따왔다. 2018년 9월 21일에 자리에 있던 '그냥과보통'이 폐점하고, 10월 9일에 같은 자리에서 이름을 바꿔 새로 개점했다. "/>
    <s v="전라남도 순천시 향교길 39"/>
    <s v="(금곡동)"/>
    <s v="독서모임 _x000a_독립영화감상모임"/>
    <x v="0"/>
    <s v="10석"/>
    <s v="Mon-Fri 13:00 ~ 19:00, Thu 13:00 ~ 18:00, Sat-Sun 11:00 ~ 20:00"/>
    <s v="월요일 휴무"/>
    <s v="010-5117-7971"/>
    <s v="munhak21@hanmail.net"/>
    <m/>
    <s v="www.instagram.com/walking_with_book"/>
    <m/>
    <m/>
    <m/>
    <s v="https://scontent-hkg3-2.cdninstagram.com/vp/b4944223ef5d9f399c7052d50f41ec4c/5C647902/t51.2885-15/e35/43257079_314956862419696_9123154414844550698_n.jpg"/>
    <s v="https://scontent-hkg3-2.cdninstagram.com/vp/787e757126f1aff70a1438285c918961/5C7444D8/t51.2885-15/e35/43779158_1926849767399512_4260984316116081569_n.jpg"/>
    <m/>
  </r>
  <r>
    <x v="16"/>
    <s v="도그책방 (Dogbookshop)"/>
    <s v="#숙박 가능한 #술과 커피가 있는"/>
    <s v="전남 순천시 동의동(순천웃장)에 있는 그림책도서관 옆 그림책 전문 책방이다. 그림책과 함께 '쉼' 하고 싶은 사람들의 마음을 움직이는 그림책을 선별해 소개한다. 책방지기가 추천하는 그림책과 함께 수제 차와 핸드드립 커피를 즐길 수 있다. 독서모임을 정기적으로 열며 북스테이를 제공한다. 책방지기는 그림책으로 마음을 나누고 행복을 퍼트리는 동네 사랑방으로 만들고자 한다. "/>
    <s v="전라남도 순천시 도서관길 15"/>
    <s v="(동외동)"/>
    <s v="독서모임, 북스테이 "/>
    <x v="1"/>
    <m/>
    <s v="Wed-Sun"/>
    <s v="월-화요일 휴무"/>
    <s v="061-754-1687, 010-2889-1687"/>
    <s v="bada435@daum.net"/>
    <m/>
    <s v="www.instagram.com/1687picturebooks"/>
    <s v="www.facebook.com/142306563126856"/>
    <m/>
    <s v="https://dogbookshop.blog.me"/>
    <s v="https://scontent-icn1-1.cdninstagram.com/vp/5a376ea5db4d44457e7c82d1e7cdbcb7/5BBAC73C/t51.2885-15/e35/27877610_390568004742032_2381470197815967744_n.jpg"/>
    <s v="http://www.picturebook.or.kr/wp-content/uploads/kboard_attached/1/201704/59008a8feed182376207.jpg"/>
    <m/>
  </r>
  <r>
    <x v="16"/>
    <s v="산책 (Sanchaeg)"/>
    <s v="#술과 커피가 있는"/>
    <s v="전남 목포시 북교동에 있는 책방이다. 독립출판물과 지역 작가의 작품, 중고도서를 주로 취급하며, 재생 소품과 함께 커피와 차도 판매한다. 길고양이였던 책방 고양이 '점순이'가 책방지기보다 먼저 손님을 맞이한다. 정기적인 마켓을 연다. "/>
    <s v="전라남도 목포시 차범석길23번길 15"/>
    <s v="(북교동)"/>
    <s v="마켓"/>
    <x v="0"/>
    <s v="7석"/>
    <s v="Wed 17:00 ~ 21:00, Thu-Sat 13:00 ~ 17:00"/>
    <s v="일-화요일 휴무"/>
    <m/>
    <s v="gaevee@daum.net"/>
    <m/>
    <m/>
    <m/>
    <m/>
    <m/>
    <m/>
    <m/>
    <m/>
  </r>
  <r>
    <x v="16"/>
    <s v="아동도서좋은책 (Goodbook For Kids)"/>
    <m/>
    <s v="책은 밥이다! 그림동화,유치원 초등학생을 위한 다양한 영역별 전집류를 취급하고 있습니다."/>
    <s v="전라남도 목포시 삼향천로91번길 20"/>
    <s v="(옥암동)"/>
    <m/>
    <x v="1"/>
    <m/>
    <s v="Mon-Sat 09:30 ~ 20:30, Sun 13:00 ~ 18:00"/>
    <m/>
    <s v="061-285-6300"/>
    <m/>
    <s v="http://cafe.naver.com/2856300"/>
    <m/>
    <m/>
    <m/>
    <s v="http://cafe.naver.com/2856300"/>
    <m/>
    <m/>
    <m/>
  </r>
  <r>
    <x v="16"/>
    <s v="완도살롱 (Wando Salon)"/>
    <s v="#술과 커피가 있는 #강연, 활동이 있는"/>
    <s v="전남 완도군에 있는 주류와 비주류가 공존하는 독립출판물서점이다. 1970년대부터 서점과 문구점이 거쳐 간 공간에 새로이 자리 잡았다. 지역 주민과 여행자를 기다린다. 커뮤니티를 위한 독서모임과 북토크, 워크숍, 마켓을 정기적으로 열며, 프라이빗 공간 대여를 제공하다. 책과 함께 커피차, 술을 즐길 수 있는 살롱형 서점을 지향한다."/>
    <s v="전라남도 완도군 완도읍 장보고대로248번길 48"/>
    <s v="(군내리, 구 국제문구)"/>
    <s v="독서모임, 북토크, 워크숍, 마켓, 공간대여"/>
    <x v="0"/>
    <s v="14석"/>
    <s v="Everyday 19:00 ~ 25:00"/>
    <m/>
    <s v="010-3311-3218"/>
    <s v="wandosalon@naver.com"/>
    <m/>
    <s v="www.instagram.com/wandosalon"/>
    <s v="www.facebook.com/wandosalon"/>
    <m/>
    <s v="http://blog.naver.com/megaonic"/>
    <s v="https://scontent-icn1-1.xx.fbcdn.net/v/t31.0-8/29060871_230262304188953_1639822924051544479_o.jpg?_nc_cat=0&amp;oh=457fa41549b2206fb864d5d30a33256f&amp;oe=5BD0C1BB"/>
    <s v="https://scontent-icn1-1.xx.fbcdn.net/v/t31.0-8/29354383_232071497341367_7997961857742855090_o.jpg?_nc_cat=0&amp;oh=a1bc456bbac7f2c1115646356a77c9e1&amp;oe=5BEA3988"/>
    <m/>
  </r>
  <r>
    <x v="16"/>
    <s v="책방, 어느날 (Chaegbang Eonunal)"/>
    <s v="#술과 커피가 있는"/>
    <s v="전남 여수 종화동에 있는 서점이다. 여수해양공원에서 자산공원 가는 길 끝자락에서 찾을 수 있다. 독립출판물과 인문, 여행, 그림책 분야 도서를 주로 취급하며, 커피와 차, 맥주를 함께 즐길 수 있다. 엽서, 북마크와 핸드메이드 굿즈도 판매한다. 북토크와 독서모임, 워크숍, 음악공연을 열며 이따금 심야책방을 열기도 한다. 시민들을 위한 복합문화공간을 지향한다."/>
    <s v="전라남도 여수시 이순신광장로 220"/>
    <s v="(종화동, 제상가동 1층 106호)"/>
    <s v="북토크, 독서모임, 워크숍, 음악감상모임, 심야책방"/>
    <x v="1"/>
    <m/>
    <s v="Everyday 14:00 ~ 20:00"/>
    <s v="이따금 비정기적인 휴무 또는 오전 영업 SNS 확인"/>
    <s v="010-3452-3439"/>
    <s v="soojung0313@naver.com"/>
    <m/>
    <s v="www.instagram.com/soojung0313"/>
    <m/>
    <m/>
    <s v="https://blog.naver.com/soojung0313"/>
    <s v="https://scontent-icn1-1.cdninstagram.com/vp/1dc007b93fee976e62e08ffcae1bf50d/5BE719F3/t51.2885-19/s320x320/32443680_326298177900971_4948653084998893568_n.jpg?efg=eyJ1cmxnZW4iOiJ1cmxnZW5fZnJvbV9pZyJ9"/>
    <s v="https://scontent-icn1-1.cdninstagram.com/vp/350b62b7e95186ad1a409d112745a15d/5BE229BB/t51.2885-15/e35/27573353_152465305458281_5558168189080174592_n.jpg"/>
    <m/>
  </r>
  <r>
    <x v="16"/>
    <s v="책방심다 (Simdabooks)"/>
    <s v="#강연, 활동이 있는"/>
    <s v="순천역 인근에 있는 작은 책방이다. 사진가 부부가 운영하며 주로 그림책, 독립출판물, 여행 서적과 선물하기 좋은 블라인드북을 취급하며, 아름다운 순천 기념품도 함께 만날 수 있다. 전시를 정기적으로 연다. 현재 책방지기의 육아로 인해 토-일에만 여는 주말책방으로 운영한다."/>
    <s v="전라남도 순천시 역전장길 32"/>
    <s v="(조곡동)"/>
    <s v="독서모임_x000a_ 북토크_x000a_ 워크숍_x000a_ 전시_x000a_ 공간대여"/>
    <x v="0"/>
    <s v="10석"/>
    <s v="Sat-Sun 10:00 ~ 20:00"/>
    <s v="월-금요일 휴무, 주말영업"/>
    <s v="010-2470-4792"/>
    <s v="simdabooks@naver.com"/>
    <s v="www.simda.co.kr"/>
    <s v="www.instagram.com/simdabooks"/>
    <m/>
    <s v="www.twitter.com/simdabooks"/>
    <s v="http://blog.naver.com/simdabooks"/>
    <s v="https://scontent-hkg3-1.xx.fbcdn.net/v/t1.0-9/12509743_492228460957660_1292020570425610982_n.png?oh=98515879247bd9910f13d8666d72af91&amp;oe=5937A1A1"/>
    <s v="https://scontent-hkg3-1.xx.fbcdn.net/v/t1.0-9/13118925_536029123244260_3926245303820624332_n.jpg?oh=fe036aa3b1f6887d0ecb76f84d91f8d5&amp;oe=594AA05D"/>
    <m/>
  </r>
  <r>
    <x v="1"/>
    <s v="두권책방 (Twobookstore)"/>
    <s v="#강연, 활동이 있는"/>
    <s v="전북 전주시에서 유일한 무인서점이다. 주인장이 사람들의 바쁜 일상에 여유와 쉼을 공유하기 위해 책방을 열었다. 책을 사지 않고 비치된 책을 읽거나 낮잠을 자도 된다. 매달 다른 주제로 인문학자, 예술인, 출판사 대표, 여행작가 등 ‘책방요정’이 회의를 통해 책 두 권을 선정해 판매한다. 독서모임 ‘자아발견독서단’과 필사모임, 다큐멘터리 영화 상영과 강연을 함께 진행하는 ‘수다큐’, 전시, 공연을 정기적으로 연다. 전주시 거주 청년에 한해 공간대여를 무료"/>
    <s v="전라북도 전주시 완산구 전주객사4길 84"/>
    <s v="(고사동, 전주시 문화의 거리 2층)"/>
    <s v="독서모임_x000a_ 필사모임_x000a_북토크_x000a_전시_x000a_ 공연_x000a_ 공간대여_x000a_마켓_x000a_ 다큐멘터리 영화감상모임"/>
    <x v="0"/>
    <s v="30석/1실"/>
    <s v="Mon-Fri 11:00 ~ 19:00, Sat-Sun 12:30 ~ 19:00"/>
    <m/>
    <s v="063-253-1213,_x000a_070-8803-6562"/>
    <m/>
    <m/>
    <s v="www.instagram.com/2_book_store"/>
    <s v="www.facebook.com/twobookstore"/>
    <m/>
    <m/>
    <s v="https://scontent-icn1-1.cdninstagram.com/t51.2885-19/s320x320/17662622_1693103030982681_3309083494805667840_a.jpg"/>
    <s v="https://scontent-icn1-1.xx.fbcdn.net/v/t1.0-9/18194811_456750644665751_8353409278118250630_n.png?oh=74e4a6c6b30fcead6706dcf733eb7de5&amp;oe=5A65F965"/>
    <s v="2018년 5월에 인천광역시 강화군 강화읍 신문길 42 (신문리)에서 휴점했다가 현재 위치로 이전해 8월에 재개점했다. "/>
  </r>
  <r>
    <x v="1"/>
    <s v="살림책방 (Sallim Books)"/>
    <m/>
    <s v="전주 고즈넉한 마을에 위치한 책방이다. 그림책, 인문학 책과 문구 등을 판매한다. 책을 구입하면 수익금의 일부를 아프리카 마을에 우물을 파는 NGO 단체 팀앤팀에 기부한다."/>
    <s v="전라북도 전주시 덕진구 하가3길 20-9"/>
    <s v="(덕진동2가)"/>
    <m/>
    <x v="1"/>
    <m/>
    <s v="Tue-Sat 13:00 ~ 20:00"/>
    <s v="일-월요일 휴무"/>
    <s v="010-3365-1221"/>
    <s v="saltpraise@naver.com"/>
    <m/>
    <s v="www.instagram.com/sallim_books"/>
    <m/>
    <m/>
    <m/>
    <s v="https://scontent-icn1-1.cdninstagram.com/t51.2885-19/s320x320/15624510_1863446337222585_2834883512933285888_a.jpg"/>
    <s v="https://scontent-icn1-1.cdninstagram.com/t51.2885-15/e35/17932634_1023750187724747_1762143567364489216_n.jpg"/>
    <m/>
  </r>
  <r>
    <x v="1"/>
    <s v="서점 카프카 (Bookstore Kafka)"/>
    <s v="#술과 커피가 있는"/>
    <s v="전주 완산구 중앙동4가에 있는 문학 전문 서점이다. 문학 분야 책을 주로 취급하며, 커피 등의 음료를 함께 즐길 수 있다. "/>
    <s v="전라북도 전주시 완산구 풍남문4길 32 "/>
    <s v="(중앙동4가) 2층"/>
    <m/>
    <x v="1"/>
    <m/>
    <s v="Tue-Sun 12:00 ~ 22:00 "/>
    <s v="월요일 휴무"/>
    <s v="010-2670-7853"/>
    <m/>
    <m/>
    <s v="www.instagram.com/bookstore_kafka"/>
    <s v="www.facebook.com/kafka471"/>
    <m/>
    <m/>
    <s v="https://scontent-hkg3-2.cdninstagram.com/vp/224a6af6282c10b260042cf6d8f07bb1/5C19BD2C/t51.2885-15/e35/18011296_1693523857616274_5345666830910357504_n.jpg"/>
    <s v="https://scontent-hkg3-2.xx.fbcdn.net/v/t1.0-9/41334965_2150975905115915_2586283555936010240_o.jpg?_nc_cat=0&amp;oh=9c96fb121d0f3238942afa21ae840c59&amp;oe=5C2C6C5D"/>
    <m/>
  </r>
  <r>
    <x v="1"/>
    <s v="알아가는책가게 (Arago Bookstore)"/>
    <s v="#강연, 활동이 있는"/>
    <s v="나남원 하정동에 있는 소규모복합서점이다. 독서모임과 전시를 정기적으로 열며 공간대여를 제공한다. "/>
    <s v="전라북도 남원시 동헌길 94"/>
    <s v="(하정동, 1층 핑크색문)"/>
    <s v="독서모임, 전시, 공간대여"/>
    <x v="0"/>
    <s v="15석"/>
    <s v="Tue-Sat 12:00 ~ 20:00"/>
    <s v="일-월요일 휴무"/>
    <s v="없음"/>
    <s v="arago.bookstore@gmail.com"/>
    <m/>
    <s v="www.instagram.com/arago.bookstore"/>
    <m/>
    <m/>
    <m/>
    <s v="https://scontent-hkg3-1.cdninstagram.com/vp/d0761b6278f90cc31f60e5567865ccf1/5B174366/t51.2885-19/s320x320/22500042_273489703161239_5159918360170856448_n.jpg"/>
    <s v="https://scontent-hkg3-1.cdninstagram.com/vp/90646f39f1094b35bf0cd08543283f70/5B05B4FF/t51.2885-15/e35/26353842_388587268231293_7305855557951291392_n.jpg"/>
    <m/>
  </r>
  <r>
    <x v="1"/>
    <s v="에이커 북스토어 (Aker Bookstore)"/>
    <m/>
    <s v="다양한 독립 출판물을 만날 수 있는 전북대 앞 독립출판물서점입니다."/>
    <s v="전라북도 전주시 덕진구 명륜2길 15-14"/>
    <s v="(덕진동1가, 지하1층)"/>
    <s v="없음"/>
    <x v="3"/>
    <s v="4석"/>
    <s v="Tue-Sun 15:00 ~ 21:00"/>
    <s v="월요일 휴무"/>
    <s v="010-2816-3574"/>
    <s v="sa_wind@hanmail.net"/>
    <m/>
    <s v="www.instagram.com/tuna_and_frogs"/>
    <m/>
    <m/>
    <m/>
    <s v="https://scontent-hkg3-1.cdninstagram.com/t51.2885-19/12224669_1512052159107354_2024923207_a.jpg"/>
    <s v="https://scontent-hkg3-1.cdninstagram.com/t51.2885-15/s640x640/sh0.08/e35/15259114_1741048909548699_3998678096617144320_n.jpg"/>
    <m/>
  </r>
  <r>
    <x v="1"/>
    <s v="잘익은언어들 (Zalbook)"/>
    <m/>
    <s v="전북 전주 덕진구 송천동에 있는 책방이다. 그림책부터 인문 도서까지 '잘 익은 책'을 골라 소개한다. 십여 년 간 카피라이터로 일해온 주인장이 좋은 책을 이웃과 함께 나누고자 책방을 열었다. 또한, 자신의 작업실을 겸하고 있다. 책방지기는 설익은 말과 언어는 상처가 되기도 하지만, 잘 익은 언어들은 누군가에게 위로가 되고, 다시 일어서게 하는 힘이 된다고 믿는다."/>
    <s v="전라북도 전주시 덕진구 두간11길 15"/>
    <s v="(송천동1가)"/>
    <m/>
    <x v="1"/>
    <m/>
    <s v="Everyday 11:00 ~ 18:00"/>
    <m/>
    <s v="010-3000-6959"/>
    <s v="crejisun@naver.com"/>
    <m/>
    <m/>
    <s v="www.facebook.com/pg/zalbook"/>
    <m/>
    <m/>
    <s v="https://scontent-icn1-1.xx.fbcdn.net/v/t31.0-8/21950835_717607205103907_5743733021069727941_o.jpg?_nc_cat=0&amp;oh=d45bf86e8073bbe103ec9538ae1474bf&amp;oe=5BDB6CA8"/>
    <s v="https://scontent-icn1-1.xx.fbcdn.net/v/t1.0-9/36444126_1217721718370678_6932430210516123648_o.jpg?_nc_cat=0&amp;oh=b713b5fb5f5ddbaac6b4a35d959951df&amp;oe=5BC9F4AB"/>
    <m/>
  </r>
  <r>
    <x v="1"/>
    <s v="전주 동문서점 (Dongmoonbooks)"/>
    <s v="#숙박 가능한"/>
    <s v="전북 전주시 경원동1가 서점 거리에 있는 숙박 가능한 서점이다. 원래 일반 서점이었는데 지금은 북스테이 고객이 직접 책방을 함께 운영한다. 영국 스코틀랜드에 있는 북스테이 서점 '오픈북(The Open Book)'처럼 여행하면서 책방 운영 체험을 해볼 수 있다. 숙박 공유 서비스 '에어비엔비'를 통해 예약 가능하며, 1박당 12,000원으로 저렴하게 최소 3일에서 2주까지 이용 가능하다. 주인장이 '정체성과 균형'이라는 주제로 다양한 분야의 책을 선별해"/>
    <s v="전라북도 전주시 완산구 동문길 114"/>
    <s v="(경원동1가, 전주 서점거리)"/>
    <s v="북스테이, 독서모임, 공간대여"/>
    <x v="0"/>
    <s v="1실"/>
    <s v="비정기"/>
    <s v="SNS에서 확인 필수"/>
    <m/>
    <s v="wjsdudgus81@naver.com"/>
    <s v="www.dongmoonbooks.com"/>
    <s v="www.instagram.com/dongmoon_bookstore"/>
    <s v="www.facebook.com/1184114228390324"/>
    <m/>
    <s v="https://blog.naver.com/wjsdudgus81"/>
    <s v="https://scontent-icn1-1.cdninstagram.com/vp/590d96f0e9af949a5a7760f41fa67c95/5C0CC678/t51.2885-19/s320x320/26867446_1803131633320562_7827430497977368576_n.jpg"/>
    <s v="https://scontent-icn1-1.cdninstagram.com/vp/bebf9c0fa58fffaf3cb61b3a415ed6f0/5C10E910/t51.2885-15/e35/26065235_395688830844557_6526060874782736384_n.jpg"/>
    <m/>
  </r>
  <r>
    <x v="1"/>
    <s v="조지오웰의혜안 (Wisdom of George Orwell)"/>
    <m/>
    <s v="전주 완산구 동서학동 예술인촌에 있는 인문사회과학 전문 서점이다. 지배층인 삶을 살면서도 피지배층의 울분을 글로써 고발하며 세상에 변화를 이끈 조지 오웰의 시대정신이 좋아 서점 이름도 ‘조지 오웰의 혜안(지혜로운 안목)’으로 지었다는 그는 서점을 찾는 사람들이 책을 통해 시대를 관통하는 안목을 기를 수 있길 소망했다. 인문학 서적을 주로 소개한다. "/>
    <s v="전라북도 전주시 완산구 서학로 25 "/>
    <s v="(동서학동)"/>
    <m/>
    <x v="1"/>
    <m/>
    <s v="Tue-Fri  08:00 ~ 21:00, Sat-Sun 08:00 ~ 21:00"/>
    <s v="월요일 휴무"/>
    <s v="063-288-8545"/>
    <m/>
    <m/>
    <m/>
    <s v="www.facebook.com/174433626437109"/>
    <m/>
    <m/>
    <s v="http://www.jjn.co.kr/news/photo/201701/705241_94343_3013.jpg"/>
    <s v="https://scontent-icn1-1.xx.fbcdn.net/v/t1.0-9/29177353_928525820663479_2714742845188603904_n.jpg?_nc_cat=100&amp;_nc_ht=scontent-icn1-1.xx&amp;oh=c48de47ec6d196c8fd8a4d2a6519024e&amp;oe=5C87E896"/>
    <m/>
  </r>
  <r>
    <x v="1"/>
    <s v="책방같이:가치 (Bookshop Gatchi:Gachi)"/>
    <m/>
    <s v="전북 전주시 동서학동에 있는 그림책 전문 서점이다. 같이 가치를 만들어 가는 공간이 되고자 한다. 2017년 10월 21일 부로 덕진구 인후동1가에서 완산구 동서학동으로 이전했다. "/>
    <s v="전라북도 전주시 완산구 천경로 20-2"/>
    <s v="(동서학동)"/>
    <s v="북토크_x000a_ 워크숍"/>
    <x v="1"/>
    <m/>
    <s v="Mon &amp; Wed 14:00 ~ 18:00, Tue &amp; Thu 10:00 ~ 18:00, Fri - Sat 14:00 ~ 17:00"/>
    <s v="일 &amp; 공휴일 휴무, 방문 전 SNS 확인필수"/>
    <s v="070-7753-7097, 010-3659-0701"/>
    <s v="sybean@naver.com"/>
    <m/>
    <s v="www.instagram.com/7097picturebooks"/>
    <s v="www.facebook.com/7097picturebooks"/>
    <m/>
    <s v="http://blog.naver.com/7097picturebooks"/>
    <s v="https://scontent-hkg3-1.cdninstagram.com/vp/c5b6cfbe2629fe8afc1e85447c49fcee/5B474AE0/t51.2885-19/s320x320/14156352_1268101799889324_820297405_a.jpg"/>
    <s v="https://scontent-icn1-1.xx.fbcdn.net/v/t1.0-9/22688059_1885066145143449_2953675254185640195_n.jpg?oh=b6fcfcbe1b8b8de2f43b8d4756db1248&amp;oe=5AA52495"/>
    <s v="2018년 9월 21일에 자리에 있던 '그냥과보통'이 폐점하고 10월 9일에 같은 자리에서 이름을 바꿔 새로 개점했다. "/>
  </r>
  <r>
    <x v="1"/>
    <s v="한길문고 (Hangil Bookstore)"/>
    <m/>
    <s v="2003년 2월에 개업한 미래를 여는 군산시민의 서점 한길문고"/>
    <s v="전라북도 군산시 하나운로 38"/>
    <s v="(나운동)"/>
    <s v="독서모임_x000a_북토크 _x000a_공연_x000a_공간대여"/>
    <x v="0"/>
    <s v="20-50석"/>
    <s v="Mon-Sun         _x000a_9:00 ~ 22:00"/>
    <m/>
    <s v="063-463-3131"/>
    <s v="3131book@hanmail.net"/>
    <m/>
    <m/>
    <s v="www.facebook.com/415150568532466"/>
    <m/>
    <m/>
    <m/>
    <m/>
    <m/>
  </r>
  <r>
    <x v="1"/>
    <s v="Caffe &amp; the book 홍익서점 (Hongik Bookstore)"/>
    <m/>
    <s v="부안시외버스터미널에서 도보5분거리에 있는 서점 겸 북카페입니다. 딱히 특별한 곳은 아니지만 조용히 책읽으면서 쉴 수 있는 공간입니다. 서점입구에 휠체어 경사로가 있습니다 부부가 운영하더군요"/>
    <s v="전라북도 부안군 부안읍 석정로 233"/>
    <s v="(봉덕리)"/>
    <s v="없음"/>
    <x v="0"/>
    <s v="30석"/>
    <m/>
    <m/>
    <s v="063-581-5119"/>
    <m/>
    <m/>
    <m/>
    <m/>
    <m/>
    <m/>
    <m/>
    <m/>
    <m/>
  </r>
  <r>
    <x v="17"/>
    <s v="구들책방 (Goodle Books)"/>
    <m/>
    <s v="제주 조천읍 함덕리 함덕해수욕장 부근에 있는 헌책방이다. 손님이 천천히 책을 읽어볼 수 있도록 서점 안에 작은 구들방이 마련되어 있다. 책장에서 잠자고 있는 중고도서를 기증하면 책방지기가 따뜻한 커피 한 잔을 내어준다. "/>
    <s v="제주특별자치도 제주시 조천읍 신북로 502 "/>
    <s v="(함덕리)"/>
    <m/>
    <x v="3"/>
    <s v="없음"/>
    <s v="Everyday 13:00 ~ 21:00"/>
    <m/>
    <s v="010-4533-8910"/>
    <s v="goodgoodle@naver.com"/>
    <m/>
    <s v="www.instagram.com/kim19party"/>
    <m/>
    <m/>
    <s v="https://blog.naver.com/goodgoodle"/>
    <s v="https://scontent-icn1-1.cdninstagram.com/vp/ab7ce7045c1a99ecc4d8631f360b508a/5C0E4E58/t51.2885-15/e35/21433852_2097902747099177_7507707115213946880_n.jpg"/>
    <s v="https://scontent-icn1-1.cdninstagram.com/vp/84f8f5fa0ce8c839cb829d327bafa850/5BFD1346/t51.2885-15/e35/37940494_773420319715558_8925367745361477632_n.jpg"/>
    <m/>
  </r>
  <r>
    <x v="17"/>
    <s v="디어마이블루 (Dear My BLUE)"/>
    <m/>
    <s v="제주특별자치도 제주시 고내리에 있는 꽃집 겸 서점이다. 책방지기는 지친 내 일상의 감성 충전소가 되고자 한다. 3년간 홍대 주택가 뒷골목에서 2018년 4월에 제주도로 이전했다."/>
    <s v="제주특별자치도 제주시 애월읍 고내로11길 18"/>
    <s v="(고내리)"/>
    <s v="꽃 워크숍"/>
    <x v="1"/>
    <m/>
    <s v="방문 전 SNS 확인 필수"/>
    <m/>
    <s v="064-799-4509"/>
    <s v="dear_myblue@naver.com"/>
    <s v="www.dearmyblue.com"/>
    <s v="www.instagram.com/dearmyblue"/>
    <s v="www.facebook.com/967648206725272"/>
    <m/>
    <s v="https://blog.naver.com/dear_myblue"/>
    <s v="https://scontent-icn1-1.cdninstagram.com/vp/31c3137532ada1863f153133f005f387/5C123382/t51.2885-19/s320x320/21147360_153384108577525_1442099668371636224_a.jpg"/>
    <s v="https://scontent-icn1-1.cdninstagram.com/vp/30619747b7f390366e538e15ff390e1d/5BED5749/t51.2885-15/e35/36495127_2167574216862011_4836763959962894336_n.jpg"/>
    <m/>
  </r>
  <r>
    <x v="17"/>
    <s v="딜다책방 (Dilda)"/>
    <m/>
    <s v="딜다책방은 그림책과 동화책을 주로 취급하며, 기존 단행물은 물론, 국내외 독립출판물 및 소규모 출판사의 단행본, 잡지 또는 디자인북을 판매한다. 또한, 전시 공연, 다양한 프로모션 등을 통해 책을 접하는 시각 다양화를 위한 작업을 펼치고 있다."/>
    <s v="제주특별자치도 제주시 삼성로1길 1"/>
    <s v="(이도일동)"/>
    <s v="전시 _x000a_마켓"/>
    <x v="0"/>
    <s v="20석"/>
    <s v="Mon-Sat 10:00 ~ 18:00"/>
    <m/>
    <s v="064-723-4441, 010-9327-6696"/>
    <s v="dilda1130@naver.com"/>
    <s v="www.dildabooks.com"/>
    <s v="www.instagram.com/dilda1130"/>
    <s v="www.facebook.com/dildabooks"/>
    <m/>
    <s v="http://blog.naver.com/dilda1130"/>
    <s v="https://scontent-hkg3-1.xx.fbcdn.net/v/t1.0-9/12745580_1722892947946927_1919934012326007248_n.jpg?oh=4dca1bbf2569c7527dbee9a4a7833853&amp;oe=592F182D"/>
    <s v="https://scontent-hkg3-1.cdninstagram.com/t51.2885-15/e35/15403530_1659881964310155_5207105430685220864_n.jpg?ig_cache_key=MTQwNDk5Mjc0Mzg4MDYxMzg2NQ%3D%3D.2"/>
    <m/>
  </r>
  <r>
    <x v="17"/>
    <s v="라바북스 (LABAS BOOKS)"/>
    <m/>
    <s v="대한민국 최남단 독립출판서점. 여행을 사랑하는 소규모 여행사진집 라바(LABAS)를 발행하고 있습니다. 느릿느릿하지만 여행을 사랑하시는 분들과 함께 하길 바랍니다."/>
    <s v="제주특별자치도 서귀포시 남원읍 태위로 87"/>
    <s v="(위미리)"/>
    <s v="심야책방 _x000a_마켓"/>
    <x v="0"/>
    <s v="3석"/>
    <s v="Mon-Tue &amp; Thu-Sun 11:00 ~ 18:00"/>
    <s v="매주 수요일, 셋째 목요일 휴무"/>
    <s v="010-4416-0444"/>
    <s v="labas.book@gmail.com"/>
    <s v="www.labas-book.com"/>
    <s v="www.instagram.com/labas.book"/>
    <s v="www.facebook.com/labasbooks"/>
    <s v="www.twitter.com/labas_"/>
    <m/>
    <m/>
    <m/>
    <m/>
  </r>
  <r>
    <x v="17"/>
    <s v="라이킷 (Like it)"/>
    <s v="#콜라보가 있는"/>
    <s v="제주시 구도심에 있는 작은 책방입니다. 소규모 출판물과 핸드메이드 제품 판매해요 :) 좁은 공간이지만 전시회도 계속 하고 있어요. 공부하는 책은 없어요~ 조금은 특별한 책들 입니다."/>
    <s v="제주특별자치도 제주시 칠성로길 42-2"/>
    <s v="(일도일동)"/>
    <s v="없음"/>
    <x v="3"/>
    <s v="없음"/>
    <s v="Mon-Tue &amp; Thu-Sun 12:00 ~ 20:00"/>
    <s v="수요일 휴무"/>
    <s v="010-3325-8796"/>
    <s v="likeit.jeju@gmail.com"/>
    <m/>
    <s v="www.instagram.com/likeit.jeju"/>
    <s v="없음"/>
    <s v="없음"/>
    <m/>
    <m/>
    <m/>
    <m/>
  </r>
  <r>
    <x v="17"/>
    <s v="만춘서점 (Bookstore Manchun)"/>
    <s v="#숙박가능한"/>
    <s v="제주도 함덕의 작은 책방으로 만춘여관과 함께 운영한다. 주인의 취향대로 고른 다양한 서적과 함께 LP 등의 음반도 함께 판매한다. 제주시 함덕의 대명리조트 후문 쪽에 위치한 이 서점은 독특한 삼각형 모양의 단순한 외관의 건물 내부에 오밀조밀한 서가 배치를 해 인상적인 느낌을 준다. "/>
    <s v="제주특별자치도 제주시 조천읍 함덕로 9"/>
    <s v="(함덕리)"/>
    <m/>
    <x v="1"/>
    <s v="7석"/>
    <s v="Sun-Thu 11:00 ~ 19:00, Fri-Sat 11:00 ~ 21:00"/>
    <m/>
    <s v="064-784-6137, 010-2623-6137"/>
    <s v="bookopen01@naver.com"/>
    <m/>
    <s v="www.instagram.com/manchun.b.s"/>
    <m/>
    <s v="www.twitter.com/manchun_bs"/>
    <s v="http://blog.naver.com/bookopen01"/>
    <s v="https://scontent-icn1-1.cdninstagram.com/t51.2885-19/s320x320/17077062_1278040628970414_7882103928416894976_a.jpg"/>
    <s v="https://scontent-icn1-1.cdninstagram.com/t51.2885-15/e35/14693944_1690871377896693_2212417635050586112_n.jpg"/>
    <m/>
  </r>
  <r>
    <x v="17"/>
    <s v="무명서점 (Untitled Bookshop)"/>
    <m/>
    <s v="제주도 제주시 한경면 고산리 고산사거리의 유명제과 2층에 있는 책방이다. ‘이름 모를 책들의 여행’이라는 모토 아래 모든 책을 시, 사랑, 정치, 자연 4가지 주제로 소개하고, 새 책이었던 헌책과 헌책이 될 새 책이 공존한다. 17년 동안 마을을 지켜온 동네 빵집 '유명제과' 2층에 있어서 이름을 '무명'으로 지었다. 동시에 이름 붙일 수 없는 자유로운 책 읽기를 꿈꾸는 마음을 뜻한다. 책방 운영자의 취향이 아닌 독자가 직접 읽고 추천하는 책을 입고해서"/>
    <s v="제주특별자치도 제주시 한경면 고산로 26"/>
    <s v="(고산리, 유명제과 2층)"/>
    <m/>
    <x v="1"/>
    <m/>
    <s v="Tue-Sun 13:00 ~ 20:00"/>
    <s v="월요일 휴무"/>
    <s v="010-6390-3136 "/>
    <s v="untitledbookshop@naver.com"/>
    <m/>
    <s v="www.instagram.com/untitledbookshop"/>
    <m/>
    <m/>
    <s v="https://blog.naver.com/untitledbookshop"/>
    <s v="https://scontent-icn1-1.cdninstagram.com/vp/bbb29aa2ba79bd13c3d744a75bc82fe2/5BA024F7/t51.2885-19/s150x150/26152418_784601041725074_8506878651868905472_n.jpg"/>
    <s v="https://scontent-icn1-1.cdninstagram.com/vp/60d95a30dc164bf0291ea12cf9e5a342/5BB3B1F0/t51.2885-15/e35/33060579_162620491249668_1632815741235363840_n.jpg"/>
    <m/>
  </r>
  <r>
    <x v="17"/>
    <s v="미스터북 (MR.BOOK)"/>
    <s v="#술과 커피가 있는"/>
    <s v="제주도 서귀포시 제주영어교육도시에 있는 서귀포 내 유일한 중고책방이다. 책방지기가 추천하는 헌책을 구매해 읽거나 커피차와 술을 함께 즐길 수 있다. 독서모임과 북토크, 심야책방을 정기적으로 열며 공간대여를 제공한다. "/>
    <s v="제주특별자치도 서귀포시 대정읍 영어도시로 61"/>
    <s v="(보성리)"/>
    <s v="독서모임, 심야책방, 북토크, 공간대여"/>
    <x v="0"/>
    <s v="10석"/>
    <s v="Mon-Fri 14:00 ~ 20:00"/>
    <s v="토-일요일 &amp; 공휴일 휴무"/>
    <s v="010-9390-3399"/>
    <s v="jjinvest@naver.com"/>
    <m/>
    <s v="www.instagram.com/jjinvest"/>
    <s v="www.facebook.com/mrbookjeju"/>
    <m/>
    <s v="https://blog.naver.com/jjinvest"/>
    <s v="https://scontent-icn1-1.cdninstagram.com/vp/ed689c8482fc9bbaf65a76bdbe4e65f4/5BEEEED2/t51.2885-19/s320x320/18947554_146470659232608_4760112078063140864_a.jpg"/>
    <s v="https://scontent-icn1-1.cdninstagram.com/vp/2d08600f220e6cfbc3d209054585bc0d/5BF5E5FF/t51.2885-15/e35/16230537_184428128705773_3544648522412326912_n.jpg"/>
    <m/>
  </r>
  <r>
    <x v="17"/>
    <s v="북살롱이마고 (Booksalon Imago)"/>
    <s v="#숙박가능한"/>
    <s v="제주도 서귀포 세화리에 있는 인문학과 요리가 있는 동네 책방이다. 인문학과, 디자인, Slow Life 관련 도서를 주로 취급한다. 북살롱이마고는 출판사이자 디자인회사 '이마고'에서 운영한다. 1층엔 카페와 서점, 2층엔 북스테이를 위한 숙박공간이 있다. 디톡스와 발효를 비롯한 다양한 쿠킹클래스를 정기적으로 연다. 책방지기는 사람들이 책을 통해 정신의 건강을, 음식을 통해 몸의 건강을 이 공간에서 찾기를 기대한다. "/>
    <s v="제주특별자치도 서귀포시 표선면 세화강왓로 78"/>
    <s v="(세화리)"/>
    <s v="워크숍 '쿠킹클래스', '뒹굴캠프', '발효캠프' 등"/>
    <x v="1"/>
    <m/>
    <s v="Thu-Tue 10:30 ~ 18:00"/>
    <s v="수요일 휴무"/>
    <s v="064-787-3282, 010-3282-3287"/>
    <s v="imagopub@naver.com"/>
    <m/>
    <s v="www.instagram.com/booksalon.imago"/>
    <s v="www.facebook.com/booksalonimago"/>
    <m/>
    <s v="http://blog.naver.com/imagopub"/>
    <s v="https://scontent-icn1-1.xx.fbcdn.net/v/t1.0-9/21728484_1542947239058684_782817636704137716_n.jpg?_nc_cat=0&amp;oh=2e655a2d9449f4e4cce2e2a013eba7fe&amp;oe=5BDB03B8 "/>
    <s v="https://scontent-icn1-1.xx.fbcdn.net/v/t1.0-9/21742940_1542944425725632_8064467546172712392_n.jpg?_nc_cat=0&amp;oh=638100976dc7da98edb4d5b845ef6a34&amp;oe=5BD59E35"/>
    <m/>
  </r>
  <r>
    <x v="17"/>
    <s v="북스페이스 곰곰 (Gomgom)"/>
    <s v="#콜라보가 있는"/>
    <s v="제주도 제주 도평동에 있는 어린이 책방이다. 어린이를 위한 책뿐만 아니라 함께 온 부모님을 위한 책도 준비되어 있어요. 어린이와 어른을 위한 다양한 독서모임과 워크숍, 매월 둘째 주 금요일에 플리마켓을 정기적으로 연다. 또한 공간대여를 제공한다. "/>
    <s v="제주특별자치도 제주시 우평로 45-1"/>
    <s v="(도평동, 바인빌딩 101호)"/>
    <s v="독서모임, 마켓, 공연, 공간대여"/>
    <x v="0"/>
    <s v="20석/2실"/>
    <s v="Mon-Sat 12:00 ~ 20:00"/>
    <s v="일요일 휴무"/>
    <s v="010-5105-7433"/>
    <s v="gomgom-jeju@naver.com"/>
    <m/>
    <s v="www.instagram.com/gomgom_jeju"/>
    <m/>
    <m/>
    <s v="https://blog.naver.com/gomgom-jeju"/>
    <s v="https://scontent-icn1-1.cdninstagram.com/vp/c13f9f5abdaf6d7a3ce08844b2d08ba9/5BB0A654/t51.2885-15/e35/21911038_126004764721091_6924566318670675968_n.jpg"/>
    <s v="https://scontent-icn1-1.cdninstagram.com/vp/1a63eaa0243931938ad7b35255c72183/5BC1DC78/t51.2885-15/e35/25011518_1194781067333311_506966016790626304_n.jpg"/>
    <m/>
  </r>
  <r>
    <x v="17"/>
    <s v="북타임 (Booktime)"/>
    <s v="#콜라보가 있는"/>
    <s v="제주특별자치도 서귀포시 서홍동 서귀포시청 옆에 있는 그림책 전문 서점이다. 시민들에게 만남의 공간을 제공하고 싶은 마음을 담아 책방 이름을 지었다. 제주 신화 읽기 모임 등 독서모임과 북토크, 그림책 원화전시를 꾸준히 연다. 신간보다는 작품성을 인정받은 그림책 위주로 소개한다. 아이들과 함께 방문한 가족 손님에게는 주인장이 직접 그림책을 읽어주기도 한다. 책방지기는 이 공간을 책과 사람, 문화가 있는 '착한 서점'으로 꾸며가고자 한다. 2018년 7월에"/>
    <s v="제주특별자치도 서귀포시 중앙로 109"/>
    <s v="(서홍동, 2층)"/>
    <s v="독서모임, 북토크, 원화전시"/>
    <x v="1"/>
    <m/>
    <s v="Everyday 10:00 ~ 20:00"/>
    <m/>
    <s v="064-763-5511"/>
    <s v="booktime15@naver.com"/>
    <m/>
    <m/>
    <s v="www.facebook.com/booktimejeju"/>
    <m/>
    <s v="https://blog.naver.com/booktime15"/>
    <s v="https://scontent-icn1-1.xx.fbcdn.net/v/t1.0-9/37781062_681261908882233_1934086909408051200_o.jpg?_nc_cat=0&amp;oh=1c44e292ca4e67b0dea263d6823ae0ba&amp;oe=5C050BFE"/>
    <s v="https://scontent-icn1-1.xx.fbcdn.net/v/t1.0-9/37752293_681261468882277_4877154051457810432_o.jpg?_nc_cat=0&amp;oh=e3a3f7070bf02880b201699d5167e54e&amp;oe=5BC6F051"/>
    <m/>
  </r>
  <r>
    <x v="17"/>
    <s v="소심한 책방 (Sosim Bookshop)"/>
    <m/>
    <s v="동쪽 끝 마을, 종달리의 작고작은 동네책방"/>
    <s v="제주특별자치도 제주시 구좌읍 종달동길 29-6"/>
    <s v="(종달리)"/>
    <s v="심야책방_x000a_북토크_x000a_공연"/>
    <x v="0"/>
    <s v="4석"/>
    <s v="Mon-Thu 10:00 ~ 18:00, Fri-Sun13:00 ~ 19:00"/>
    <m/>
    <s v="010-6374-1826"/>
    <s v="sosimbook@naver.com"/>
    <s v="www.sosimbook.com"/>
    <s v="www.instagram.com/sosimbook"/>
    <s v="www.facebook.com/573038606139079"/>
    <s v="www.twitter.com/sosimbook"/>
    <m/>
    <m/>
    <m/>
    <m/>
  </r>
  <r>
    <x v="17"/>
    <s v="시옷서점 (Siotbooks)"/>
    <m/>
    <s v="제주도 제주시 아라일동에 있는 시집 전문 서점이다. 시인 부부가 운영해서 시집을 주로 취급한다. 독서모임, 심야책방을 정기적으로 연다. 시에 대해서는 잘 몰라도, '시적(詩的)인 느낌'을 공유하며 시를 만나는 공간으로 만들고자 한다. "/>
    <s v="제주특별자치도 제주시 인다13길 45-4"/>
    <s v="(아라일동)"/>
    <s v="독서모임, 심야책방"/>
    <x v="0"/>
    <m/>
    <s v="Sat-Tue 19:00 ~ 23:00"/>
    <s v="수-금요일 휴무"/>
    <s v="010-4521-2592"/>
    <s v="traceage@hanmail.net"/>
    <m/>
    <m/>
    <s v="www.facebook.com/siotbooks"/>
    <m/>
    <m/>
    <s v="https://scontent-icn1-1.xx.fbcdn.net/v/t1.0-9/34664306_2197935630232802_8351038267499479040_o.jpg?_nc_cat=0&amp;oh=7f952e1d737afba2b4f96c577feeaee2&amp;oe=5BD39232"/>
    <s v="https://scontent-icn1-1.xx.fbcdn.net/v/t31.0-8/18056506_1716808558345514_8395367886928535985_o.jpg?_nc_cat=0&amp;oh=2d8b33df641ce3e9434a73d7c1b8021d&amp;oe=5BDA5BAD"/>
    <m/>
  </r>
  <r>
    <x v="17"/>
    <s v="썬앤북스 (Son and Books)"/>
    <s v="#술과 커피가 있는"/>
    <s v="제주 아라일동에 있는 그림책서점이다. 국내에서 보기 드문 우수 해외 영어그림책과 책방지기가 직접 고른 책을 소개한다. 독서모임과 낭독모임, 심야책방, 북토크를 정기적으로 연다. "/>
    <s v="제주특별자치도 제주시 인다6길 11"/>
    <s v="(아라일동, 1층)"/>
    <s v="독서모임, 낭독모임, 심야책방, 북토크"/>
    <x v="0"/>
    <s v="15석"/>
    <s v="Mon-Sat 11:00 ~ 19:00"/>
    <s v="일요일 휴무"/>
    <s v="010-2979-8684"/>
    <s v="bookers@gmail.com"/>
    <s v="www.sonandbooks.com"/>
    <s v="www.instagram.com/son_and_books"/>
    <s v="www.facebook.com/sonandbooks"/>
    <m/>
    <m/>
    <s v="https://scontent-hkg3-1.xx.fbcdn.net/v/t1.0-9/26239653_2012880745655812_6614106193026115488_n.png?oh=1744494ed92e0dc258532165519acc3f&amp;oe=5B04E7C3"/>
    <s v="https://scontent-hkg3-1.xx.fbcdn.net/v/t1.0-9/26734389_2012880838989136_301965928237323003_n.jpg?oh=f2c38b3b52a0cf5c0bf273ffdc9c1037&amp;oe=5B17EE69"/>
    <m/>
  </r>
  <r>
    <x v="17"/>
    <s v="아베끄 (Avec)"/>
    <s v="#숙박 가능한 #술과 커피가 있는"/>
    <s v="연애, 사랑을 주제로 하는 '연애 고자'의 바닷가마을 작은 책방이다. 서점 안 작은 창문으로 반짝반짝 제주시 한림읍 작은 바다가 내다보인다. 책방지기는 &quot;보물섬을 찾으러 오는 기분으로 찾아와보라&quot;고 권할 만큼 금능해변에서 골목을 한참 들어가야 비로소 연두색 대문을 찾을 수 있다. 서점 내부가 좁아 마당에서 책을 볼 수 있도록 간이 나무 의자나 편안한 간이 소파를 마련했다. 여기서 가져온 음식을 먹으며, 작은 모임이나 행사를 진행하곤 한다. 책방에 달린 "/>
    <s v="제주특별자치도 제주시 한림읍 금능9길 1-1"/>
    <s v="(금능리, 밖거리)"/>
    <s v="낭독모임_x000a_ 심야책방_x000a_ 북토크_x000a_ 마켓_x000a_ 공연_x000a_ 공간대여"/>
    <x v="0"/>
    <s v="10석"/>
    <s v="Everyday 13:00 ~ 19:00"/>
    <s v="휴무일 미정"/>
    <s v="010-3299-1609"/>
    <s v="bookstayavec@naver.com"/>
    <m/>
    <s v="www.instagram.com/bookstay_avec"/>
    <m/>
    <m/>
    <m/>
    <s v="https://scontent-icn1-1.cdninstagram.com/t51.2885-19/s320x320/18253236_830139223811012_204611486067195904_a.jpg"/>
    <s v="https://scontent-icn1-1.cdninstagram.com/t51.2885-15/e35/20184328_1971640013158674_6729416057146048512_n.jpg"/>
    <m/>
  </r>
  <r>
    <x v="17"/>
    <s v="언제라도 (Unjerado)"/>
    <s v="#콜라보가 있는 #숙박가능한"/>
    <s v="제주시 구좌읍 하도리 조용한 시골마을에 위치한 작은 책방이다. 언제라도북스의 도서 인쇄물과 다양한 독립출판물을 만날 수 있는 독특하고 재미난 서점이다. 겸하고 있는 언제라도북스 출판사는 좋아하는 책, 엽서, 포스터를 소개하고 직접 만들기도 한다. "/>
    <s v="제주특별자치도 제주시 구좌읍 문주란로5길 34-2"/>
    <s v="(하도리, 언제라도)"/>
    <s v="낭독모임, 심야책방, 워크숍, 전시, 마켓, 공간대여"/>
    <x v="0"/>
    <s v="3석"/>
    <s v="Tue-Wed &amp; Fri-Sun 13:00 ~ 18:00"/>
    <s v="월, 목요일 휴무"/>
    <s v="070-8639-1087"/>
    <s v="unjeradobook@gmail.com"/>
    <m/>
    <s v="www.instagram.com/unjeradobooks"/>
    <s v="www.facebook.com/unjeradobooks"/>
    <m/>
    <s v="http://unjerado.tumblr.com "/>
    <s v="https://scontent-icn1-1.cdninstagram.com/vp/2d61f0ad75477fddc445f87cb0e8ddf8/5B41DA38/t51.2885-15/e35/28429872_154308291930659_3737559250549866496_n.jpg"/>
    <s v="https://scontent-icn1-1.cdninstagram.com/vp/cd25a0b2c86aad0ae95e69ed4d1f1fec/5B3812F9/t51.2885-15/e35/28433581_1795299460774332_300434972399894528_n.jpg"/>
    <m/>
  </r>
  <r>
    <x v="17"/>
    <s v="이듬해봄 (Bombom)"/>
    <s v="#콜라보가 있는"/>
    <s v="서귀포시 하모리 좁은 골목길 끝에 있는 작은 책방이다. 독립출판물을 주로 취급한다. 독서모임과 심야책방, 북토크, 전시를 열고 커피·차를 함께 즐길 수 있다. 취급하는 도서 종수보다, 한 권 한 권 세심히 들여다 보게 되는 책을 선별해 소개한다. 책방지기는 책장 넘기는 소리와 우리 삶의 소리가 함께 공존하는 공간, 문턱이 낮은 편안한 동네 사랑방 같은 서점이 되길 희망한다. "/>
    <s v="제주특별자치도 서귀포시 대정읍 하모백사로29번길 6-6"/>
    <s v="(하모리)"/>
    <s v="독서모임_x000a_ 심야책방_x000a_ 북토크_x000a_ 전시"/>
    <x v="0"/>
    <s v="10석"/>
    <s v="Mon-Sat 12:00 ~ 18:00"/>
    <s v="일요일 휴무"/>
    <s v="010-6388-8037"/>
    <s v="coolletter80@naver.com"/>
    <m/>
    <s v="www.instagram.com/bombom_books"/>
    <m/>
    <m/>
    <s v="http://blog.naver.com/coolletter80"/>
    <s v="https://scontent-hkg3-1.cdninstagram.com/t51.2885-19/s320x320/18812203_133689177196253_8189930256065363968_a.jpg"/>
    <s v="https://scontent-hkg3-1.cdninstagram.com/t51.2885-15/e35/20393804_1786070861682888_2588207422111744000_n.jpg"/>
    <m/>
  </r>
  <r>
    <x v="17"/>
    <s v="인공위성제주 (2lookbook Jeju)"/>
    <s v="#술과 커피가 있는"/>
    <s v="당신은 지금 어느 계절에 살고 있나요? 건축설계사무소 이룩이 운영하는 서울 구로구에 있는 질문서점 인공위성이 질문을 찾아 2018년 9월 30일까지 제주 여행을 떠난다. 블라인드 북과 여행 관련 독립출판물을 판매하고, 평일에는 질문모임을 연다. 커피, 차와 함께 매일 직접 구운 베이글과 베이글 샌드위치를 함께 즐길 수 있다."/>
    <s v="제주특별자치도 서귀포시 안덕면 서광남로 123"/>
    <s v="(서광리)"/>
    <s v="독서모임_x000a_ 북토크_x000a_ 질문모임"/>
    <x v="0"/>
    <s v="45석"/>
    <s v="Tue-Sun 11:00 ~ 19:00"/>
    <s v="월요일 휴무"/>
    <s v="070-4147-0255"/>
    <s v="2lookbookjeju@gmail.com"/>
    <s v="www.2look.co.kr"/>
    <s v="www.instagram.com/2lookbookjeju"/>
    <m/>
    <m/>
    <s v="http://blog.naver.com/2lookbookjeju"/>
    <s v="https://scontent-icn1-1.cdninstagram.com/t51.2885-19/s320x320/18014009_1697166223915588_3392812421952307200_a.jpg"/>
    <s v="https://scontent-icn1-1.cdninstagram.com/t51.2885-15/e35/18252429_1914659172102973_8542017467239628800_n.jpg"/>
    <m/>
  </r>
  <r>
    <x v="17"/>
    <s v="제주문화카페 왓집 (Cultural What)"/>
    <s v="#콜라보가 있는"/>
    <s v="제주문화카페 &quot;왓집&quot; / &quot;왓집&quot;은 작은 브랜드들이 모여 창조적인 활동을 하며, 소비자와 다양한 교류를 할 수 있는 공간입니다. cafe. museum. shop, workroom and something fun"/>
    <s v="제주특별자치도 제주시 중앙로5길 4"/>
    <s v="(일도일동)"/>
    <s v="전시_x000a_마켓"/>
    <x v="0"/>
    <s v="20석"/>
    <s v="Mon-Tue &amp; Thu-Sun 11:00 ~ 21:00"/>
    <s v="수요일 휴무"/>
    <s v="064-755-0055"/>
    <s v="millaca@naver.com"/>
    <s v="http://cafe.naver.com/spacewhat"/>
    <s v="www.instagram.com/spacewhat_jeju"/>
    <s v="www.facebook.com/culturalwhat"/>
    <s v="www.twitter.com/culture_what"/>
    <m/>
    <m/>
    <m/>
    <m/>
  </r>
  <r>
    <x v="17"/>
    <s v="책방무사 (Musabooks)"/>
    <m/>
    <s v="가수 요조가 운영하는 제주 서귀포시 수산리에 있는 작은 서점이다. 수산초등학교 부근의 (한)아름상회 간판을 단 곳이 바로 책방이다. &quot;무사하고 싶다.&quot;는 생각에 책방 이름을 지었다. 2017년 3월 12일 서울 종로구 계동에서 휴점하고, 2017년 11월 19일에 제주도로 이전해 휴점한 지 8개월만에 재개점했다. "/>
    <s v="제주특별자치도 서귀포시 성산읍 수시로10번길 3"/>
    <s v="(수산리)"/>
    <m/>
    <x v="1"/>
    <m/>
    <s v="Fri-Tue 12:00 ~ 18:00"/>
    <s v="수-목요일 휴무"/>
    <m/>
    <s v="chaegbangmusa@gmail.com"/>
    <m/>
    <s v="www.instagram.com/musabooks"/>
    <m/>
    <s v="www.twitter.com/musabooks"/>
    <m/>
    <s v="https://scontent-icn1-1.cdninstagram.com/t51.2885-15/e35/23507585_127064544642586_2769592824553799680_n.jpg"/>
    <s v="https://scontent-icn1-1.cdninstagram.com/t51.2885-15/e35/23498266_134829577175802_1965076953874563072_n.jpg"/>
    <m/>
  </r>
  <r>
    <x v="18"/>
    <s v="고양이책방분홍코 (Catbookstore Boonhongko)"/>
    <s v="#강연, 활동이 있는"/>
    <s v="충남 천안에 있는 고양이 전문서점이다. 고양이 관련 책과 굿즈를 주로 판매하고, 길고양이 인식 개선을 위한 독서모임과 워크숍, 전시, 마켓 등 다양한 캠페인을 함께 펼치고 있다. 주인장은 1남 럭키, 2녀 심청이, 3녀 상추, 4남 고추, 5녀 배추 고양이를 키우며, 가끔 책방 문을 닫고 카메라만 들고 홀연히 여행을 떠나곤 한다. "/>
    <s v="충청남도 천안시 동남구 신부2길 40"/>
    <s v="(신부동)"/>
    <s v="독서모임_x000a_ 낭독모임_x000a_ 심야책방_x000a_ 북토크_x000a_ 워크숍_x000a_ 전시_x000a_ 마켓_x000a_ 공간대여"/>
    <x v="0"/>
    <s v="10석"/>
    <s v="Everyday 10:00 ~ 21:00"/>
    <s v="여행 시 휴무"/>
    <s v="010-3445-9273"/>
    <s v="cheonancatcare@naver.com"/>
    <s v="http://cheonancatcare.modoo.at"/>
    <s v="www.instagram.com/cheonancatcare"/>
    <s v="www.facebook.com/cheonancatcare"/>
    <s v="www.twitter.com/sekaiisanmamoru"/>
    <s v="http://sekaiisan.blog.me"/>
    <s v="https://scontent-hkg3-1.cdninstagram.com/vp/085b8277318527beed20a298fdd3297d/5B601C26/t51.2885-15/e35/30589949_363787544116120_3179783126402465792_n.jpg"/>
    <s v="https://modo-phinf.pstatic.net/20171007_77/1507358177716yEojW_JPEG/mosaeFWTQk.jpeg?type=w720"/>
    <m/>
  </r>
  <r>
    <x v="18"/>
    <s v="당진서점 (Dangjin Books)"/>
    <m/>
    <s v="충남 당진 읍내동에 있는 지역 서점이다. 당진서점이 문을 연 지 딱 30년이 되는 해인 2016년 지역 주민과 소통하는 공간이 되고자 최근 새 단장을 했다. 책방지기는 우리 동네의 커뮤니티 공간이자 시민들의 이야기를 담아내는 공간이 되기를 바란다."/>
    <s v="충청남도 당진시 당진중앙1로 130-4"/>
    <s v="(읍내동)"/>
    <s v="독서모임, 공간대여"/>
    <x v="1"/>
    <m/>
    <s v="Everyday Mon-Sat 08:00 ~ 21:30, Sun 10:00 ~ 21:00"/>
    <s v="연중무휴"/>
    <s v="041-355-2118, 010-5423-2156"/>
    <s v="dangjinbook@naver.com"/>
    <m/>
    <m/>
    <s v="www.facebook.com/100016637133000"/>
    <m/>
    <s v="https://blog.naver.com/dangjinbook"/>
    <s v="https://scontent-icn1-1.xx.fbcdn.net/v/t31.0-8/22519780_184775315420372_5508834475778702115_o.jpg?_nc_cat=0&amp;oh=6ee2878bb3497fdc96f705bce4d8b99e&amp;oe=5BE8EBEF"/>
    <s v="https://scontent-icn1-1.xx.fbcdn.net/v/t31.0-8/22519780_184775315420372_5508834475778702115_o.jpg?_nc_cat=0&amp;oh=6ee2878bb3497fdc96f705bce4d8b99e&amp;oe=5BE8EBEF"/>
    <m/>
  </r>
  <r>
    <x v="18"/>
    <s v="마르스북스토어 (Mars Bookstore)"/>
    <s v="#술과 커피가 있는"/>
    <s v="천안 동남구 대흥동에 있는 무인서점이자 요리책 전문서점이다. 음식, 요리 분야 도서뿐만 아니라 일반도서 베스트, 신간 등과 중고도서도 판매한다. 무인으로 운영되고 있으며, 주인장을 대신해 고양이가 책방을 지키고 있다. 책과 함께 캔커피와 컵라면 등 먹을거리도 함께 즐길 수 있다. "/>
    <s v="충청남도 천안시 동남구 작은재빼기길 5-27 "/>
    <s v="(대흥동)"/>
    <m/>
    <x v="1"/>
    <m/>
    <s v="Mon-Fri 11:00 ~ 21:00 "/>
    <s v="토-일요일, 법정공휴일 휴무"/>
    <s v="041-579-5791"/>
    <s v="marsbook@naver.com"/>
    <m/>
    <m/>
    <m/>
    <m/>
    <s v="http://blog.aladin.co.kr/marsbook"/>
    <s v="https://scontent-hkg3-2.cdninstagram.com/vp/bc55ae17a3465a189e631a408b4e73a1/5C21AADE/t51.2885-15/e35/37194825_243147409633703_9005545035202035712_n.jpg"/>
    <s v="https://scontent-hkg3-2.cdninstagram.com/vp/0946b8a4bd7abdd37c135f48adb5b717/5C2A9FFC/t51.2885-15/e35/26158726_166976887251989_7116686218774970368_n.jpg"/>
    <m/>
  </r>
  <r>
    <x v="18"/>
    <s v="소소한책방 (Sosobookstore)"/>
    <m/>
    <s v="인문학서적을 주로  하는 동네책방입니다. 새 책도 있지만 헌 책에 더 치중하려고 합니다. 집에서 쉬고 있는 책들을 가져와 팔 수 있고, 새 책같은 헌 책으로 바꾸어 갈 수도 있는 책방입니다. "/>
    <s v="충청남도 천안시 서북구 월봉6길 19"/>
    <s v="(쌍용동, 산새 2층)"/>
    <s v="독서모임_x000a_낭독모임_x000a_북토크"/>
    <x v="0"/>
    <s v="7석"/>
    <s v="Mon-Sat 12:00-18:00 "/>
    <s v="일요일휴무"/>
    <s v="010-8778-7534"/>
    <s v="sosobookstore@naver.com"/>
    <m/>
    <m/>
    <m/>
    <m/>
    <m/>
    <m/>
    <m/>
    <m/>
  </r>
  <r>
    <x v="18"/>
    <s v="책방세간 (Bookshop Segan)"/>
    <m/>
    <s v="충남 부여군 규암리에 있는 동네 책방이다. 부여 도시재생 프로젝트 '자온길'에서 가장 먼저 만들어진 공간이다. 담배가게였던 곳을 고쳐 만든 책방으로 '부여의 이야기' 코너 등 지역 특색에 맞게 책을 소개한다. 책방지기는 이 공간이 세상을 담는 그릇(世)이 되어 책과 사람, 사람과 사람을 잇는(間) 공간이 되길 바란다. 또한, 수많은 사람의 이야기가 흐르고 모이는 곳으로 만들어 가고자 한다."/>
    <s v="충청남도 부여군 규암면 자온로 82 "/>
    <s v="(규암리)"/>
    <m/>
    <x v="1"/>
    <m/>
    <m/>
    <m/>
    <s v="041-834-8205"/>
    <m/>
    <s v="https://booking.naver.com/booking/6/bizes/188119"/>
    <m/>
    <s v="www.facebook.com/bookshopsegan"/>
    <m/>
    <m/>
    <s v="https://scontent-hkg3-2.xx.fbcdn.net/v/t1.0-9/39132659_306378189914890_2853980977640767488_o.jpg?_nc_cat=100&amp;_nc_ht=scontent-hkg3-2.xx&amp;oh=d1e6b6ee01ca6e5e08bec622c161ca00&amp;oe=5C3D81F6"/>
    <s v="https://scontent-hkg3-2.xx.fbcdn.net/v/t1.0-9/40379640_532812447232419_7270353431296999424_n.jpg?_nc_cat=110&amp;_nc_ht=scontent-hkg3-2.xx&amp;oh=be3583e923a3cc10ba0dd9d0a407d299&amp;oe=5C4CEACB"/>
    <m/>
  </r>
  <r>
    <x v="18"/>
    <s v="책방허송세월 (Hsswbooks)"/>
    <s v="#콜라보가 있는 #강연, 활동이 있는"/>
    <s v="천안 대흥동에 있는 독립출판물서점이자 공방이다. 독립출판물만 취급하며, 지역 작가들의 소품도 위탁판매하고 있습니다. 매달 정기적으로 플리마켓, 공연 등의 문화 프로그램을 운영한다. 캘리그라피 작가와 유화 작가가 함께 운영한다. 책방지기는 이 공간을 창작물을 보고, 만들고, 연습하는 복합문화공간이 되길 바란다."/>
    <s v="충청남도 천안시 동남구 명동길 13"/>
    <s v="(대흥동)"/>
    <s v="캘리그라피/드로잉 워크숍_x000a_전시_x000a_마켓_x000a_공연_x000a_공간대여"/>
    <x v="0"/>
    <s v="22석"/>
    <s v="Wed-Sun 13:00 ~ 21:00"/>
    <s v="월-화요일 휴무"/>
    <s v="010-8812-0152"/>
    <s v="hsswbooks@naver.com"/>
    <s v="www.beauthink.com"/>
    <s v="www.instagram.com/beauthink"/>
    <s v="www.facebook.com/hsswbooks"/>
    <m/>
    <s v=" http://blog.naver.com/hsswbooks"/>
    <s v="https://scontent-icn1-1.cdninstagram.com/vp/20dd1434199fe78871c0e11488831a37/5B1B36C5/t51.2885-19/s320x320/13725756_1057140637703199_1172847385_a.jpg"/>
    <s v="https://scontent-icn1-1.cdninstagram.com/vp/983a4c2041151982dc76203ddc0c323d/5B256758/t51.2885-15/e35/26432681_172041843412299_212311739658665984_n.jpg"/>
    <m/>
  </r>
  <r>
    <x v="18"/>
    <s v="호미책방 (Homiebooks)"/>
    <m/>
    <s v="충남 논산에 처음 생긴 제1호 독립서점이다. 독립출판물을 주로 취급하며, 커피차를 함께 즐길 수 있다. 독서모임과 낭독모임을 정기적으로 열며 공간대여를 제공한다. 책방지기는 '마음의 밭을 갈자'는 마음으로 논산 화지시장 안에서 2층 다락방이 있는 3평짜리 책방을 운영한다."/>
    <s v="충청남도 논산시 중앙로492번길 9-43"/>
    <s v="(화지동)"/>
    <s v="독서모임, 낭독모임, 공간대여"/>
    <x v="0"/>
    <s v="1실"/>
    <s v="Mon-Sat 13:00 ~ 20:00"/>
    <s v="일요일 때때로 휴무, 영업시간 유동적"/>
    <s v="010-2933-3467"/>
    <s v="moonand322@naver.com"/>
    <m/>
    <s v="www.instagram.com/homiebooks"/>
    <m/>
    <m/>
    <s v="https://moonand322.blog.me/"/>
    <s v="https://scontent-hkg3-1.cdninstagram.com/vp/90baed59acfec71efc751a0749a15507/5B657526/t51.2885-15/e35/28434791_156404838379875_7626020450467840000_n.jpg"/>
    <s v="https://scontent-hkg3-1.cdninstagram.com/vp/f87303469e48dec30eddd0b4300b3146/5B54C8A1/t51.2885-15/e35/26070382_139418770058273_4916842882167472128_n.jpg"/>
    <m/>
  </r>
  <r>
    <x v="19"/>
    <s v="꿈꾸는책방 (Bookstore Ggumbang)"/>
    <s v="#술과 커피가 있는"/>
    <s v="종합서점의 다양함과 작은 서점의 세밀함이 공존하는 서점이다. 주민들에게 서점의 가치와 매력, 따뜻한 이야기를 전한다. 시기에 맞는 다양한 주제의 책을 선별해 소개할 뿐 아니라, '우리 동네 작가들' 전용 매대를 따로 마련해 지역 작가들의 작품을 소개하고 있다. 정기적으로 책방 정보지를 발행해 책방의 새 소식과 함께 책방 지기가 읽을만한 책을 소개한다. "/>
    <s v="충청북도 청주시 상당구 중고개로 255"/>
    <s v="(금천동, 102호)"/>
    <s v="독서모임_x000a_ 북토크_x000a_ 전시_x000a_ 공연_x000a_ 정보지 발행"/>
    <x v="0"/>
    <s v="20석"/>
    <s v="Mon-Fri 09:00 ~ 22:00, Sat-Sun 10:00 ~ 22:00"/>
    <s v="연중무휴"/>
    <s v="043-222-5050"/>
    <s v="dosun29@gmail.com"/>
    <m/>
    <s v="www.instagram.com/bookstoreggumbang"/>
    <s v="www.facebook.com/ggumbangbookstore"/>
    <m/>
    <m/>
    <s v="https://scontent-icn1-1.cdninstagram.com/t51.2885-19/s320x320/17817841_1291273287587796_1576038116123213824_a.jpg"/>
    <s v="https://scontent-icn1-1.cdninstagram.com/t51.2885-15/e35/18251483_1141450476001195_7022206735083372544_n.jpg"/>
    <m/>
  </r>
  <r>
    <x v="19"/>
    <s v="뒷북 (Delay Books)"/>
    <m/>
    <s v="청주시 흥덕구 운천동에 있는 동네서점이다. 늦게까지 좋은 책 읽는 곳이라는 의미로 책방 이름을 지었다. "/>
    <s v="충청북도 청주시 흥덕구 직지대로 729 "/>
    <s v="(운천동)"/>
    <s v=" 심야책방"/>
    <x v="1"/>
    <m/>
    <s v="Mon-Tue, Thu-Sat 17:00 ~ 24:00"/>
    <s v="수요일, 일요일 휴무"/>
    <m/>
    <s v="_x000a_delaybooks@naver.com"/>
    <m/>
    <s v="www.instagram.com/delay_books"/>
    <m/>
    <m/>
    <m/>
    <s v="https://scontent-hkg3-2.cdninstagram.com/vp/f89aa7ea01f8f755d8f328d8ed5b394d/5C27E90B/t51.2885-15/e35/31694925_425016927910968_7967212725476524032_n.jpg"/>
    <s v="https://scontent-hkg3-2.cdninstagram.com/vp/ca6f1a4166b46734d2b6999029195e06/5C37356A/t51.2885-15/e35/36160327_2032951440303580_2010629458620317696_n.jpg"/>
    <m/>
  </r>
  <r>
    <x v="19"/>
    <s v="마이 페이버릿 띵스 (MY FAVORITE THINGS)"/>
    <s v="#강연, 활동이 있는"/>
    <s v="책 모이기가 취미인 주인장이 자신의 취향으로 세심히 고른 책과 독립출판물을 판매한다. 핸디크라프트 등 흥미로운 워크숍, 전시, 공연 등을 체험할 수 있는 워크룸을 운영한다. 최근 기존 책방이 있던 자리에서 가까운 2층 주택으로 이사했다. "/>
    <s v="충청북도 청주시 상당구 우암산로 19"/>
    <s v="(수동)"/>
    <s v="전시_x000a_워크숍"/>
    <x v="1"/>
    <m/>
    <s v="Mon-Fri 14:00 ~ 20:00, Sat-Sun 12:00 ~ 20:00"/>
    <s v="휴무일 유동적"/>
    <s v="010-4925-9966"/>
    <s v="my_favorite_things@naver.com"/>
    <s v="www.myfavorite-things.com"/>
    <s v="www.instagram.com/my_favorite_xs"/>
    <m/>
    <s v="www.twitter.com/my_favorite_xs"/>
    <s v="my_favorite_things.blog.me"/>
    <s v="https://pbs.twimg.com/profile_images/667747242585927680/9fmAlsyA.jpg"/>
    <s v="https://scontent-icn1-1.cdninstagram.com/t51.2885-15/e35/18645354_1864231420569392_5979295633738039296_n.jpg"/>
    <m/>
  </r>
  <r>
    <x v="19"/>
    <s v="민사랑서점 (Minsarang)"/>
    <m/>
    <s v="청주 복대동 충북대학교 정문 앞에서 20년 이상 운영해 온 작은 종합대중서점이다. 여성, 아동, 문학 및 컴퓨터 관련 서적을 취급한다. "/>
    <s v="충청북도 청주시 흥덕구 충대로 3-1"/>
    <s v="(복대동)"/>
    <s v="없음"/>
    <x v="2"/>
    <s v="없음"/>
    <s v="Everyday 08:30 ~ 22:30"/>
    <s v="연중무휴"/>
    <s v="043-262-6175"/>
    <m/>
    <m/>
    <m/>
    <m/>
    <m/>
    <m/>
    <s v="https://c1.staticflickr.com/5/4338/36751873033_2cf1a69e46_q.jpg"/>
    <s v="https://c1.staticflickr.com/5/4500/36751872823_f94ef93bb7_b.jpg"/>
    <m/>
  </r>
  <r>
    <x v="19"/>
    <s v="새한서점 (Saehan Bookstore)"/>
    <m/>
    <s v="시간을 품은 숲속의 헌책방이다. 1979년 서울 고대 앞에서 시작해 2002년 10월 충북 단양군 적성면에 소재한 적성초등학교로 옮겨 40년 동안 운영을 하고 있다. 서고에 보유하고 있는 헌책은 약 13만 권 정도다. 최근 영화 '내부자들'의 주요 배경으로 대중에 널리 알려졌다. "/>
    <s v="충청북도 단양군 적성면 현곡본길 46-106"/>
    <s v="(현곡리, 새한서점)"/>
    <s v="마켓_x000a_ 공연_x000a_ 공간대여"/>
    <x v="3"/>
    <s v="15석"/>
    <s v="Everyday 08:30 ~ 21:00"/>
    <m/>
    <s v="010-8968-0648"/>
    <s v="shbook@shbook.co.kr"/>
    <s v="www.shbook.co.kr"/>
    <s v="www.instagram.com/book_jun"/>
    <s v="www.facebook.com/shbookcokr"/>
    <m/>
    <s v="http://blog.naver.com/shbookcokr"/>
    <s v="https://scontent-hkg3-1.cdninstagram.com/t51.2885-15/e35/14373928_169518393494203_1522326406170673152_n.jpg"/>
    <s v="https://scontent-hkg3-1.cdninstagram.com/t51.2885-15/e35/14063171_528209007376032_177493055_n.jpg"/>
    <m/>
  </r>
  <r>
    <x v="19"/>
    <s v="숲속작은책방 (Supsokiz)"/>
    <s v="#숙박 가능한 "/>
    <s v="시골마을 숲속작은도서관과 작은책방을 통해 책을 사랑하는 이들이 만나고 공감하고 소통하며 문화를 만들어나가는 소중한 공간을 꿈꿉니다."/>
    <s v="충청북도 괴산군 칠성면 명태재로미루길 90"/>
    <s v="(사은리)"/>
    <s v="독서모임_x000a_북토크_x000a_공연"/>
    <x v="0"/>
    <s v="10석"/>
    <s v="Wed-Sun 13:00 ~ 18:00"/>
    <s v="월-화요일 휴무"/>
    <s v="010-3362-7626"/>
    <s v="supsokiz@naver.com"/>
    <s v="http://cafe.daum.net/supsokiz"/>
    <m/>
    <s v="www.facebook.com/636252533109372"/>
    <m/>
    <m/>
    <m/>
    <m/>
    <m/>
  </r>
  <r>
    <x v="19"/>
    <s v="앨리스의 별별책방 (Alice's Variety Space)"/>
    <s v="#콜라보가 있는"/>
    <s v="심리상담사인 주인장이 직접 고른 책을 판매하며, 청소년을위한 독서모임을 열고 심리 상담을 해준다. 책과 음료를 함께 즐길 수 있는 작은 공간에서 도심 속 생활에 지친 머리와 가슴에 푸르름을 담아 갈 수 있는 곳이 되길 바란다. "/>
    <s v="충청북도 청주시 흥덕구 짐대로42번길 26"/>
    <s v="(복대동, 102호)"/>
    <s v="독서모임_x000a_낭독모임_x000a_심야책방_x000a_북토크_x000a_워크숍_x000a_전시_x000a_공연_x000a_공간대여_x000a_심리상담_x000a_책추천"/>
    <x v="0"/>
    <s v="16석"/>
    <s v="Wed-Mon 15:00 ~ 22:00"/>
    <s v="화요일 휴무"/>
    <s v="010-6567-7578"/>
    <s v="2starbookstore@naver.com"/>
    <m/>
    <s v="www.instagram.com/2starbookstore"/>
    <m/>
    <s v="www.twitter.com/2starbookstore"/>
    <s v="http://blog.naver.com/2starbookstore"/>
    <s v="https://pbs.twimg.com/profile_images/870558566012170241/3eygdJgY.jpg"/>
    <s v="https://pbs.twimg.com/media/DBTdLp7UQAASX5M.jpg"/>
    <m/>
  </r>
  <r>
    <x v="19"/>
    <s v="온다책방 (Ondabooks)"/>
    <s v="#강연, 활동이 있는"/>
    <s v="충북 충주시 교현동에 있는 독립출판물서점이다. 주로 소규모 출판물과 독립출판물, 국내 일러스트레이터의 작품을 취급한다. 시즌 별로 독립출판 북토크와 워크숍을 정기적으로 연다."/>
    <s v="충청북도 충주시 예성로 228"/>
    <s v="(교현동)"/>
    <s v="북토크_x000a_ 워크숍"/>
    <x v="3"/>
    <s v="없음"/>
    <s v="Tue-Sun 13:00 ~ 20:00"/>
    <s v="월요일 휴무"/>
    <s v="없음"/>
    <s v="onda_books@naver.com"/>
    <m/>
    <s v="www.instagram.com/onda_books"/>
    <s v="www.facebook.com/100009457086801"/>
    <s v="www.twitter.com/onda_books"/>
    <s v="http://blog.naver.com/onda_books"/>
    <s v="https://scontent-hkg3-1.xx.fbcdn.net/v/t1.0-9/17523005_1822211984770687_4601489603541053218_n.jpg?oh=40329fc39beb532574ccb9fb96b3827a&amp;oe=5A9303B1"/>
    <s v="https://scontent-hkg3-1.cdninstagram.com/t51.2885-15/e35/19379348_144042432823300_200956215495229440_n.jpg"/>
    <m/>
  </r>
  <r>
    <x v="19"/>
    <s v="청주 우리문고 (Woori Books)"/>
    <m/>
    <s v="충청북도 청주의 중심, 금속활자 직지의 유적지인 철당간 광장 곁에 위치한 지역서점입니다. 함께 읽는 지역 독서문화의 중심이 되고자 끊임없이 노력하고 있습니다. 충북/청주 지역의 자발적인 독서학습 모임을 지원합니다."/>
    <s v="충청북도 청주시 상당구 상당로59번길 15"/>
    <s v="(남문로2가)"/>
    <s v="없음"/>
    <x v="3"/>
    <s v="30석"/>
    <s v="Everyday_x000a_10:00 ~ 22:00"/>
    <m/>
    <s v="043-255-9662~4"/>
    <s v="garbeyra@naver.com"/>
    <m/>
    <s v="www.instagram.com/wooribooks"/>
    <m/>
    <m/>
    <m/>
    <m/>
    <m/>
    <m/>
  </r>
  <r>
    <x v="19"/>
    <s v="하늘문고 (Haneul Books)"/>
    <m/>
    <s v="책이 있는 글터"/>
    <s v="충청북도 충주시 국원대로 191"/>
    <s v="(금릉동)"/>
    <s v="북토크 _x000a_전시_x000a_마켓_x000a_공간대여"/>
    <x v="0"/>
    <s v="40석"/>
    <s v="Everyday 09:00 ~ 22:00"/>
    <m/>
    <s v="010-9023-2226"/>
    <s v="booksdb@hanmail.net"/>
    <s v="http://cafe.daum.net/gtsum"/>
    <m/>
    <s v="www.facebook.com/1514975485454625"/>
    <m/>
    <m/>
    <m/>
    <m/>
    <m/>
  </r>
  <r>
    <x v="19"/>
    <s v="홀린 (HOLYN)"/>
    <s v="#콜라보가 있는"/>
    <s v="청주대 앞에 위치한 사진책과 독립출판물 전문 서점으로 운영하다, 현재는 사진책 전문 도서관으로 변경 운영하고 있다. 사진 작가인 이재복 대표의 파인아트 프린트 및 전시기획 작업실을 겸하고 있다. &gt; 도서 판매는 하지 않음"/>
    <s v="충청북도 청주시 청원구 상당로244번길 15-6"/>
    <s v="(우암동)"/>
    <s v="독서모임 _x000a_워크숍"/>
    <x v="0"/>
    <s v="10석"/>
    <s v="Mon-Fri 10:00 ~ 20:00"/>
    <s v="토-일요일 휴무"/>
    <s v="043-222-3366"/>
    <s v="holyn@outlook.com"/>
    <s v="www.holyn.com"/>
    <s v="www.instagram.com/holyn"/>
    <s v="www.facebook.com/holyn"/>
    <s v="www.twitter.com/booklab"/>
    <m/>
    <s v="https://scontent-hkg3-1.xx.fbcdn.net/v/t1.0-9/181300_363104190423216_1210840771_n.jpg?oh=cfad7293f53732e7661b7137068d7778&amp;oe=5940FD97"/>
    <s v="https://scontent-hkg3-1.xx.fbcdn.net/v/t31.0-8/858950_673033929430239_8677817552711640733_o.jpg?oh=942327804999a8b9ad3c4a74b63b5c23&amp;oe=590171CF"/>
    <m/>
  </r>
  <r>
    <x v="19"/>
    <s v="휘게문고 (Hygge Books)"/>
    <m/>
    <s v="청주 상당구 문화동에 있는 대형서점이다. 도심 속 독서 갈증 해소뿐만 아니라 사색의 공간, 만남의 장소, 문화 놀이터 등 다양한 역할을 하는 복합문화공간으로 자리매김하고자 한다."/>
    <s v="충청북도 청주시 상당구 상당로 66"/>
    <s v="(문화동, 나보나스퀘어 3층)"/>
    <m/>
    <x v="0"/>
    <m/>
    <s v="Everyday 10:00 ~ 22:00"/>
    <m/>
    <s v="043-259-2600"/>
    <s v="hyggebooks@naver.com"/>
    <s v="www.hyggebooks.com"/>
    <s v="www.instagram.com/navonasqaure"/>
    <s v="www.facebook.com/1950093218647609"/>
    <m/>
    <m/>
    <s v="http://www.hyggebooks.com/resources/images/main/main_logo.png"/>
    <s v="https://c2.staticflickr.com/2/1741/41986622974_04e07e8b99_b.jpg"/>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r>
    <x v="20"/>
    <m/>
    <m/>
    <m/>
    <m/>
    <m/>
    <m/>
    <x v="1"/>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Guide 2" cacheId="4" applyNumberFormats="0" applyBorderFormats="0" applyFontFormats="0" applyPatternFormats="0" applyAlignmentFormats="0" applyWidthHeightFormats="0" dataCaption="" updatedVersion="6" compact="0" compactData="0">
  <location ref="E13:G36" firstHeaderRow="1" firstDataRow="2" firstDataCol="1"/>
  <pivotFields count="21">
    <pivotField name="행정구역 (Area)" axis="axisRow" dataField="1" compact="0" outline="0" multipleItemSelectionAllowed="1" showAll="0" sortType="ascending">
      <items count="44">
        <item m="1" x="31"/>
        <item m="1" x="24"/>
        <item m="1" x="34"/>
        <item m="1" x="33"/>
        <item x="4"/>
        <item x="5"/>
        <item m="1" x="35"/>
        <item m="1" x="41"/>
        <item x="3"/>
        <item m="1" x="42"/>
        <item x="0"/>
        <item x="6"/>
        <item m="1" x="22"/>
        <item m="1" x="28"/>
        <item x="7"/>
        <item m="1" x="29"/>
        <item x="8"/>
        <item m="1" x="39"/>
        <item x="9"/>
        <item m="1" x="36"/>
        <item x="10"/>
        <item m="1" x="25"/>
        <item x="2"/>
        <item x="11"/>
        <item m="1" x="37"/>
        <item x="12"/>
        <item x="13"/>
        <item m="1" x="40"/>
        <item x="14"/>
        <item m="1" x="26"/>
        <item x="15"/>
        <item m="1" x="38"/>
        <item x="16"/>
        <item m="1" x="32"/>
        <item m="1" x="27"/>
        <item x="1"/>
        <item x="17"/>
        <item m="1" x="30"/>
        <item x="18"/>
        <item x="19"/>
        <item m="1" x="23"/>
        <item m="1" x="21"/>
        <item x="20"/>
        <item t="default"/>
      </items>
    </pivotField>
    <pivotField name="서점이름_x000a_(Name)" compact="0" outline="0" multipleItemSelectionAllowed="1" showAll="0"/>
    <pivotField name="특징_x000a_(Features)" compact="0" outline="0" multipleItemSelectionAllowed="1" showAll="0"/>
    <pivotField name="소개_x000a_(Introduction)" compact="0" outline="0" multipleItemSelectionAllowed="1" showAll="0"/>
    <pivotField name="주소 (Address)" compact="0" outline="0" multipleItemSelectionAllowed="1" showAll="0"/>
    <pivotField name="상세주소 (Address Detail)" compact="0" outline="0" multipleItemSelectionAllowed="1" showAll="0"/>
    <pivotField name="인문활동_x000a_(Activities)" compact="0" outline="0" multipleItemSelectionAllowed="1" showAll="0"/>
    <pivotField name="와이파이_x000a_(Wifi)" compact="0" outline="0" multipleItemSelectionAllowed="1" showAll="0"/>
    <pivotField name="좌석/객실 수_x000a_(Seat or Room, 석/실)" compact="0" outline="0" multipleItemSelectionAllowed="1" showAll="0"/>
    <pivotField name="영업시간 (Opening hours)" compact="0" outline="0" multipleItemSelectionAllowed="1" showAll="0"/>
    <pivotField name="휴무일 (Closed days)" compact="0" outline="0" multipleItemSelectionAllowed="1" showAll="0"/>
    <pivotField name="전화번호_x000a_(Telephone +82)" compact="0" outline="0" multipleItemSelectionAllowed="1" showAll="0"/>
    <pivotField name="이메일_x000a_(Email)" compact="0" outline="0" multipleItemSelectionAllowed="1" showAll="0"/>
    <pivotField name="홈페이지_x000a_(Homepage)" compact="0" outline="0" multipleItemSelectionAllowed="1" showAll="0"/>
    <pivotField name="인스타그램_x000a_(Instagram)" compact="0" outline="0" multipleItemSelectionAllowed="1" showAll="0"/>
    <pivotField name="페이스북_x000a_(Facebook)" compact="0" outline="0" multipleItemSelectionAllowed="1" showAll="0"/>
    <pivotField name="트위터_x000a_(Twitter)" compact="0" outline="0" multipleItemSelectionAllowed="1" showAll="0"/>
    <pivotField name="블로그_x000a_(Blog)" compact="0" outline="0" multipleItemSelectionAllowed="1" showAll="0"/>
    <pivotField name="프로필 사진" compact="0" outline="0" multipleItemSelectionAllowed="1" showAll="0"/>
    <pivotField name="배경 이미지" compact="0" outline="0" multipleItemSelectionAllowed="1" showAll="0"/>
    <pivotField name="비고" compact="0" outline="0" multipleItemSelectionAllowed="1" showAll="0"/>
  </pivotFields>
  <rowFields count="1">
    <field x="0"/>
  </rowFields>
  <rowItems count="22">
    <i>
      <x v="4"/>
    </i>
    <i>
      <x v="5"/>
    </i>
    <i>
      <x v="8"/>
    </i>
    <i>
      <x v="10"/>
    </i>
    <i>
      <x v="11"/>
    </i>
    <i>
      <x v="14"/>
    </i>
    <i>
      <x v="16"/>
    </i>
    <i>
      <x v="18"/>
    </i>
    <i>
      <x v="20"/>
    </i>
    <i>
      <x v="22"/>
    </i>
    <i>
      <x v="23"/>
    </i>
    <i>
      <x v="25"/>
    </i>
    <i>
      <x v="26"/>
    </i>
    <i>
      <x v="28"/>
    </i>
    <i>
      <x v="30"/>
    </i>
    <i>
      <x v="32"/>
    </i>
    <i>
      <x v="35"/>
    </i>
    <i>
      <x v="36"/>
    </i>
    <i>
      <x v="38"/>
    </i>
    <i>
      <x v="39"/>
    </i>
    <i>
      <x v="42"/>
    </i>
    <i t="grand">
      <x/>
    </i>
  </rowItems>
  <colFields count="1">
    <field x="-2"/>
  </colFields>
  <colItems count="2">
    <i>
      <x/>
    </i>
    <i i="1">
      <x v="1"/>
    </i>
  </colItems>
  <dataFields count="2">
    <dataField name="COUNTA of 행정구역 (Area)" fld="0" subtotal="count" baseField="0"/>
    <dataField name="COUNTA of 행정구역 (Area)" fld="0" subtotal="count" showDataAs="percentOfCol" baseField="0" numFmtId="1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Guide" cacheId="4" applyNumberFormats="0" applyBorderFormats="0" applyFontFormats="0" applyPatternFormats="0" applyAlignmentFormats="0" applyWidthHeightFormats="0" dataCaption="" updatedVersion="6" compact="0" compactData="0">
  <location ref="A13:C19" firstHeaderRow="1" firstDataRow="2" firstDataCol="1"/>
  <pivotFields count="21">
    <pivotField name="행정구역 (Area)" compact="0" outline="0" multipleItemSelectionAllowed="1" showAll="0"/>
    <pivotField name="서점이름_x000a_(Name)" compact="0" outline="0" multipleItemSelectionAllowed="1" showAll="0"/>
    <pivotField name="특징_x000a_(Features)" compact="0" outline="0" multipleItemSelectionAllowed="1" showAll="0"/>
    <pivotField name="소개_x000a_(Introduction)" compact="0" outline="0" multipleItemSelectionAllowed="1" showAll="0"/>
    <pivotField name="주소 (Address)" compact="0" outline="0" multipleItemSelectionAllowed="1" showAll="0"/>
    <pivotField name="상세주소 (Address Detail)" compact="0" outline="0" multipleItemSelectionAllowed="1" showAll="0"/>
    <pivotField name="인문활동_x000a_(Activities)" compact="0" outline="0" multipleItemSelectionAllowed="1" showAll="0"/>
    <pivotField name="와이파이_x000a_(Wifi)" axis="axisRow" dataField="1" compact="0" outline="0" multipleItemSelectionAllowed="1" showAll="0" sortType="ascending">
      <items count="5">
        <item x="2"/>
        <item x="0"/>
        <item x="3"/>
        <item x="1"/>
        <item t="default"/>
      </items>
    </pivotField>
    <pivotField name="좌석/객실 수_x000a_(Seat or Room, 석/실)" compact="0" outline="0" multipleItemSelectionAllowed="1" showAll="0"/>
    <pivotField name="영업시간 (Opening hours)" compact="0" outline="0" multipleItemSelectionAllowed="1" showAll="0"/>
    <pivotField name="휴무일 (Closed days)" compact="0" outline="0" multipleItemSelectionAllowed="1" showAll="0"/>
    <pivotField name="전화번호_x000a_(Telephone +82)" compact="0" outline="0" multipleItemSelectionAllowed="1" showAll="0"/>
    <pivotField name="이메일_x000a_(Email)" compact="0" outline="0" multipleItemSelectionAllowed="1" showAll="0"/>
    <pivotField name="홈페이지_x000a_(Homepage)" compact="0" outline="0" multipleItemSelectionAllowed="1" showAll="0"/>
    <pivotField name="인스타그램_x000a_(Instagram)" compact="0" outline="0" multipleItemSelectionAllowed="1" showAll="0"/>
    <pivotField name="페이스북_x000a_(Facebook)" compact="0" outline="0" multipleItemSelectionAllowed="1" showAll="0"/>
    <pivotField name="트위터_x000a_(Twitter)" compact="0" outline="0" multipleItemSelectionAllowed="1" showAll="0"/>
    <pivotField name="블로그_x000a_(Blog)" compact="0" outline="0" multipleItemSelectionAllowed="1" showAll="0"/>
    <pivotField name="프로필 사진" compact="0" outline="0" multipleItemSelectionAllowed="1" showAll="0"/>
    <pivotField name="배경 이미지" compact="0" outline="0" multipleItemSelectionAllowed="1" showAll="0"/>
    <pivotField name="비고" compact="0" outline="0" multipleItemSelectionAllowed="1" showAll="0"/>
  </pivotFields>
  <rowFields count="1">
    <field x="7"/>
  </rowFields>
  <rowItems count="5">
    <i>
      <x/>
    </i>
    <i>
      <x v="1"/>
    </i>
    <i>
      <x v="2"/>
    </i>
    <i>
      <x v="3"/>
    </i>
    <i t="grand">
      <x/>
    </i>
  </rowItems>
  <colFields count="1">
    <field x="-2"/>
  </colFields>
  <colItems count="2">
    <i>
      <x/>
    </i>
    <i i="1">
      <x v="1"/>
    </i>
  </colItems>
  <dataFields count="2">
    <dataField name="COUNTA of 와이파이_x000a_(Wifi)" fld="7" subtotal="count" baseField="0"/>
    <dataField name="COUNTA of 와이파이_x000a_(Wifi)" fld="7" subtotal="count" showDataAs="percentOfCol" baseField="0" numFmtId="1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1.wp.com/booksdot5.com/wp-content/uploads/2018/06/23621450_1648610191876368_2838613717024178820_n.jpg?w=1140&amp;ssl=1" TargetMode="External"/><Relationship Id="rId671" Type="http://schemas.openxmlformats.org/officeDocument/2006/relationships/hyperlink" Target="http://cafe.naver.com/dongneabook" TargetMode="External"/><Relationship Id="rId769" Type="http://schemas.openxmlformats.org/officeDocument/2006/relationships/hyperlink" Target="https://scontent-icn1-1.xx.fbcdn.net/v/t1.0-9/14370020_1847659765520357_92353311775871076_n.jpg?oh=a354716bfbb4b58f78876260e40c0965&amp;oe=59870A93" TargetMode="External"/><Relationship Id="rId976" Type="http://schemas.openxmlformats.org/officeDocument/2006/relationships/hyperlink" Target="http://www.instagram.com/100_it_book_cafe" TargetMode="External"/><Relationship Id="rId1399" Type="http://schemas.openxmlformats.org/officeDocument/2006/relationships/hyperlink" Target="http://www.2look.co.kr/" TargetMode="External"/><Relationship Id="rId21" Type="http://schemas.openxmlformats.org/officeDocument/2006/relationships/hyperlink" Target="https://blog.naver.com/salida_de_salida" TargetMode="External"/><Relationship Id="rId324" Type="http://schemas.openxmlformats.org/officeDocument/2006/relationships/hyperlink" Target="http://blog.naver.com/bookcafesum" TargetMode="External"/><Relationship Id="rId531" Type="http://schemas.openxmlformats.org/officeDocument/2006/relationships/hyperlink" Target="https://scontent-icn1-1.cdninstagram.com/vp/83f11ecc6262e7c4733ff6be9e0e8214/5BADAE0E/t51.2885-15/e35/26066558_1472642229500627_8519340280434917376_n.jpg" TargetMode="External"/><Relationship Id="rId629" Type="http://schemas.openxmlformats.org/officeDocument/2006/relationships/hyperlink" Target="https://scontent-hkg3-1.xx.fbcdn.net/v/t1.0-9/11071047_656520534491303_9038654002617636768_n.jpg?oh=f3239dd1ea5ea21e65cd08ccb83e025b&amp;oe=594B6F33" TargetMode="External"/><Relationship Id="rId1161" Type="http://schemas.openxmlformats.org/officeDocument/2006/relationships/hyperlink" Target="http://www.frente.kr/" TargetMode="External"/><Relationship Id="rId1259" Type="http://schemas.openxmlformats.org/officeDocument/2006/relationships/hyperlink" Target="https://blog.naver.com/booknstory" TargetMode="External"/><Relationship Id="rId1466" Type="http://schemas.openxmlformats.org/officeDocument/2006/relationships/hyperlink" Target="http://www.instagram.com/onda_books" TargetMode="External"/><Relationship Id="rId170" Type="http://schemas.openxmlformats.org/officeDocument/2006/relationships/hyperlink" Target="http://www.instagram.com/sugarmanbooks" TargetMode="External"/><Relationship Id="rId836" Type="http://schemas.openxmlformats.org/officeDocument/2006/relationships/hyperlink" Target="https://scontent-icn1-1.cdninstagram.com/vp/06672c068705280a9a98332c18d222e0/5BF75850/t51.2885-19/s320x320/37059678_234956434003437_6063730623443369984_n.jpg" TargetMode="External"/><Relationship Id="rId1021" Type="http://schemas.openxmlformats.org/officeDocument/2006/relationships/hyperlink" Target="http://www.instagram.com/dalibom.book" TargetMode="External"/><Relationship Id="rId1119" Type="http://schemas.openxmlformats.org/officeDocument/2006/relationships/hyperlink" Target="http://www.instagram.com/yeonnamcoffeeandbooks" TargetMode="External"/><Relationship Id="rId268" Type="http://schemas.openxmlformats.org/officeDocument/2006/relationships/hyperlink" Target="http://www.instagram.com/live.book_" TargetMode="External"/><Relationship Id="rId475" Type="http://schemas.openxmlformats.org/officeDocument/2006/relationships/hyperlink" Target="https://scontent-icn1-1.cdninstagram.com/vp/44af8d82d53026eddcc03bf0992bb20a/5B8B0B51/t51.2885-19/s320x320/31556338_2215640728680888_456818867700760576_n.jpg" TargetMode="External"/><Relationship Id="rId682" Type="http://schemas.openxmlformats.org/officeDocument/2006/relationships/hyperlink" Target="http://www.redbooks.co.kr/" TargetMode="External"/><Relationship Id="rId903" Type="http://schemas.openxmlformats.org/officeDocument/2006/relationships/hyperlink" Target="http://www.ohmybookshop.com/" TargetMode="External"/><Relationship Id="rId1326" Type="http://schemas.openxmlformats.org/officeDocument/2006/relationships/hyperlink" Target="http://www.facebook.com/415150568532466" TargetMode="External"/><Relationship Id="rId32" Type="http://schemas.openxmlformats.org/officeDocument/2006/relationships/hyperlink" Target="http://www.instagram.com/ggeebook" TargetMode="External"/><Relationship Id="rId128" Type="http://schemas.openxmlformats.org/officeDocument/2006/relationships/hyperlink" Target="https://postfiles.pstatic.net/MjAxODA0MTJfMTA1/MDAxNTIzNTMzNjI2NzE3.e4MpASgc15IefOxPbwjPELNxIar4dzb8B8ERaVPj4vMg.ylAE0jNbW9vwuVLXBrV2WrEgoe4hkpFmPqiX4xPlnK8g.JPEG.bookndrawing/%EB%B6%81%EC%95%A4%EB%93%9C%EB%A1%9C%EC%9E%89600.jpg?type=w966" TargetMode="External"/><Relationship Id="rId335" Type="http://schemas.openxmlformats.org/officeDocument/2006/relationships/hyperlink" Target="https://scontent-icn1-1.cdninstagram.com/vp/68d844d3389443c1a4ff4a17a1cc85e4/5BEDD501/t51.2885-19/s320x320/26869501_1520431631407633_6683723128444551168_n.jpg" TargetMode="External"/><Relationship Id="rId542" Type="http://schemas.openxmlformats.org/officeDocument/2006/relationships/hyperlink" Target="https://scontent-icn1-1.cdninstagram.com/vp/cae45bc2f49e2bed5f5f0fdee7cd03d1/5C08D101/t51.2885-15/e35/38148644_224566098207201_1591948238355693568_n.jpg" TargetMode="External"/><Relationship Id="rId987" Type="http://schemas.openxmlformats.org/officeDocument/2006/relationships/hyperlink" Target="http://www.wereadmagazine.com/" TargetMode="External"/><Relationship Id="rId1172" Type="http://schemas.openxmlformats.org/officeDocument/2006/relationships/hyperlink" Target="https://scontent-icn1-1.cdninstagram.com/t51.2885-15/e35/14712029_352733665060826_6908128890418364416_n.jpg" TargetMode="External"/><Relationship Id="rId181" Type="http://schemas.openxmlformats.org/officeDocument/2006/relationships/hyperlink" Target="https://scontent-sjc2-1.xx.fbcdn.net/v/t31.0-8/14976682_1172406616146250_3385607580309650202_o.png?oh=0bb5bb8eab643900f3d79d1a316b5111&amp;oe=58E2575E" TargetMode="External"/><Relationship Id="rId402" Type="http://schemas.openxmlformats.org/officeDocument/2006/relationships/hyperlink" Target="https://scontent-icn1-1.cdninstagram.com/vp/4b704fb8a6f7dc181b53977a7c883d97/5C42106B/t51.2885-15/e35/40617811_1907983042831028_1446511544826505322_n.jpg" TargetMode="External"/><Relationship Id="rId847" Type="http://schemas.openxmlformats.org/officeDocument/2006/relationships/hyperlink" Target="http://www.instagram.com/amoobookstore" TargetMode="External"/><Relationship Id="rId1032" Type="http://schemas.openxmlformats.org/officeDocument/2006/relationships/hyperlink" Target="https://c1.staticflickr.com/5/4569/37953921634_beb3bfa191_o.jpg" TargetMode="External"/><Relationship Id="rId1477" Type="http://schemas.openxmlformats.org/officeDocument/2006/relationships/hyperlink" Target="http://www.facebook.com/holyn" TargetMode="External"/><Relationship Id="rId279" Type="http://schemas.openxmlformats.org/officeDocument/2006/relationships/hyperlink" Target="http://andongpg.modoo.at/" TargetMode="External"/><Relationship Id="rId486" Type="http://schemas.openxmlformats.org/officeDocument/2006/relationships/hyperlink" Target="http://www.instagram.com/beonwhobookshop" TargetMode="External"/><Relationship Id="rId693" Type="http://schemas.openxmlformats.org/officeDocument/2006/relationships/hyperlink" Target="https://scontent-hkg3-1.cdninstagram.com/vp/44c32ccaea7f78df7c40285b58fa2d17/5B17EBA4/t51.2885-19/s320x320/24327193_1446999788731037_5707483964076195840_n.jpg" TargetMode="External"/><Relationship Id="rId707" Type="http://schemas.openxmlformats.org/officeDocument/2006/relationships/hyperlink" Target="http://www.brunch.co.kr/@librairienuit" TargetMode="External"/><Relationship Id="rId914" Type="http://schemas.openxmlformats.org/officeDocument/2006/relationships/hyperlink" Target="http://www.insideobject.com/" TargetMode="External"/><Relationship Id="rId1337" Type="http://schemas.openxmlformats.org/officeDocument/2006/relationships/hyperlink" Target="http://www.dildabooks.com/" TargetMode="External"/><Relationship Id="rId43" Type="http://schemas.openxmlformats.org/officeDocument/2006/relationships/hyperlink" Target="http://blog.naver.com/duhgun" TargetMode="External"/><Relationship Id="rId139" Type="http://schemas.openxmlformats.org/officeDocument/2006/relationships/hyperlink" Target="http://www.twitter.com/bookforet" TargetMode="External"/><Relationship Id="rId346" Type="http://schemas.openxmlformats.org/officeDocument/2006/relationships/hyperlink" Target="http://www.instagram.com/younjibook" TargetMode="External"/><Relationship Id="rId553" Type="http://schemas.openxmlformats.org/officeDocument/2006/relationships/hyperlink" Target="http://blog.naver.com/book_zip" TargetMode="External"/><Relationship Id="rId760" Type="http://schemas.openxmlformats.org/officeDocument/2006/relationships/hyperlink" Target="https://scontent-hkg3-1.cdninstagram.com/t51.2885-15/s1080x1080/e15/fr/21224147_113608319328812_4028103355648704512_n.jpg" TargetMode="External"/><Relationship Id="rId998" Type="http://schemas.openxmlformats.org/officeDocument/2006/relationships/hyperlink" Target="http://www.instagram.com/the_present_world" TargetMode="External"/><Relationship Id="rId1183" Type="http://schemas.openxmlformats.org/officeDocument/2006/relationships/hyperlink" Target="https://scontent-icn1-1.cdninstagram.com/t51.2885-15/e35/25012614_1365780573550926_6222660390673711104_n.jpg" TargetMode="External"/><Relationship Id="rId1390" Type="http://schemas.openxmlformats.org/officeDocument/2006/relationships/hyperlink" Target="http://www.instagram.com/unjeradobooks" TargetMode="External"/><Relationship Id="rId1404" Type="http://schemas.openxmlformats.org/officeDocument/2006/relationships/hyperlink" Target="http://cafe.naver.com/spacewhat" TargetMode="External"/><Relationship Id="rId192" Type="http://schemas.openxmlformats.org/officeDocument/2006/relationships/hyperlink" Target="https://scontent-icn1-1.cdninstagram.com/t51.2885-15/e35/19379821_558191147902673_788555995545600000_n.jpg" TargetMode="External"/><Relationship Id="rId206" Type="http://schemas.openxmlformats.org/officeDocument/2006/relationships/hyperlink" Target="http://www.facebook.com/lifeb00k" TargetMode="External"/><Relationship Id="rId413" Type="http://schemas.openxmlformats.org/officeDocument/2006/relationships/hyperlink" Target="https://scontent-icn1-1.cdninstagram.com/t51.2885-19/s320x320/12543092_1523383227955674_688846650_a.jpg" TargetMode="External"/><Relationship Id="rId858" Type="http://schemas.openxmlformats.org/officeDocument/2006/relationships/hyperlink" Target="https://scontent-hkg3-1.xx.fbcdn.net/v/t1.0-9/15965894_1191710717602731_2725918098165385460_n.jpg?oh=6b3359288941ed1292f9fc19e8b3f287&amp;oe=59D8CA09" TargetMode="External"/><Relationship Id="rId1043" Type="http://schemas.openxmlformats.org/officeDocument/2006/relationships/hyperlink" Target="https://pbs.twimg.com/media/CyaaEkPUQAA2NWV.jpg:large" TargetMode="External"/><Relationship Id="rId497" Type="http://schemas.openxmlformats.org/officeDocument/2006/relationships/hyperlink" Target="http://www.facebook.com/shopmakers" TargetMode="External"/><Relationship Id="rId620" Type="http://schemas.openxmlformats.org/officeDocument/2006/relationships/hyperlink" Target="http://blog.naver.com/norunza-art" TargetMode="External"/><Relationship Id="rId718" Type="http://schemas.openxmlformats.org/officeDocument/2006/relationships/hyperlink" Target="http://storage.googleapis.com/cr-resource/image/bfd5af9cd64a3a2295b6c199e9965ae6/verandabooks/d4163c78b49b8996e07dc8d3be00c982.jpg" TargetMode="External"/><Relationship Id="rId925" Type="http://schemas.openxmlformats.org/officeDocument/2006/relationships/hyperlink" Target="https://scontent-hkg3-1.xx.fbcdn.net/v/t1.0-9/20799060_1122522404547137_820386820920425460_n.jpg?oh=920ff3de44702d69e77eeb79443fa72e&amp;oe=5A7D6B80" TargetMode="External"/><Relationship Id="rId1250" Type="http://schemas.openxmlformats.org/officeDocument/2006/relationships/hyperlink" Target="https://scontent-icn1-1.xx.fbcdn.net/v/t31.0-8/16300073_1894018377498934_7493104891540799264_o.jpg?oh=de1551f02ca70849b34ec35cc2e600bf&amp;oe=5983AA87" TargetMode="External"/><Relationship Id="rId1348" Type="http://schemas.openxmlformats.org/officeDocument/2006/relationships/hyperlink" Target="http://www.instagram.com/manchun.b.s" TargetMode="External"/><Relationship Id="rId357" Type="http://schemas.openxmlformats.org/officeDocument/2006/relationships/hyperlink" Target="http://www.instagram.com/chaekand" TargetMode="External"/><Relationship Id="rId1110" Type="http://schemas.openxmlformats.org/officeDocument/2006/relationships/hyperlink" Target="https://scontent-hkg3-1.cdninstagram.com/t51.2885-15/e35/21689376_336493176799595_701675700570030080_n.jpg" TargetMode="External"/><Relationship Id="rId1194" Type="http://schemas.openxmlformats.org/officeDocument/2006/relationships/hyperlink" Target="http://www.twitter.com/helloindiebooks" TargetMode="External"/><Relationship Id="rId1208" Type="http://schemas.openxmlformats.org/officeDocument/2006/relationships/hyperlink" Target="http://www.facebook.com/1386780794754784" TargetMode="External"/><Relationship Id="rId1415" Type="http://schemas.openxmlformats.org/officeDocument/2006/relationships/hyperlink" Target="http://www.twitter.com/sekaiisanmamoru" TargetMode="External"/><Relationship Id="rId54" Type="http://schemas.openxmlformats.org/officeDocument/2006/relationships/hyperlink" Target="https://scontent-hkg3-1.cdninstagram.com/t51.2885-15/e35/15877399_250850102021191_9078577814449422336_n.jpg" TargetMode="External"/><Relationship Id="rId217" Type="http://schemas.openxmlformats.org/officeDocument/2006/relationships/hyperlink" Target="https://scontent-icn1-1.cdninstagram.com/vp/85bf42692550e30ed9926eeccdf0a383/5B47CAFD/t51.2885-15/e35/21480373_139184846695267_7309277500129935360_n.jpg" TargetMode="External"/><Relationship Id="rId564" Type="http://schemas.openxmlformats.org/officeDocument/2006/relationships/hyperlink" Target="http://www.instagram.com/1984store" TargetMode="External"/><Relationship Id="rId771" Type="http://schemas.openxmlformats.org/officeDocument/2006/relationships/hyperlink" Target="http://www.instagram.com/deer_bookshop" TargetMode="External"/><Relationship Id="rId869" Type="http://schemas.openxmlformats.org/officeDocument/2006/relationships/hyperlink" Target="http://www.emptyfolders.kr/" TargetMode="External"/><Relationship Id="rId424" Type="http://schemas.openxmlformats.org/officeDocument/2006/relationships/hyperlink" Target="http://www.facebook.com/littlecloud.books" TargetMode="External"/><Relationship Id="rId631" Type="http://schemas.openxmlformats.org/officeDocument/2006/relationships/hyperlink" Target="http://www.instagram.com/book_shop_nieun" TargetMode="External"/><Relationship Id="rId729" Type="http://schemas.openxmlformats.org/officeDocument/2006/relationships/hyperlink" Target="http://www.b1942.com/" TargetMode="External"/><Relationship Id="rId1054" Type="http://schemas.openxmlformats.org/officeDocument/2006/relationships/hyperlink" Target="http://www.instagram.com/manilbooks" TargetMode="External"/><Relationship Id="rId1261" Type="http://schemas.openxmlformats.org/officeDocument/2006/relationships/hyperlink" Target="https://scontent-icn1-1.xx.fbcdn.net/v/t1.0-9/16195433_366966277009329_5309598260054790887_n.jpg?_nc_cat=0&amp;oh=c51a67bc4409539ddc33417b58c76f25&amp;oe=5BE735C4" TargetMode="External"/><Relationship Id="rId1359" Type="http://schemas.openxmlformats.org/officeDocument/2006/relationships/hyperlink" Target="https://blog.naver.com/jjinvest" TargetMode="External"/><Relationship Id="rId270" Type="http://schemas.openxmlformats.org/officeDocument/2006/relationships/hyperlink" Target="https://scontent-icn1-1.cdninstagram.com/t51.2885-15/e35/17663272_1287871654629622_6189508641922482176_n.jpg" TargetMode="External"/><Relationship Id="rId936" Type="http://schemas.openxmlformats.org/officeDocument/2006/relationships/hyperlink" Target="http://www.instagram.com/allornothing_deardark" TargetMode="External"/><Relationship Id="rId1121" Type="http://schemas.openxmlformats.org/officeDocument/2006/relationships/hyperlink" Target="http://www.instagram.com/kioskkioskshop" TargetMode="External"/><Relationship Id="rId1219" Type="http://schemas.openxmlformats.org/officeDocument/2006/relationships/hyperlink" Target="http://www.facebook.com/100001398077656" TargetMode="External"/><Relationship Id="rId65" Type="http://schemas.openxmlformats.org/officeDocument/2006/relationships/hyperlink" Target="https://coresos-phinf.pstatic.net/a/2j19bh/5_cb9Ud018svcesqyzhv2ozl3_7d3p6q.jpg?type=cover_a264" TargetMode="External"/><Relationship Id="rId130" Type="http://schemas.openxmlformats.org/officeDocument/2006/relationships/hyperlink" Target="http://www.instagram.com/booknmores" TargetMode="External"/><Relationship Id="rId368" Type="http://schemas.openxmlformats.org/officeDocument/2006/relationships/hyperlink" Target="http://www.twitter.com/PasonMoson" TargetMode="External"/><Relationship Id="rId575" Type="http://schemas.openxmlformats.org/officeDocument/2006/relationships/hyperlink" Target="http://blog.naver.com/imyuda" TargetMode="External"/><Relationship Id="rId782" Type="http://schemas.openxmlformats.org/officeDocument/2006/relationships/hyperlink" Target="https://scontent-icn1-1.cdninstagram.com/vp/49fb88f7f7747c740d35302466369b87/5C116DF8/t51.2885-19/s320x320/16123228_172024093283686_8674199741518577664_n.jpg" TargetMode="External"/><Relationship Id="rId1426" Type="http://schemas.openxmlformats.org/officeDocument/2006/relationships/hyperlink" Target="https://booking.naver.com/booking/6/bizes/188119" TargetMode="External"/><Relationship Id="rId228" Type="http://schemas.openxmlformats.org/officeDocument/2006/relationships/hyperlink" Target="http://www.hanyangbook.com/" TargetMode="External"/><Relationship Id="rId435" Type="http://schemas.openxmlformats.org/officeDocument/2006/relationships/hyperlink" Target="http://www.twitter.com/shinwonhouse" TargetMode="External"/><Relationship Id="rId642" Type="http://schemas.openxmlformats.org/officeDocument/2006/relationships/hyperlink" Target="http://www.twitter.com/dasibookshop" TargetMode="External"/><Relationship Id="rId1065" Type="http://schemas.openxmlformats.org/officeDocument/2006/relationships/hyperlink" Target="http://cafe.naver.com/eumartbook/" TargetMode="External"/><Relationship Id="rId1272" Type="http://schemas.openxmlformats.org/officeDocument/2006/relationships/hyperlink" Target="https://dogbookshop.blog.me/" TargetMode="External"/><Relationship Id="rId281" Type="http://schemas.openxmlformats.org/officeDocument/2006/relationships/hyperlink" Target="http://www.facebook.com/profile.php?id=100001580933191" TargetMode="External"/><Relationship Id="rId502" Type="http://schemas.openxmlformats.org/officeDocument/2006/relationships/hyperlink" Target="https://scontent-hkg3-1.cdninstagram.com/t51.2885-15/e35/17333051_109481129588127_2200891763894255616_n.jpg" TargetMode="External"/><Relationship Id="rId947" Type="http://schemas.openxmlformats.org/officeDocument/2006/relationships/hyperlink" Target="http://www.twitter.com/your_mind_com" TargetMode="External"/><Relationship Id="rId1132" Type="http://schemas.openxmlformats.org/officeDocument/2006/relationships/hyperlink" Target="http://www.instagram.com/booknpub" TargetMode="External"/><Relationship Id="rId76" Type="http://schemas.openxmlformats.org/officeDocument/2006/relationships/hyperlink" Target="http://www.instagram.com/88and_1" TargetMode="External"/><Relationship Id="rId141" Type="http://schemas.openxmlformats.org/officeDocument/2006/relationships/hyperlink" Target="https://scontent-icn1-1.cdninstagram.com/vp/1f5b68e1a8f0cd7daa0aa03afd887a15/5AEAEB8B/t51.2885-19/s320x320/18722051_2310134629210940_8170422128059875328_a.jpg" TargetMode="External"/><Relationship Id="rId379" Type="http://schemas.openxmlformats.org/officeDocument/2006/relationships/hyperlink" Target="http://www.twitter.com/thepollack5" TargetMode="External"/><Relationship Id="rId586" Type="http://schemas.openxmlformats.org/officeDocument/2006/relationships/hyperlink" Target="http://www.instagram.com/gongsangondo" TargetMode="External"/><Relationship Id="rId793" Type="http://schemas.openxmlformats.org/officeDocument/2006/relationships/hyperlink" Target="https://dawnsense1zip.modoo.at/" TargetMode="External"/><Relationship Id="rId807" Type="http://schemas.openxmlformats.org/officeDocument/2006/relationships/hyperlink" Target="http://store.seoul.go.kr/" TargetMode="External"/><Relationship Id="rId1437" Type="http://schemas.openxmlformats.org/officeDocument/2006/relationships/hyperlink" Target="https://moonand322.blog.me/" TargetMode="External"/><Relationship Id="rId7" Type="http://schemas.openxmlformats.org/officeDocument/2006/relationships/hyperlink" Target="http://www.twitter.com/todaktodak0126" TargetMode="External"/><Relationship Id="rId239" Type="http://schemas.openxmlformats.org/officeDocument/2006/relationships/hyperlink" Target="https://scontent-hkg3-1.xx.fbcdn.net/v/t31.0-8/17192409_195200800968341_538040410259577336_o.jpg?oh=65f855138257248893433b4ae5b81f8d&amp;oe=59A61E8A" TargetMode="External"/><Relationship Id="rId446" Type="http://schemas.openxmlformats.org/officeDocument/2006/relationships/hyperlink" Target="https://scontent-hkg3-1.xx.fbcdn.net/v/t1.0-9/21433020_1905111146478337_709298626603673238_n.jpg?oh=d626d7b8749db4a9e8267f0f5395ea3a&amp;oe=5B43DC0F" TargetMode="External"/><Relationship Id="rId653" Type="http://schemas.openxmlformats.org/officeDocument/2006/relationships/hyperlink" Target="http://www.instagram.com/daeruk_books" TargetMode="External"/><Relationship Id="rId1076" Type="http://schemas.openxmlformats.org/officeDocument/2006/relationships/hyperlink" Target="https://scontent-icn1-1.cdninstagram.com/vp/646c2d9506ad3079c0c7f56b69aabba2/5C682533/t51.2885-15/e35/19379294_1402345489851417_2337178751302893568_n.jpg" TargetMode="External"/><Relationship Id="rId1283" Type="http://schemas.openxmlformats.org/officeDocument/2006/relationships/hyperlink" Target="https://blog.naver.com/soojung0313" TargetMode="External"/><Relationship Id="rId292" Type="http://schemas.openxmlformats.org/officeDocument/2006/relationships/hyperlink" Target="http://www.facebook.com/samilbooks" TargetMode="External"/><Relationship Id="rId306" Type="http://schemas.openxmlformats.org/officeDocument/2006/relationships/hyperlink" Target="http://eunbat.tistory.com/" TargetMode="External"/><Relationship Id="rId860" Type="http://schemas.openxmlformats.org/officeDocument/2006/relationships/hyperlink" Target="http://www.yallabooks.co.kr/" TargetMode="External"/><Relationship Id="rId958" Type="http://schemas.openxmlformats.org/officeDocument/2006/relationships/hyperlink" Target="https://scontent-icn1-1.cdninstagram.com/vp/9ac1438278670c0c0cbca6456a25e803/5AF630B4/t51.2885-15/e35/26157513_528903914157648_4218552324496293888_n.jpg" TargetMode="External"/><Relationship Id="rId1143" Type="http://schemas.openxmlformats.org/officeDocument/2006/relationships/hyperlink" Target="http://www.twitter.com/placepentagram" TargetMode="External"/><Relationship Id="rId87" Type="http://schemas.openxmlformats.org/officeDocument/2006/relationships/hyperlink" Target="https://scontent-hkg3-1.cdninstagram.com/t51.2885-15/e35/23421382_127253597956278_7341574219676778496_n.jpg" TargetMode="External"/><Relationship Id="rId513" Type="http://schemas.openxmlformats.org/officeDocument/2006/relationships/hyperlink" Target="https://scontent-hkg3-2.cdninstagram.com/vp/d5efce67d7046876592ddc6e54486e66/5C5A2CE2/t51.2885-15/e35/42004016_312080606240429_762099335158541605_n.jpg" TargetMode="External"/><Relationship Id="rId597" Type="http://schemas.openxmlformats.org/officeDocument/2006/relationships/hyperlink" Target="https://yourtastefilm.modoo.at/" TargetMode="External"/><Relationship Id="rId720" Type="http://schemas.openxmlformats.org/officeDocument/2006/relationships/hyperlink" Target="http://www.veronicaeffect.com/" TargetMode="External"/><Relationship Id="rId818" Type="http://schemas.openxmlformats.org/officeDocument/2006/relationships/hyperlink" Target="https://blog.naver.com/soonjung_book" TargetMode="External"/><Relationship Id="rId1350" Type="http://schemas.openxmlformats.org/officeDocument/2006/relationships/hyperlink" Target="http://blog.naver.com/bookopen01" TargetMode="External"/><Relationship Id="rId1448" Type="http://schemas.openxmlformats.org/officeDocument/2006/relationships/hyperlink" Target="http://www.instagram.com/my_favorite_xs" TargetMode="External"/><Relationship Id="rId152" Type="http://schemas.openxmlformats.org/officeDocument/2006/relationships/hyperlink" Target="http://www.instagram.com/bebooks11" TargetMode="External"/><Relationship Id="rId457" Type="http://schemas.openxmlformats.org/officeDocument/2006/relationships/hyperlink" Target="http://www.instagram.com/dear.book_" TargetMode="External"/><Relationship Id="rId1003" Type="http://schemas.openxmlformats.org/officeDocument/2006/relationships/hyperlink" Target="http://www.jidambooks.com/" TargetMode="External"/><Relationship Id="rId1087" Type="http://schemas.openxmlformats.org/officeDocument/2006/relationships/hyperlink" Target="http://blog.naver.com/theotherk" TargetMode="External"/><Relationship Id="rId1210" Type="http://schemas.openxmlformats.org/officeDocument/2006/relationships/hyperlink" Target="https://scontent-icn1-1.cdninstagram.com/vp/b1b8bd7e3343efe0643e3be4d8a5f6ed/5BF267EB/t51.2885-15/e35/36503899_613465122342080_1937659063772905472_n.jpg" TargetMode="External"/><Relationship Id="rId1294" Type="http://schemas.openxmlformats.org/officeDocument/2006/relationships/hyperlink" Target="https://scontent-icn1-1.cdninstagram.com/t51.2885-19/s320x320/17662622_1693103030982681_3309083494805667840_a.jpg" TargetMode="External"/><Relationship Id="rId1308" Type="http://schemas.openxmlformats.org/officeDocument/2006/relationships/hyperlink" Target="https://scontent-hkg3-1.cdninstagram.com/t51.2885-15/s640x640/sh0.08/e35/15259114_1741048909548699_3998678096617144320_n.jpg" TargetMode="External"/><Relationship Id="rId664" Type="http://schemas.openxmlformats.org/officeDocument/2006/relationships/hyperlink" Target="https://pbs.twimg.com/profile_banners/968148347570696193/1523522759/1500x500" TargetMode="External"/><Relationship Id="rId871" Type="http://schemas.openxmlformats.org/officeDocument/2006/relationships/hyperlink" Target="https://scontent-icn1-1.cdninstagram.com/vp/8468231499ab3c77bfb6bfbd6db368ca/5C483E2B/t51.2885-19/s320x320/32550685_2167245120177742_8806322865507926016_n.jpg" TargetMode="External"/><Relationship Id="rId969" Type="http://schemas.openxmlformats.org/officeDocument/2006/relationships/hyperlink" Target="http://www.happy-hana.com/" TargetMode="External"/><Relationship Id="rId14" Type="http://schemas.openxmlformats.org/officeDocument/2006/relationships/hyperlink" Target="http://www.thejoeuncommunity.or.kr/" TargetMode="External"/><Relationship Id="rId317" Type="http://schemas.openxmlformats.org/officeDocument/2006/relationships/hyperlink" Target="http://www.twitter.com/spleenspleen" TargetMode="External"/><Relationship Id="rId524" Type="http://schemas.openxmlformats.org/officeDocument/2006/relationships/hyperlink" Target="http://www.indiemove.co.kr/" TargetMode="External"/><Relationship Id="rId731" Type="http://schemas.openxmlformats.org/officeDocument/2006/relationships/hyperlink" Target="http://www.facebook.com/boanbooks" TargetMode="External"/><Relationship Id="rId1154" Type="http://schemas.openxmlformats.org/officeDocument/2006/relationships/hyperlink" Target="http://www.twitter.com/fredericbooks" TargetMode="External"/><Relationship Id="rId1361" Type="http://schemas.openxmlformats.org/officeDocument/2006/relationships/hyperlink" Target="https://scontent-icn1-1.cdninstagram.com/vp/2d08600f220e6cfbc3d209054585bc0d/5BF5E5FF/t51.2885-15/e35/16230537_184428128705773_3544648522412326912_n.jpg" TargetMode="External"/><Relationship Id="rId1459" Type="http://schemas.openxmlformats.org/officeDocument/2006/relationships/hyperlink" Target="https://scontent-hkg3-1.cdninstagram.com/t51.2885-15/e35/14373928_169518393494203_1522326406170673152_n.jpg" TargetMode="External"/><Relationship Id="rId98" Type="http://schemas.openxmlformats.org/officeDocument/2006/relationships/hyperlink" Target="http://www.instagram.com/bookstore_lizzyblues" TargetMode="External"/><Relationship Id="rId163" Type="http://schemas.openxmlformats.org/officeDocument/2006/relationships/hyperlink" Target="https://blog.naver.com/seangak" TargetMode="External"/><Relationship Id="rId370" Type="http://schemas.openxmlformats.org/officeDocument/2006/relationships/hyperlink" Target="https://scontent-icn1-1.xx.fbcdn.net/v/t31.0-8/12363073_161762297517105_5924021239334835248_o.jpg?oh=b63771084daa72d9dfc7b2435177fded&amp;oe=59F72ABA" TargetMode="External"/><Relationship Id="rId829" Type="http://schemas.openxmlformats.org/officeDocument/2006/relationships/hyperlink" Target="http://www.twitter.com/camera_storage" TargetMode="External"/><Relationship Id="rId1014" Type="http://schemas.openxmlformats.org/officeDocument/2006/relationships/hyperlink" Target="http://www.instagram.com/zimfree4u" TargetMode="External"/><Relationship Id="rId1221" Type="http://schemas.openxmlformats.org/officeDocument/2006/relationships/hyperlink" Target="https://c1.staticflickr.com/1/813/39343703920_355d1578d9_b.jpg" TargetMode="External"/><Relationship Id="rId230" Type="http://schemas.openxmlformats.org/officeDocument/2006/relationships/hyperlink" Target="http://blog.naver.com/hanyangbook" TargetMode="External"/><Relationship Id="rId468" Type="http://schemas.openxmlformats.org/officeDocument/2006/relationships/hyperlink" Target="https://scontent-hkg3-1.xx.fbcdn.net/v/t31.0-8/23674974_303599186713782_6801177135176921283_o.jpg?oh=f45b1c0ce6d6ffa3a5678308db14e430&amp;oe=5A8F02AE" TargetMode="External"/><Relationship Id="rId675" Type="http://schemas.openxmlformats.org/officeDocument/2006/relationships/hyperlink" Target="http://www.instagram.com/thanksbooks" TargetMode="External"/><Relationship Id="rId882" Type="http://schemas.openxmlformats.org/officeDocument/2006/relationships/hyperlink" Target="http://www.facebook.com/saiebook" TargetMode="External"/><Relationship Id="rId1098" Type="http://schemas.openxmlformats.org/officeDocument/2006/relationships/hyperlink" Target="http://www.twitter.com/pampaspaspas" TargetMode="External"/><Relationship Id="rId1319" Type="http://schemas.openxmlformats.org/officeDocument/2006/relationships/hyperlink" Target="http://www.jjn.co.kr/news/photo/201701/705241_94343_3013.jpg" TargetMode="External"/><Relationship Id="rId25" Type="http://schemas.openxmlformats.org/officeDocument/2006/relationships/hyperlink" Target="https://scontent-hkg3-1.cdninstagram.com/t51.2885-19/s320x320/15535251_1738229366496549_6339914436668555264_a.jpg" TargetMode="External"/><Relationship Id="rId328" Type="http://schemas.openxmlformats.org/officeDocument/2006/relationships/hyperlink" Target="https://scontent-icn1-1.cdninstagram.com/vp/b042d666f1af88ed67a787fcb77d1b10/5C1ABAEB/t51.2885-19/s320x320/36086533_1018864598275666_8381321081176195072_n.jpg" TargetMode="External"/><Relationship Id="rId535" Type="http://schemas.openxmlformats.org/officeDocument/2006/relationships/hyperlink" Target="https://scontent-hkg3-1.xx.fbcdn.net/v/t1.0-9/10422390_1518464008410784_1194772256948914661_n.jpg?oh=5d36b544ea7099488cf073d8256b7729&amp;oe=5A2CAF3A" TargetMode="External"/><Relationship Id="rId742" Type="http://schemas.openxmlformats.org/officeDocument/2006/relationships/hyperlink" Target="https://scontent-hkg3-2.cdninstagram.com/vp/c22ebb659fdfa655ee83c5ef9917f097/5C66655C/t51.2885-15/e35/43338298_2230939573794540_631418887637113631_n.jpg" TargetMode="External"/><Relationship Id="rId1165" Type="http://schemas.openxmlformats.org/officeDocument/2006/relationships/hyperlink" Target="http://www.instagram.com/library_of_proust" TargetMode="External"/><Relationship Id="rId1372" Type="http://schemas.openxmlformats.org/officeDocument/2006/relationships/hyperlink" Target="https://blog.naver.com/booktime15" TargetMode="External"/><Relationship Id="rId174" Type="http://schemas.openxmlformats.org/officeDocument/2006/relationships/hyperlink" Target="http://www.twitter.com/shinwonhouse" TargetMode="External"/><Relationship Id="rId381" Type="http://schemas.openxmlformats.org/officeDocument/2006/relationships/hyperlink" Target="https://scontent-icn1-1.xx.fbcdn.net/v/t1.0-9/40560284_1888582661449827_1200131364217683968_o.png?_nc_cat=106&amp;_nc_ht=scontent-icn1-1.xx&amp;oh=e018be98221ccebdd987990b8c51725b&amp;oe=5C44385F" TargetMode="External"/><Relationship Id="rId602" Type="http://schemas.openxmlformats.org/officeDocument/2006/relationships/hyperlink" Target="https://scontent-icn1-1.cdninstagram.com/vp/a1125dfda7b4499738e475f5594e49fd/5C42F751/t51.2885-15/e35/34982800_1138928956246049_2095307947201527808_n.jpg" TargetMode="External"/><Relationship Id="rId1025" Type="http://schemas.openxmlformats.org/officeDocument/2006/relationships/hyperlink" Target="http://www.facebook.com/sachungibook" TargetMode="External"/><Relationship Id="rId1232" Type="http://schemas.openxmlformats.org/officeDocument/2006/relationships/hyperlink" Target="https://pbs.twimg.com/media/C7k369MVYAE4X7E.jpg:large" TargetMode="External"/><Relationship Id="rId241" Type="http://schemas.openxmlformats.org/officeDocument/2006/relationships/hyperlink" Target="https://blog.naver.com/vo_ovoo" TargetMode="External"/><Relationship Id="rId479" Type="http://schemas.openxmlformats.org/officeDocument/2006/relationships/hyperlink" Target="http://www.facebook.com/goodbookcoop" TargetMode="External"/><Relationship Id="rId686" Type="http://schemas.openxmlformats.org/officeDocument/2006/relationships/hyperlink" Target="http://www.instagram.com/houseinmind" TargetMode="External"/><Relationship Id="rId893" Type="http://schemas.openxmlformats.org/officeDocument/2006/relationships/hyperlink" Target="https://scontent-hkg3-1.xx.fbcdn.net/v/t31.0-8/13220622_860789047397783_3222317726199202387_o.jpg?oh=d3f77891dd7776b7088385d841509f72&amp;oe=594C0017" TargetMode="External"/><Relationship Id="rId907" Type="http://schemas.openxmlformats.org/officeDocument/2006/relationships/hyperlink" Target="http://www.overgreenpark.com/" TargetMode="External"/><Relationship Id="rId36" Type="http://schemas.openxmlformats.org/officeDocument/2006/relationships/hyperlink" Target="https://scontent-icn1-1.cdninstagram.com/vp/4041a0f7efca3d1af90d17f754cf163a/5BA16917/t51.2885-15/e35/31023902_2061758877431244_1567003562221764608_n.jpg" TargetMode="External"/><Relationship Id="rId339" Type="http://schemas.openxmlformats.org/officeDocument/2006/relationships/hyperlink" Target="http://www.twitter.com/boysbookshop" TargetMode="External"/><Relationship Id="rId546" Type="http://schemas.openxmlformats.org/officeDocument/2006/relationships/hyperlink" Target="https://scontent-hkg3-1.cdninstagram.com/t51.2885-15/e35/19051087_1955535578059298_6725010464377405440_n.jpg" TargetMode="External"/><Relationship Id="rId753" Type="http://schemas.openxmlformats.org/officeDocument/2006/relationships/hyperlink" Target="https://scontent-icn1-1.cdninstagram.com/vp/b5beb921d0305a49f538c1157a565d6b/5BF86F8C/t51.2885-15/e35/36501424_810209519311389_7860897746436227072_n.jpg" TargetMode="External"/><Relationship Id="rId1176" Type="http://schemas.openxmlformats.org/officeDocument/2006/relationships/hyperlink" Target="http://sunnybooks.kr/" TargetMode="External"/><Relationship Id="rId1383" Type="http://schemas.openxmlformats.org/officeDocument/2006/relationships/hyperlink" Target="http://www.instagram.com/son_and_books" TargetMode="External"/><Relationship Id="rId101" Type="http://schemas.openxmlformats.org/officeDocument/2006/relationships/hyperlink" Target="https://scontent-icn1-1.cdninstagram.com/vp/987fc111e7c09f8cbaa15f421adfcb36/5BDC92C0/t51.2885-15/e35/26066793_1712107098864546_4776355820470272_n.jpg" TargetMode="External"/><Relationship Id="rId185" Type="http://schemas.openxmlformats.org/officeDocument/2006/relationships/hyperlink" Target="http://www.twitter.com/PQRBOOKS" TargetMode="External"/><Relationship Id="rId406" Type="http://schemas.openxmlformats.org/officeDocument/2006/relationships/hyperlink" Target="http://www.instagram.com/coffeechaek" TargetMode="External"/><Relationship Id="rId960" Type="http://schemas.openxmlformats.org/officeDocument/2006/relationships/hyperlink" Target="http://www.instagram.com/2lookbook" TargetMode="External"/><Relationship Id="rId1036" Type="http://schemas.openxmlformats.org/officeDocument/2006/relationships/hyperlink" Target="https://scontent-icn1-1.xx.fbcdn.net/v/t31.0-8/15675587_1704299453216289_2349396998503677680_o.png?oh=04d627ad84cf750b05833d5923114df0&amp;oe=5ADB9A29" TargetMode="External"/><Relationship Id="rId1243" Type="http://schemas.openxmlformats.org/officeDocument/2006/relationships/hyperlink" Target="https://scontent-hkg3-2.cdninstagram.com/vp/5f81564a29b028f031681dc2baead38e/5C8013ED/t51.2885-15/e35/38447268_219140035610048_3692311499503566848_n.jpg" TargetMode="External"/><Relationship Id="rId392" Type="http://schemas.openxmlformats.org/officeDocument/2006/relationships/hyperlink" Target="http://blog.naver.com/studio_quartet" TargetMode="External"/><Relationship Id="rId613" Type="http://schemas.openxmlformats.org/officeDocument/2006/relationships/hyperlink" Target="http://www.twitter.com/gildamsowon" TargetMode="External"/><Relationship Id="rId697" Type="http://schemas.openxmlformats.org/officeDocument/2006/relationships/hyperlink" Target="https://scontent-icn1-1.cdninstagram.com/vp/ceb94beef8c118239fd807c45ea20de3/5C0FACA8/t51.2885-15/e35/34869234_1869047686721750_4595201869520830464_n.jpg" TargetMode="External"/><Relationship Id="rId820" Type="http://schemas.openxmlformats.org/officeDocument/2006/relationships/hyperlink" Target="https://scontent-icn1-1.cdninstagram.com/vp/c8700b1a8c26d49283cd62851114ef0e/5BC7F002/t51.2885-15/e35/31425862_440654953046584_5447360506744537088_n.jpg?efg=eyJ1cmxnZW4iOiJ1cmxnZW5fZnJvbV9pZyJ9" TargetMode="External"/><Relationship Id="rId918" Type="http://schemas.openxmlformats.org/officeDocument/2006/relationships/hyperlink" Target="http://www.facebook.com/offtoalone" TargetMode="External"/><Relationship Id="rId1450" Type="http://schemas.openxmlformats.org/officeDocument/2006/relationships/hyperlink" Target="http://my_favorite_things.blog.me/" TargetMode="External"/><Relationship Id="rId252" Type="http://schemas.openxmlformats.org/officeDocument/2006/relationships/hyperlink" Target="https://scontent-icn1-1.cdninstagram.com/vp/115545157100af562fb875a3a67b5ea1/5B789E7D/t51.2885-19/11334679_460676424095565_352301171_a.jpg" TargetMode="External"/><Relationship Id="rId1103" Type="http://schemas.openxmlformats.org/officeDocument/2006/relationships/hyperlink" Target="http://www.brunch.co.kr/magazine/chocobookshop" TargetMode="External"/><Relationship Id="rId1187" Type="http://schemas.openxmlformats.org/officeDocument/2006/relationships/hyperlink" Target="http://www.facebook.com/jeongkie.min" TargetMode="External"/><Relationship Id="rId1310" Type="http://schemas.openxmlformats.org/officeDocument/2006/relationships/hyperlink" Target="https://scontent-icn1-1.xx.fbcdn.net/v/t31.0-8/21950835_717607205103907_5743733021069727941_o.jpg?_nc_cat=0&amp;oh=d45bf86e8073bbe103ec9538ae1474bf&amp;oe=5BDB6CA8" TargetMode="External"/><Relationship Id="rId1408" Type="http://schemas.openxmlformats.org/officeDocument/2006/relationships/hyperlink" Target="http://www.instagram.com/musabooks" TargetMode="External"/><Relationship Id="rId47" Type="http://schemas.openxmlformats.org/officeDocument/2006/relationships/hyperlink" Target="http://www.twitter.com/moonwoodang_bs" TargetMode="External"/><Relationship Id="rId112" Type="http://schemas.openxmlformats.org/officeDocument/2006/relationships/hyperlink" Target="https://scontent-hkg3-1.cdninstagram.com/vp/69697662c83044fff63158f26e6b7c05/5B5BDE02/t51.2885-15/e35/30590145_357104701475325_8376094380854870016_n.jpg" TargetMode="External"/><Relationship Id="rId557" Type="http://schemas.openxmlformats.org/officeDocument/2006/relationships/hyperlink" Target="http://www.instagram.com/plein_hannat" TargetMode="External"/><Relationship Id="rId764" Type="http://schemas.openxmlformats.org/officeDocument/2006/relationships/hyperlink" Target="https://scontent-hkg3-1.xx.fbcdn.net/v/t1.0-9/13495043_1106778149367861_25653410649537122_n.jpg?oh=2754cfc7d88061024f8da4e4690401b6&amp;oe=5AE89855" TargetMode="External"/><Relationship Id="rId971" Type="http://schemas.openxmlformats.org/officeDocument/2006/relationships/hyperlink" Target="http://www.facebook.com/hanaart77" TargetMode="External"/><Relationship Id="rId1394" Type="http://schemas.openxmlformats.org/officeDocument/2006/relationships/hyperlink" Target="https://scontent-icn1-1.cdninstagram.com/vp/cd25a0b2c86aad0ae95e69ed4d1f1fec/5B3812F9/t51.2885-15/e35/28433581_1795299460774332_300434972399894528_n.jpg" TargetMode="External"/><Relationship Id="rId196" Type="http://schemas.openxmlformats.org/officeDocument/2006/relationships/hyperlink" Target="https://scontent-icn1-1.cdninstagram.com/vp/fb1bb19de2702a91f1f10b5bb7d66095/5BA5DD3D/t51.2885-15/e35/31270457_249149755652937_5058839212552355840_n.jpg" TargetMode="External"/><Relationship Id="rId417" Type="http://schemas.openxmlformats.org/officeDocument/2006/relationships/hyperlink" Target="https://pbs.twimg.com/profile_images/819320960465539074/gWBy6K2q.jpg" TargetMode="External"/><Relationship Id="rId624" Type="http://schemas.openxmlformats.org/officeDocument/2006/relationships/hyperlink" Target="http://www.instagram.com/131watt" TargetMode="External"/><Relationship Id="rId831" Type="http://schemas.openxmlformats.org/officeDocument/2006/relationships/hyperlink" Target="http://pbs.twimg.com/profile_images/952376424513519616/p6YDYOra_400x400.jpg" TargetMode="External"/><Relationship Id="rId1047" Type="http://schemas.openxmlformats.org/officeDocument/2006/relationships/hyperlink" Target="https://scontent-icn1-1.cdninstagram.com/vp/f763901267e969c24ca5d3b94624fbc4/5BC8DCF7/t51.2885-19/s320x320/33192116_456000628167960_7808324310191308800_n.jpg" TargetMode="External"/><Relationship Id="rId1254" Type="http://schemas.openxmlformats.org/officeDocument/2006/relationships/hyperlink" Target="https://blog.naver.com/modobooks032" TargetMode="External"/><Relationship Id="rId1461" Type="http://schemas.openxmlformats.org/officeDocument/2006/relationships/hyperlink" Target="http://cafe.daum.net/supsokiz" TargetMode="External"/><Relationship Id="rId263" Type="http://schemas.openxmlformats.org/officeDocument/2006/relationships/hyperlink" Target="http://www.facebook.com/jinjubook" TargetMode="External"/><Relationship Id="rId470" Type="http://schemas.openxmlformats.org/officeDocument/2006/relationships/hyperlink" Target="https://scontent-icn1-1.cdninstagram.com/vp/8fc2869cc6cd5a989bb378f8b031355a/5BD138A7/t51.2885-19/s320x320/30086919_835393086656856_4741837511909703680_n.jpg" TargetMode="External"/><Relationship Id="rId929" Type="http://schemas.openxmlformats.org/officeDocument/2006/relationships/hyperlink" Target="https://scontent-icn1-1.cdninstagram.com/vp/67b573cc31148619a213c7f3d58eea57/5BB9A938/t51.2885-19/s320x320/28763691_1755109877890074_5728361589648654336_n.jpg" TargetMode="External"/><Relationship Id="rId1114" Type="http://schemas.openxmlformats.org/officeDocument/2006/relationships/hyperlink" Target="http://www.instagram.com/kamomebookstore" TargetMode="External"/><Relationship Id="rId1321" Type="http://schemas.openxmlformats.org/officeDocument/2006/relationships/hyperlink" Target="http://www.instagram.com/7097picturebooks" TargetMode="External"/><Relationship Id="rId58" Type="http://schemas.openxmlformats.org/officeDocument/2006/relationships/hyperlink" Target="https://scontent-icn1-1.xx.fbcdn.net/v/t1.0-9/15697685_1394791057199660_1742736253158522502_n.jpg?oh=bead361750c4a117f4ff3b2df6b88d7a&amp;oe=59EBD66B" TargetMode="External"/><Relationship Id="rId123" Type="http://schemas.openxmlformats.org/officeDocument/2006/relationships/hyperlink" Target="https://scontent-icn1-1.cdninstagram.com/vp/e79b849f9c82f06239a240b0dfe37a60/5B057B94/t51.2885-15/e35/26151914_317962932050919_6651948560956784640_n.jpg" TargetMode="External"/><Relationship Id="rId330" Type="http://schemas.openxmlformats.org/officeDocument/2006/relationships/hyperlink" Target="http://www.instagram.com/madeinanalog_k" TargetMode="External"/><Relationship Id="rId568" Type="http://schemas.openxmlformats.org/officeDocument/2006/relationships/hyperlink" Target="https://blogfiles.pstatic.net/20121112_266/1984culture_1352705472129pt4IR_JPEG/001.JPG" TargetMode="External"/><Relationship Id="rId775" Type="http://schemas.openxmlformats.org/officeDocument/2006/relationships/hyperlink" Target="http://www.instagram.com/photobooks.gorae" TargetMode="External"/><Relationship Id="rId982" Type="http://schemas.openxmlformats.org/officeDocument/2006/relationships/hyperlink" Target="http://www.facebook.com/zerohundred.books" TargetMode="External"/><Relationship Id="rId1198" Type="http://schemas.openxmlformats.org/officeDocument/2006/relationships/hyperlink" Target="http://cafe.naver.com/hongikbook" TargetMode="External"/><Relationship Id="rId1419" Type="http://schemas.openxmlformats.org/officeDocument/2006/relationships/hyperlink" Target="http://www.facebook.com/100016637133000" TargetMode="External"/><Relationship Id="rId428" Type="http://schemas.openxmlformats.org/officeDocument/2006/relationships/hyperlink" Target="http://www.instagram.com/door_books" TargetMode="External"/><Relationship Id="rId635" Type="http://schemas.openxmlformats.org/officeDocument/2006/relationships/hyperlink" Target="http://www.dasibookshop.com/" TargetMode="External"/><Relationship Id="rId842" Type="http://schemas.openxmlformats.org/officeDocument/2006/relationships/hyperlink" Target="http://www.singoro.com/" TargetMode="External"/><Relationship Id="rId1058" Type="http://schemas.openxmlformats.org/officeDocument/2006/relationships/hyperlink" Target="https://scontent-icn1-1.cdninstagram.com/vp/684d40144d92043014c73051734a2a87/5C106CE6/t51.2885-19/s320x320/21224795_113881879319505_35556140163006464_a.jpg" TargetMode="External"/><Relationship Id="rId1265" Type="http://schemas.openxmlformats.org/officeDocument/2006/relationships/hyperlink" Target="https://scontent-icn1-1.xx.fbcdn.net/v/t1.0-9/14462889_621440598034879_1914492336446717882_n.jpg?oh=bf0db6e61f1ad1d5f16e8be212fe5a4a&amp;oe=5A87CE08" TargetMode="External"/><Relationship Id="rId1472" Type="http://schemas.openxmlformats.org/officeDocument/2006/relationships/hyperlink" Target="http://www.instagram.com/wooribooks" TargetMode="External"/><Relationship Id="rId274" Type="http://schemas.openxmlformats.org/officeDocument/2006/relationships/hyperlink" Target="http://www.facebook.com/febrero.cafe.bookshop" TargetMode="External"/><Relationship Id="rId481" Type="http://schemas.openxmlformats.org/officeDocument/2006/relationships/hyperlink" Target="https://bookgroum.modoo.at/" TargetMode="External"/><Relationship Id="rId702" Type="http://schemas.openxmlformats.org/officeDocument/2006/relationships/hyperlink" Target="http://www.facebook.com/baramgilbooks" TargetMode="External"/><Relationship Id="rId1125" Type="http://schemas.openxmlformats.org/officeDocument/2006/relationships/hyperlink" Target="http://www.instagram.com/taskbookshop" TargetMode="External"/><Relationship Id="rId1332" Type="http://schemas.openxmlformats.org/officeDocument/2006/relationships/hyperlink" Target="http://www.instagram.com/dearmyblue" TargetMode="External"/><Relationship Id="rId69" Type="http://schemas.openxmlformats.org/officeDocument/2006/relationships/hyperlink" Target="http://www.facebook.com/2015sgt" TargetMode="External"/><Relationship Id="rId134" Type="http://schemas.openxmlformats.org/officeDocument/2006/relationships/hyperlink" Target="https://c1.staticflickr.com/5/4639/25683671578_2a1393aedd_b.jpg" TargetMode="External"/><Relationship Id="rId579" Type="http://schemas.openxmlformats.org/officeDocument/2006/relationships/hyperlink" Target="http://www.facebook.com/catbookstore" TargetMode="External"/><Relationship Id="rId786" Type="http://schemas.openxmlformats.org/officeDocument/2006/relationships/hyperlink" Target="http://www.facebook.com/piecephoto" TargetMode="External"/><Relationship Id="rId993" Type="http://schemas.openxmlformats.org/officeDocument/2006/relationships/hyperlink" Target="https://scontent-icn1-1.cdninstagram.com/vp/d48dc206b4fb47bf52112ed1c1a62923/5B4B6E8A/t51.2885-19/s320x320/20905715_1934413623495319_1005079783861649408_a.jpg" TargetMode="External"/><Relationship Id="rId341" Type="http://schemas.openxmlformats.org/officeDocument/2006/relationships/hyperlink" Target="http://news.gwangju.go.kr/upload/article/0015/1482743234228.jpg" TargetMode="External"/><Relationship Id="rId439" Type="http://schemas.openxmlformats.org/officeDocument/2006/relationships/hyperlink" Target="http://www.twitter.com/ubuntubooks53" TargetMode="External"/><Relationship Id="rId646" Type="http://schemas.openxmlformats.org/officeDocument/2006/relationships/hyperlink" Target="http://www.datzpress.com/" TargetMode="External"/><Relationship Id="rId1069" Type="http://schemas.openxmlformats.org/officeDocument/2006/relationships/hyperlink" Target="http://www.facebook.com/chaegingam" TargetMode="External"/><Relationship Id="rId1276" Type="http://schemas.openxmlformats.org/officeDocument/2006/relationships/hyperlink" Target="http://cafe.naver.com/2856300" TargetMode="External"/><Relationship Id="rId1483" Type="http://schemas.openxmlformats.org/officeDocument/2006/relationships/hyperlink" Target="http://www.facebook.com/1950093218647609" TargetMode="External"/><Relationship Id="rId201" Type="http://schemas.openxmlformats.org/officeDocument/2006/relationships/hyperlink" Target="http://www.instagram.com/chaeg_han_song_i" TargetMode="External"/><Relationship Id="rId285" Type="http://schemas.openxmlformats.org/officeDocument/2006/relationships/hyperlink" Target="https://pbs.twimg.com/media/C4waWyYVYAAea6t.jpg" TargetMode="External"/><Relationship Id="rId506" Type="http://schemas.openxmlformats.org/officeDocument/2006/relationships/hyperlink" Target="https://pbs.twimg.com/profile_images/1000956491308961793/0GRxoiKO_400x400.jpg" TargetMode="External"/><Relationship Id="rId853" Type="http://schemas.openxmlformats.org/officeDocument/2006/relationships/hyperlink" Target="https://scontent-icn1-1.cdninstagram.com/vp/37689d47c356eb3d6f249f408e6f2d32/5B5F9BC1/t51.2885-15/e35/13745120_299949343683406_149182433_n.jpg" TargetMode="External"/><Relationship Id="rId1136" Type="http://schemas.openxmlformats.org/officeDocument/2006/relationships/hyperlink" Target="http://www.parrk.kr/" TargetMode="External"/><Relationship Id="rId492" Type="http://schemas.openxmlformats.org/officeDocument/2006/relationships/hyperlink" Target="https://sanboksalon.blog.me/" TargetMode="External"/><Relationship Id="rId713" Type="http://schemas.openxmlformats.org/officeDocument/2006/relationships/hyperlink" Target="https://scontent-icn1-1.cdninstagram.com/vp/021b445afd9b61a6eb48d9d3e58d4ba0/5BEE9D6A/t51.2885-19/s320x320/30841732_1561086847335997_1504518020062511104_n.jpg" TargetMode="External"/><Relationship Id="rId797" Type="http://schemas.openxmlformats.org/officeDocument/2006/relationships/hyperlink" Target="https://blog.naver.com/dawnsense" TargetMode="External"/><Relationship Id="rId920" Type="http://schemas.openxmlformats.org/officeDocument/2006/relationships/hyperlink" Target="http://www.o-hye.com/" TargetMode="External"/><Relationship Id="rId1343" Type="http://schemas.openxmlformats.org/officeDocument/2006/relationships/hyperlink" Target="http://www.labas-book.com/" TargetMode="External"/><Relationship Id="rId145" Type="http://schemas.openxmlformats.org/officeDocument/2006/relationships/hyperlink" Target="https://scontent-icn1-1.cdninstagram.com/vp/b65c3b63805bfc89d057dc7f363b92e0/5B6F35D2/t51.2885-15/e35/21227884_840184279477794_6978865696113426432_n.jpg" TargetMode="External"/><Relationship Id="rId352" Type="http://schemas.openxmlformats.org/officeDocument/2006/relationships/hyperlink" Target="http://www.storyboxlife.com/" TargetMode="External"/><Relationship Id="rId1203" Type="http://schemas.openxmlformats.org/officeDocument/2006/relationships/hyperlink" Target="https://scontent-icn1-1.cdninstagram.com/t51.2885-15/e35/17661884_915470965262104_6237637688959172608_n.jpg" TargetMode="External"/><Relationship Id="rId1287" Type="http://schemas.openxmlformats.org/officeDocument/2006/relationships/hyperlink" Target="http://www.instagram.com/simdabooks" TargetMode="External"/><Relationship Id="rId1410" Type="http://schemas.openxmlformats.org/officeDocument/2006/relationships/hyperlink" Target="https://scontent-icn1-1.cdninstagram.com/t51.2885-15/e35/23507585_127064544642586_2769592824553799680_n.jpg" TargetMode="External"/><Relationship Id="rId212" Type="http://schemas.openxmlformats.org/officeDocument/2006/relationships/hyperlink" Target="https://scontent-hkg3-1.xx.fbcdn.net/v/t1.0-9/12994304_1595145670807271_5542525946180644343_n.jpg?_nc_cat=0&amp;oh=85e8799f739598e9b1950ae38b8f4377&amp;oe=5B38FD82" TargetMode="External"/><Relationship Id="rId657" Type="http://schemas.openxmlformats.org/officeDocument/2006/relationships/hyperlink" Target="https://scontent-hkg3-1.xx.fbcdn.net/v/t1.0-9/12144821_1635235896764912_8997209264900144062_n.jpg?oh=bdb9ffda80a5322a511b0bd370474742&amp;oe=594C180B" TargetMode="External"/><Relationship Id="rId864" Type="http://schemas.openxmlformats.org/officeDocument/2006/relationships/hyperlink" Target="https://scontent-hkg3-1.xx.fbcdn.net/v/t1.0-9/1486709_1614821375454991_4382342202739589727_n.jpg?oh=b61f98992c0842d616852a3d28b36946&amp;oe=5934D238" TargetMode="External"/><Relationship Id="rId296" Type="http://schemas.openxmlformats.org/officeDocument/2006/relationships/hyperlink" Target="http://www.sosomilmil.com/" TargetMode="External"/><Relationship Id="rId517" Type="http://schemas.openxmlformats.org/officeDocument/2006/relationships/hyperlink" Target="http://i.imgur.com/pIVqQjt.jpeg" TargetMode="External"/><Relationship Id="rId724" Type="http://schemas.openxmlformats.org/officeDocument/2006/relationships/hyperlink" Target="http://www.instagram.com/byeolcheck" TargetMode="External"/><Relationship Id="rId931" Type="http://schemas.openxmlformats.org/officeDocument/2006/relationships/hyperlink" Target="http://www.ongodangbook.co.kr/" TargetMode="External"/><Relationship Id="rId1147" Type="http://schemas.openxmlformats.org/officeDocument/2006/relationships/hyperlink" Target="http://www.instagram.com/postpoetics" TargetMode="External"/><Relationship Id="rId1354" Type="http://schemas.openxmlformats.org/officeDocument/2006/relationships/hyperlink" Target="https://blog.naver.com/untitledbookshop" TargetMode="External"/><Relationship Id="rId60" Type="http://schemas.openxmlformats.org/officeDocument/2006/relationships/hyperlink" Target="http://www.instagram.com/theodoro2018" TargetMode="External"/><Relationship Id="rId156" Type="http://schemas.openxmlformats.org/officeDocument/2006/relationships/hyperlink" Target="https://scontent-icn1-1.cdninstagram.com/vp/9d3f26a6ab6104337c72f5b8fb6277be/5C03610B/t51.2885-15/e35/28752205_2271798762837650_3677602293076721664_n.jpg" TargetMode="External"/><Relationship Id="rId363" Type="http://schemas.openxmlformats.org/officeDocument/2006/relationships/hyperlink" Target="http://www.instagram.com/__strukt" TargetMode="External"/><Relationship Id="rId570" Type="http://schemas.openxmlformats.org/officeDocument/2006/relationships/hyperlink" Target="http://www.instagram.com/chaegbar" TargetMode="External"/><Relationship Id="rId1007" Type="http://schemas.openxmlformats.org/officeDocument/2006/relationships/hyperlink" Target="https://scontent-icn1-1.cdninstagram.com/t51.2885-15/e35/16584935_1893067954310596_4841501596653191168_n.jpg" TargetMode="External"/><Relationship Id="rId1214" Type="http://schemas.openxmlformats.org/officeDocument/2006/relationships/hyperlink" Target="https://scontent-hkg3-1.xx.fbcdn.net/v/t1.0-9/19149211_250724105332590_3755795413293807771_n.jpg?oh=c585acbd39c4840b334a21370b6f1567&amp;oe=5A68C5FD" TargetMode="External"/><Relationship Id="rId1421" Type="http://schemas.openxmlformats.org/officeDocument/2006/relationships/hyperlink" Target="https://scontent-icn1-1.xx.fbcdn.net/v/t31.0-8/22519780_184775315420372_5508834475778702115_o.jpg?_nc_cat=0&amp;oh=6ee2878bb3497fdc96f705bce4d8b99e&amp;oe=5BE8EBEF" TargetMode="External"/><Relationship Id="rId223" Type="http://schemas.openxmlformats.org/officeDocument/2006/relationships/hyperlink" Target="http://www.instagram.com/cornerstool" TargetMode="External"/><Relationship Id="rId430" Type="http://schemas.openxmlformats.org/officeDocument/2006/relationships/hyperlink" Target="http://www.twitter.com/door_books" TargetMode="External"/><Relationship Id="rId668" Type="http://schemas.openxmlformats.org/officeDocument/2006/relationships/hyperlink" Target="http://www.twitter.com/TheBookSociety" TargetMode="External"/><Relationship Id="rId875" Type="http://schemas.openxmlformats.org/officeDocument/2006/relationships/hyperlink" Target="http://blog.naver.com/traveltown_book" TargetMode="External"/><Relationship Id="rId1060" Type="http://schemas.openxmlformats.org/officeDocument/2006/relationships/hyperlink" Target="http://www.instagram.com/seorobooks" TargetMode="External"/><Relationship Id="rId1298" Type="http://schemas.openxmlformats.org/officeDocument/2006/relationships/hyperlink" Target="https://scontent-icn1-1.cdninstagram.com/t51.2885-15/e35/17932634_1023750187724747_1762143567364489216_n.jpg" TargetMode="External"/><Relationship Id="rId18" Type="http://schemas.openxmlformats.org/officeDocument/2006/relationships/hyperlink" Target="http://www.salida.co.kr/" TargetMode="External"/><Relationship Id="rId528" Type="http://schemas.openxmlformats.org/officeDocument/2006/relationships/hyperlink" Target="https://scontent-icn1-1.cdninstagram.com/vp/a5955538e597b77ed8d33b2dfc98b44e/5BFC8014/t51.2885-15/e35/30591841_945748042216573_2145921989301239808_n.jpg" TargetMode="External"/><Relationship Id="rId735" Type="http://schemas.openxmlformats.org/officeDocument/2006/relationships/hyperlink" Target="http://www.facebook.com/buku.bookstore" TargetMode="External"/><Relationship Id="rId942" Type="http://schemas.openxmlformats.org/officeDocument/2006/relationships/hyperlink" Target="http://www.facebook.com/witncynical" TargetMode="External"/><Relationship Id="rId1158" Type="http://schemas.openxmlformats.org/officeDocument/2006/relationships/hyperlink" Target="http://www.prescent14.com/" TargetMode="External"/><Relationship Id="rId1365" Type="http://schemas.openxmlformats.org/officeDocument/2006/relationships/hyperlink" Target="https://scontent-icn1-1.xx.fbcdn.net/v/t1.0-9/21728484_1542947239058684_782817636704137716_n.jpg?_nc_cat=0&amp;oh=2e655a2d9449f4e4cce2e2a013eba7fe&amp;oe=5BDB03B8" TargetMode="External"/><Relationship Id="rId167" Type="http://schemas.openxmlformats.org/officeDocument/2006/relationships/hyperlink" Target="https://blog.naver.com/30books" TargetMode="External"/><Relationship Id="rId374" Type="http://schemas.openxmlformats.org/officeDocument/2006/relationships/hyperlink" Target="http://www.facebook.com/ghostbooks" TargetMode="External"/><Relationship Id="rId581" Type="http://schemas.openxmlformats.org/officeDocument/2006/relationships/hyperlink" Target="https://scontent-hkg3-1.xx.fbcdn.net/v/t1.0-9/13177209_1702465986670524_113086502124062280_n.jpg?oh=ecdf86522682a5e8e2e4b30d69fda66f&amp;oe=59E96E43" TargetMode="External"/><Relationship Id="rId1018" Type="http://schemas.openxmlformats.org/officeDocument/2006/relationships/hyperlink" Target="https://scontent-hkg3-2.cdninstagram.com/vp/c580903fca13819fbe73d6e01d09bf79/5C43F3BA/t51.2885-15/e35/42753829_297195771111221_8976371884283901439_n.jpg" TargetMode="External"/><Relationship Id="rId1225" Type="http://schemas.openxmlformats.org/officeDocument/2006/relationships/hyperlink" Target="https://scontent-icn1-1.xx.fbcdn.net/v/t1.0-9/30708616_1752671111461174_8955089288416985088_n.jpg?_nc_cat=0&amp;oh=81b8497bcba7650de6ea3304f583a52d&amp;oe=5B93E94F" TargetMode="External"/><Relationship Id="rId1432" Type="http://schemas.openxmlformats.org/officeDocument/2006/relationships/hyperlink" Target="http://www.facebook.com/hsswbooks" TargetMode="External"/><Relationship Id="rId71" Type="http://schemas.openxmlformats.org/officeDocument/2006/relationships/hyperlink" Target="https://scontent-hkg3-2.xx.fbcdn.net/v/t1.0-9/11760337_138693453130088_1400898680785732047_n.jpg?_nc_cat=102&amp;oh=9d0122045cd6cd8ce9b2e18c7984b742&amp;oe=5C167795" TargetMode="External"/><Relationship Id="rId234" Type="http://schemas.openxmlformats.org/officeDocument/2006/relationships/hyperlink" Target="https://scontent-icn1-1.xx.fbcdn.net/v/t1.0-9/19113931_1874916762761287_5500805634060652990_n.jpg?oh=a039a034bbf4e2cec45e0e37eb53f30f&amp;oe=59F3F8BF" TargetMode="External"/><Relationship Id="rId679" Type="http://schemas.openxmlformats.org/officeDocument/2006/relationships/hyperlink" Target="https://scontent-icn1-1.cdninstagram.com/vp/c27a8dd6bb5954d9a66be9da308aac72/5B5BF679/t51.2885-15/e35/17076568_322674258130746_6068957529923125248_n.jpg" TargetMode="External"/><Relationship Id="rId802" Type="http://schemas.openxmlformats.org/officeDocument/2006/relationships/hyperlink" Target="https://scontent-icn1-1.cdninstagram.com/vp/560117fe4dcbfdc0a85632021f4ff015/5BD9C6F5/t51.2885-15/e35/14716376_1813117508900062_2815938678478602240_n.jpg" TargetMode="External"/><Relationship Id="rId886" Type="http://schemas.openxmlformats.org/officeDocument/2006/relationships/hyperlink" Target="https://historybooks.modoo.at/" TargetMode="External"/><Relationship Id="rId2" Type="http://schemas.openxmlformats.org/officeDocument/2006/relationships/hyperlink" Target="https://blog.naver.com/pys1009" TargetMode="External"/><Relationship Id="rId29" Type="http://schemas.openxmlformats.org/officeDocument/2006/relationships/hyperlink" Target="https://scontent-icn1-1.cdninstagram.com/t51.2885-19/s320x320/17596317_1896008230612906_5490866657142243328_a.jpg" TargetMode="External"/><Relationship Id="rId441" Type="http://schemas.openxmlformats.org/officeDocument/2006/relationships/hyperlink" Target="https://scontent-hkg3-1.xx.fbcdn.net/v/t1.0-9/13903177_765098723628802_5670475727305782183_n.jpg?oh=e9623ca7a1895b13feaefa4fb72f0a9e&amp;oe=5B1138B4" TargetMode="External"/><Relationship Id="rId539" Type="http://schemas.openxmlformats.org/officeDocument/2006/relationships/hyperlink" Target="http://www.twitter.com/science_dongju" TargetMode="External"/><Relationship Id="rId746" Type="http://schemas.openxmlformats.org/officeDocument/2006/relationships/hyperlink" Target="https://blog.naver.com/bookbybook" TargetMode="External"/><Relationship Id="rId1071" Type="http://schemas.openxmlformats.org/officeDocument/2006/relationships/hyperlink" Target="https://scontent-icn1-1.cdninstagram.com/vp/689b7150da7b4f7441246ec52607e1b4/5B14E329/t51.2885-19/s320x320/25035815_256997968168922_4530924802013134848_n.jpg" TargetMode="External"/><Relationship Id="rId1169" Type="http://schemas.openxmlformats.org/officeDocument/2006/relationships/hyperlink" Target="http://www.instagram.com/littlebkshop" TargetMode="External"/><Relationship Id="rId1376" Type="http://schemas.openxmlformats.org/officeDocument/2006/relationships/hyperlink" Target="http://www.instagram.com/sosimbook" TargetMode="External"/><Relationship Id="rId178" Type="http://schemas.openxmlformats.org/officeDocument/2006/relationships/hyperlink" Target="http://cafe.daum.net/almobook" TargetMode="External"/><Relationship Id="rId301" Type="http://schemas.openxmlformats.org/officeDocument/2006/relationships/hyperlink" Target="http://www.instagram.com/eoseoeoseo" TargetMode="External"/><Relationship Id="rId953" Type="http://schemas.openxmlformats.org/officeDocument/2006/relationships/hyperlink" Target="http://www.twitter.com/2sangbook" TargetMode="External"/><Relationship Id="rId1029" Type="http://schemas.openxmlformats.org/officeDocument/2006/relationships/hyperlink" Target="https://scontent-icn1-1.xx.fbcdn.net/v/t1.0-9/17991179_433813950298023_8362618827331662256_n.jpg?oh=6752c6a94e4bd39b027a765a7d277068&amp;oe=59A03DC8" TargetMode="External"/><Relationship Id="rId1236" Type="http://schemas.openxmlformats.org/officeDocument/2006/relationships/hyperlink" Target="https://scontent-atl3-1.cdninstagram.com/vp/1d7ebe34830f9f13f5ef4f7267ec1312/5B8E387C/t51.2885-15/e35/30846635_1222562367880788_4377037292028559360_n.jpg" TargetMode="External"/><Relationship Id="rId82" Type="http://schemas.openxmlformats.org/officeDocument/2006/relationships/hyperlink" Target="http://www.facebook.com/126309297510807" TargetMode="External"/><Relationship Id="rId385" Type="http://schemas.openxmlformats.org/officeDocument/2006/relationships/hyperlink" Target="http://blog.naver.com/mulaebook" TargetMode="External"/><Relationship Id="rId592" Type="http://schemas.openxmlformats.org/officeDocument/2006/relationships/hyperlink" Target="http://www.galdar.kr/" TargetMode="External"/><Relationship Id="rId606" Type="http://schemas.openxmlformats.org/officeDocument/2006/relationships/hyperlink" Target="http://www.facebook.com/gomgombookstore" TargetMode="External"/><Relationship Id="rId813" Type="http://schemas.openxmlformats.org/officeDocument/2006/relationships/hyperlink" Target="http://www.instagram.com/seochonbooks" TargetMode="External"/><Relationship Id="rId1443" Type="http://schemas.openxmlformats.org/officeDocument/2006/relationships/hyperlink" Target="https://scontent-icn1-1.cdninstagram.com/t51.2885-15/e35/18251483_1141450476001195_7022206735083372544_n.jpg" TargetMode="External"/><Relationship Id="rId245" Type="http://schemas.openxmlformats.org/officeDocument/2006/relationships/hyperlink" Target="http://blog.naver.com/bookaholic_suulsool" TargetMode="External"/><Relationship Id="rId452" Type="http://schemas.openxmlformats.org/officeDocument/2006/relationships/hyperlink" Target="http://blogfiles.naver.net/MjAxNzA0MTJfMSAg/MDAxNDkxOTgwODU0MzU4.2qB5oixGM_Tl0z-yx1-5kdXS_MAhhIAj9PyVd8L5OLsg.ImDmBOFf0MNoJ_8LPWOe7cC2-cG9JK6sr-psyW5ZWsEg.JPEG.frederick2017/IMG_1066.jpg" TargetMode="External"/><Relationship Id="rId897" Type="http://schemas.openxmlformats.org/officeDocument/2006/relationships/hyperlink" Target="https://scontent-hkg3-2.cdninstagram.com/vp/6e8e3bde16f34f91d1a8a0b05c8ca745/5C6A64F2/t51.2885-15/e35/43778558_486405828539226_2585185004825965935_n.jpg" TargetMode="External"/><Relationship Id="rId1082" Type="http://schemas.openxmlformats.org/officeDocument/2006/relationships/hyperlink" Target="http://chuldnbooks.com/wp-content/uploads/2016/10/logo-01-1.png" TargetMode="External"/><Relationship Id="rId1303" Type="http://schemas.openxmlformats.org/officeDocument/2006/relationships/hyperlink" Target="http://www.instagram.com/arago.bookstore" TargetMode="External"/><Relationship Id="rId105" Type="http://schemas.openxmlformats.org/officeDocument/2006/relationships/hyperlink" Target="http://blog.daum.net/sdshvp" TargetMode="External"/><Relationship Id="rId312" Type="http://schemas.openxmlformats.org/officeDocument/2006/relationships/hyperlink" Target="http://www.instagram.com/bookspring" TargetMode="External"/><Relationship Id="rId757" Type="http://schemas.openxmlformats.org/officeDocument/2006/relationships/hyperlink" Target="https://scontent-icn1-1.cdninstagram.com/vp/17e563bf09b1ba002d4c28887e63cbc1/5AE072E7/t51.2885-19/s320x320/12747744_1666183333653326_827643478_a.jpg" TargetMode="External"/><Relationship Id="rId964" Type="http://schemas.openxmlformats.org/officeDocument/2006/relationships/hyperlink" Target="https://scontent.cdninstagram.com/t51.2885-15/e35/14309777_1234228506597232_5243386784666091520_n.jpg?ig_cache_key=MTM0OTcxNDU0MTQyMDQ3OTk5OQ%3D%3D.2" TargetMode="External"/><Relationship Id="rId1387" Type="http://schemas.openxmlformats.org/officeDocument/2006/relationships/hyperlink" Target="http://www.instagram.com/bookstay_avec" TargetMode="External"/><Relationship Id="rId93" Type="http://schemas.openxmlformats.org/officeDocument/2006/relationships/hyperlink" Target="https://scontent-icn1-1.xx.fbcdn.net/v/t31.0-8/13575785_1097893930282764_4236012053299360455_o.jpg?_nc_cat=0&amp;oh=c04e101a9c31f9f4433fbde8280d73b0&amp;oe=5BA3EC41" TargetMode="External"/><Relationship Id="rId189" Type="http://schemas.openxmlformats.org/officeDocument/2006/relationships/hyperlink" Target="http://www.instagram.com/store_2handbook" TargetMode="External"/><Relationship Id="rId396" Type="http://schemas.openxmlformats.org/officeDocument/2006/relationships/hyperlink" Target="http://www.instagram.com/ikdda_books" TargetMode="External"/><Relationship Id="rId617" Type="http://schemas.openxmlformats.org/officeDocument/2006/relationships/hyperlink" Target="https://scontent-icn1-1.cdninstagram.com/vp/f000dfeaabd759d11080fc0406baa789/5BE6F26E/t51.2885-15/e35/29400594_427743681003838_4503482013986062336_n.jpg?efg=eyJ1cmxnZW4iOiJ1cmxnZW5fZnJvbV9pZyJ9" TargetMode="External"/><Relationship Id="rId824" Type="http://schemas.openxmlformats.org/officeDocument/2006/relationships/hyperlink" Target="https://scontent-hkg3-1.cdninstagram.com/t51.2885-19/s320x320/15876747_248594795577579_850299358766170112_a.jpg" TargetMode="External"/><Relationship Id="rId1247" Type="http://schemas.openxmlformats.org/officeDocument/2006/relationships/hyperlink" Target="https://scontent-icn1-1.cdninstagram.com/vp/d22ed554daf1c09d7b3bd66774f7f7ff/5BB623DA/t51.2885-15/e35/25014602_196422287577116_7640938392305270784_n.jpg" TargetMode="External"/><Relationship Id="rId1454" Type="http://schemas.openxmlformats.org/officeDocument/2006/relationships/hyperlink" Target="https://c1.staticflickr.com/5/4500/36751872823_f94ef93bb7_b.jpg" TargetMode="External"/><Relationship Id="rId256" Type="http://schemas.openxmlformats.org/officeDocument/2006/relationships/hyperlink" Target="http://www.instagram.com/_muhayu_" TargetMode="External"/><Relationship Id="rId463" Type="http://schemas.openxmlformats.org/officeDocument/2006/relationships/hyperlink" Target="https://modo-phinf.pstatic.net/20160125_144/1453698864177fqtUQ_JPEG/mosaCaQAyJ.jpeg?type=f320_320" TargetMode="External"/><Relationship Id="rId670" Type="http://schemas.openxmlformats.org/officeDocument/2006/relationships/hyperlink" Target="http://www.instagram.com/ncook703" TargetMode="External"/><Relationship Id="rId1093" Type="http://schemas.openxmlformats.org/officeDocument/2006/relationships/hyperlink" Target="http://www.chobang.com/" TargetMode="External"/><Relationship Id="rId1107" Type="http://schemas.openxmlformats.org/officeDocument/2006/relationships/hyperlink" Target="http://www.facebook.com/chopanbooks" TargetMode="External"/><Relationship Id="rId1314" Type="http://schemas.openxmlformats.org/officeDocument/2006/relationships/hyperlink" Target="http://www.facebook.com/1184114228390324" TargetMode="External"/><Relationship Id="rId116" Type="http://schemas.openxmlformats.org/officeDocument/2006/relationships/hyperlink" Target="https://i2.wp.com/booksdot5.com/wp-content/uploads/freshizer/0272f00e8a53beb7328821879d9387a3_online-store-bs-200-c-90.png?zoom=2&amp;w=1140&amp;ssl=1" TargetMode="External"/><Relationship Id="rId323" Type="http://schemas.openxmlformats.org/officeDocument/2006/relationships/hyperlink" Target="http://www.facebook.com/bookcafesum" TargetMode="External"/><Relationship Id="rId530" Type="http://schemas.openxmlformats.org/officeDocument/2006/relationships/hyperlink" Target="https://scontent-icn1-1.cdninstagram.com/vp/e900a512a4508a887d6fab1f516f820d/5BB21EA6/t51.2885-19/s320x320/26065397_1810907665875561_3711042655040307200_n.jpg" TargetMode="External"/><Relationship Id="rId768" Type="http://schemas.openxmlformats.org/officeDocument/2006/relationships/hyperlink" Target="http://blog.naver.com/b-platform" TargetMode="External"/><Relationship Id="rId975" Type="http://schemas.openxmlformats.org/officeDocument/2006/relationships/hyperlink" Target="http://bookcafe100.com/" TargetMode="External"/><Relationship Id="rId1160" Type="http://schemas.openxmlformats.org/officeDocument/2006/relationships/hyperlink" Target="http://www.facebook.com/prescent14" TargetMode="External"/><Relationship Id="rId1398" Type="http://schemas.openxmlformats.org/officeDocument/2006/relationships/hyperlink" Target="https://scontent-hkg3-1.cdninstagram.com/t51.2885-15/e35/20393804_1786070861682888_2588207422111744000_n.jpg" TargetMode="External"/><Relationship Id="rId20" Type="http://schemas.openxmlformats.org/officeDocument/2006/relationships/hyperlink" Target="http://www.facebook.com/spainbookshop" TargetMode="External"/><Relationship Id="rId628" Type="http://schemas.openxmlformats.org/officeDocument/2006/relationships/hyperlink" Target="http://www.facebook.com/nowonmungo" TargetMode="External"/><Relationship Id="rId835" Type="http://schemas.openxmlformats.org/officeDocument/2006/relationships/hyperlink" Target="http://www.facebook.com/stillbooks.hannam" TargetMode="External"/><Relationship Id="rId1258" Type="http://schemas.openxmlformats.org/officeDocument/2006/relationships/hyperlink" Target="http://www.facebook.com/210200852685873" TargetMode="External"/><Relationship Id="rId1465" Type="http://schemas.openxmlformats.org/officeDocument/2006/relationships/hyperlink" Target="http://blog.naver.com/2starbookstore" TargetMode="External"/><Relationship Id="rId267" Type="http://schemas.openxmlformats.org/officeDocument/2006/relationships/hyperlink" Target="https://scontent-hkg3-1.xx.fbcdn.net/v/t31.0-8/23668992_1523908367645899_4660057991067176171_o.jpg?oh=af132a81e335b433065c8283d1be995a&amp;oe=5A98AC6F" TargetMode="External"/><Relationship Id="rId474" Type="http://schemas.openxmlformats.org/officeDocument/2006/relationships/hyperlink" Target="https://blog.naver.com/misuljip" TargetMode="External"/><Relationship Id="rId1020" Type="http://schemas.openxmlformats.org/officeDocument/2006/relationships/hyperlink" Target="http://www.facebook.com/dailbom" TargetMode="External"/><Relationship Id="rId1118" Type="http://schemas.openxmlformats.org/officeDocument/2006/relationships/hyperlink" Target="https://scontent-hkg3-1.cdninstagram.com/vp/a1d2a3ec759f39b9430eff65252b4e4c/5B5F027D/t51.2885-15/e35/25016713_2021956201378407_5531914991029977088_n.jpg" TargetMode="External"/><Relationship Id="rId1325" Type="http://schemas.openxmlformats.org/officeDocument/2006/relationships/hyperlink" Target="https://scontent-icn1-1.xx.fbcdn.net/v/t1.0-9/22688059_1885066145143449_2953675254185640195_n.jpg?oh=b6fcfcbe1b8b8de2f43b8d4756db1248&amp;oe=5AA52495" TargetMode="External"/><Relationship Id="rId127" Type="http://schemas.openxmlformats.org/officeDocument/2006/relationships/hyperlink" Target="http://www.twitter.com/bookndrawing" TargetMode="External"/><Relationship Id="rId681" Type="http://schemas.openxmlformats.org/officeDocument/2006/relationships/hyperlink" Target="http://www.facebook.com/labible1991" TargetMode="External"/><Relationship Id="rId779" Type="http://schemas.openxmlformats.org/officeDocument/2006/relationships/hyperlink" Target="http://www.irasun.co.kr/" TargetMode="External"/><Relationship Id="rId902" Type="http://schemas.openxmlformats.org/officeDocument/2006/relationships/hyperlink" Target="https://scontent-icn1-1.xx.fbcdn.net/v/t1.0-9/30724165_165817847463023_1660508157056647168_o.jpg?_nc_cat=0&amp;oh=84f400385b4301d70e858b3c9241ae7d&amp;oe=5C0D418C" TargetMode="External"/><Relationship Id="rId986" Type="http://schemas.openxmlformats.org/officeDocument/2006/relationships/hyperlink" Target="https://pbs.twimg.com/profile_banners/981788284694102016/1522911747/1500x500" TargetMode="External"/><Relationship Id="rId31" Type="http://schemas.openxmlformats.org/officeDocument/2006/relationships/hyperlink" Target="http://www.ggeebook.com/" TargetMode="External"/><Relationship Id="rId334" Type="http://schemas.openxmlformats.org/officeDocument/2006/relationships/hyperlink" Target="http://www.instagram.com/33_books" TargetMode="External"/><Relationship Id="rId541" Type="http://schemas.openxmlformats.org/officeDocument/2006/relationships/hyperlink" Target="https://pbs.twimg.com/media/Dcb6DZbUwAAxNHx.jpg:large" TargetMode="External"/><Relationship Id="rId639" Type="http://schemas.openxmlformats.org/officeDocument/2006/relationships/hyperlink" Target="http://www.dasibookshop.com/" TargetMode="External"/><Relationship Id="rId1171" Type="http://schemas.openxmlformats.org/officeDocument/2006/relationships/hyperlink" Target="https://pbs.twimg.com/profile_images/816860692431007744/5fK-f_MJ.jpg" TargetMode="External"/><Relationship Id="rId1269" Type="http://schemas.openxmlformats.org/officeDocument/2006/relationships/hyperlink" Target="https://scontent-hkg3-2.cdninstagram.com/vp/787e757126f1aff70a1438285c918961/5C7444D8/t51.2885-15/e35/43779158_1926849767399512_4260984316116081569_n.jpg" TargetMode="External"/><Relationship Id="rId1476" Type="http://schemas.openxmlformats.org/officeDocument/2006/relationships/hyperlink" Target="http://www.instagram.com/holyn" TargetMode="External"/><Relationship Id="rId180" Type="http://schemas.openxmlformats.org/officeDocument/2006/relationships/hyperlink" Target="http://www.facebook.com/YWbooks" TargetMode="External"/><Relationship Id="rId278" Type="http://schemas.openxmlformats.org/officeDocument/2006/relationships/hyperlink" Target="https://modo-phinf.pstatic.net/20171230_169/1514564007035ITmO9_JPEG/mosaExvfHC.jpeg" TargetMode="External"/><Relationship Id="rId401" Type="http://schemas.openxmlformats.org/officeDocument/2006/relationships/hyperlink" Target="https://scontent-icn1-1.cdninstagram.com/vp/52b6c14263052e5de499f6e1ab048529/5C2109AE/t51.2885-19/s320x320/19436307_234861280365883_8654476933867765760_n.jpg" TargetMode="External"/><Relationship Id="rId846" Type="http://schemas.openxmlformats.org/officeDocument/2006/relationships/hyperlink" Target="http://www.simjibook.com/" TargetMode="External"/><Relationship Id="rId1031" Type="http://schemas.openxmlformats.org/officeDocument/2006/relationships/hyperlink" Target="http://blog.naver.com/dbslekadl" TargetMode="External"/><Relationship Id="rId1129" Type="http://schemas.openxmlformats.org/officeDocument/2006/relationships/hyperlink" Target="http://www.facebook.com/takeoutdrawing" TargetMode="External"/><Relationship Id="rId485" Type="http://schemas.openxmlformats.org/officeDocument/2006/relationships/hyperlink" Target="http://www.beonwhobook.com/" TargetMode="External"/><Relationship Id="rId692" Type="http://schemas.openxmlformats.org/officeDocument/2006/relationships/hyperlink" Target="http://www.instagram.com/a32_official" TargetMode="External"/><Relationship Id="rId706" Type="http://schemas.openxmlformats.org/officeDocument/2006/relationships/hyperlink" Target="http://www.instagram.com/librairie_de_nuit" TargetMode="External"/><Relationship Id="rId913" Type="http://schemas.openxmlformats.org/officeDocument/2006/relationships/hyperlink" Target="https://s14.postimg.org/vcld3rgxt/1801023-02.jpg" TargetMode="External"/><Relationship Id="rId1336" Type="http://schemas.openxmlformats.org/officeDocument/2006/relationships/hyperlink" Target="https://scontent-icn1-1.cdninstagram.com/vp/30619747b7f390366e538e15ff390e1d/5BED5749/t51.2885-15/e35/36495127_2167574216862011_4836763959962894336_n.jpg" TargetMode="External"/><Relationship Id="rId42" Type="http://schemas.openxmlformats.org/officeDocument/2006/relationships/hyperlink" Target="http://www.facebook.com/bookstoredonga" TargetMode="External"/><Relationship Id="rId138" Type="http://schemas.openxmlformats.org/officeDocument/2006/relationships/hyperlink" Target="http://www.facebook.com/bookforet" TargetMode="External"/><Relationship Id="rId345" Type="http://schemas.openxmlformats.org/officeDocument/2006/relationships/hyperlink" Target="http://www.yjbookstore.com/" TargetMode="External"/><Relationship Id="rId552" Type="http://schemas.openxmlformats.org/officeDocument/2006/relationships/hyperlink" Target="http://inaforest.org/wp-content/uploads/2016/03/IMG_4654.jpg" TargetMode="External"/><Relationship Id="rId997" Type="http://schemas.openxmlformats.org/officeDocument/2006/relationships/hyperlink" Target="https://scontent-icn1-1.cdninstagram.com/t51.2885-15/s640x640/sh0.08/e35/16464120_380660235630347_1188611600504848384_n.jpg" TargetMode="External"/><Relationship Id="rId1182" Type="http://schemas.openxmlformats.org/officeDocument/2006/relationships/hyperlink" Target="http://blog.naver.com/shwannabe126" TargetMode="External"/><Relationship Id="rId1403" Type="http://schemas.openxmlformats.org/officeDocument/2006/relationships/hyperlink" Target="https://scontent-icn1-1.cdninstagram.com/t51.2885-15/e35/18252429_1914659172102973_8542017467239628800_n.jpg" TargetMode="External"/><Relationship Id="rId191" Type="http://schemas.openxmlformats.org/officeDocument/2006/relationships/hyperlink" Target="https://scontent-icn1-1.cdninstagram.com/t51.2885-19/s320x320/17818044_142983562899824_5176229323111137280_a.jpg" TargetMode="External"/><Relationship Id="rId205" Type="http://schemas.openxmlformats.org/officeDocument/2006/relationships/hyperlink" Target="http://www.instagram.com/my_life_b00k" TargetMode="External"/><Relationship Id="rId412" Type="http://schemas.openxmlformats.org/officeDocument/2006/relationships/hyperlink" Target="http://hagocafe.blog.me/" TargetMode="External"/><Relationship Id="rId857" Type="http://schemas.openxmlformats.org/officeDocument/2006/relationships/hyperlink" Target="http://www.facebook.com/anambookshop" TargetMode="External"/><Relationship Id="rId1042" Type="http://schemas.openxmlformats.org/officeDocument/2006/relationships/hyperlink" Target="http://blog.naver.com/pinokiobooks" TargetMode="External"/><Relationship Id="rId1487" Type="http://schemas.openxmlformats.org/officeDocument/2006/relationships/comments" Target="../comments1.xml"/><Relationship Id="rId289" Type="http://schemas.openxmlformats.org/officeDocument/2006/relationships/hyperlink" Target="http://bookstaynetwork.com/wp/wp-content/uploads/2016/12/sarang.jpg" TargetMode="External"/><Relationship Id="rId496" Type="http://schemas.openxmlformats.org/officeDocument/2006/relationships/hyperlink" Target="http://www.instagram.com/shop_makers/" TargetMode="External"/><Relationship Id="rId717" Type="http://schemas.openxmlformats.org/officeDocument/2006/relationships/hyperlink" Target="http://www.facebook.com/verandabooks" TargetMode="External"/><Relationship Id="rId924" Type="http://schemas.openxmlformats.org/officeDocument/2006/relationships/hyperlink" Target="http://blog.naver.com/jaepil0617" TargetMode="External"/><Relationship Id="rId1347" Type="http://schemas.openxmlformats.org/officeDocument/2006/relationships/hyperlink" Target="http://www.instagram.com/likeit.jeju" TargetMode="External"/><Relationship Id="rId53" Type="http://schemas.openxmlformats.org/officeDocument/2006/relationships/hyperlink" Target="https://scontent-hkg3-1.xx.fbcdn.net/v/t31.0-8/16143402_173804729769816_8716870467561685258_o.jpg?oh=1b29fab0b8446bde5cc105d8f0528429&amp;oe=5937DC41" TargetMode="External"/><Relationship Id="rId149" Type="http://schemas.openxmlformats.org/officeDocument/2006/relationships/hyperlink" Target="http://www.facebook.com/675807852601190" TargetMode="External"/><Relationship Id="rId356" Type="http://schemas.openxmlformats.org/officeDocument/2006/relationships/hyperlink" Target="https://scontent-icn1-1.cdninstagram.com/vp/0e30897671024108f6e45c36eeab0d9f/5C022E87/t51.2885-15/e35/28752113_2335518846474372_1474484129805369344_n.jpg" TargetMode="External"/><Relationship Id="rId563" Type="http://schemas.openxmlformats.org/officeDocument/2006/relationships/hyperlink" Target="http://www.re1984.com/" TargetMode="External"/><Relationship Id="rId770" Type="http://schemas.openxmlformats.org/officeDocument/2006/relationships/hyperlink" Target="https://scontent-icn1-1.xx.fbcdn.net/v/t1.0-9/13509096_1806608146292186_7483314443509762506_n.jpg?oh=6bea4f6040c2c0c31727381d3d1792ad&amp;oe=598588C7" TargetMode="External"/><Relationship Id="rId1193" Type="http://schemas.openxmlformats.org/officeDocument/2006/relationships/hyperlink" Target="http://www.facebook.com/helloindiebooks" TargetMode="External"/><Relationship Id="rId1207" Type="http://schemas.openxmlformats.org/officeDocument/2006/relationships/hyperlink" Target="http://www.instagram.com/danbi_2018" TargetMode="External"/><Relationship Id="rId1414" Type="http://schemas.openxmlformats.org/officeDocument/2006/relationships/hyperlink" Target="http://www.facebook.com/cheonancatcare" TargetMode="External"/><Relationship Id="rId216" Type="http://schemas.openxmlformats.org/officeDocument/2006/relationships/hyperlink" Target="https://pbs.twimg.com/profile_images/971974274968780802/BarOVUO4_400x400.jpg" TargetMode="External"/><Relationship Id="rId423" Type="http://schemas.openxmlformats.org/officeDocument/2006/relationships/hyperlink" Target="http://www.instagram.com/gumocafe_cloudbookshop" TargetMode="External"/><Relationship Id="rId868" Type="http://schemas.openxmlformats.org/officeDocument/2006/relationships/hyperlink" Target="https://scontent-hkg3-1.cdninstagram.com/vp/027c2c324bf1bdf78d5f6498adc7c68f/5B4EC32F/t51.2885-15/e35/29738331_427595517678960_2264141088677691392_n.jpg" TargetMode="External"/><Relationship Id="rId1053" Type="http://schemas.openxmlformats.org/officeDocument/2006/relationships/hyperlink" Target="https://scontent-hkg3-1.cdninstagram.com/vp/5487b2b16230ea81a08538b949c8bde6/5B606DD9/t51.2885-15/e35/28157637_163508707777563_5567977628096266240_n.jpg" TargetMode="External"/><Relationship Id="rId1260" Type="http://schemas.openxmlformats.org/officeDocument/2006/relationships/hyperlink" Target="https://scontent-icn1-1.xx.fbcdn.net/v/t1.0-9/16142294_366965560342734_931334926414223459_n.jpg?_nc_cat=0&amp;oh=e36d24713359803431270e97bed26192&amp;oe=5BC6218D" TargetMode="External"/><Relationship Id="rId630" Type="http://schemas.openxmlformats.org/officeDocument/2006/relationships/hyperlink" Target="https://scontent-hkg3-1.xx.fbcdn.net/v/t31.0-8/13220622_860789047397783_3222317726199202387_o.jpg?oh=d3f77891dd7776b7088385d841509f72&amp;oe=594C0017" TargetMode="External"/><Relationship Id="rId728" Type="http://schemas.openxmlformats.org/officeDocument/2006/relationships/hyperlink" Target="https://scontent-icn1-1.cdninstagram.com/vp/c72d5df5434974f4aee8d08130a63a14/5B82E2F4/t51.2885-15/e35/30601534_368186940350765_2245173877443395584_n.jpg" TargetMode="External"/><Relationship Id="rId935" Type="http://schemas.openxmlformats.org/officeDocument/2006/relationships/hyperlink" Target="https://scontent-hkg3-1.xx.fbcdn.net/v/t1.0-9/14639879_354284451584594_8762110684508798107_n.jpg?oh=2632fa6b760bcb8f92fd5ae58593d7f8&amp;oe=593A1E78" TargetMode="External"/><Relationship Id="rId1358" Type="http://schemas.openxmlformats.org/officeDocument/2006/relationships/hyperlink" Target="http://www.facebook.com/mrbookjeju" TargetMode="External"/><Relationship Id="rId64" Type="http://schemas.openxmlformats.org/officeDocument/2006/relationships/hyperlink" Target="http://www.band.us/@tdgbook" TargetMode="External"/><Relationship Id="rId367" Type="http://schemas.openxmlformats.org/officeDocument/2006/relationships/hyperlink" Target="http://www.facebook.com/pasonmoson" TargetMode="External"/><Relationship Id="rId574" Type="http://schemas.openxmlformats.org/officeDocument/2006/relationships/hyperlink" Target="https://scontent-hkg3-1.xx.fbcdn.net/v/t1.0-9/12294784_189826444689435_6311714898066868911_n.jpg?oh=f364cfefa6f2f7c40ab9ee22e8370ea1&amp;oe=59324105" TargetMode="External"/><Relationship Id="rId1120" Type="http://schemas.openxmlformats.org/officeDocument/2006/relationships/hyperlink" Target="http://www.kioskkiosk.kr/" TargetMode="External"/><Relationship Id="rId1218" Type="http://schemas.openxmlformats.org/officeDocument/2006/relationships/hyperlink" Target="http://www.instagram.com/kesime1019" TargetMode="External"/><Relationship Id="rId1425" Type="http://schemas.openxmlformats.org/officeDocument/2006/relationships/hyperlink" Target="https://scontent-hkg3-2.cdninstagram.com/vp/0946b8a4bd7abdd37c135f48adb5b717/5C2A9FFC/t51.2885-15/e35/26158726_166976887251989_7116686218774970368_n.jpg" TargetMode="External"/><Relationship Id="rId227" Type="http://schemas.openxmlformats.org/officeDocument/2006/relationships/hyperlink" Target="https://scontent-hkg3-1.cdninstagram.com/t51.2885-15/e35/17267816_178450822661452_3080669171135021056_n.jpg" TargetMode="External"/><Relationship Id="rId781" Type="http://schemas.openxmlformats.org/officeDocument/2006/relationships/hyperlink" Target="http://www.facebook.com/pg/irasunofficial" TargetMode="External"/><Relationship Id="rId879" Type="http://schemas.openxmlformats.org/officeDocument/2006/relationships/hyperlink" Target="http://blog.naver.com/yeohangza" TargetMode="External"/><Relationship Id="rId434" Type="http://schemas.openxmlformats.org/officeDocument/2006/relationships/hyperlink" Target="http://www.facebook.com/shinwonhouse" TargetMode="External"/><Relationship Id="rId641" Type="http://schemas.openxmlformats.org/officeDocument/2006/relationships/hyperlink" Target="http://www.facebook.com/dasibookshop" TargetMode="External"/><Relationship Id="rId739" Type="http://schemas.openxmlformats.org/officeDocument/2006/relationships/hyperlink" Target="http://buku.co.kr/?idx=1&amp;day" TargetMode="External"/><Relationship Id="rId1064" Type="http://schemas.openxmlformats.org/officeDocument/2006/relationships/hyperlink" Target="http://www.facebook.com/yosobyyosoes" TargetMode="External"/><Relationship Id="rId1271" Type="http://schemas.openxmlformats.org/officeDocument/2006/relationships/hyperlink" Target="http://www.facebook.com/142306563126856" TargetMode="External"/><Relationship Id="rId1369" Type="http://schemas.openxmlformats.org/officeDocument/2006/relationships/hyperlink" Target="https://scontent-icn1-1.cdninstagram.com/vp/c13f9f5abdaf6d7a3ce08844b2d08ba9/5BB0A654/t51.2885-15/e35/21911038_126004764721091_6924566318670675968_n.jpg" TargetMode="External"/><Relationship Id="rId280" Type="http://schemas.openxmlformats.org/officeDocument/2006/relationships/hyperlink" Target="http://www.instagram.com/andong_bookcafe.tong659" TargetMode="External"/><Relationship Id="rId501" Type="http://schemas.openxmlformats.org/officeDocument/2006/relationships/hyperlink" Target="https://scontent-hkg3-1.cdninstagram.com/t51.2885-19/s150x150/14156128_1172715669418547_860997919_a.jpg" TargetMode="External"/><Relationship Id="rId946" Type="http://schemas.openxmlformats.org/officeDocument/2006/relationships/hyperlink" Target="http://www.facebook.com/bookshopyourmind" TargetMode="External"/><Relationship Id="rId1131" Type="http://schemas.openxmlformats.org/officeDocument/2006/relationships/hyperlink" Target="http://www.tongmunkwan.co.kr/" TargetMode="External"/><Relationship Id="rId1229" Type="http://schemas.openxmlformats.org/officeDocument/2006/relationships/hyperlink" Target="https://scontent-hkg3-1.xx.fbcdn.net/v/t31.0-8/21765432_151334598806666_3706401405476484431_o.png?oh=a70e013b4c7daadedbba4fb20cf2e429&amp;oe=5AA59709" TargetMode="External"/><Relationship Id="rId75" Type="http://schemas.openxmlformats.org/officeDocument/2006/relationships/hyperlink" Target="http://www.facebook.com/cafe5km" TargetMode="External"/><Relationship Id="rId140" Type="http://schemas.openxmlformats.org/officeDocument/2006/relationships/hyperlink" Target="http://blog.naver.com/bookforet" TargetMode="External"/><Relationship Id="rId378" Type="http://schemas.openxmlformats.org/officeDocument/2006/relationships/hyperlink" Target="https://www.facebook.com/Thepollack5" TargetMode="External"/><Relationship Id="rId585" Type="http://schemas.openxmlformats.org/officeDocument/2006/relationships/hyperlink" Target="http://www.gongsangondo.com/" TargetMode="External"/><Relationship Id="rId792" Type="http://schemas.openxmlformats.org/officeDocument/2006/relationships/hyperlink" Target="http://blog.daum.net/kalman99" TargetMode="External"/><Relationship Id="rId806" Type="http://schemas.openxmlformats.org/officeDocument/2006/relationships/hyperlink" Target="http://www.twitter.com/akffl" TargetMode="External"/><Relationship Id="rId1436" Type="http://schemas.openxmlformats.org/officeDocument/2006/relationships/hyperlink" Target="http://www.instagram.com/homiebooks" TargetMode="External"/><Relationship Id="rId6" Type="http://schemas.openxmlformats.org/officeDocument/2006/relationships/hyperlink" Target="http://www.facebook.com/todaktodakbookstore" TargetMode="External"/><Relationship Id="rId238" Type="http://schemas.openxmlformats.org/officeDocument/2006/relationships/hyperlink" Target="https://scontent-hkg3-1.xx.fbcdn.net/v/t31.0-8/16143679_165313700623718_8677948001317191104_o.jpg?oh=e0437858d9e5687d029d983467dd0ab4&amp;oe=59A27095" TargetMode="External"/><Relationship Id="rId445" Type="http://schemas.openxmlformats.org/officeDocument/2006/relationships/hyperlink" Target="http://www.twitter.com/juckjuck" TargetMode="External"/><Relationship Id="rId652" Type="http://schemas.openxmlformats.org/officeDocument/2006/relationships/hyperlink" Target="https://scontent-icn1-1.cdninstagram.com/vp/0a701c7188ffa25bf371d879bb022378/5AED5E2C/t51.2885-15/e35/24838892_1751415304878370_1510877986159591424_n.jpg" TargetMode="External"/><Relationship Id="rId1075" Type="http://schemas.openxmlformats.org/officeDocument/2006/relationships/hyperlink" Target="https://scontent-icn1-1.xx.fbcdn.net/v/t1.0-9/30713840_2251900555037294_763261502915346432_n.jpg?_nc_cat=100&amp;_nc_ht=scontent-icn1-1.xx&amp;oh=fe2c65550589750132d198f28c9b6eb6&amp;oe=5C51BFD8" TargetMode="External"/><Relationship Id="rId1282" Type="http://schemas.openxmlformats.org/officeDocument/2006/relationships/hyperlink" Target="http://www.instagram.com/soojung0313" TargetMode="External"/><Relationship Id="rId291" Type="http://schemas.openxmlformats.org/officeDocument/2006/relationships/hyperlink" Target="http://www.instagram.com/samilbooks" TargetMode="External"/><Relationship Id="rId305" Type="http://schemas.openxmlformats.org/officeDocument/2006/relationships/hyperlink" Target="http://www.twitter.com/cufeel" TargetMode="External"/><Relationship Id="rId512" Type="http://schemas.openxmlformats.org/officeDocument/2006/relationships/hyperlink" Target="https://blog.naver.com/bookshop_hazel" TargetMode="External"/><Relationship Id="rId957" Type="http://schemas.openxmlformats.org/officeDocument/2006/relationships/hyperlink" Target="https://scontent-icn1-1.xx.fbcdn.net/v/t1.0-9/13267764_658802054259367_373969554505510779_n.jpg?oh=411a79515c2c68eff8f14529e3b3df2d&amp;oe=5AE837EE" TargetMode="External"/><Relationship Id="rId1142" Type="http://schemas.openxmlformats.org/officeDocument/2006/relationships/hyperlink" Target="http://www.facebook.com/placepentagram" TargetMode="External"/><Relationship Id="rId86" Type="http://schemas.openxmlformats.org/officeDocument/2006/relationships/hyperlink" Target="https://scontent-hkg3-1.cdninstagram.com/t51.2885-19/s320x320/23507210_1523191924463487_2775235372198658048_n.jpg" TargetMode="External"/><Relationship Id="rId151" Type="http://schemas.openxmlformats.org/officeDocument/2006/relationships/hyperlink" Target="https://scontent-hkg3-1.cdninstagram.com/t51.2885-15/e35/14360031_1125642507504214_8328318096662069248_n.jpg" TargetMode="External"/><Relationship Id="rId389" Type="http://schemas.openxmlformats.org/officeDocument/2006/relationships/hyperlink" Target="http://blogpfthumb.phinf.naver.net/MjAxNzA4MTRfMTI5/MDAxNTAyNjkzNTYxMTI1.CcYg035cpBhgrPiOIMaK91agNegp087NiCemVCZWoHUg.K7IUL0-Z5JXIWbvRvL_DUvaPfdFbnC62HvnLf9abSp0g.JPEG.kuki00/%25C3%25A5%25B9%25E6%25BC%25F6%25C3%25A4%25C8%25AD2.jpg" TargetMode="External"/><Relationship Id="rId596" Type="http://schemas.openxmlformats.org/officeDocument/2006/relationships/hyperlink" Target="https://scontent-icn1-1.cdninstagram.com/vp/40abf3a4c5c5468d8d2bd3b86ff30ab0/5BA9B39F/t51.2885-15/e35/29089848_860659744132497_533424767680643072_n.jpg" TargetMode="External"/><Relationship Id="rId817" Type="http://schemas.openxmlformats.org/officeDocument/2006/relationships/hyperlink" Target="http://www.instagram.com/soonjungbookstore" TargetMode="External"/><Relationship Id="rId1002" Type="http://schemas.openxmlformats.org/officeDocument/2006/relationships/hyperlink" Target="https://scontent-icn1-1.cdninstagram.com/vp/1fa8925e77ed366a5d7f1c3d2b4543e4/5B9F13C2/t51.2885-15/e35/29715604_989291621236443_563402518420258816_n.jpg" TargetMode="External"/><Relationship Id="rId1447" Type="http://schemas.openxmlformats.org/officeDocument/2006/relationships/hyperlink" Target="http://www.myfavorite-things.com/" TargetMode="External"/><Relationship Id="rId249" Type="http://schemas.openxmlformats.org/officeDocument/2006/relationships/hyperlink" Target="http://www.instagram.com/bomnalbooks" TargetMode="External"/><Relationship Id="rId456" Type="http://schemas.openxmlformats.org/officeDocument/2006/relationships/hyperlink" Target="https://smartstore.naver.com/dearbook" TargetMode="External"/><Relationship Id="rId663" Type="http://schemas.openxmlformats.org/officeDocument/2006/relationships/hyperlink" Target="https://pbs.twimg.com/profile_images/968149253573898241/FzSzsDgI_400x400.jpg" TargetMode="External"/><Relationship Id="rId870" Type="http://schemas.openxmlformats.org/officeDocument/2006/relationships/hyperlink" Target="http://www.instagram.com/emptyfolders" TargetMode="External"/><Relationship Id="rId1086" Type="http://schemas.openxmlformats.org/officeDocument/2006/relationships/hyperlink" Target="http://www.twitter.com/bluepaperps" TargetMode="External"/><Relationship Id="rId1293" Type="http://schemas.openxmlformats.org/officeDocument/2006/relationships/hyperlink" Target="http://www.facebook.com/twobookstore" TargetMode="External"/><Relationship Id="rId1307" Type="http://schemas.openxmlformats.org/officeDocument/2006/relationships/hyperlink" Target="https://scontent-hkg3-1.cdninstagram.com/t51.2885-19/12224669_1512052159107354_2024923207_a.jpg" TargetMode="External"/><Relationship Id="rId13" Type="http://schemas.openxmlformats.org/officeDocument/2006/relationships/hyperlink" Target="https://scontent-icn1-1.cdninstagram.com/vp/8e3bb1c959064943baf6e55345b0da60/5C9859AE/t51.2885-15/e35/30078221_198219364289832_5279241854552899584_n.jpg" TargetMode="External"/><Relationship Id="rId109" Type="http://schemas.openxmlformats.org/officeDocument/2006/relationships/hyperlink" Target="http://www.facebook.com/vertigo7837" TargetMode="External"/><Relationship Id="rId316" Type="http://schemas.openxmlformats.org/officeDocument/2006/relationships/hyperlink" Target="http://www.facebook.com/wnbbookshop" TargetMode="External"/><Relationship Id="rId523" Type="http://schemas.openxmlformats.org/officeDocument/2006/relationships/hyperlink" Target="http://www.indigoground.net/" TargetMode="External"/><Relationship Id="rId968" Type="http://schemas.openxmlformats.org/officeDocument/2006/relationships/hyperlink" Target="https://scontent-hkg3-1.cdninstagram.com/t51.2885-15/e35/23594929_523862617978260_3164396436129316864_n.jpg" TargetMode="External"/><Relationship Id="rId1153" Type="http://schemas.openxmlformats.org/officeDocument/2006/relationships/hyperlink" Target="http://www.facebook.com/fredericbooks" TargetMode="External"/><Relationship Id="rId97" Type="http://schemas.openxmlformats.org/officeDocument/2006/relationships/hyperlink" Target="https://scontent-hkg3-1.cdninstagram.com/t51.2885-15/e35/14727608_825474337592383_6850105510042009600_n.jpg" TargetMode="External"/><Relationship Id="rId730" Type="http://schemas.openxmlformats.org/officeDocument/2006/relationships/hyperlink" Target="http://www.instagram.com/boanbooks" TargetMode="External"/><Relationship Id="rId828" Type="http://schemas.openxmlformats.org/officeDocument/2006/relationships/hyperlink" Target="http://www.facebook.com/storagebookandfilm" TargetMode="External"/><Relationship Id="rId1013" Type="http://schemas.openxmlformats.org/officeDocument/2006/relationships/hyperlink" Target="http://www.zimfree.com/" TargetMode="External"/><Relationship Id="rId1360" Type="http://schemas.openxmlformats.org/officeDocument/2006/relationships/hyperlink" Target="https://scontent-icn1-1.cdninstagram.com/vp/ed689c8482fc9bbaf65a76bdbe4e65f4/5BEEEED2/t51.2885-19/s320x320/18947554_146470659232608_4760112078063140864_a.jpg" TargetMode="External"/><Relationship Id="rId1458" Type="http://schemas.openxmlformats.org/officeDocument/2006/relationships/hyperlink" Target="http://blog.naver.com/shbookcokr" TargetMode="External"/><Relationship Id="rId162" Type="http://schemas.openxmlformats.org/officeDocument/2006/relationships/hyperlink" Target="http://www.facebook.com/SaengGagEulDamneunJib" TargetMode="External"/><Relationship Id="rId467" Type="http://schemas.openxmlformats.org/officeDocument/2006/relationships/hyperlink" Target="https://scontent-hkg3-1.xx.fbcdn.net/v/t1.0-9/23794863_304945723245795_1281600996742272038_n.jpg?oh=2c8152e564844a97808638839ad31286&amp;oe=5ACE86CF" TargetMode="External"/><Relationship Id="rId1097" Type="http://schemas.openxmlformats.org/officeDocument/2006/relationships/hyperlink" Target="http://www.facebook.com/pampaspaspas" TargetMode="External"/><Relationship Id="rId1220" Type="http://schemas.openxmlformats.org/officeDocument/2006/relationships/hyperlink" Target="https://c1.staticflickr.com/1/813/39343703920_355d1578d9_b.jpg" TargetMode="External"/><Relationship Id="rId1318" Type="http://schemas.openxmlformats.org/officeDocument/2006/relationships/hyperlink" Target="http://www.facebook.com/174433626437109" TargetMode="External"/><Relationship Id="rId674" Type="http://schemas.openxmlformats.org/officeDocument/2006/relationships/hyperlink" Target="http://www.thanksbooks.com/" TargetMode="External"/><Relationship Id="rId881" Type="http://schemas.openxmlformats.org/officeDocument/2006/relationships/hyperlink" Target="http://www.instagram.com/saiebook" TargetMode="External"/><Relationship Id="rId979" Type="http://schemas.openxmlformats.org/officeDocument/2006/relationships/hyperlink" Target="https://scontent-hkg3-1.xx.fbcdn.net/v/t31.0-8/14435414_143111172812958_4413942536823194351_o.png?oh=f467706b01be71e5fa706231ff5aaeae&amp;oe=59044A99" TargetMode="External"/><Relationship Id="rId24" Type="http://schemas.openxmlformats.org/officeDocument/2006/relationships/hyperlink" Target="http://www.instagram.com/catbook_papyrus" TargetMode="External"/><Relationship Id="rId327" Type="http://schemas.openxmlformats.org/officeDocument/2006/relationships/hyperlink" Target="http://www.instagram.com/lovenfree_book" TargetMode="External"/><Relationship Id="rId534" Type="http://schemas.openxmlformats.org/officeDocument/2006/relationships/hyperlink" Target="https://scontent-hkg3-1.xx.fbcdn.net/v/t31.0-8/1780002_1518474378409747_7695614058103867560_o.jpg?oh=72e3dfbdf4f538c135ae740b61015993&amp;oe=5A158C14" TargetMode="External"/><Relationship Id="rId741" Type="http://schemas.openxmlformats.org/officeDocument/2006/relationships/hyperlink" Target="https://scontent-hkg3-2.cdninstagram.com/vp/a820f876a7da327a2af92ffc1b149479/5C7AB6C3/t51.2885-19/s320x320/41843016_1857712621010078_4068789430519857152_n.jpg" TargetMode="External"/><Relationship Id="rId839" Type="http://schemas.openxmlformats.org/officeDocument/2006/relationships/hyperlink" Target="http://www.instagram.com/springflare.kr" TargetMode="External"/><Relationship Id="rId1164" Type="http://schemas.openxmlformats.org/officeDocument/2006/relationships/hyperlink" Target="http://blog.naver.com/frenteshop" TargetMode="External"/><Relationship Id="rId1371" Type="http://schemas.openxmlformats.org/officeDocument/2006/relationships/hyperlink" Target="http://www.facebook.com/booktimejeju" TargetMode="External"/><Relationship Id="rId1469" Type="http://schemas.openxmlformats.org/officeDocument/2006/relationships/hyperlink" Target="http://blog.naver.com/onda_books" TargetMode="External"/><Relationship Id="rId173" Type="http://schemas.openxmlformats.org/officeDocument/2006/relationships/hyperlink" Target="http://www.facebook.com/shinwonhouse" TargetMode="External"/><Relationship Id="rId380" Type="http://schemas.openxmlformats.org/officeDocument/2006/relationships/hyperlink" Target="http://www.facebook.com/1888581984783228" TargetMode="External"/><Relationship Id="rId601" Type="http://schemas.openxmlformats.org/officeDocument/2006/relationships/hyperlink" Target="https://scontent-icn1-1.cdninstagram.com/vp/6f234f11688a7ad085f19b6ce3adb195/5C4F0C25/t51.2885-19/s320x320/31999238_443859339396599_8990245395326042112_n.jpg" TargetMode="External"/><Relationship Id="rId1024" Type="http://schemas.openxmlformats.org/officeDocument/2006/relationships/hyperlink" Target="http://www.instagram.com/sachungibook" TargetMode="External"/><Relationship Id="rId1231" Type="http://schemas.openxmlformats.org/officeDocument/2006/relationships/hyperlink" Target="http://blog.naver.com/bookgeuk" TargetMode="External"/><Relationship Id="rId240" Type="http://schemas.openxmlformats.org/officeDocument/2006/relationships/hyperlink" Target="http://www.instagram.com/flowershop.greenery" TargetMode="External"/><Relationship Id="rId478" Type="http://schemas.openxmlformats.org/officeDocument/2006/relationships/hyperlink" Target="http://www.instagram.com/goodbookcoop" TargetMode="External"/><Relationship Id="rId685" Type="http://schemas.openxmlformats.org/officeDocument/2006/relationships/hyperlink" Target="http://www.houseinmind.co.kr/" TargetMode="External"/><Relationship Id="rId892" Type="http://schemas.openxmlformats.org/officeDocument/2006/relationships/hyperlink" Target="https://scontent-hkg3-1.xx.fbcdn.net/v/t1.0-9/11071047_656520534491303_9038654002617636768_n.jpg?oh=f3239dd1ea5ea21e65cd08ccb83e025b&amp;oe=594B6F33" TargetMode="External"/><Relationship Id="rId906" Type="http://schemas.openxmlformats.org/officeDocument/2006/relationships/hyperlink" Target="https://scontent-hkg3-1.cdninstagram.com/t51.2885-15/e35/14723051_194350037681190_1178396025086279680_n.jpg" TargetMode="External"/><Relationship Id="rId1329" Type="http://schemas.openxmlformats.org/officeDocument/2006/relationships/hyperlink" Target="https://scontent-icn1-1.cdninstagram.com/vp/ab7ce7045c1a99ecc4d8631f360b508a/5C0E4E58/t51.2885-15/e35/21433852_2097902747099177_7507707115213946880_n.jpg" TargetMode="External"/><Relationship Id="rId35" Type="http://schemas.openxmlformats.org/officeDocument/2006/relationships/hyperlink" Target="http://www.ggeebook.com/img/600ggeebook.jpg" TargetMode="External"/><Relationship Id="rId100" Type="http://schemas.openxmlformats.org/officeDocument/2006/relationships/hyperlink" Target="https://scontent-icn1-1.cdninstagram.com/vp/afde47b94b339c71d794601e9b955c9e/5BE344F7/t51.2885-19/s320x320/22710238_473577323029520_7422587284383334400_n.jpg" TargetMode="External"/><Relationship Id="rId338" Type="http://schemas.openxmlformats.org/officeDocument/2006/relationships/hyperlink" Target="http://www.facebook.com/boysbookshop" TargetMode="External"/><Relationship Id="rId545" Type="http://schemas.openxmlformats.org/officeDocument/2006/relationships/hyperlink" Target="https://scontent-hkg3-1.cdninstagram.com/t51.2885-15/e35/19425201_386673968394252_524826062765424640_n.jpg" TargetMode="External"/><Relationship Id="rId752" Type="http://schemas.openxmlformats.org/officeDocument/2006/relationships/hyperlink" Target="http://www.twitter.com/bookstationSEL" TargetMode="External"/><Relationship Id="rId1175" Type="http://schemas.openxmlformats.org/officeDocument/2006/relationships/hyperlink" Target="http://www.twitter.com/djharch" TargetMode="External"/><Relationship Id="rId1382" Type="http://schemas.openxmlformats.org/officeDocument/2006/relationships/hyperlink" Target="http://www.sonandbooks.com/" TargetMode="External"/><Relationship Id="rId184" Type="http://schemas.openxmlformats.org/officeDocument/2006/relationships/hyperlink" Target="http://www.facebook.com/OHPQR" TargetMode="External"/><Relationship Id="rId391" Type="http://schemas.openxmlformats.org/officeDocument/2006/relationships/hyperlink" Target="http://www.instagram.com/studio_quartet" TargetMode="External"/><Relationship Id="rId405" Type="http://schemas.openxmlformats.org/officeDocument/2006/relationships/hyperlink" Target="https://scontent-hkg3-1.cdninstagram.com/t51.2885-15/e35/14677452_1608763129424190_7006789374448762880_n.jpg" TargetMode="External"/><Relationship Id="rId612" Type="http://schemas.openxmlformats.org/officeDocument/2006/relationships/hyperlink" Target="http://cafe.naver.com/gildam" TargetMode="External"/><Relationship Id="rId1035" Type="http://schemas.openxmlformats.org/officeDocument/2006/relationships/hyperlink" Target="http://www.facebook.com/chaegbangyeonhui" TargetMode="External"/><Relationship Id="rId1242" Type="http://schemas.openxmlformats.org/officeDocument/2006/relationships/hyperlink" Target="https://blog.naver.com/killerg2p" TargetMode="External"/><Relationship Id="rId251" Type="http://schemas.openxmlformats.org/officeDocument/2006/relationships/hyperlink" Target="http://www.twitter.com/namhaebomnal" TargetMode="External"/><Relationship Id="rId489" Type="http://schemas.openxmlformats.org/officeDocument/2006/relationships/hyperlink" Target="https://scontent-hkg3-2.xx.fbcdn.net/v/t1.0-9/43066041_2103614623287524_5949534714422362112_n.png?_nc_cat=106&amp;oh=1ec3528af7393c12a3005d486eb5fa90&amp;oe=5C57E64A" TargetMode="External"/><Relationship Id="rId696" Type="http://schemas.openxmlformats.org/officeDocument/2006/relationships/hyperlink" Target="https://scontent-icn1-1.cdninstagram.com/vp/55e634df613727636e103d1b62ed2a0c/5C16BB6E/t51.2885-19/s150x150/25016092_160356988056903_854213040340467712_n.jpg" TargetMode="External"/><Relationship Id="rId917" Type="http://schemas.openxmlformats.org/officeDocument/2006/relationships/hyperlink" Target="http://www.instagram.com/off_to_alone" TargetMode="External"/><Relationship Id="rId1102" Type="http://schemas.openxmlformats.org/officeDocument/2006/relationships/hyperlink" Target="http://www.twitter.com/chocobookshop" TargetMode="External"/><Relationship Id="rId46" Type="http://schemas.openxmlformats.org/officeDocument/2006/relationships/hyperlink" Target="http://www.facebook.com/moonwoodangbookshop" TargetMode="External"/><Relationship Id="rId349" Type="http://schemas.openxmlformats.org/officeDocument/2006/relationships/hyperlink" Target="http://www.facebook.com/255802161941453" TargetMode="External"/><Relationship Id="rId556" Type="http://schemas.openxmlformats.org/officeDocument/2006/relationships/hyperlink" Target="https://scontent-hkg3-1.cdninstagram.com/t51.2885-15/s750x750/sh0.08/e35/15253116_217003822038720_875718255124152320_n.jpg" TargetMode="External"/><Relationship Id="rId763" Type="http://schemas.openxmlformats.org/officeDocument/2006/relationships/hyperlink" Target="https://scontent-hkg3-1.xx.fbcdn.net/v/t1.0-9/12249825_976873309025013_3061226839940216090_n.jpg?oh=22cf8ce58db04ef99e1f48c5f09e0fe1&amp;oe=5AE99A8B" TargetMode="External"/><Relationship Id="rId1186" Type="http://schemas.openxmlformats.org/officeDocument/2006/relationships/hyperlink" Target="http://www.instagram.com/happygulgan" TargetMode="External"/><Relationship Id="rId1393" Type="http://schemas.openxmlformats.org/officeDocument/2006/relationships/hyperlink" Target="https://scontent-icn1-1.cdninstagram.com/vp/2d61f0ad75477fddc445f87cb0e8ddf8/5B41DA38/t51.2885-15/e35/28429872_154308291930659_3737559250549866496_n.jpg" TargetMode="External"/><Relationship Id="rId1407" Type="http://schemas.openxmlformats.org/officeDocument/2006/relationships/hyperlink" Target="http://www.twitter.com/culture_what" TargetMode="External"/><Relationship Id="rId111" Type="http://schemas.openxmlformats.org/officeDocument/2006/relationships/hyperlink" Target="https://scontent-hkg3-1.cdninstagram.com/vp/6416a0866aba1ef08595aa2f6c10d1bc/5B562F2D/t51.2885-15/e35/30085890_215664075514571_2346036709034033152_n.jpg" TargetMode="External"/><Relationship Id="rId195" Type="http://schemas.openxmlformats.org/officeDocument/2006/relationships/hyperlink" Target="https://scontent-icn1-1.cdninstagram.com/vp/e6b5982f78084832564c921585bf3282/5B8C5069/t51.2885-19/s150x150/31222785_206862056570886_5800333554923601920_n.jpg" TargetMode="External"/><Relationship Id="rId209" Type="http://schemas.openxmlformats.org/officeDocument/2006/relationships/hyperlink" Target="https://scontent-icn1-1.xx.fbcdn.net/v/t1.0-9/15726607_1809988465956218_7522561188479797512_n.jpg?oh=035690c72d967fcdf39d550b06ebcbe9&amp;oe=59F495B4" TargetMode="External"/><Relationship Id="rId416" Type="http://schemas.openxmlformats.org/officeDocument/2006/relationships/hyperlink" Target="http://www.twitter.com/30nbooks" TargetMode="External"/><Relationship Id="rId970" Type="http://schemas.openxmlformats.org/officeDocument/2006/relationships/hyperlink" Target="http://www.instagram.com/insamaru_hanaart" TargetMode="External"/><Relationship Id="rId1046" Type="http://schemas.openxmlformats.org/officeDocument/2006/relationships/hyperlink" Target="http://www.facebook.com/248491342397629" TargetMode="External"/><Relationship Id="rId1253" Type="http://schemas.openxmlformats.org/officeDocument/2006/relationships/hyperlink" Target="http://www.twitter.com/modobooks032" TargetMode="External"/><Relationship Id="rId623" Type="http://schemas.openxmlformats.org/officeDocument/2006/relationships/hyperlink" Target="http://www.normala.kr/" TargetMode="External"/><Relationship Id="rId830" Type="http://schemas.openxmlformats.org/officeDocument/2006/relationships/hyperlink" Target="http://blog.naver.com/jumpgyu" TargetMode="External"/><Relationship Id="rId928" Type="http://schemas.openxmlformats.org/officeDocument/2006/relationships/hyperlink" Target="http://www.facebook.com/soobookssoobooks" TargetMode="External"/><Relationship Id="rId1460" Type="http://schemas.openxmlformats.org/officeDocument/2006/relationships/hyperlink" Target="https://scontent-hkg3-1.cdninstagram.com/t51.2885-15/e35/14063171_528209007376032_177493055_n.jpg" TargetMode="External"/><Relationship Id="rId57" Type="http://schemas.openxmlformats.org/officeDocument/2006/relationships/hyperlink" Target="http://blog.naver.com/masilbooks" TargetMode="External"/><Relationship Id="rId262" Type="http://schemas.openxmlformats.org/officeDocument/2006/relationships/hyperlink" Target="https://scontent-icn1-1.cdninstagram.com/vp/441bb7b3b86d14afa8665263eb59a4e4/5BE40743/t51.2885-15/e35/22802615_1749331905138116_5819904114573705216_n.jpg" TargetMode="External"/><Relationship Id="rId567" Type="http://schemas.openxmlformats.org/officeDocument/2006/relationships/hyperlink" Target="https://scontent-icn1-1.cdninstagram.com/vp/e702c9438d9b7b1de430a8bbbeb0988f/5B9BDDFC/t51.2885-19/s320x320/20583299_881434638648194_6975359559690878976_a.jpg" TargetMode="External"/><Relationship Id="rId1113" Type="http://schemas.openxmlformats.org/officeDocument/2006/relationships/hyperlink" Target="http://www.facebook.com/choiinabooks" TargetMode="External"/><Relationship Id="rId1197" Type="http://schemas.openxmlformats.org/officeDocument/2006/relationships/hyperlink" Target="https://scontent-hkg3-1.xx.fbcdn.net/v/t1.0-9/13244874_991785590889799_5113748030749736884_n.jpg?_nc_cat=0&amp;oh=13d8f9f9a1ab3ca215119cdc3c6be9ef&amp;oe=5B3FE145" TargetMode="External"/><Relationship Id="rId1320" Type="http://schemas.openxmlformats.org/officeDocument/2006/relationships/hyperlink" Target="https://scontent-icn1-1.xx.fbcdn.net/v/t1.0-9/29177353_928525820663479_2714742845188603904_n.jpg?_nc_cat=100&amp;_nc_ht=scontent-icn1-1.xx&amp;oh=c48de47ec6d196c8fd8a4d2a6519024e&amp;oe=5C87E896" TargetMode="External"/><Relationship Id="rId1418" Type="http://schemas.openxmlformats.org/officeDocument/2006/relationships/hyperlink" Target="https://modo-phinf.pstatic.net/20171007_77/1507358177716yEojW_JPEG/mosaeFWTQk.jpeg?type=w720" TargetMode="External"/><Relationship Id="rId122" Type="http://schemas.openxmlformats.org/officeDocument/2006/relationships/hyperlink" Target="https://scontent-icn1-1.cdninstagram.com/vp/b85a10625476a37c8b6df63aa804ead1/5AEA3078/t51.2885-19/s150x150/24254026_125931004853258_9135327595288592384_n.jpg" TargetMode="External"/><Relationship Id="rId774" Type="http://schemas.openxmlformats.org/officeDocument/2006/relationships/hyperlink" Target="https://scontent-sjc2-1.xx.fbcdn.net/v/t1.0-9/14671194_1093078970787409_3367109225310242291_n.jpg?oh=4df0775d9207e5b1c0071f4006fdd0e0&amp;oe=58DFAE97" TargetMode="External"/><Relationship Id="rId981" Type="http://schemas.openxmlformats.org/officeDocument/2006/relationships/hyperlink" Target="http://www.instagram.com/_zerohundred_" TargetMode="External"/><Relationship Id="rId1057" Type="http://schemas.openxmlformats.org/officeDocument/2006/relationships/hyperlink" Target="http://www.instagram.com/bienbooks" TargetMode="External"/><Relationship Id="rId427" Type="http://schemas.openxmlformats.org/officeDocument/2006/relationships/hyperlink" Target="http://www.doorbooks.net/" TargetMode="External"/><Relationship Id="rId634" Type="http://schemas.openxmlformats.org/officeDocument/2006/relationships/hyperlink" Target="https://scontent-icn1-1.cdninstagram.com/vp/076690905b71fba27b69a6a8c589fee7/5C06F488/t51.2885-15/e35/38097486_211938752823858_2199118401962508288_n.jpg" TargetMode="External"/><Relationship Id="rId841" Type="http://schemas.openxmlformats.org/officeDocument/2006/relationships/hyperlink" Target="https://i.imgur.com/1VvBVl4.jpg" TargetMode="External"/><Relationship Id="rId1264" Type="http://schemas.openxmlformats.org/officeDocument/2006/relationships/hyperlink" Target="http://www.facebook.com/gagopahome" TargetMode="External"/><Relationship Id="rId1471" Type="http://schemas.openxmlformats.org/officeDocument/2006/relationships/hyperlink" Target="https://scontent-hkg3-1.cdninstagram.com/t51.2885-15/e35/19379348_144042432823300_200956215495229440_n.jpg" TargetMode="External"/><Relationship Id="rId273" Type="http://schemas.openxmlformats.org/officeDocument/2006/relationships/hyperlink" Target="http://www.twitter.com/febrero_books" TargetMode="External"/><Relationship Id="rId480" Type="http://schemas.openxmlformats.org/officeDocument/2006/relationships/hyperlink" Target="http://www.twitter.com/goodbookcoop" TargetMode="External"/><Relationship Id="rId701" Type="http://schemas.openxmlformats.org/officeDocument/2006/relationships/hyperlink" Target="http://www.instagram.com/baramgilbooks" TargetMode="External"/><Relationship Id="rId939" Type="http://schemas.openxmlformats.org/officeDocument/2006/relationships/hyperlink" Target="https://pbs.twimg.com/media/DWYp-LRVwAAGLrD.jpg:large" TargetMode="External"/><Relationship Id="rId1124" Type="http://schemas.openxmlformats.org/officeDocument/2006/relationships/hyperlink" Target="http://www.taskbibliotek.com/" TargetMode="External"/><Relationship Id="rId1331" Type="http://schemas.openxmlformats.org/officeDocument/2006/relationships/hyperlink" Target="http://www.dearmyblue.com/" TargetMode="External"/><Relationship Id="rId68" Type="http://schemas.openxmlformats.org/officeDocument/2006/relationships/hyperlink" Target="http://www.instagram.com/indesgt" TargetMode="External"/><Relationship Id="rId133" Type="http://schemas.openxmlformats.org/officeDocument/2006/relationships/hyperlink" Target="https://scontent-icn1-1.cdninstagram.com/vp/a51a0e6bf069c8d7f0d173d624f95f53/5BA4837D/t51.2885-19/s320x320/22499965_174653313085582_5601369469814308864_n.jpg" TargetMode="External"/><Relationship Id="rId340" Type="http://schemas.openxmlformats.org/officeDocument/2006/relationships/hyperlink" Target="https://scontent-icn1-1.xx.fbcdn.net/v/t31.0-8/20229656_1891305771192338_416166702244958845_o.jpg?oh=070784945912e726e631ea12e63cafb2&amp;oe=59F858B2" TargetMode="External"/><Relationship Id="rId578" Type="http://schemas.openxmlformats.org/officeDocument/2006/relationships/hyperlink" Target="http://www.catbook.co.kr/" TargetMode="External"/><Relationship Id="rId785" Type="http://schemas.openxmlformats.org/officeDocument/2006/relationships/hyperlink" Target="http://www.instagram.com/piece.photo" TargetMode="External"/><Relationship Id="rId992" Type="http://schemas.openxmlformats.org/officeDocument/2006/relationships/hyperlink" Target="http://www.instagram.com/Joochaek.book" TargetMode="External"/><Relationship Id="rId1429" Type="http://schemas.openxmlformats.org/officeDocument/2006/relationships/hyperlink" Target="https://scontent-hkg3-2.xx.fbcdn.net/v/t1.0-9/40379640_532812447232419_7270353431296999424_n.jpg?_nc_cat=110&amp;_nc_ht=scontent-hkg3-2.xx&amp;oh=be3583e923a3cc10ba0dd9d0a407d299&amp;oe=5C4CEACB" TargetMode="External"/><Relationship Id="rId200" Type="http://schemas.openxmlformats.org/officeDocument/2006/relationships/hyperlink" Target="https://chaeg1songi.imweb.me/" TargetMode="External"/><Relationship Id="rId438" Type="http://schemas.openxmlformats.org/officeDocument/2006/relationships/hyperlink" Target="http://www.facebook.com/Ubuntubookshop" TargetMode="External"/><Relationship Id="rId645" Type="http://schemas.openxmlformats.org/officeDocument/2006/relationships/hyperlink" Target="https://scontent-icn1-1.cdninstagram.com/vp/0f69c98a5f211a69f714c9020fe6bc3b/5BF1D036/t51.2885-15/e35/26180920_455016734900885_8765889021181165568_n.jpg" TargetMode="External"/><Relationship Id="rId852" Type="http://schemas.openxmlformats.org/officeDocument/2006/relationships/hyperlink" Target="http://blog.naver.com/ando78" TargetMode="External"/><Relationship Id="rId1068" Type="http://schemas.openxmlformats.org/officeDocument/2006/relationships/hyperlink" Target="http://www.instagram.com/chaegingam" TargetMode="External"/><Relationship Id="rId1275" Type="http://schemas.openxmlformats.org/officeDocument/2006/relationships/hyperlink" Target="http://cafe.naver.com/2856300" TargetMode="External"/><Relationship Id="rId1482" Type="http://schemas.openxmlformats.org/officeDocument/2006/relationships/hyperlink" Target="http://www.instagram.com/navonasqaure" TargetMode="External"/><Relationship Id="rId284" Type="http://schemas.openxmlformats.org/officeDocument/2006/relationships/hyperlink" Target="https://pbs.twimg.com/media/C4wZuvlUEAA17cq.jpg" TargetMode="External"/><Relationship Id="rId491" Type="http://schemas.openxmlformats.org/officeDocument/2006/relationships/hyperlink" Target="http://www.facebook.com/581515342017854" TargetMode="External"/><Relationship Id="rId505" Type="http://schemas.openxmlformats.org/officeDocument/2006/relationships/hyperlink" Target="http://www.twitter.com/_sonmokseoga" TargetMode="External"/><Relationship Id="rId712" Type="http://schemas.openxmlformats.org/officeDocument/2006/relationships/hyperlink" Target="http://www.facebook.com/2096580143918772" TargetMode="External"/><Relationship Id="rId1135" Type="http://schemas.openxmlformats.org/officeDocument/2006/relationships/hyperlink" Target="http://blog.naver.com/booknpub" TargetMode="External"/><Relationship Id="rId1342" Type="http://schemas.openxmlformats.org/officeDocument/2006/relationships/hyperlink" Target="https://scontent-hkg3-1.cdninstagram.com/t51.2885-15/e35/15403530_1659881964310155_5207105430685220864_n.jpg?ig_cache_key=MTQwNDk5Mjc0Mzg4MDYxMzg2NQ%3D%3D.2" TargetMode="External"/><Relationship Id="rId79" Type="http://schemas.openxmlformats.org/officeDocument/2006/relationships/hyperlink" Target="https://scontent-icn1-1.cdninstagram.com/vp/215baba06b1625bed55d7f61303f185a/5BE52928/t51.2885-15/e35/30590485_1918200564858338_2527318787447848960_n.jpg" TargetMode="External"/><Relationship Id="rId144" Type="http://schemas.openxmlformats.org/officeDocument/2006/relationships/hyperlink" Target="http://naver.com/broccoli_soop" TargetMode="External"/><Relationship Id="rId589" Type="http://schemas.openxmlformats.org/officeDocument/2006/relationships/hyperlink" Target="http://www.facebook.com/saveourgong" TargetMode="External"/><Relationship Id="rId796" Type="http://schemas.openxmlformats.org/officeDocument/2006/relationships/hyperlink" Target="http://www.twitter.com/dawnsense1zip" TargetMode="External"/><Relationship Id="rId1202" Type="http://schemas.openxmlformats.org/officeDocument/2006/relationships/hyperlink" Target="https://scontent-icn1-1.xx.fbcdn.net/v/t1.0-9/17634380_322969918120212_754185399456917855_n.jpg?oh=f60efba669a50500a6100c42e7fcfd99&amp;oe=59814B95" TargetMode="External"/><Relationship Id="rId351" Type="http://schemas.openxmlformats.org/officeDocument/2006/relationships/hyperlink" Target="https://scontent-icn1-1.cdninstagram.com/vp/4a32e292f8a995dbd8703d81457b17fd/5C2B65A7/t51.2885-15/e35/38821542_258619558094768_5371262718575640576_n.jpg" TargetMode="External"/><Relationship Id="rId449" Type="http://schemas.openxmlformats.org/officeDocument/2006/relationships/hyperlink" Target="http://www.facebook.com/1842184076021977" TargetMode="External"/><Relationship Id="rId656" Type="http://schemas.openxmlformats.org/officeDocument/2006/relationships/hyperlink" Target="http://blog.naver.com/daeruk_books" TargetMode="External"/><Relationship Id="rId863" Type="http://schemas.openxmlformats.org/officeDocument/2006/relationships/hyperlink" Target="http://www.twitter.com/studioyalla" TargetMode="External"/><Relationship Id="rId1079" Type="http://schemas.openxmlformats.org/officeDocument/2006/relationships/hyperlink" Target="https://scontent-icn1-1.cdninstagram.com/vp/9d7bdf1d0c58e3d67d73e139cc0c0da6/5B9D5764/t51.2885-15/e35/26153131_118751555603638_8933785318620921856_n.jpg" TargetMode="External"/><Relationship Id="rId1286" Type="http://schemas.openxmlformats.org/officeDocument/2006/relationships/hyperlink" Target="http://www.simda.co.kr/" TargetMode="External"/><Relationship Id="rId211" Type="http://schemas.openxmlformats.org/officeDocument/2006/relationships/hyperlink" Target="http://www.facebook.com/gooddaybookshop" TargetMode="External"/><Relationship Id="rId295" Type="http://schemas.openxmlformats.org/officeDocument/2006/relationships/hyperlink" Target="https://scontent-icn1-1.xx.fbcdn.net/v/t31.0-8/18766448_1404472402974767_814707796212169237_o.jpg?oh=3dcfb29a2fc09ea5c227ab3961dd2e41&amp;oe=5A724D21" TargetMode="External"/><Relationship Id="rId309" Type="http://schemas.openxmlformats.org/officeDocument/2006/relationships/hyperlink" Target="http://www.instagram.com/oson_doson_" TargetMode="External"/><Relationship Id="rId516" Type="http://schemas.openxmlformats.org/officeDocument/2006/relationships/hyperlink" Target="http://www.facebook.com/StillWalking702" TargetMode="External"/><Relationship Id="rId1146" Type="http://schemas.openxmlformats.org/officeDocument/2006/relationships/hyperlink" Target="http://www.postpoetics.kr/" TargetMode="External"/><Relationship Id="rId723" Type="http://schemas.openxmlformats.org/officeDocument/2006/relationships/hyperlink" Target="http://www.byeolcheck.kr/" TargetMode="External"/><Relationship Id="rId930" Type="http://schemas.openxmlformats.org/officeDocument/2006/relationships/hyperlink" Target="https://scontent-icn1-1.xx.fbcdn.net/v/t1.0-9/29388944_2042880162637321_5056024651763810304_o.jpg?_nc_cat=0&amp;oh=5bb5bee628b3747634e59c96e6c99154&amp;oe=5B7F39CA" TargetMode="External"/><Relationship Id="rId1006" Type="http://schemas.openxmlformats.org/officeDocument/2006/relationships/hyperlink" Target="https://scontent-icn1-1.cdninstagram.com/t51.2885-19/s320x320/16464761_1841286186147830_3139859988046938112_a.jpg" TargetMode="External"/><Relationship Id="rId1353" Type="http://schemas.openxmlformats.org/officeDocument/2006/relationships/hyperlink" Target="http://www.instagram.com/untitledbookshop" TargetMode="External"/><Relationship Id="rId155" Type="http://schemas.openxmlformats.org/officeDocument/2006/relationships/hyperlink" Target="https://scontent-icn1-1.cdninstagram.com/vp/aabecd0b3b3390ed4a44f7fe2c14e648/5BF00283/t51.2885-19/s320x320/28433515_297591054104942_637289085626482688_n.jpg" TargetMode="External"/><Relationship Id="rId362" Type="http://schemas.openxmlformats.org/officeDocument/2006/relationships/hyperlink" Target="https://postfiles.pstatic.net/MjAxODAxMTFfMTAg/MDAxNTE1NjY4MzA1MTE0.0ecXLSQ0W-4SIEqXaF-ftlebPOVQVTaucFK2160TKj4g.g7qgXUgV3c841vIMMTUtEiMGcIxXvAyisvqys1t6giQg.JPEG.zeumbook/1515668302417.jpg?type=w773" TargetMode="External"/><Relationship Id="rId1213" Type="http://schemas.openxmlformats.org/officeDocument/2006/relationships/hyperlink" Target="http://blog.naver.com/itda_books" TargetMode="External"/><Relationship Id="rId1297" Type="http://schemas.openxmlformats.org/officeDocument/2006/relationships/hyperlink" Target="https://scontent-icn1-1.cdninstagram.com/t51.2885-19/s320x320/15624510_1863446337222585_2834883512933285888_a.jpg" TargetMode="External"/><Relationship Id="rId1420" Type="http://schemas.openxmlformats.org/officeDocument/2006/relationships/hyperlink" Target="https://blog.naver.com/dangjinbook" TargetMode="External"/><Relationship Id="rId222" Type="http://schemas.openxmlformats.org/officeDocument/2006/relationships/hyperlink" Target="http://cornerstool.tumblr.com/" TargetMode="External"/><Relationship Id="rId667" Type="http://schemas.openxmlformats.org/officeDocument/2006/relationships/hyperlink" Target="http://www.facebook.com/tbsbooksociety" TargetMode="External"/><Relationship Id="rId874" Type="http://schemas.openxmlformats.org/officeDocument/2006/relationships/hyperlink" Target="http://www.facebook.com/traveltownbook" TargetMode="External"/><Relationship Id="rId17" Type="http://schemas.openxmlformats.org/officeDocument/2006/relationships/hyperlink" Target="https://storage.googleapis.com/cr-resource/image/6d2a0403a2ee33c4aa39b94f5cdeb809/thejoeun/700/ca02348cc55c5b943785f826816bb4ef.JPG" TargetMode="External"/><Relationship Id="rId527" Type="http://schemas.openxmlformats.org/officeDocument/2006/relationships/hyperlink" Target="https://scontent-icn1-1.cdninstagram.com/vp/f3cd59b4d2259d1cf374811da994c24f/5C07AAE3/t51.2885-19/s320x320/18013706_1465861400131668_3539163088966123520_a.jpg" TargetMode="External"/><Relationship Id="rId734" Type="http://schemas.openxmlformats.org/officeDocument/2006/relationships/hyperlink" Target="http://www.instagram.com/buku.bookstore" TargetMode="External"/><Relationship Id="rId941" Type="http://schemas.openxmlformats.org/officeDocument/2006/relationships/hyperlink" Target="http://www.instagram.com/witncynical" TargetMode="External"/><Relationship Id="rId1157" Type="http://schemas.openxmlformats.org/officeDocument/2006/relationships/hyperlink" Target="https://scontent-hkg3-1.cdninstagram.com/vp/98c307b2c371387ba6a5672138be7044/5B1EB28A/t51.2885-15/e35/21985200_814772148723422_5549564854190211072_n.jpg" TargetMode="External"/><Relationship Id="rId1364" Type="http://schemas.openxmlformats.org/officeDocument/2006/relationships/hyperlink" Target="http://blog.naver.com/imagopub" TargetMode="External"/><Relationship Id="rId70" Type="http://schemas.openxmlformats.org/officeDocument/2006/relationships/hyperlink" Target="https://smallgoodthing.blog.me/" TargetMode="External"/><Relationship Id="rId166" Type="http://schemas.openxmlformats.org/officeDocument/2006/relationships/hyperlink" Target="http://www.instagram.com/30books" TargetMode="External"/><Relationship Id="rId373" Type="http://schemas.openxmlformats.org/officeDocument/2006/relationships/hyperlink" Target="http://www.instagram.com/ghost__books" TargetMode="External"/><Relationship Id="rId580" Type="http://schemas.openxmlformats.org/officeDocument/2006/relationships/hyperlink" Target="https://scontent-hkg3-1.xx.fbcdn.net/v/t1.0-9/13087683_1696494453934344_2536016080392452792_n.png?oh=e3c507988ad438aa41ddb3fd6a4a540e&amp;oe=59A1E573" TargetMode="External"/><Relationship Id="rId801" Type="http://schemas.openxmlformats.org/officeDocument/2006/relationships/hyperlink" Target="https://scontent-icn1-1.cdninstagram.com/vp/dda02457b7eb90a6357b3a0fbb3ca898/5BDC8F58/t51.2885-19/s320x320/15876121_1724593411187645_7229499998730190848_n.jpg" TargetMode="External"/><Relationship Id="rId1017" Type="http://schemas.openxmlformats.org/officeDocument/2006/relationships/hyperlink" Target="http://pbs.twimg.com/profile_images/562177135322730496/tOsIhKRR_400x400.jpeg" TargetMode="External"/><Relationship Id="rId1224" Type="http://schemas.openxmlformats.org/officeDocument/2006/relationships/hyperlink" Target="https://scontent-icn1-1.cdninstagram.com/vp/a32dbc80b72a4031c5f25a006123daa0/5B7EACB7/t51.2885-15/s1080x1080/e15/fr/30602049_1945533759109913_9156939196412198912_n.jpg" TargetMode="External"/><Relationship Id="rId1431" Type="http://schemas.openxmlformats.org/officeDocument/2006/relationships/hyperlink" Target="http://www.instagram.com/beauthink" TargetMode="External"/><Relationship Id="rId1" Type="http://schemas.openxmlformats.org/officeDocument/2006/relationships/hyperlink" Target="http://www.facebook.com/379710202802737" TargetMode="External"/><Relationship Id="rId233" Type="http://schemas.openxmlformats.org/officeDocument/2006/relationships/hyperlink" Target="https://scontent-icn1-1.xx.fbcdn.net/v/t1.0-9/17634870_1845643649021932_3602000227689990226_n.jpg?oh=f09ce09ffa6e842096ebac8e89a43e67&amp;oe=5A04467E" TargetMode="External"/><Relationship Id="rId440" Type="http://schemas.openxmlformats.org/officeDocument/2006/relationships/hyperlink" Target="http://blog.naver.com/ubuntubooks" TargetMode="External"/><Relationship Id="rId678" Type="http://schemas.openxmlformats.org/officeDocument/2006/relationships/hyperlink" Target="https://scontent-icn1-1.cdninstagram.com/vp/2c24dde4856fe76fc5104a39468b3d4a/5B6B25CB/t51.2885-19/s320x320/14624612_542809185905373_7028413430977527808_a.jpg" TargetMode="External"/><Relationship Id="rId885" Type="http://schemas.openxmlformats.org/officeDocument/2006/relationships/hyperlink" Target="https://scontent-icn1-1.xx.fbcdn.net/v/t1.0-9/13346848_732711413498374_7768493497022968274_n.jpg?oh=5ac7d3a41e8194c1c3c376e6aa1503bc&amp;oe=599E4390" TargetMode="External"/><Relationship Id="rId1070" Type="http://schemas.openxmlformats.org/officeDocument/2006/relationships/hyperlink" Target="https://blog.naver.com/lcj2020a" TargetMode="External"/><Relationship Id="rId28" Type="http://schemas.openxmlformats.org/officeDocument/2006/relationships/hyperlink" Target="http://blog.naver.com/norwegianwoodbooks" TargetMode="External"/><Relationship Id="rId300" Type="http://schemas.openxmlformats.org/officeDocument/2006/relationships/hyperlink" Target="https://scontent-icn1-1.cdninstagram.com/t51.2885-15/e35/14730730_197741094001403_670439807880527872_n.jpg" TargetMode="External"/><Relationship Id="rId538" Type="http://schemas.openxmlformats.org/officeDocument/2006/relationships/hyperlink" Target="http://www.instagram.com/science_dongju" TargetMode="External"/><Relationship Id="rId745" Type="http://schemas.openxmlformats.org/officeDocument/2006/relationships/hyperlink" Target="http://www.facebook.com/1817636121872466" TargetMode="External"/><Relationship Id="rId952" Type="http://schemas.openxmlformats.org/officeDocument/2006/relationships/hyperlink" Target="http://facebook.com/2sbook" TargetMode="External"/><Relationship Id="rId1168" Type="http://schemas.openxmlformats.org/officeDocument/2006/relationships/hyperlink" Target="http://blog.naver.com/pbgangseo" TargetMode="External"/><Relationship Id="rId1375" Type="http://schemas.openxmlformats.org/officeDocument/2006/relationships/hyperlink" Target="http://www.sosimbook.com/" TargetMode="External"/><Relationship Id="rId81" Type="http://schemas.openxmlformats.org/officeDocument/2006/relationships/hyperlink" Target="http://www.facebook.com/ghgbookshop" TargetMode="External"/><Relationship Id="rId177" Type="http://schemas.openxmlformats.org/officeDocument/2006/relationships/hyperlink" Target="https://scontent-icn1-1.xx.fbcdn.net/v/t1.0-9/13254374_668753846613159_4542559172025712717_n.jpg?_nc_cat=0&amp;oh=5f6205b82c42d8693d69a50c45b59068&amp;oe=5BF48A1D" TargetMode="External"/><Relationship Id="rId384" Type="http://schemas.openxmlformats.org/officeDocument/2006/relationships/hyperlink" Target="http://www.facebook.com/mulaebookstore" TargetMode="External"/><Relationship Id="rId591" Type="http://schemas.openxmlformats.org/officeDocument/2006/relationships/hyperlink" Target="https://scontent-hkg3-1.xx.fbcdn.net/v/t1.0-9/14717257_1121557507941245_8343051478075417112_n.jpg?oh=d3169185ad8e2fc711eea6bb89f9a12f&amp;oe=596843C6" TargetMode="External"/><Relationship Id="rId605" Type="http://schemas.openxmlformats.org/officeDocument/2006/relationships/hyperlink" Target="http://www.instagram.com/gomgombookstore" TargetMode="External"/><Relationship Id="rId812" Type="http://schemas.openxmlformats.org/officeDocument/2006/relationships/hyperlink" Target="http://erabook.com/booksdada/dada01.jpg" TargetMode="External"/><Relationship Id="rId1028" Type="http://schemas.openxmlformats.org/officeDocument/2006/relationships/hyperlink" Target="https://scontent-icn1-1.cdninstagram.com/t51.2885-15/e35/17076231_262296624226460_7979336481850261504_n.jpg" TargetMode="External"/><Relationship Id="rId1235" Type="http://schemas.openxmlformats.org/officeDocument/2006/relationships/hyperlink" Target="https://scontent-icn1-1.xx.fbcdn.net/v/t1.0-9/31948851_164872250846133_5983626983702003712_n.jpg?_nc_cat=0&amp;oh=eac91024c387bb966e8e55662123939b&amp;oe=5BA35559" TargetMode="External"/><Relationship Id="rId1442" Type="http://schemas.openxmlformats.org/officeDocument/2006/relationships/hyperlink" Target="https://scontent-icn1-1.cdninstagram.com/t51.2885-19/s320x320/17817841_1291273287587796_1576038116123213824_a.jpg" TargetMode="External"/><Relationship Id="rId244" Type="http://schemas.openxmlformats.org/officeDocument/2006/relationships/hyperlink" Target="http://www.instagram.com/bookaholic_suulsool" TargetMode="External"/><Relationship Id="rId689" Type="http://schemas.openxmlformats.org/officeDocument/2006/relationships/hyperlink" Target="https://scontent-icn1-1.xx.fbcdn.net/v/t31.0-8/17492473_986969294769059_6241594937050541918_o.jpg?oh=2493ef98d14fb60a6b56d7235299c5fc&amp;oe=59DA61D9" TargetMode="External"/><Relationship Id="rId896" Type="http://schemas.openxmlformats.org/officeDocument/2006/relationships/hyperlink" Target="https://scontent-hkg3-2.cdninstagram.com/vp/e5cd88a8362a046e5e556c0c31958156/5C6F8E7E/t51.2885-19/s320x320/43985057_350477299040804_4689676057517752320_n.jpg" TargetMode="External"/><Relationship Id="rId1081" Type="http://schemas.openxmlformats.org/officeDocument/2006/relationships/hyperlink" Target="http://www.instagram.com/chuldnbooks" TargetMode="External"/><Relationship Id="rId1302" Type="http://schemas.openxmlformats.org/officeDocument/2006/relationships/hyperlink" Target="https://scontent-hkg3-2.xx.fbcdn.net/v/t1.0-9/41334965_2150975905115915_2586283555936010240_o.jpg?_nc_cat=0&amp;oh=9c96fb121d0f3238942afa21ae840c59&amp;oe=5C2C6C5D" TargetMode="External"/><Relationship Id="rId39" Type="http://schemas.openxmlformats.org/officeDocument/2006/relationships/hyperlink" Target="https://scontent-hkg3-1.cdninstagram.com/t51.2885-15/e35/21827819_1479712678788730_8399718461919461376_n.jpg" TargetMode="External"/><Relationship Id="rId451" Type="http://schemas.openxmlformats.org/officeDocument/2006/relationships/hyperlink" Target="http://postfiles9.naver.net/MjAxNzA1MDlfMTk1/MDAxNDk0Mjc3MDk4NzI0.ZJ8SCI61dmWtBJQuT4_crF1q-AqIH7x1E6IeC3p7FeQg.DOVFmldRsYUBDjD74RGmCjy770Zq5VFEpp2LF24If7Yg.JPEG.frederick2017/7174768c230c76fcedd2c029d392a77a.jpg?type=w773" TargetMode="External"/><Relationship Id="rId549" Type="http://schemas.openxmlformats.org/officeDocument/2006/relationships/hyperlink" Target="http://www.facebook.com/forestbooks431" TargetMode="External"/><Relationship Id="rId756" Type="http://schemas.openxmlformats.org/officeDocument/2006/relationships/hyperlink" Target="http://blog.naver.com/5rinu" TargetMode="External"/><Relationship Id="rId1179" Type="http://schemas.openxmlformats.org/officeDocument/2006/relationships/hyperlink" Target="http://www.twitter.com/sunnybooks_kr" TargetMode="External"/><Relationship Id="rId1386" Type="http://schemas.openxmlformats.org/officeDocument/2006/relationships/hyperlink" Target="https://scontent-hkg3-1.xx.fbcdn.net/v/t1.0-9/26734389_2012880838989136_301965928237323003_n.jpg?oh=f2c38b3b52a0cf5c0bf273ffdc9c1037&amp;oe=5B17EE69" TargetMode="External"/><Relationship Id="rId104" Type="http://schemas.openxmlformats.org/officeDocument/2006/relationships/hyperlink" Target="https://scontent-hkg3-2.xx.fbcdn.net/v/t1.0-9/33432183_1411868355625608_5186033938878955520_n.jpg?_nc_cat=0&amp;oh=e312a5a46bc3eef7393ab493a23291ec&amp;oe=5C29BC9B" TargetMode="External"/><Relationship Id="rId188" Type="http://schemas.openxmlformats.org/officeDocument/2006/relationships/hyperlink" Target="https://scontent-hkg3-2.xx.fbcdn.net/v/t1.0-9/39996598_566209317127521_4455594988356501504_o.jpg?_nc_cat=107&amp;oh=57fbd0abc3edfc4006f13ce0121325d6&amp;oe=5C62654B" TargetMode="External"/><Relationship Id="rId311" Type="http://schemas.openxmlformats.org/officeDocument/2006/relationships/hyperlink" Target="https://scontent-icn1-1.cdninstagram.com/vp/d3588ad5e796ba1df2ca15ead7bc2a40/5BF23C4E/t51.2885-15/e35/34921385_227800274692803_1892808713165602816_n.jpg" TargetMode="External"/><Relationship Id="rId395" Type="http://schemas.openxmlformats.org/officeDocument/2006/relationships/hyperlink" Target="http://www.ikdda.com/" TargetMode="External"/><Relationship Id="rId409" Type="http://schemas.openxmlformats.org/officeDocument/2006/relationships/hyperlink" Target="https://scontent-icn1-1.xx.fbcdn.net/v/t31.0-8/22050909_1927052547542654_6591979044039235732_o.jpg?oh=96628fd4c18fadaec28739b9f9d9345c&amp;oe=5A50950C" TargetMode="External"/><Relationship Id="rId963" Type="http://schemas.openxmlformats.org/officeDocument/2006/relationships/hyperlink" Target="https://scontent-icn1-1.cdninstagram.com/t51.2885-19/s320x320/18014009_1697166223915588_3392812421952307200_a.jpg" TargetMode="External"/><Relationship Id="rId1039" Type="http://schemas.openxmlformats.org/officeDocument/2006/relationships/hyperlink" Target="http://www.instagram.com/pinokiobookshop" TargetMode="External"/><Relationship Id="rId1246" Type="http://schemas.openxmlformats.org/officeDocument/2006/relationships/hyperlink" Target="https://scontent-icn1-1.cdninstagram.com/vp/b33d5d7425d2a45dcb551f3466166983/5BA5D9B2/t51.2885-19/s320x320/27894074_156573651726691_5566818334818697216_n.jpg" TargetMode="External"/><Relationship Id="rId92" Type="http://schemas.openxmlformats.org/officeDocument/2006/relationships/hyperlink" Target="https://scontent-icn1-1.xx.fbcdn.net/v/t31.0-8/13581931_1097041797034644_1097380511357217646_o.jpg?_nc_cat=0&amp;oh=1250895216c06234df565df7d4fd0dcc&amp;oe=5BACF946" TargetMode="External"/><Relationship Id="rId616" Type="http://schemas.openxmlformats.org/officeDocument/2006/relationships/hyperlink" Target="https://scontent-icn1-1.xx.fbcdn.net/v/t1.0-9/29572430_575989349429815_4886133181796624597_n.jpg?_nc_cat=0&amp;oh=9df4d46764b76d908e08af457d3ec865&amp;oe=5BDEE55A" TargetMode="External"/><Relationship Id="rId823" Type="http://schemas.openxmlformats.org/officeDocument/2006/relationships/hyperlink" Target="http://www.instagram.com/comma1_books" TargetMode="External"/><Relationship Id="rId1453" Type="http://schemas.openxmlformats.org/officeDocument/2006/relationships/hyperlink" Target="https://c1.staticflickr.com/5/4338/36751873033_2cf1a69e46_q.jpg" TargetMode="External"/><Relationship Id="rId255" Type="http://schemas.openxmlformats.org/officeDocument/2006/relationships/hyperlink" Target="https://www.facebook.com/sosobookstore" TargetMode="External"/><Relationship Id="rId462" Type="http://schemas.openxmlformats.org/officeDocument/2006/relationships/hyperlink" Target="https://story.kakao.com/loginnow" TargetMode="External"/><Relationship Id="rId1092" Type="http://schemas.openxmlformats.org/officeDocument/2006/relationships/hyperlink" Target="http://www.twitter.com/ozgzadm" TargetMode="External"/><Relationship Id="rId1106" Type="http://schemas.openxmlformats.org/officeDocument/2006/relationships/hyperlink" Target="http://www.instagram.com/chopanbooks" TargetMode="External"/><Relationship Id="rId1313" Type="http://schemas.openxmlformats.org/officeDocument/2006/relationships/hyperlink" Target="http://www.instagram.com/dongmoon_bookstore" TargetMode="External"/><Relationship Id="rId1397" Type="http://schemas.openxmlformats.org/officeDocument/2006/relationships/hyperlink" Target="https://scontent-hkg3-1.cdninstagram.com/t51.2885-19/s320x320/18812203_133689177196253_8189930256065363968_a.jpg" TargetMode="External"/><Relationship Id="rId115" Type="http://schemas.openxmlformats.org/officeDocument/2006/relationships/hyperlink" Target="http://www.brunch.co.kr/@booksdot5" TargetMode="External"/><Relationship Id="rId322" Type="http://schemas.openxmlformats.org/officeDocument/2006/relationships/hyperlink" Target="http://www.bookcafesum.com/" TargetMode="External"/><Relationship Id="rId767" Type="http://schemas.openxmlformats.org/officeDocument/2006/relationships/hyperlink" Target="http://www.facebook.com/BPLATFORM" TargetMode="External"/><Relationship Id="rId974" Type="http://schemas.openxmlformats.org/officeDocument/2006/relationships/hyperlink" Target="https://scontent-icn1-1.xx.fbcdn.net/v/t1.0-9/18951244_1721609338133003_3068097053252773728_n.jpg?oh=1e28efddc0a87ab95713a782b419f5ca&amp;oe=5B1F0166" TargetMode="External"/><Relationship Id="rId199" Type="http://schemas.openxmlformats.org/officeDocument/2006/relationships/hyperlink" Target="http://www.twitter.com/ujoosonyeon" TargetMode="External"/><Relationship Id="rId627" Type="http://schemas.openxmlformats.org/officeDocument/2006/relationships/hyperlink" Target="http://www.nowonbook.com/" TargetMode="External"/><Relationship Id="rId834" Type="http://schemas.openxmlformats.org/officeDocument/2006/relationships/hyperlink" Target="http://www.instagram.com/still.books" TargetMode="External"/><Relationship Id="rId1257" Type="http://schemas.openxmlformats.org/officeDocument/2006/relationships/hyperlink" Target="http://www.instagram.com/booknstory1955" TargetMode="External"/><Relationship Id="rId1464" Type="http://schemas.openxmlformats.org/officeDocument/2006/relationships/hyperlink" Target="http://www.twitter.com/2starbookstore" TargetMode="External"/><Relationship Id="rId266" Type="http://schemas.openxmlformats.org/officeDocument/2006/relationships/hyperlink" Target="https://scontent-hkg3-1.cdninstagram.com/t51.2885-19/s320x320/23735408_105656713548297_3011088909938458624_n.jpg" TargetMode="External"/><Relationship Id="rId473" Type="http://schemas.openxmlformats.org/officeDocument/2006/relationships/hyperlink" Target="http://www.facebook.com/MISULJIP" TargetMode="External"/><Relationship Id="rId680" Type="http://schemas.openxmlformats.org/officeDocument/2006/relationships/hyperlink" Target="http://www.labible.co.kr/" TargetMode="External"/><Relationship Id="rId901" Type="http://schemas.openxmlformats.org/officeDocument/2006/relationships/hyperlink" Target="https://scontent-icn1-1.xx.fbcdn.net/v/t1.0-9/27459311_147354605976014_3868043253760055497_n.jpg?_nc_cat=0&amp;oh=8ca300ad3998b27d4b8f9cd402d78538&amp;oe=5C0F6912" TargetMode="External"/><Relationship Id="rId1117" Type="http://schemas.openxmlformats.org/officeDocument/2006/relationships/hyperlink" Target="https://scontent-hkg3-1.cdninstagram.com/vp/3449d7e5b7a8585d25873a662b1e6c47/5B512A33/t51.2885-19/s320x320/25014602_173433420070533_6430460670914854912_n.jpg" TargetMode="External"/><Relationship Id="rId1324" Type="http://schemas.openxmlformats.org/officeDocument/2006/relationships/hyperlink" Target="https://scontent-hkg3-1.cdninstagram.com/vp/c5b6cfbe2629fe8afc1e85447c49fcee/5B474AE0/t51.2885-19/s320x320/14156352_1268101799889324_820297405_a.jpg" TargetMode="External"/><Relationship Id="rId30" Type="http://schemas.openxmlformats.org/officeDocument/2006/relationships/hyperlink" Target="https://scontent-icn1-1.cdninstagram.com/t51.2885-15/e35/18251647_1863162737270325_43018839113334784_n.jpg" TargetMode="External"/><Relationship Id="rId126" Type="http://schemas.openxmlformats.org/officeDocument/2006/relationships/hyperlink" Target="http://www.instagram.com/bookndrawing" TargetMode="External"/><Relationship Id="rId333" Type="http://schemas.openxmlformats.org/officeDocument/2006/relationships/hyperlink" Target="https://scontent-icn1-1.cdninstagram.com/t51.2885-15/e35/21147946_467694186919697_4729833353195290624_n.jpg" TargetMode="External"/><Relationship Id="rId540" Type="http://schemas.openxmlformats.org/officeDocument/2006/relationships/hyperlink" Target="https://velocy.blog.me/" TargetMode="External"/><Relationship Id="rId778" Type="http://schemas.openxmlformats.org/officeDocument/2006/relationships/hyperlink" Target="https://scontent-icn1-1.xx.fbcdn.net/v/t31.0-8/26233600_2015053085417784_5393171710456924428_o.jpg?_nc_cat=0&amp;oh=57cf5d3da3fbfc5eb5bf4e869f5a50c0&amp;oe=5BA13C06" TargetMode="External"/><Relationship Id="rId985" Type="http://schemas.openxmlformats.org/officeDocument/2006/relationships/hyperlink" Target="https://pbs.twimg.com/profile_images/981788957607215104/M8yUodAc_400x400.jpg" TargetMode="External"/><Relationship Id="rId1170" Type="http://schemas.openxmlformats.org/officeDocument/2006/relationships/hyperlink" Target="http://www.twitter.com/littlebkshop" TargetMode="External"/><Relationship Id="rId72" Type="http://schemas.openxmlformats.org/officeDocument/2006/relationships/hyperlink" Target="https://scontent-hkg3-2.xx.fbcdn.net/v/t31.0-8/11411824_138694463129987_3854429170600594785_o.jpg?_nc_cat=110&amp;oh=866ab96ae2dae6f2d004a83e6cedbe1d&amp;oe=5C4BA932" TargetMode="External"/><Relationship Id="rId375" Type="http://schemas.openxmlformats.org/officeDocument/2006/relationships/hyperlink" Target="http://www.twitter.com/rej1978" TargetMode="External"/><Relationship Id="rId582" Type="http://schemas.openxmlformats.org/officeDocument/2006/relationships/hyperlink" Target="http://www.instagram.com/goyo_bookshop" TargetMode="External"/><Relationship Id="rId638" Type="http://schemas.openxmlformats.org/officeDocument/2006/relationships/hyperlink" Target="http://www.twitter.com/dasibookshop" TargetMode="External"/><Relationship Id="rId803" Type="http://schemas.openxmlformats.org/officeDocument/2006/relationships/hyperlink" Target="http://www.seoulselection.com/bookstore" TargetMode="External"/><Relationship Id="rId845" Type="http://schemas.openxmlformats.org/officeDocument/2006/relationships/hyperlink" Target="http://www.twitter.com/shinwonhouse" TargetMode="External"/><Relationship Id="rId1030" Type="http://schemas.openxmlformats.org/officeDocument/2006/relationships/hyperlink" Target="http://www.instagram.com/bookshop01497" TargetMode="External"/><Relationship Id="rId1226" Type="http://schemas.openxmlformats.org/officeDocument/2006/relationships/hyperlink" Target="http://www.instagram.com/maalandbooks" TargetMode="External"/><Relationship Id="rId1268" Type="http://schemas.openxmlformats.org/officeDocument/2006/relationships/hyperlink" Target="https://scontent-hkg3-2.cdninstagram.com/vp/b4944223ef5d9f399c7052d50f41ec4c/5C647902/t51.2885-15/e35/43257079_314956862419696_9123154414844550698_n.jpg" TargetMode="External"/><Relationship Id="rId1433" Type="http://schemas.openxmlformats.org/officeDocument/2006/relationships/hyperlink" Target="http://blog.naver.com/hsswbooks" TargetMode="External"/><Relationship Id="rId1475" Type="http://schemas.openxmlformats.org/officeDocument/2006/relationships/hyperlink" Target="http://www.holyn.com/" TargetMode="External"/><Relationship Id="rId3" Type="http://schemas.openxmlformats.org/officeDocument/2006/relationships/hyperlink" Target="https://blogpfthumb-phinf.pstatic.net/MjAxODExMjNfMjM0/MDAxNTQyOTM3NDIyNzI4.fyem3GpUMIDRWyrLGG9mFeWOzl540xZpyT3jV1LSi6Eg.bzOcA589rXWCNKxOz2O1XCVJGxM2DRGZSetfb1oNZNYg.JPEG.pys1009/profileImage.jpg" TargetMode="External"/><Relationship Id="rId235" Type="http://schemas.openxmlformats.org/officeDocument/2006/relationships/hyperlink" Target="http://www.instagram.com/gossaem.books" TargetMode="External"/><Relationship Id="rId277" Type="http://schemas.openxmlformats.org/officeDocument/2006/relationships/hyperlink" Target="http://blogpfthumb.phinf.naver.net/MjAxNzExMjlfMjcx/MDAxNTExODgzMzg3Nzg2.QHb3GvM504mn_JGQfBUseHA8tDzDa9usP0fmrmpWluwg.4xm8NovMfBobIWwEwNOaJSV4JJcfpxCtJE6gzpz2XdAg.JPEG.febrero_/%25C6%25E4%25BA%25EA%25B7%25B9%25B7%25CE.JPG" TargetMode="External"/><Relationship Id="rId400" Type="http://schemas.openxmlformats.org/officeDocument/2006/relationships/hyperlink" Target="http://www.facebook.com/coffeexchaeg" TargetMode="External"/><Relationship Id="rId442" Type="http://schemas.openxmlformats.org/officeDocument/2006/relationships/hyperlink" Target="https://scontent-hkg3-1.xx.fbcdn.net/v/t31.0-8/14068410_766720460133295_1239653010875865851_o.jpg?oh=9fe3edbc89159de0656006a640cd2094&amp;oe=5B21F4BA" TargetMode="External"/><Relationship Id="rId484" Type="http://schemas.openxmlformats.org/officeDocument/2006/relationships/hyperlink" Target="https://scontent-hkg3-1.cdninstagram.com/t51.2885-15/e35/19764379_131672177419126_5054413467797159936_n.jpg" TargetMode="External"/><Relationship Id="rId705" Type="http://schemas.openxmlformats.org/officeDocument/2006/relationships/hyperlink" Target="https://scontent-sjc2-1.xx.fbcdn.net/v/t31.0-8/14940064_1114486508647993_999510241088107244_o.jpg?oh=f298d2a194e6ad6ea200ff0b4dda375f&amp;oe=58EBDC17" TargetMode="External"/><Relationship Id="rId887" Type="http://schemas.openxmlformats.org/officeDocument/2006/relationships/hyperlink" Target="http://www.facebook.com/historybooks.kr" TargetMode="External"/><Relationship Id="rId1072" Type="http://schemas.openxmlformats.org/officeDocument/2006/relationships/hyperlink" Target="https://scontent-icn1-1.cdninstagram.com/vp/8b6eded1d386536146452883061c9990/5B16A0AC/t51.2885-15/e35/26869895_768409036686776_266563850986323968_n.jpg" TargetMode="External"/><Relationship Id="rId1128" Type="http://schemas.openxmlformats.org/officeDocument/2006/relationships/hyperlink" Target="http://www.instagram.com/chiutchiutchiut" TargetMode="External"/><Relationship Id="rId1335" Type="http://schemas.openxmlformats.org/officeDocument/2006/relationships/hyperlink" Target="https://scontent-icn1-1.cdninstagram.com/vp/31c3137532ada1863f153133f005f387/5C123382/t51.2885-19/s320x320/21147360_153384108577525_1442099668371636224_a.jpg" TargetMode="External"/><Relationship Id="rId137" Type="http://schemas.openxmlformats.org/officeDocument/2006/relationships/hyperlink" Target="http://www.instagram.com/bookforet" TargetMode="External"/><Relationship Id="rId302" Type="http://schemas.openxmlformats.org/officeDocument/2006/relationships/hyperlink" Target="https://scontent-icn1-1.cdninstagram.com/vp/bfca2afde1cbf55c9410de81886b3544/5B0D11F8/t51.2885-19/s320x320/18646727_1820067731643818_8866763230140170240_a.jpg" TargetMode="External"/><Relationship Id="rId344" Type="http://schemas.openxmlformats.org/officeDocument/2006/relationships/hyperlink" Target="https://scontent-icn1-1.cdninstagram.com/vp/e9c009fdf4a02d89955c0be30a2dbfc6/5C205BCD/t51.2885-15/e35/24838190_2055641881326179_6454486632069332992_n.jpg" TargetMode="External"/><Relationship Id="rId691" Type="http://schemas.openxmlformats.org/officeDocument/2006/relationships/hyperlink" Target="http://www.a32life.com/" TargetMode="External"/><Relationship Id="rId747" Type="http://schemas.openxmlformats.org/officeDocument/2006/relationships/hyperlink" Target="https://scontent-icn1-1.xx.fbcdn.net/v/t1.0-9/31729654_1825705231065555_4623765884530327552_n.jpg?_nc_cat=0&amp;oh=2eee5513288c82e72946959bbef6bb16&amp;oe=5BF369EE" TargetMode="External"/><Relationship Id="rId789" Type="http://schemas.openxmlformats.org/officeDocument/2006/relationships/hyperlink" Target="http://www.instagram.com/salon_book" TargetMode="External"/><Relationship Id="rId912" Type="http://schemas.openxmlformats.org/officeDocument/2006/relationships/hyperlink" Target="https://s14.postimg.org/tkse8f2ld/LOGO0123.jpg" TargetMode="External"/><Relationship Id="rId954" Type="http://schemas.openxmlformats.org/officeDocument/2006/relationships/hyperlink" Target="http://www.instagram.com/now_afterbooks" TargetMode="External"/><Relationship Id="rId996" Type="http://schemas.openxmlformats.org/officeDocument/2006/relationships/hyperlink" Target="https://scontent-icn1-1.cdninstagram.com/t51.2885-15/s640x640/sh0.08/e35/14607193_1830833690493209_3814290408955969536_n.jpg" TargetMode="External"/><Relationship Id="rId1377" Type="http://schemas.openxmlformats.org/officeDocument/2006/relationships/hyperlink" Target="http://www.facebook.com/573038606139079" TargetMode="External"/><Relationship Id="rId41" Type="http://schemas.openxmlformats.org/officeDocument/2006/relationships/hyperlink" Target="http://www.instagram.com/bookstoredonga" TargetMode="External"/><Relationship Id="rId83" Type="http://schemas.openxmlformats.org/officeDocument/2006/relationships/hyperlink" Target="https://c1.staticflickr.com/5/4239/35419971640_99f9160ec8_m.jpg" TargetMode="External"/><Relationship Id="rId179" Type="http://schemas.openxmlformats.org/officeDocument/2006/relationships/hyperlink" Target="https://www.facebook.com/almobook" TargetMode="External"/><Relationship Id="rId386" Type="http://schemas.openxmlformats.org/officeDocument/2006/relationships/hyperlink" Target="https://scontent-hkg3-1.xx.fbcdn.net/v/t1.0-9/400719_460202570723052_483074263_n.jpg?oh=8913cc98bdd35d602b5ba0c7a9530662&amp;oe=5AAA35EE" TargetMode="External"/><Relationship Id="rId551" Type="http://schemas.openxmlformats.org/officeDocument/2006/relationships/hyperlink" Target="http://inaforest.org/wp-content/uploads/2016/03/cropped-cropped-forest00.png" TargetMode="External"/><Relationship Id="rId593" Type="http://schemas.openxmlformats.org/officeDocument/2006/relationships/hyperlink" Target="http://www.instagram.com/galdarbookshop" TargetMode="External"/><Relationship Id="rId607" Type="http://schemas.openxmlformats.org/officeDocument/2006/relationships/hyperlink" Target="https://scontent-icn1-1.cdninstagram.com/vp/be716fba7394461ead68158f848c4835/5BAEF616/t51.2885-15/e35/23421476_166414894096738_8887863863299538944_n.jpg" TargetMode="External"/><Relationship Id="rId649" Type="http://schemas.openxmlformats.org/officeDocument/2006/relationships/hyperlink" Target="https://scontent-icn1-1.cdninstagram.com/vp/655ad018963babf3a51d3c33b2c5252b/5BFFE848/t51.2885-15/e35/34420592_204913453659989_2124859074544664576_n.jpg" TargetMode="External"/><Relationship Id="rId814" Type="http://schemas.openxmlformats.org/officeDocument/2006/relationships/hyperlink" Target="http://www.brunch.co.kr/@appleynh" TargetMode="External"/><Relationship Id="rId856" Type="http://schemas.openxmlformats.org/officeDocument/2006/relationships/hyperlink" Target="http://www.instagram.com/anam_books" TargetMode="External"/><Relationship Id="rId1181" Type="http://schemas.openxmlformats.org/officeDocument/2006/relationships/hyperlink" Target="http://www.instagram.com/_happyhan" TargetMode="External"/><Relationship Id="rId1237" Type="http://schemas.openxmlformats.org/officeDocument/2006/relationships/hyperlink" Target="http://www.instagram.com/aries_tori" TargetMode="External"/><Relationship Id="rId1279" Type="http://schemas.openxmlformats.org/officeDocument/2006/relationships/hyperlink" Target="http://blog.naver.com/megaonic" TargetMode="External"/><Relationship Id="rId1402" Type="http://schemas.openxmlformats.org/officeDocument/2006/relationships/hyperlink" Target="https://scontent-icn1-1.cdninstagram.com/t51.2885-19/s320x320/18014009_1697166223915588_3392812421952307200_a.jpg" TargetMode="External"/><Relationship Id="rId1444" Type="http://schemas.openxmlformats.org/officeDocument/2006/relationships/hyperlink" Target="http://www.instagram.com/delay_books" TargetMode="External"/><Relationship Id="rId1486" Type="http://schemas.openxmlformats.org/officeDocument/2006/relationships/vmlDrawing" Target="../drawings/vmlDrawing1.vml"/><Relationship Id="rId190" Type="http://schemas.openxmlformats.org/officeDocument/2006/relationships/hyperlink" Target="http://cafe.naver.com/2handbook" TargetMode="External"/><Relationship Id="rId204" Type="http://schemas.openxmlformats.org/officeDocument/2006/relationships/hyperlink" Target="https://scontent-icn1-1.xx.fbcdn.net/v/t1.0-9/22050124_117118025650049_5757206230838632115_n.jpg?_nc_cat=0&amp;oh=aa8274137eb62ac8a800e9238ed77c44&amp;oe=5BA6230C" TargetMode="External"/><Relationship Id="rId246" Type="http://schemas.openxmlformats.org/officeDocument/2006/relationships/hyperlink" Target="https://c1.staticflickr.com/5/4356/37277767651_5bd3ef02c7_o.jpg" TargetMode="External"/><Relationship Id="rId288" Type="http://schemas.openxmlformats.org/officeDocument/2006/relationships/hyperlink" Target="http://postfiles1.naver.net/MjAxNjExMDFfNDgg/MDAxNDc3OTUwMDEwNTc4.GXr7OBMMzHSY-3k8qb6D7ts89ZVKAg3JFAU1Pn6zxtYg.qqcmstlALde0sR6lzd5CwWYXPKgYhN1qnAAf6Ck2XqYg.JPEG.miso163412/IMG_1056.JPG?type=w966" TargetMode="External"/><Relationship Id="rId411" Type="http://schemas.openxmlformats.org/officeDocument/2006/relationships/hyperlink" Target="http://www.instagram.com/hagocafe" TargetMode="External"/><Relationship Id="rId453" Type="http://schemas.openxmlformats.org/officeDocument/2006/relationships/hyperlink" Target="https://blog.naver.com/imcy9716" TargetMode="External"/><Relationship Id="rId509" Type="http://schemas.openxmlformats.org/officeDocument/2006/relationships/hyperlink" Target="http://www.facebook.com/shinwonhouse" TargetMode="External"/><Relationship Id="rId660" Type="http://schemas.openxmlformats.org/officeDocument/2006/relationships/hyperlink" Target="http://www.instagram.com/the_reference_" TargetMode="External"/><Relationship Id="rId898" Type="http://schemas.openxmlformats.org/officeDocument/2006/relationships/hyperlink" Target="http://www.instagram.com/yesddacaegbang" TargetMode="External"/><Relationship Id="rId1041" Type="http://schemas.openxmlformats.org/officeDocument/2006/relationships/hyperlink" Target="http://www.twitter.com/pinokiobookshop" TargetMode="External"/><Relationship Id="rId1083" Type="http://schemas.openxmlformats.org/officeDocument/2006/relationships/hyperlink" Target="http://chuldnbooks.com/wp-content/uploads/2016/10/44-1024x683.png" TargetMode="External"/><Relationship Id="rId1139" Type="http://schemas.openxmlformats.org/officeDocument/2006/relationships/hyperlink" Target="https://scontent-hkg3-1.cdninstagram.com/t51.2885-15/e35/23596084_525196394510229_5753442815677825024_n.jpg" TargetMode="External"/><Relationship Id="rId1290" Type="http://schemas.openxmlformats.org/officeDocument/2006/relationships/hyperlink" Target="https://scontent-hkg3-1.xx.fbcdn.net/v/t1.0-9/12509743_492228460957660_1292020570425610982_n.png?oh=98515879247bd9910f13d8666d72af91&amp;oe=5937A1A1" TargetMode="External"/><Relationship Id="rId1304" Type="http://schemas.openxmlformats.org/officeDocument/2006/relationships/hyperlink" Target="https://scontent-hkg3-1.cdninstagram.com/vp/d0761b6278f90cc31f60e5567865ccf1/5B174366/t51.2885-19/s320x320/22500042_273489703161239_5159918360170856448_n.jpg" TargetMode="External"/><Relationship Id="rId1346" Type="http://schemas.openxmlformats.org/officeDocument/2006/relationships/hyperlink" Target="http://www.twitter.com/labas_" TargetMode="External"/><Relationship Id="rId106" Type="http://schemas.openxmlformats.org/officeDocument/2006/relationships/hyperlink" Target="http://cfile215.uf.daum.net/image/9994E0455A65EC0A09109A" TargetMode="External"/><Relationship Id="rId313" Type="http://schemas.openxmlformats.org/officeDocument/2006/relationships/hyperlink" Target="https://scontent-icn1-1.cdninstagram.com/t51.2885-19/s320x320/14276428_311131229249121_1160067445_a.jpg" TargetMode="External"/><Relationship Id="rId495" Type="http://schemas.openxmlformats.org/officeDocument/2006/relationships/hyperlink" Target="http://www.shopmakers.kr/" TargetMode="External"/><Relationship Id="rId716" Type="http://schemas.openxmlformats.org/officeDocument/2006/relationships/hyperlink" Target="http://www.instagram.com/verandabooks" TargetMode="External"/><Relationship Id="rId758" Type="http://schemas.openxmlformats.org/officeDocument/2006/relationships/hyperlink" Target="https://scontent-icn1-1.cdninstagram.com/vp/aa01b746d96a8f787a810bdfa9848328/5AFFD1E8/t51.2885-15/e35/22278369_139117016726043_5975613983476940800_n.jpg" TargetMode="External"/><Relationship Id="rId923" Type="http://schemas.openxmlformats.org/officeDocument/2006/relationships/hyperlink" Target="http://www.twitter.com/ohye_bookshop" TargetMode="External"/><Relationship Id="rId965" Type="http://schemas.openxmlformats.org/officeDocument/2006/relationships/hyperlink" Target="http://www.indexshop.kr/" TargetMode="External"/><Relationship Id="rId1150" Type="http://schemas.openxmlformats.org/officeDocument/2006/relationships/hyperlink" Target="http://www.facebook.com/pulmuzil" TargetMode="External"/><Relationship Id="rId1388" Type="http://schemas.openxmlformats.org/officeDocument/2006/relationships/hyperlink" Target="https://scontent-icn1-1.cdninstagram.com/t51.2885-19/s320x320/18253236_830139223811012_204611486067195904_a.jpg" TargetMode="External"/><Relationship Id="rId10" Type="http://schemas.openxmlformats.org/officeDocument/2006/relationships/hyperlink" Target="https://scontent-icn1-1.xx.fbcdn.net/v/t1.0-9/19554116_708940325973942_6637618664266099912_n.jpg?_nc_cat=104&amp;_nc_ht=scontent-icn1-1.xx&amp;oh=ad8cb7d44c40294673a438314c7d23fb&amp;oe=5CADC901" TargetMode="External"/><Relationship Id="rId52" Type="http://schemas.openxmlformats.org/officeDocument/2006/relationships/hyperlink" Target="http://blog.naver.com/perfectdays_sokcho" TargetMode="External"/><Relationship Id="rId94" Type="http://schemas.openxmlformats.org/officeDocument/2006/relationships/hyperlink" Target="http://www.instagram.com/peanutbookshop" TargetMode="External"/><Relationship Id="rId148" Type="http://schemas.openxmlformats.org/officeDocument/2006/relationships/hyperlink" Target="http://www.instagram.com/bluemountain57" TargetMode="External"/><Relationship Id="rId355" Type="http://schemas.openxmlformats.org/officeDocument/2006/relationships/hyperlink" Target="https://scontent-icn1-1.cdninstagram.com/vp/08ec328d1740249b7c22bd1322551535/5C1829A3/t51.2885-19/s320x320/18889239_1686991258273147_5454036698398720000_a.jpg" TargetMode="External"/><Relationship Id="rId397" Type="http://schemas.openxmlformats.org/officeDocument/2006/relationships/hyperlink" Target="https://scontent-icn1-1.cdninstagram.com/t51.2885-15/e35/18252886_452448998422425_5526984402933907456_n.jpg" TargetMode="External"/><Relationship Id="rId520" Type="http://schemas.openxmlformats.org/officeDocument/2006/relationships/hyperlink" Target="http://www.facebook.com/2lookbookbusan" TargetMode="External"/><Relationship Id="rId562" Type="http://schemas.openxmlformats.org/officeDocument/2006/relationships/hyperlink" Target="https://pbs.twimg.com/profile_banners/981800450495164416/1522914907/1500x500" TargetMode="External"/><Relationship Id="rId618" Type="http://schemas.openxmlformats.org/officeDocument/2006/relationships/hyperlink" Target="http://www.norunza.com/" TargetMode="External"/><Relationship Id="rId825" Type="http://schemas.openxmlformats.org/officeDocument/2006/relationships/hyperlink" Target="https://scontent-hkg3-1.cdninstagram.com/t51.2885-15/e35/16906721_783500135135839_9200484650055630848_n.jpg" TargetMode="External"/><Relationship Id="rId1192" Type="http://schemas.openxmlformats.org/officeDocument/2006/relationships/hyperlink" Target="http://www.instagram.com/helloindiebooks" TargetMode="External"/><Relationship Id="rId1206" Type="http://schemas.openxmlformats.org/officeDocument/2006/relationships/hyperlink" Target="https://scontent-hkg3-1.cdninstagram.com/vp/89dcfa3b17f8b66bf51e688c7454a5a3/5B721480/t51.2885-15/e35/28764637_721270724927044_1813022596061462528_n.jpg" TargetMode="External"/><Relationship Id="rId1248" Type="http://schemas.openxmlformats.org/officeDocument/2006/relationships/hyperlink" Target="http://www.facebook.com/bookshopwalk" TargetMode="External"/><Relationship Id="rId1413" Type="http://schemas.openxmlformats.org/officeDocument/2006/relationships/hyperlink" Target="http://www.instagram.com/cheonancatcare" TargetMode="External"/><Relationship Id="rId1455" Type="http://schemas.openxmlformats.org/officeDocument/2006/relationships/hyperlink" Target="http://www.shbook.co.kr/" TargetMode="External"/><Relationship Id="rId215" Type="http://schemas.openxmlformats.org/officeDocument/2006/relationships/hyperlink" Target="http://www.twitter.com/oolbooks" TargetMode="External"/><Relationship Id="rId257" Type="http://schemas.openxmlformats.org/officeDocument/2006/relationships/hyperlink" Target="http://www.facebook.com/upstairkr" TargetMode="External"/><Relationship Id="rId422" Type="http://schemas.openxmlformats.org/officeDocument/2006/relationships/hyperlink" Target="https://pbs.twimg.com/profile_banners/922785599290884096/1510236766/1500x500" TargetMode="External"/><Relationship Id="rId464" Type="http://schemas.openxmlformats.org/officeDocument/2006/relationships/hyperlink" Target="https://scontent-icn1-1.xx.fbcdn.net/v/t31.0-8/12052395_1476201406043177_1820921330106185045_o.jpg?oh=9cc884017b070e8acffba3136e6a17bf&amp;oe=59B5C73F" TargetMode="External"/><Relationship Id="rId867" Type="http://schemas.openxmlformats.org/officeDocument/2006/relationships/hyperlink" Target="https://scontent-hkg3-1.cdninstagram.com/vp/0549f4e21e948db045d47b856696ab72/5B54E3E7/t51.2885-15/e35/29739770_2055932001321810_1206036600652300288_n.jpg" TargetMode="External"/><Relationship Id="rId1010" Type="http://schemas.openxmlformats.org/officeDocument/2006/relationships/hyperlink" Target="http://www.youtube.com/channel/UC3XomNp3nmqI4eKmXjA4lag" TargetMode="External"/><Relationship Id="rId1052" Type="http://schemas.openxmlformats.org/officeDocument/2006/relationships/hyperlink" Target="https://scontent-hkg3-1.cdninstagram.com/vp/5a4de97c637d7ca088ad0a360589d4e4/5B687DFA/t51.2885-19/s320x320/24177565_398282590585974_1582354466827403264_n.jpg" TargetMode="External"/><Relationship Id="rId1094" Type="http://schemas.openxmlformats.org/officeDocument/2006/relationships/hyperlink" Target="http://www.instagram.com/chobang22" TargetMode="External"/><Relationship Id="rId1108" Type="http://schemas.openxmlformats.org/officeDocument/2006/relationships/hyperlink" Target="http://www.twitter.com/chopanbooks" TargetMode="External"/><Relationship Id="rId1315" Type="http://schemas.openxmlformats.org/officeDocument/2006/relationships/hyperlink" Target="https://blog.naver.com/wjsdudgus81" TargetMode="External"/><Relationship Id="rId299" Type="http://schemas.openxmlformats.org/officeDocument/2006/relationships/hyperlink" Target="https://scontent-icn1-1.cdninstagram.com/t51.2885-19/s320x320/13643073_1785170588436588_1309767790_a.jpg" TargetMode="External"/><Relationship Id="rId727" Type="http://schemas.openxmlformats.org/officeDocument/2006/relationships/hyperlink" Target="http://pbs.twimg.com/profile_images/879028551285997568/6pF3eEdW_400x400.jpg" TargetMode="External"/><Relationship Id="rId934" Type="http://schemas.openxmlformats.org/officeDocument/2006/relationships/hyperlink" Target="https://scontent-hkg3-1.xx.fbcdn.net/v/t31.0-8/13698234_300460426966997_1066967944801792207_o.jpg?oh=55e38f1a7b4deb148f47f688acc1d997&amp;oe=594BF784" TargetMode="External"/><Relationship Id="rId1357" Type="http://schemas.openxmlformats.org/officeDocument/2006/relationships/hyperlink" Target="http://www.instagram.com/jjinvest" TargetMode="External"/><Relationship Id="rId63" Type="http://schemas.openxmlformats.org/officeDocument/2006/relationships/hyperlink" Target="https://scontent-hkg3-1.cdninstagram.com/vp/02672f5a12c559ec9625cf70142605ce/5B52D72E/t51.2885-15/e35/28159042_350224675470609_3026931111558119424_n.jpg" TargetMode="External"/><Relationship Id="rId159" Type="http://schemas.openxmlformats.org/officeDocument/2006/relationships/hyperlink" Target="http://blog.naver.com/whalestory3" TargetMode="External"/><Relationship Id="rId366" Type="http://schemas.openxmlformats.org/officeDocument/2006/relationships/hyperlink" Target="http://www.instagram.com/pasonmoson" TargetMode="External"/><Relationship Id="rId573" Type="http://schemas.openxmlformats.org/officeDocument/2006/relationships/hyperlink" Target="https://scontent-hkg3-1.xx.fbcdn.net/v/t1.0-9/12191740_180785805593499_6135818939025483870_n.jpg?oh=ff8f5422fa3fcc3f955a06983107f3e2&amp;oe=5929BB51" TargetMode="External"/><Relationship Id="rId780" Type="http://schemas.openxmlformats.org/officeDocument/2006/relationships/hyperlink" Target="http://www.instagram.com/irasun_official" TargetMode="External"/><Relationship Id="rId1217" Type="http://schemas.openxmlformats.org/officeDocument/2006/relationships/hyperlink" Target="http://www.facebook.com/535888453254424" TargetMode="External"/><Relationship Id="rId1424" Type="http://schemas.openxmlformats.org/officeDocument/2006/relationships/hyperlink" Target="https://scontent-hkg3-2.cdninstagram.com/vp/bc55ae17a3465a189e631a408b4e73a1/5C21AADE/t51.2885-15/e35/37194825_243147409633703_9005545035202035712_n.jpg" TargetMode="External"/><Relationship Id="rId226" Type="http://schemas.openxmlformats.org/officeDocument/2006/relationships/hyperlink" Target="https://scontent-hkg3-1.xx.fbcdn.net/v/t1.0-9/17022466_273822509722171_7592233629172007830_n.jpg?oh=c460749c9bd7b2d30e4caf76a9fc0254&amp;oe=59731BF4" TargetMode="External"/><Relationship Id="rId433" Type="http://schemas.openxmlformats.org/officeDocument/2006/relationships/hyperlink" Target="http://www.shinwonbook.co.kr/" TargetMode="External"/><Relationship Id="rId878" Type="http://schemas.openxmlformats.org/officeDocument/2006/relationships/hyperlink" Target="http://www.facebook.com/yeohangza" TargetMode="External"/><Relationship Id="rId1063" Type="http://schemas.openxmlformats.org/officeDocument/2006/relationships/hyperlink" Target="http://www.instagram.com/yoso_x_yoso" TargetMode="External"/><Relationship Id="rId1270" Type="http://schemas.openxmlformats.org/officeDocument/2006/relationships/hyperlink" Target="http://www.instagram.com/1687picturebooks" TargetMode="External"/><Relationship Id="rId640" Type="http://schemas.openxmlformats.org/officeDocument/2006/relationships/hyperlink" Target="http://www.instagram.com/dasibookshop.shinbanghwa" TargetMode="External"/><Relationship Id="rId738" Type="http://schemas.openxmlformats.org/officeDocument/2006/relationships/hyperlink" Target="https://scontent-icn1-1.cdninstagram.com/vp/ea58dccfc4a80628526d807507d24d7b/5B844647/t51.2885-15/e35/25006801_145923486061534_5552861048316362752_n.jpg" TargetMode="External"/><Relationship Id="rId945" Type="http://schemas.openxmlformats.org/officeDocument/2006/relationships/hyperlink" Target="http://www.instagram.com/your_mind_com" TargetMode="External"/><Relationship Id="rId1368" Type="http://schemas.openxmlformats.org/officeDocument/2006/relationships/hyperlink" Target="https://blog.naver.com/gomgom-jeju" TargetMode="External"/><Relationship Id="rId74" Type="http://schemas.openxmlformats.org/officeDocument/2006/relationships/hyperlink" Target="http://www.instagram.com/cafe5kmbookstore" TargetMode="External"/><Relationship Id="rId377" Type="http://schemas.openxmlformats.org/officeDocument/2006/relationships/hyperlink" Target="http://www.instagram.com/thepollack5" TargetMode="External"/><Relationship Id="rId500" Type="http://schemas.openxmlformats.org/officeDocument/2006/relationships/hyperlink" Target="http://blog.naver.com/communaltable" TargetMode="External"/><Relationship Id="rId584" Type="http://schemas.openxmlformats.org/officeDocument/2006/relationships/hyperlink" Target="http://blog.naver.com/goyo_bookshop" TargetMode="External"/><Relationship Id="rId805" Type="http://schemas.openxmlformats.org/officeDocument/2006/relationships/hyperlink" Target="http://www.instagram.com/hongsy211" TargetMode="External"/><Relationship Id="rId1130" Type="http://schemas.openxmlformats.org/officeDocument/2006/relationships/hyperlink" Target="http://www.twitter.com/takeoutdrawing" TargetMode="External"/><Relationship Id="rId1228" Type="http://schemas.openxmlformats.org/officeDocument/2006/relationships/hyperlink" Target="http://blog.naver.com/maalandbooks" TargetMode="External"/><Relationship Id="rId1435" Type="http://schemas.openxmlformats.org/officeDocument/2006/relationships/hyperlink" Target="https://scontent-icn1-1.cdninstagram.com/vp/983a4c2041151982dc76203ddc0c323d/5B256758/t51.2885-15/e35/26432681_172041843412299_212311739658665984_n.jpg" TargetMode="External"/><Relationship Id="rId5" Type="http://schemas.openxmlformats.org/officeDocument/2006/relationships/hyperlink" Target="http://www.instagramc.om/todakbook" TargetMode="External"/><Relationship Id="rId237" Type="http://schemas.openxmlformats.org/officeDocument/2006/relationships/hyperlink" Target="http://blog.naver.com/gossaembooks" TargetMode="External"/><Relationship Id="rId791" Type="http://schemas.openxmlformats.org/officeDocument/2006/relationships/hyperlink" Target="https://scontent-hkg3-1.cdninstagram.com/t51.2885-15/e35/16124083_158851417938111_1644981983425593344_n.jpg" TargetMode="External"/><Relationship Id="rId889" Type="http://schemas.openxmlformats.org/officeDocument/2006/relationships/hyperlink" Target="https://modo-phinf.pstatic.net/20180502_120/1525268311643iDryr_JPEG/mosaYzgpRj.jpeg);filter:%20progid:DXImageTransform.Microsoft.AlphaImageLoader(src='https:/modo-phinf.pstatic.net/20180502_120/1525268311643iDryr_JPEG/mosaYzgpRj.jpeg" TargetMode="External"/><Relationship Id="rId1074" Type="http://schemas.openxmlformats.org/officeDocument/2006/relationships/hyperlink" Target="http://www.facebook.com/2085367125023972" TargetMode="External"/><Relationship Id="rId444" Type="http://schemas.openxmlformats.org/officeDocument/2006/relationships/hyperlink" Target="http://www.facebook.com/idojdo" TargetMode="External"/><Relationship Id="rId651" Type="http://schemas.openxmlformats.org/officeDocument/2006/relationships/hyperlink" Target="https://scontent-icn1-1.cdninstagram.com/vp/ece6f1f449b3c151691299599d44a170/5AED6057/t51.2885-15/e35/23347871_182080299036825_4773438678682828800_n.jpg" TargetMode="External"/><Relationship Id="rId749" Type="http://schemas.openxmlformats.org/officeDocument/2006/relationships/hyperlink" Target="http://www.booksaetong.co.kr/" TargetMode="External"/><Relationship Id="rId1281" Type="http://schemas.openxmlformats.org/officeDocument/2006/relationships/hyperlink" Target="https://scontent-icn1-1.xx.fbcdn.net/v/t31.0-8/29354383_232071497341367_7997961857742855090_o.jpg?_nc_cat=0&amp;oh=a1bc456bbac7f2c1115646356a77c9e1&amp;oe=5BEA3988" TargetMode="External"/><Relationship Id="rId1379" Type="http://schemas.openxmlformats.org/officeDocument/2006/relationships/hyperlink" Target="http://www.facebook.com/siotbooks" TargetMode="External"/><Relationship Id="rId290" Type="http://schemas.openxmlformats.org/officeDocument/2006/relationships/hyperlink" Target="http://www.samilbooks.kr/" TargetMode="External"/><Relationship Id="rId304" Type="http://schemas.openxmlformats.org/officeDocument/2006/relationships/hyperlink" Target="http://www.instagram.com/eunbat" TargetMode="External"/><Relationship Id="rId388" Type="http://schemas.openxmlformats.org/officeDocument/2006/relationships/hyperlink" Target="http://blog.naver.com/kuki00" TargetMode="External"/><Relationship Id="rId511" Type="http://schemas.openxmlformats.org/officeDocument/2006/relationships/hyperlink" Target="http://www.instagram.com/book_hazel" TargetMode="External"/><Relationship Id="rId609" Type="http://schemas.openxmlformats.org/officeDocument/2006/relationships/hyperlink" Target="http://www.facebook.com/aliveusedbook" TargetMode="External"/><Relationship Id="rId956" Type="http://schemas.openxmlformats.org/officeDocument/2006/relationships/hyperlink" Target="http://blog.naver.com/now_afterbooks" TargetMode="External"/><Relationship Id="rId1141" Type="http://schemas.openxmlformats.org/officeDocument/2006/relationships/hyperlink" Target="http://www.instagram.com/placepentagram" TargetMode="External"/><Relationship Id="rId1239" Type="http://schemas.openxmlformats.org/officeDocument/2006/relationships/hyperlink" Target="https://scontent-hkg3-1.cdninstagram.com/t51.2885-19/s320x320/18299268_263608740771616_4565131304537948160_a.jpg" TargetMode="External"/><Relationship Id="rId85" Type="http://schemas.openxmlformats.org/officeDocument/2006/relationships/hyperlink" Target="http://www.instagram.com/banzzacart" TargetMode="External"/><Relationship Id="rId150" Type="http://schemas.openxmlformats.org/officeDocument/2006/relationships/hyperlink" Target="http://bookstaynetwork.com/wp/wp-content/uploads/2016/12/blue.jpg" TargetMode="External"/><Relationship Id="rId595" Type="http://schemas.openxmlformats.org/officeDocument/2006/relationships/hyperlink" Target="https://scontent-icn1-1.cdninstagram.com/vp/dc3aa9fd269f8b2e97342f5323127a93/5B9EE3FE/t51.2885-19/s320x320/29738150_363042427435647_2902164454798000128_n.jpg" TargetMode="External"/><Relationship Id="rId816" Type="http://schemas.openxmlformats.org/officeDocument/2006/relationships/hyperlink" Target="https://scontent-icn1-1.cdninstagram.com/vp/9ed1e4fd2b99ee622e2de7c6a75e4c22/5BF6B5AC/t51.2885-15/e35/28427976_897341573770006_7247657256441872384_n.jpg" TargetMode="External"/><Relationship Id="rId1001" Type="http://schemas.openxmlformats.org/officeDocument/2006/relationships/hyperlink" Target="https://scontent-icn1-1.cdninstagram.com/vp/34fec1c02a44edbcba503c9ad0d00b8c/5B89DEC8/t51.2885-19/s320x320/26863874_403417223413044_2810971484376268800_n.jpg" TargetMode="External"/><Relationship Id="rId1446" Type="http://schemas.openxmlformats.org/officeDocument/2006/relationships/hyperlink" Target="https://scontent-hkg3-2.cdninstagram.com/vp/ca6f1a4166b46734d2b6999029195e06/5C37356A/t51.2885-15/e35/36160327_2032951440303580_2010629458620317696_n.jpg" TargetMode="External"/><Relationship Id="rId248" Type="http://schemas.openxmlformats.org/officeDocument/2006/relationships/hyperlink" Target="http://www.namhaebomnal.com/arthouse/shop" TargetMode="External"/><Relationship Id="rId455" Type="http://schemas.openxmlformats.org/officeDocument/2006/relationships/hyperlink" Target="https://blogpfthumb-phinf.pstatic.net/MjAxNzA4MjNfMjQ2/MDAxNTAzNDc4MzE4Mzg5.NnfvQLcoH0Zp9nGyVcp0dKrOcpVvztEjikYBBUmjggwg.gijyZgphvmUhLjDUqnjNGlJcdo9oKVGIwa0OGLHSWuYg.JPEG.imcy9716/%25B0%25AD%25BE%25C6%25C1%25F6%25B6%25CB%2528%25B3%25BB%25BA%25CE%2529.jpg" TargetMode="External"/><Relationship Id="rId662" Type="http://schemas.openxmlformats.org/officeDocument/2006/relationships/hyperlink" Target="http://www.twitter.com/the_reference_" TargetMode="External"/><Relationship Id="rId1085" Type="http://schemas.openxmlformats.org/officeDocument/2006/relationships/hyperlink" Target="http://www.facebook.com/bluepaperps" TargetMode="External"/><Relationship Id="rId1292" Type="http://schemas.openxmlformats.org/officeDocument/2006/relationships/hyperlink" Target="http://www.instagram.com/2_book_store" TargetMode="External"/><Relationship Id="rId1306" Type="http://schemas.openxmlformats.org/officeDocument/2006/relationships/hyperlink" Target="http://www.instagram.com/tuna_and_frogs" TargetMode="External"/><Relationship Id="rId12" Type="http://schemas.openxmlformats.org/officeDocument/2006/relationships/hyperlink" Target="https://scontent-icn1-1.cdninstagram.com/vp/81abe050214b962f45f9c2db03680e6a/5CAC658B/t51.2885-19/s320x320/29403038_986167928217791_1968982633924788224_n.jpg" TargetMode="External"/><Relationship Id="rId108" Type="http://schemas.openxmlformats.org/officeDocument/2006/relationships/hyperlink" Target="http://www.instagram.com/mr.vertigo2015" TargetMode="External"/><Relationship Id="rId315" Type="http://schemas.openxmlformats.org/officeDocument/2006/relationships/hyperlink" Target="http://www.instagram.com/bnwbookshop" TargetMode="External"/><Relationship Id="rId522" Type="http://schemas.openxmlformats.org/officeDocument/2006/relationships/hyperlink" Target="https://scontent-icn1-1.cdninstagram.com/vp/5e6aad65ec35bf05bdee9f26317509d6/5C2A4516/t51.2885-15/e35/34983518_2141499606084755_7975373794699116544_n.jpg" TargetMode="External"/><Relationship Id="rId967" Type="http://schemas.openxmlformats.org/officeDocument/2006/relationships/hyperlink" Target="https://scontent-hkg3-1.cdninstagram.com/t51.2885-15/e35/23507794_826244320834070_2100118400767361024_n.jpg" TargetMode="External"/><Relationship Id="rId1152" Type="http://schemas.openxmlformats.org/officeDocument/2006/relationships/hyperlink" Target="http://www.instagram.com/fredericbooks" TargetMode="External"/><Relationship Id="rId96" Type="http://schemas.openxmlformats.org/officeDocument/2006/relationships/hyperlink" Target="https://scontent-icn1-1.xx.fbcdn.net/v/t1.0-9/13230073_224461967936572_525443739089934106_n.jpg?oh=ec988563febce2ef3fe105d696a908eb&amp;oe=59EC9CE4" TargetMode="External"/><Relationship Id="rId161" Type="http://schemas.openxmlformats.org/officeDocument/2006/relationships/hyperlink" Target="https://scontent-icn1-1.xx.fbcdn.net/v/t31.0-8/19702895_918746188263692_5780861954229907507_o.jpg?oh=b4a702903f0c80d338ab9cbb9e7adeba&amp;oe=59F4CF67" TargetMode="External"/><Relationship Id="rId399" Type="http://schemas.openxmlformats.org/officeDocument/2006/relationships/hyperlink" Target="http://www.instagram.com/coffeexchaeg" TargetMode="External"/><Relationship Id="rId827" Type="http://schemas.openxmlformats.org/officeDocument/2006/relationships/hyperlink" Target="http://www.instagram.com/storagebookandfilm" TargetMode="External"/><Relationship Id="rId1012" Type="http://schemas.openxmlformats.org/officeDocument/2006/relationships/hyperlink" Target="https://scontent-hkg3-2.cdninstagram.com/vp/5ed7fcdce371588be457d1693cc87318/5C7846BA/t51.2885-15/e35/37670972_1113926078760201_8672153868206866432_n.jpg" TargetMode="External"/><Relationship Id="rId1457" Type="http://schemas.openxmlformats.org/officeDocument/2006/relationships/hyperlink" Target="http://www.facebook.com/shbookcokr" TargetMode="External"/><Relationship Id="rId259" Type="http://schemas.openxmlformats.org/officeDocument/2006/relationships/hyperlink" Target="https://scontent-icn1-1.xx.fbcdn.net/v/t1.0-9/36933407_1851617498478616_9182491378490277888_n.jpg?_nc_cat=0&amp;oh=87ce53646b7de1922e879d53c27616ce&amp;oe=5C01BDD8" TargetMode="External"/><Relationship Id="rId466" Type="http://schemas.openxmlformats.org/officeDocument/2006/relationships/hyperlink" Target="http://blog.naver.com/mementomori_bookshop" TargetMode="External"/><Relationship Id="rId673" Type="http://schemas.openxmlformats.org/officeDocument/2006/relationships/hyperlink" Target="http://blog.naver.com/dilek_choi" TargetMode="External"/><Relationship Id="rId880" Type="http://schemas.openxmlformats.org/officeDocument/2006/relationships/hyperlink" Target="http://www.saie.co.kr/" TargetMode="External"/><Relationship Id="rId1096" Type="http://schemas.openxmlformats.org/officeDocument/2006/relationships/hyperlink" Target="http://www.instagram.com/pampaspaspas" TargetMode="External"/><Relationship Id="rId1317" Type="http://schemas.openxmlformats.org/officeDocument/2006/relationships/hyperlink" Target="https://scontent-icn1-1.cdninstagram.com/vp/bebf9c0fa58fffaf3cb61b3a415ed6f0/5C10E910/t51.2885-15/e35/26065235_395688830844557_6526060874782736384_n.jpg" TargetMode="External"/><Relationship Id="rId23" Type="http://schemas.openxmlformats.org/officeDocument/2006/relationships/hyperlink" Target="https://scontent-icn1-1.cdninstagram.com/vp/7942bec0e48c44eb451cd86cc6d87776/5C729550/t51.2885-15/e35/43725081_1667650566673579_1148036962073489591_n.jpg" TargetMode="External"/><Relationship Id="rId119" Type="http://schemas.openxmlformats.org/officeDocument/2006/relationships/hyperlink" Target="http://www.facebook.com/booksharp" TargetMode="External"/><Relationship Id="rId326" Type="http://schemas.openxmlformats.org/officeDocument/2006/relationships/hyperlink" Target="http://blogpfthumb.phinf.naver.net/MjAxNjEyMDVfMjUx/MDAxNDgwOTM1NDcyMzQx.f6IRBP3SxUmcnec2ZllMKhCmpRxJszbEkyiLJ2O7Nwog.Wt23AYnP3KHY7AxmBHoRddqs0atXLPGb0y7I1Y-4vSMg.JPEG.bookcafesum/1.jpg" TargetMode="External"/><Relationship Id="rId533" Type="http://schemas.openxmlformats.org/officeDocument/2006/relationships/hyperlink" Target="http://www.facebook.com/1518363818420803" TargetMode="External"/><Relationship Id="rId978" Type="http://schemas.openxmlformats.org/officeDocument/2006/relationships/hyperlink" Target="http://bookcafe100.com/blog" TargetMode="External"/><Relationship Id="rId1163" Type="http://schemas.openxmlformats.org/officeDocument/2006/relationships/hyperlink" Target="http://www.facebook.com/frenteshop" TargetMode="External"/><Relationship Id="rId1370" Type="http://schemas.openxmlformats.org/officeDocument/2006/relationships/hyperlink" Target="https://scontent-icn1-1.cdninstagram.com/vp/1a63eaa0243931938ad7b35255c72183/5BC1DC78/t51.2885-15/e35/25011518_1194781067333311_506966016790626304_n.jpg" TargetMode="External"/><Relationship Id="rId740" Type="http://schemas.openxmlformats.org/officeDocument/2006/relationships/hyperlink" Target="http://www.instagram.com/buku.magazine" TargetMode="External"/><Relationship Id="rId838" Type="http://schemas.openxmlformats.org/officeDocument/2006/relationships/hyperlink" Target="http://www.springflare.kr/" TargetMode="External"/><Relationship Id="rId1023" Type="http://schemas.openxmlformats.org/officeDocument/2006/relationships/hyperlink" Target="https://scontent-hkg3-1.xx.fbcdn.net/v/t31.0-8/20818855_1551904691526226_3427841717142501062_o.jpg?oh=c6380be2d8a304d28959c05f1ef0c868&amp;oe=5A18A9E6" TargetMode="External"/><Relationship Id="rId1468" Type="http://schemas.openxmlformats.org/officeDocument/2006/relationships/hyperlink" Target="http://www.twitter.com/onda_books" TargetMode="External"/><Relationship Id="rId172" Type="http://schemas.openxmlformats.org/officeDocument/2006/relationships/hyperlink" Target="http://www.shinwonbook.co.kr/" TargetMode="External"/><Relationship Id="rId477" Type="http://schemas.openxmlformats.org/officeDocument/2006/relationships/hyperlink" Target="http://www.band.us/" TargetMode="External"/><Relationship Id="rId600" Type="http://schemas.openxmlformats.org/officeDocument/2006/relationships/hyperlink" Target="https://blog.naver.com/7670410" TargetMode="External"/><Relationship Id="rId684" Type="http://schemas.openxmlformats.org/officeDocument/2006/relationships/hyperlink" Target="http://www.twitter.com/redbooks21" TargetMode="External"/><Relationship Id="rId1230" Type="http://schemas.openxmlformats.org/officeDocument/2006/relationships/hyperlink" Target="http://www.instagram.com/bookgeuk" TargetMode="External"/><Relationship Id="rId1328" Type="http://schemas.openxmlformats.org/officeDocument/2006/relationships/hyperlink" Target="https://blog.naver.com/goodgoodle" TargetMode="External"/><Relationship Id="rId337" Type="http://schemas.openxmlformats.org/officeDocument/2006/relationships/hyperlink" Target="http://www.instagram.com/boysbookshop" TargetMode="External"/><Relationship Id="rId891" Type="http://schemas.openxmlformats.org/officeDocument/2006/relationships/hyperlink" Target="http://www.facebook.com/nowonmungo" TargetMode="External"/><Relationship Id="rId905" Type="http://schemas.openxmlformats.org/officeDocument/2006/relationships/hyperlink" Target="https://scontent-hkg3-1.cdninstagram.com/t51.2885-19/s150x150/11931004_1064755136877640_307572228_a.jpg" TargetMode="External"/><Relationship Id="rId989" Type="http://schemas.openxmlformats.org/officeDocument/2006/relationships/hyperlink" Target="https://www.facebook.com/477887432714488" TargetMode="External"/><Relationship Id="rId34" Type="http://schemas.openxmlformats.org/officeDocument/2006/relationships/hyperlink" Target="http://blog.naver.com/donggil1984" TargetMode="External"/><Relationship Id="rId544" Type="http://schemas.openxmlformats.org/officeDocument/2006/relationships/hyperlink" Target="http://blog.naver.com/narlrlrlr" TargetMode="External"/><Relationship Id="rId751" Type="http://schemas.openxmlformats.org/officeDocument/2006/relationships/hyperlink" Target="http://www.instagram.com/bookstationseoul" TargetMode="External"/><Relationship Id="rId849" Type="http://schemas.openxmlformats.org/officeDocument/2006/relationships/hyperlink" Target="http://www.twitter.com/amoobookstore" TargetMode="External"/><Relationship Id="rId1174" Type="http://schemas.openxmlformats.org/officeDocument/2006/relationships/hyperlink" Target="http://www.facebook.com/DoojinHwangArchitects" TargetMode="External"/><Relationship Id="rId1381" Type="http://schemas.openxmlformats.org/officeDocument/2006/relationships/hyperlink" Target="https://scontent-icn1-1.xx.fbcdn.net/v/t31.0-8/18056506_1716808558345514_8395367886928535985_o.jpg?_nc_cat=0&amp;oh=2d8b33df641ce3e9434a73d7c1b8021d&amp;oe=5BDA5BAD" TargetMode="External"/><Relationship Id="rId1479" Type="http://schemas.openxmlformats.org/officeDocument/2006/relationships/hyperlink" Target="https://scontent-hkg3-1.xx.fbcdn.net/v/t1.0-9/181300_363104190423216_1210840771_n.jpg?oh=cfad7293f53732e7661b7137068d7778&amp;oe=5940FD97" TargetMode="External"/><Relationship Id="rId183" Type="http://schemas.openxmlformats.org/officeDocument/2006/relationships/hyperlink" Target="http://www.instagram.com/oh_pqr" TargetMode="External"/><Relationship Id="rId390" Type="http://schemas.openxmlformats.org/officeDocument/2006/relationships/hyperlink" Target="http://postfiles1.naver.net/MjAxNzAyMDdfODcg/MDAxNDg2NDQ2OTE3Njk5.R3oxn-Qq65-DmTiVOmY9FM2WQy3qGAPg3Hky4-hncw0g.v1g9mOPWN1fX2vy3ic3GyqYJnf7MdDM_GDjhViAyjjkg.JPEG.kuki00/DSC08372.jpg?type=w2" TargetMode="External"/><Relationship Id="rId404" Type="http://schemas.openxmlformats.org/officeDocument/2006/relationships/hyperlink" Target="https://scontent-hkg3-1.cdninstagram.com/t51.2885-15/e35/13267394_1125938017461279_1800955318_n.jpg" TargetMode="External"/><Relationship Id="rId611" Type="http://schemas.openxmlformats.org/officeDocument/2006/relationships/hyperlink" Target="https://scontent-hkg3-1.xx.fbcdn.net/v/t1.0-9/16265827_1893937784168809_2732869128548048745_n.jpg?oh=7a8a8954117b47d2a7ffa66308809b89&amp;oe=59337404" TargetMode="External"/><Relationship Id="rId1034" Type="http://schemas.openxmlformats.org/officeDocument/2006/relationships/hyperlink" Target="http://www.instagram.com/chaegbangyeonhui" TargetMode="External"/><Relationship Id="rId1241" Type="http://schemas.openxmlformats.org/officeDocument/2006/relationships/hyperlink" Target="http://www.instagram.com/seoyeunn" TargetMode="External"/><Relationship Id="rId1339" Type="http://schemas.openxmlformats.org/officeDocument/2006/relationships/hyperlink" Target="http://www.facebook.com/dildabooks" TargetMode="External"/><Relationship Id="rId250" Type="http://schemas.openxmlformats.org/officeDocument/2006/relationships/hyperlink" Target="http://www.facebook.com/namhaebomnal" TargetMode="External"/><Relationship Id="rId488" Type="http://schemas.openxmlformats.org/officeDocument/2006/relationships/hyperlink" Target="https://blog.naver.com/beonwhobook" TargetMode="External"/><Relationship Id="rId695" Type="http://schemas.openxmlformats.org/officeDocument/2006/relationships/hyperlink" Target="http://www.instagram.com/moonbow_books" TargetMode="External"/><Relationship Id="rId709" Type="http://schemas.openxmlformats.org/officeDocument/2006/relationships/hyperlink" Target="https://scontent-hkg3-2.cdninstagram.com/vp/8a7f5767975472946489041a3af41b60/5C6CE0A1/t51.2885-19/s320x320/44736191_174759733467476_8325192610306064384_n.jpg" TargetMode="External"/><Relationship Id="rId916" Type="http://schemas.openxmlformats.org/officeDocument/2006/relationships/hyperlink" Target="http://www.facebook.com/insideobject" TargetMode="External"/><Relationship Id="rId1101" Type="http://schemas.openxmlformats.org/officeDocument/2006/relationships/hyperlink" Target="http://www.instagram.com/chocobookcafe" TargetMode="External"/><Relationship Id="rId45" Type="http://schemas.openxmlformats.org/officeDocument/2006/relationships/hyperlink" Target="http://www.instagram.com/moonwoodang_bookshop" TargetMode="External"/><Relationship Id="rId110" Type="http://schemas.openxmlformats.org/officeDocument/2006/relationships/hyperlink" Target="http://www.twitter.com/vertigo702002" TargetMode="External"/><Relationship Id="rId348" Type="http://schemas.openxmlformats.org/officeDocument/2006/relationships/hyperlink" Target="http://www.instagram.com/isanghyeonsil" TargetMode="External"/><Relationship Id="rId555" Type="http://schemas.openxmlformats.org/officeDocument/2006/relationships/hyperlink" Target="https://scontent-hkg3-1.cdninstagram.com/t51.2885-15/e35/p480x480/15275527_706696759488718_3945865559542857728_n.jpg?ig_cache_key=MTM5MzM0NTEyMTI3MzkwMjYwNQ%3D%3D.2" TargetMode="External"/><Relationship Id="rId762" Type="http://schemas.openxmlformats.org/officeDocument/2006/relationships/hyperlink" Target="http://www.facebook.com/bkbook1996" TargetMode="External"/><Relationship Id="rId1185" Type="http://schemas.openxmlformats.org/officeDocument/2006/relationships/hyperlink" Target="http://www.gulgan.co.kr/" TargetMode="External"/><Relationship Id="rId1392" Type="http://schemas.openxmlformats.org/officeDocument/2006/relationships/hyperlink" Target="http://unjerado.tumblr.com/" TargetMode="External"/><Relationship Id="rId1406" Type="http://schemas.openxmlformats.org/officeDocument/2006/relationships/hyperlink" Target="http://www.facebook.com/culturalwhat" TargetMode="External"/><Relationship Id="rId194" Type="http://schemas.openxmlformats.org/officeDocument/2006/relationships/hyperlink" Target="https://blog.naver.com/kazuyan17" TargetMode="External"/><Relationship Id="rId208" Type="http://schemas.openxmlformats.org/officeDocument/2006/relationships/hyperlink" Target="https://scontent-icn1-1.cdninstagram.com/t51.2885-15/e35/16788999_249145932210199_4313766621257662464_n.jpg" TargetMode="External"/><Relationship Id="rId415" Type="http://schemas.openxmlformats.org/officeDocument/2006/relationships/hyperlink" Target="http://www.instagram.com/30nbooks" TargetMode="External"/><Relationship Id="rId622" Type="http://schemas.openxmlformats.org/officeDocument/2006/relationships/hyperlink" Target="https://scontent-icn1-1.cdninstagram.com/vp/7cb25a5ce93db4584a21f4e48d137123/5AF6A773/t51.2885-15/e35/25014762_1813171982035162_358665086732075008_n.jpg" TargetMode="External"/><Relationship Id="rId1045" Type="http://schemas.openxmlformats.org/officeDocument/2006/relationships/hyperlink" Target="http://www.instagram.com/readinglife_jihye" TargetMode="External"/><Relationship Id="rId1252" Type="http://schemas.openxmlformats.org/officeDocument/2006/relationships/hyperlink" Target="http://www.facebook.com/modobooks032" TargetMode="External"/><Relationship Id="rId261" Type="http://schemas.openxmlformats.org/officeDocument/2006/relationships/hyperlink" Target="https://scontent-icn1-1.cdninstagram.com/vp/9e77b554bba8756711732501df4406e4/5BD02958/t51.2885-19/s320x320/19429211_1806472363016407_4547531731149783040_a.jpg" TargetMode="External"/><Relationship Id="rId499" Type="http://schemas.openxmlformats.org/officeDocument/2006/relationships/hyperlink" Target="http://www.instagram.com/communal_table" TargetMode="External"/><Relationship Id="rId927" Type="http://schemas.openxmlformats.org/officeDocument/2006/relationships/hyperlink" Target="http://www.instagram.com/oksoobooks" TargetMode="External"/><Relationship Id="rId1112" Type="http://schemas.openxmlformats.org/officeDocument/2006/relationships/hyperlink" Target="http://www.instagram.com/inabooks" TargetMode="External"/><Relationship Id="rId56" Type="http://schemas.openxmlformats.org/officeDocument/2006/relationships/hyperlink" Target="http://www.facebook.com/masilbookstore" TargetMode="External"/><Relationship Id="rId359" Type="http://schemas.openxmlformats.org/officeDocument/2006/relationships/hyperlink" Target="http://www.twitter.com/chaekand" TargetMode="External"/><Relationship Id="rId566" Type="http://schemas.openxmlformats.org/officeDocument/2006/relationships/hyperlink" Target="http://blog.naver.com/1984culture" TargetMode="External"/><Relationship Id="rId773" Type="http://schemas.openxmlformats.org/officeDocument/2006/relationships/hyperlink" Target="https://scontent-sjc2-1.xx.fbcdn.net/v/t31.0-8/14680980_1092149514213688_2391723950822415097_o.jpg?oh=191f4c089970c3d9dd0504b5788d4e6b&amp;oe=58F6D3A7" TargetMode="External"/><Relationship Id="rId1196" Type="http://schemas.openxmlformats.org/officeDocument/2006/relationships/hyperlink" Target="https://scontent-hkg3-1.cdninstagram.com/vp/b2e123c271ffb1827b7869a9c58a773a/5B452E41/t51.2885-19/s320x320/25026414_191962668026181_8039824348820799488_n.jpg" TargetMode="External"/><Relationship Id="rId1417" Type="http://schemas.openxmlformats.org/officeDocument/2006/relationships/hyperlink" Target="https://scontent-hkg3-1.cdninstagram.com/vp/085b8277318527beed20a298fdd3297d/5B601C26/t51.2885-15/e35/30589949_363787544116120_3179783126402465792_n.jpg" TargetMode="External"/><Relationship Id="rId121" Type="http://schemas.openxmlformats.org/officeDocument/2006/relationships/hyperlink" Target="http://blog.naver.com/booksharp" TargetMode="External"/><Relationship Id="rId219" Type="http://schemas.openxmlformats.org/officeDocument/2006/relationships/hyperlink" Target="http://blog.naver.com/permeate_slowly" TargetMode="External"/><Relationship Id="rId426" Type="http://schemas.openxmlformats.org/officeDocument/2006/relationships/hyperlink" Target="https://scontent-icn1-1.cdninstagram.com/vp/0b7ac3fc8a3fb41ce5eb839d2de4301b/5C20621F/t51.2885-15/e35/38825191_2128816814055128_7532188325721931776_n.jpg" TargetMode="External"/><Relationship Id="rId633" Type="http://schemas.openxmlformats.org/officeDocument/2006/relationships/hyperlink" Target="https://scontent-icn1-1.cdninstagram.com/vp/989383c88cc4612cf0c1e10c47b28726/5C05EB70/t51.2885-19/s320x320/35343087_639552266413760_7493706887628587008_n.jpg" TargetMode="External"/><Relationship Id="rId980" Type="http://schemas.openxmlformats.org/officeDocument/2006/relationships/hyperlink" Target="https://scontent-hkg3-1.xx.fbcdn.net/v/t31.0-8/15002384_189985604792181_1363897905884291249_o.jpg?oh=204740ea1361acffe88cc28030131c62&amp;oe=59351AFE" TargetMode="External"/><Relationship Id="rId1056" Type="http://schemas.openxmlformats.org/officeDocument/2006/relationships/hyperlink" Target="http://www.twitter.com/manilbooks" TargetMode="External"/><Relationship Id="rId1263" Type="http://schemas.openxmlformats.org/officeDocument/2006/relationships/hyperlink" Target="http://www.instagram.com/gagopahome" TargetMode="External"/><Relationship Id="rId840" Type="http://schemas.openxmlformats.org/officeDocument/2006/relationships/hyperlink" Target="https://i.imgur.com/x2gi5pZ.jpg" TargetMode="External"/><Relationship Id="rId938" Type="http://schemas.openxmlformats.org/officeDocument/2006/relationships/hyperlink" Target="http://www.twitter.com/ONqjBHRYljStCgM" TargetMode="External"/><Relationship Id="rId1470" Type="http://schemas.openxmlformats.org/officeDocument/2006/relationships/hyperlink" Target="https://scontent-hkg3-1.xx.fbcdn.net/v/t1.0-9/17523005_1822211984770687_4601489603541053218_n.jpg?oh=40329fc39beb532574ccb9fb96b3827a&amp;oe=5A9303B1" TargetMode="External"/><Relationship Id="rId67" Type="http://schemas.openxmlformats.org/officeDocument/2006/relationships/hyperlink" Target="https://sgt.modoo.at/" TargetMode="External"/><Relationship Id="rId272" Type="http://schemas.openxmlformats.org/officeDocument/2006/relationships/hyperlink" Target="https://febrero.modoo.at/" TargetMode="External"/><Relationship Id="rId577" Type="http://schemas.openxmlformats.org/officeDocument/2006/relationships/hyperlink" Target="https://mp-seoul-image-production-s3.mangoplate.com/203271/w9hvkciahxn2wt.jpg" TargetMode="External"/><Relationship Id="rId700" Type="http://schemas.openxmlformats.org/officeDocument/2006/relationships/hyperlink" Target="https://scontent-icn1-1.cdninstagram.com/vp/e9d011ecc19fbb088ec1ec1fe0d643e0/5B9A98B9/t51.2885-15/e35/31439591_1879950905637901_7832384257422000128_n.jpg" TargetMode="External"/><Relationship Id="rId1123" Type="http://schemas.openxmlformats.org/officeDocument/2006/relationships/hyperlink" Target="https://scontent-icn1-1.cdninstagram.com/vp/7206fd2e55ccdce737ff05ebf5598ce0/5C4B6EBA/t51.2885-15/e35/39629823_285607508710866_4872757795948068864_n.jpg" TargetMode="External"/><Relationship Id="rId1330" Type="http://schemas.openxmlformats.org/officeDocument/2006/relationships/hyperlink" Target="https://scontent-icn1-1.cdninstagram.com/vp/84f8f5fa0ce8c839cb829d327bafa850/5BFD1346/t51.2885-15/e35/37940494_773420319715558_8925367745361477632_n.jpg" TargetMode="External"/><Relationship Id="rId1428" Type="http://schemas.openxmlformats.org/officeDocument/2006/relationships/hyperlink" Target="https://scontent-hkg3-2.xx.fbcdn.net/v/t1.0-9/39132659_306378189914890_2853980977640767488_o.jpg?_nc_cat=100&amp;_nc_ht=scontent-hkg3-2.xx&amp;oh=d1e6b6ee01ca6e5e08bec622c161ca00&amp;oe=5C3D81F6" TargetMode="External"/><Relationship Id="rId132" Type="http://schemas.openxmlformats.org/officeDocument/2006/relationships/hyperlink" Target="http://blog.naver.com/book-more" TargetMode="External"/><Relationship Id="rId784" Type="http://schemas.openxmlformats.org/officeDocument/2006/relationships/hyperlink" Target="http://www.piecephoto.com/" TargetMode="External"/><Relationship Id="rId991" Type="http://schemas.openxmlformats.org/officeDocument/2006/relationships/hyperlink" Target="https://scontent-hkg3-2.cdninstagram.com/vp/e8255ef829b210b155535e713a44b007/5C8056F1/t51.2885-15/e35/43242307_181453486103156_2850208081141675240_n.jpg" TargetMode="External"/><Relationship Id="rId1067" Type="http://schemas.openxmlformats.org/officeDocument/2006/relationships/hyperlink" Target="http://www.twitter.com/bookeum" TargetMode="External"/><Relationship Id="rId437" Type="http://schemas.openxmlformats.org/officeDocument/2006/relationships/hyperlink" Target="http://www.instagram.com/ubuntubooks" TargetMode="External"/><Relationship Id="rId644" Type="http://schemas.openxmlformats.org/officeDocument/2006/relationships/hyperlink" Target="https://scontent-icn1-1.cdninstagram.com/vp/2d83455f1140d5f157973f6ccd02fa98/5BED22EB/t51.2885-19/s320x320/28151267_162328661090224_7179212004777787392_n.jpg" TargetMode="External"/><Relationship Id="rId851" Type="http://schemas.openxmlformats.org/officeDocument/2006/relationships/hyperlink" Target="http://www.instagram.com/ando_books" TargetMode="External"/><Relationship Id="rId1274" Type="http://schemas.openxmlformats.org/officeDocument/2006/relationships/hyperlink" Target="http://www.picturebook.or.kr/wp-content/uploads/kboard_attached/1/201704/59008a8feed182376207.jpg" TargetMode="External"/><Relationship Id="rId1481" Type="http://schemas.openxmlformats.org/officeDocument/2006/relationships/hyperlink" Target="http://www.hyggebooks.com/" TargetMode="External"/><Relationship Id="rId283" Type="http://schemas.openxmlformats.org/officeDocument/2006/relationships/hyperlink" Target="http://blog.naver.com/cher_" TargetMode="External"/><Relationship Id="rId490" Type="http://schemas.openxmlformats.org/officeDocument/2006/relationships/hyperlink" Target="https://scontent-hkg3-2.xx.fbcdn.net/v/t1.0-9/43248210_2104484549867198_3525845482007953408_o.jpg?_nc_cat=110&amp;oh=6d4bada5af4d1b730c521bd2fbdeed23&amp;oe=5C5B5566" TargetMode="External"/><Relationship Id="rId504" Type="http://schemas.openxmlformats.org/officeDocument/2006/relationships/hyperlink" Target="http://www.facebook.com/sonmokseoga" TargetMode="External"/><Relationship Id="rId711" Type="http://schemas.openxmlformats.org/officeDocument/2006/relationships/hyperlink" Target="http://www.instagram.com/tlbseoul" TargetMode="External"/><Relationship Id="rId949" Type="http://schemas.openxmlformats.org/officeDocument/2006/relationships/hyperlink" Target="http://www.instagram.com/inaitebooks" TargetMode="External"/><Relationship Id="rId1134" Type="http://schemas.openxmlformats.org/officeDocument/2006/relationships/hyperlink" Target="http://www.twitter.com/booknpub" TargetMode="External"/><Relationship Id="rId1341" Type="http://schemas.openxmlformats.org/officeDocument/2006/relationships/hyperlink" Target="https://scontent-hkg3-1.xx.fbcdn.net/v/t1.0-9/12745580_1722892947946927_1919934012326007248_n.jpg?oh=4dca1bbf2569c7527dbee9a4a7833853&amp;oe=592F182D" TargetMode="External"/><Relationship Id="rId78" Type="http://schemas.openxmlformats.org/officeDocument/2006/relationships/hyperlink" Target="https://scontent-icn1-1.cdninstagram.com/vp/82842df9761c5dd9e8bd013635f3208f/5BD3A86A/t51.2885-19/s320x320/21568864_1891695444491015_4805722126780727296_a.jpg" TargetMode="External"/><Relationship Id="rId143" Type="http://schemas.openxmlformats.org/officeDocument/2006/relationships/hyperlink" Target="http://www.instagram.com/broccoli_soop" TargetMode="External"/><Relationship Id="rId350" Type="http://schemas.openxmlformats.org/officeDocument/2006/relationships/hyperlink" Target="https://scontent-icn1-1.cdninstagram.com/vp/5ebceabc442403286ac0298299d41a8e/5C1A16CE/t51.2885-19/s320x320/40426133_683320328698271_4936898124581961728_n.jpg" TargetMode="External"/><Relationship Id="rId588" Type="http://schemas.openxmlformats.org/officeDocument/2006/relationships/hyperlink" Target="http://www.twitter.com/gongsangondo" TargetMode="External"/><Relationship Id="rId795" Type="http://schemas.openxmlformats.org/officeDocument/2006/relationships/hyperlink" Target="http://www.facebook.com/dawnsensebook1zip" TargetMode="External"/><Relationship Id="rId809" Type="http://schemas.openxmlformats.org/officeDocument/2006/relationships/hyperlink" Target="http://www.booksdada.com/" TargetMode="External"/><Relationship Id="rId1201" Type="http://schemas.openxmlformats.org/officeDocument/2006/relationships/hyperlink" Target="http://www.facebook.com/gaga77page" TargetMode="External"/><Relationship Id="rId1439" Type="http://schemas.openxmlformats.org/officeDocument/2006/relationships/hyperlink" Target="https://scontent-hkg3-1.cdninstagram.com/vp/f87303469e48dec30eddd0b4300b3146/5B54C8A1/t51.2885-15/e35/26070382_139418770058273_4916842882167472128_n.jpg" TargetMode="External"/><Relationship Id="rId9" Type="http://schemas.openxmlformats.org/officeDocument/2006/relationships/hyperlink" Target="https://scontent-icn1-1.xx.fbcdn.net/v/t1.0-9/19665525_711581785709796_2626134739122786589_n.jpg?_nc_cat=100&amp;_nc_ht=scontent-icn1-1.xx&amp;oh=d3eb4c2ee466fc4d1577d8fe7d990f2b&amp;oe=5CA503FB" TargetMode="External"/><Relationship Id="rId210" Type="http://schemas.openxmlformats.org/officeDocument/2006/relationships/hyperlink" Target="http://www.instagram.com/gooddaybookshop/" TargetMode="External"/><Relationship Id="rId448" Type="http://schemas.openxmlformats.org/officeDocument/2006/relationships/hyperlink" Target="http://www.instagram.com/frederick_daejeon" TargetMode="External"/><Relationship Id="rId655" Type="http://schemas.openxmlformats.org/officeDocument/2006/relationships/hyperlink" Target="http://www.twitter.com/daeruk_books" TargetMode="External"/><Relationship Id="rId862" Type="http://schemas.openxmlformats.org/officeDocument/2006/relationships/hyperlink" Target="http://www.facebook.com/yallabooks" TargetMode="External"/><Relationship Id="rId1078" Type="http://schemas.openxmlformats.org/officeDocument/2006/relationships/hyperlink" Target="https://scontent-icn1-1.cdninstagram.com/vp/c5d9e17cfd0f1fbf549232286701be2f/5B8195FC/t51.2885-15/e35/28763791_123659718471117_6176419565879164928_n.jpg" TargetMode="External"/><Relationship Id="rId1285" Type="http://schemas.openxmlformats.org/officeDocument/2006/relationships/hyperlink" Target="https://scontent-icn1-1.cdninstagram.com/vp/350b62b7e95186ad1a409d112745a15d/5BE229BB/t51.2885-15/e35/27573353_152465305458281_5558168189080174592_n.jpg" TargetMode="External"/><Relationship Id="rId294" Type="http://schemas.openxmlformats.org/officeDocument/2006/relationships/hyperlink" Target="https://scontent-icn1-1.cdninstagram.com/t51.2885-15/e35/18645094_304788153297162_7762732188667215872_n.jpg" TargetMode="External"/><Relationship Id="rId308" Type="http://schemas.openxmlformats.org/officeDocument/2006/relationships/hyperlink" Target="https://scontent-icn1-1.cdninstagram.com/vp/c6435ca6aabe641193d3b9ad98905e76/5B79AA24/t51.2885-15/e35/31236190_553623391704319_751270538340466688_n.jpg" TargetMode="External"/><Relationship Id="rId515" Type="http://schemas.openxmlformats.org/officeDocument/2006/relationships/hyperlink" Target="http://www.instagram.com/stillwalking702" TargetMode="External"/><Relationship Id="rId722" Type="http://schemas.openxmlformats.org/officeDocument/2006/relationships/hyperlink" Target="http://blog.naver.com/v_effect" TargetMode="External"/><Relationship Id="rId1145" Type="http://schemas.openxmlformats.org/officeDocument/2006/relationships/hyperlink" Target="https://pbs.twimg.com/media/C1zUsbxUUAAJwWW.jpg:large" TargetMode="External"/><Relationship Id="rId1352" Type="http://schemas.openxmlformats.org/officeDocument/2006/relationships/hyperlink" Target="https://scontent-icn1-1.cdninstagram.com/t51.2885-15/e35/14693944_1690871377896693_2212417635050586112_n.jpg" TargetMode="External"/><Relationship Id="rId89" Type="http://schemas.openxmlformats.org/officeDocument/2006/relationships/hyperlink" Target="http://cafe.naver.com/picturebooknori" TargetMode="External"/><Relationship Id="rId154" Type="http://schemas.openxmlformats.org/officeDocument/2006/relationships/hyperlink" Target="https://blog.naver.com/cyicja1016" TargetMode="External"/><Relationship Id="rId361" Type="http://schemas.openxmlformats.org/officeDocument/2006/relationships/hyperlink" Target="https://blogpfthumb-phinf.pstatic.net/20170502_39/zeumbook_14936998589304n8Vi_JPEG/DSC_6951.JPG" TargetMode="External"/><Relationship Id="rId599" Type="http://schemas.openxmlformats.org/officeDocument/2006/relationships/hyperlink" Target="http://www.facebook.com/yourtastefilm" TargetMode="External"/><Relationship Id="rId1005" Type="http://schemas.openxmlformats.org/officeDocument/2006/relationships/hyperlink" Target="http://www.facebook.com/748264838660623" TargetMode="External"/><Relationship Id="rId1212" Type="http://schemas.openxmlformats.org/officeDocument/2006/relationships/hyperlink" Target="http://www.facebook.com/books.itda" TargetMode="External"/><Relationship Id="rId459" Type="http://schemas.openxmlformats.org/officeDocument/2006/relationships/hyperlink" Target="https://scontent-hkg3-2.xx.fbcdn.net/v/t1.0-9/23659461_1952095728446368_5872856482469389187_n.jpg?_nc_cat=110&amp;_nc_ht=scontent-hkg3-2.xx&amp;oh=ebed91f3100880607830f6caf9be7280&amp;oe=5C4E8417" TargetMode="External"/><Relationship Id="rId666" Type="http://schemas.openxmlformats.org/officeDocument/2006/relationships/hyperlink" Target="http://www.instagram.com/thebooksociety_" TargetMode="External"/><Relationship Id="rId873" Type="http://schemas.openxmlformats.org/officeDocument/2006/relationships/hyperlink" Target="http://www.instagram.com/traveltown_book" TargetMode="External"/><Relationship Id="rId1089" Type="http://schemas.openxmlformats.org/officeDocument/2006/relationships/hyperlink" Target="https://scontent-hkg3-1.xx.fbcdn.net/v/t31.0-8/20232068_1977700785795693_1713871967356927832_o.jpg?oh=06da8069f9c3e4c4a72116f5fe795a46&amp;oe=5AE91A5A" TargetMode="External"/><Relationship Id="rId1296" Type="http://schemas.openxmlformats.org/officeDocument/2006/relationships/hyperlink" Target="http://www.instagram.com/sallim_books" TargetMode="External"/><Relationship Id="rId16" Type="http://schemas.openxmlformats.org/officeDocument/2006/relationships/hyperlink" Target="https://scontent-icn1-1.xx.fbcdn.net/v/t1.0-9/30530576_355137415007731_6684084244999831552_o.jpg?_nc_cat=102&amp;_nc_ht=scontent-icn1-1.xx&amp;oh=9e225014ad85ae8832aa05ab17bccd9d&amp;oe=5C681EFA" TargetMode="External"/><Relationship Id="rId221" Type="http://schemas.openxmlformats.org/officeDocument/2006/relationships/hyperlink" Target="https://scontent-icn1-1.cdninstagram.com/vp/f0d87e7080b472f790a153d66d1a1eab/5B0DD6D6/t51.2885-15/e35/26151534_150977322348573_506929054302076928_n.jpg" TargetMode="External"/><Relationship Id="rId319" Type="http://schemas.openxmlformats.org/officeDocument/2006/relationships/hyperlink" Target="https://scontent-icn1-1.xx.fbcdn.net/v/t31.0-8/13668715_1728236327450149_6083823997856960378_o.jpg?oh=9f512e38650167cbdfb0d57df1f21c29&amp;oe=597AAF27" TargetMode="External"/><Relationship Id="rId526" Type="http://schemas.openxmlformats.org/officeDocument/2006/relationships/hyperlink" Target="http://www.facebook.com/pg/indiemove" TargetMode="External"/><Relationship Id="rId1156" Type="http://schemas.openxmlformats.org/officeDocument/2006/relationships/hyperlink" Target="https://encrypted-tbn0.gstatic.com/images?q=tbn:ANd9GcSraIzFIXW0RhAOErEXFMxyCi5Flg5oOz6VO-BgqUS7ZPkHcQZ4Kw" TargetMode="External"/><Relationship Id="rId1363" Type="http://schemas.openxmlformats.org/officeDocument/2006/relationships/hyperlink" Target="http://www.facebook.com/booksalonimago" TargetMode="External"/><Relationship Id="rId733" Type="http://schemas.openxmlformats.org/officeDocument/2006/relationships/hyperlink" Target="https://scontent-icn1-1.cdninstagram.com/vp/0c9dab8261507360a34ad7788680651b/5BCAFE32/t51.2885-15/e35/34673590_615209202186839_3265919618941714432_n.jpg" TargetMode="External"/><Relationship Id="rId940" Type="http://schemas.openxmlformats.org/officeDocument/2006/relationships/hyperlink" Target="https://pbs.twimg.com/media/DWYqPpWVQAE23cG.jpg:large" TargetMode="External"/><Relationship Id="rId1016" Type="http://schemas.openxmlformats.org/officeDocument/2006/relationships/hyperlink" Target="http://www.twitter.com/zimfree4u" TargetMode="External"/><Relationship Id="rId165" Type="http://schemas.openxmlformats.org/officeDocument/2006/relationships/hyperlink" Target="https://c2.staticflickr.com/2/1823/29229889968_0c692796c3_b.jpg" TargetMode="External"/><Relationship Id="rId372" Type="http://schemas.openxmlformats.org/officeDocument/2006/relationships/hyperlink" Target="http://www.ghostbooks.kr/" TargetMode="External"/><Relationship Id="rId677" Type="http://schemas.openxmlformats.org/officeDocument/2006/relationships/hyperlink" Target="http://www.twitter.com/thanksbooks" TargetMode="External"/><Relationship Id="rId800" Type="http://schemas.openxmlformats.org/officeDocument/2006/relationships/hyperlink" Target="http://www.facebook.com/348675678845701" TargetMode="External"/><Relationship Id="rId1223" Type="http://schemas.openxmlformats.org/officeDocument/2006/relationships/hyperlink" Target="http://www.facebook.com/ttalgibook" TargetMode="External"/><Relationship Id="rId1430" Type="http://schemas.openxmlformats.org/officeDocument/2006/relationships/hyperlink" Target="http://www.beauthink.com/" TargetMode="External"/><Relationship Id="rId232" Type="http://schemas.openxmlformats.org/officeDocument/2006/relationships/hyperlink" Target="http://www.facebook.com/happybookshop.1" TargetMode="External"/><Relationship Id="rId884" Type="http://schemas.openxmlformats.org/officeDocument/2006/relationships/hyperlink" Target="https://scontent-icn1-1.xx.fbcdn.net/v/t1.0-9/15697827_873907949378719_6185971913107249269_n.jpg?oh=495a34e7f67a2d7563c224f3df1f28fb&amp;oe=599FA097" TargetMode="External"/><Relationship Id="rId27" Type="http://schemas.openxmlformats.org/officeDocument/2006/relationships/hyperlink" Target="http://www.instagram.com/goodlifebooks" TargetMode="External"/><Relationship Id="rId537" Type="http://schemas.openxmlformats.org/officeDocument/2006/relationships/hyperlink" Target="https://pbs.twimg.com/media/C8oFBZOXYAAoNgD.jpg" TargetMode="External"/><Relationship Id="rId744" Type="http://schemas.openxmlformats.org/officeDocument/2006/relationships/hyperlink" Target="http://www.instagram.com/book_by_book" TargetMode="External"/><Relationship Id="rId951" Type="http://schemas.openxmlformats.org/officeDocument/2006/relationships/hyperlink" Target="http://www.instagram.com/2sangbook" TargetMode="External"/><Relationship Id="rId1167" Type="http://schemas.openxmlformats.org/officeDocument/2006/relationships/hyperlink" Target="http://www.twitter.com/proustbook" TargetMode="External"/><Relationship Id="rId1374" Type="http://schemas.openxmlformats.org/officeDocument/2006/relationships/hyperlink" Target="https://scontent-icn1-1.xx.fbcdn.net/v/t1.0-9/37752293_681261468882277_4877154051457810432_o.jpg?_nc_cat=0&amp;oh=e3a3f7070bf02880b201699d5167e54e&amp;oe=5BC6F051" TargetMode="External"/><Relationship Id="rId80" Type="http://schemas.openxmlformats.org/officeDocument/2006/relationships/hyperlink" Target="http://www.facebook.com/ghgbookshop" TargetMode="External"/><Relationship Id="rId176" Type="http://schemas.openxmlformats.org/officeDocument/2006/relationships/hyperlink" Target="https://scontent-icn1-1.xx.fbcdn.net/v/t1.0-9/14606475_740292586125951_332747247800780867_n.jpg?_nc_cat=0&amp;oh=57d20b46edfa60df3532c6a09ecd93ca&amp;oe=5BF9F387" TargetMode="External"/><Relationship Id="rId383" Type="http://schemas.openxmlformats.org/officeDocument/2006/relationships/hyperlink" Target="http://www.instagram.com/mulae_bookstore" TargetMode="External"/><Relationship Id="rId590" Type="http://schemas.openxmlformats.org/officeDocument/2006/relationships/hyperlink" Target="https://scontent-hkg3-1.xx.fbcdn.net/v/t1.0-9/14671360_1121557351274594_9208540467332966150_n.jpg?oh=48f9efbffca52f251f55a588ed28f80a&amp;oe=59305D52" TargetMode="External"/><Relationship Id="rId604" Type="http://schemas.openxmlformats.org/officeDocument/2006/relationships/hyperlink" Target="http://www.twitter.com/gnalzigi" TargetMode="External"/><Relationship Id="rId811" Type="http://schemas.openxmlformats.org/officeDocument/2006/relationships/hyperlink" Target="http://erabook.com/booksdada/booksdada-logo1.jpg" TargetMode="External"/><Relationship Id="rId1027" Type="http://schemas.openxmlformats.org/officeDocument/2006/relationships/hyperlink" Target="http://blog.naver.com/sachungibook" TargetMode="External"/><Relationship Id="rId1234" Type="http://schemas.openxmlformats.org/officeDocument/2006/relationships/hyperlink" Target="http://www.facebook.com/0nemobook" TargetMode="External"/><Relationship Id="rId1441" Type="http://schemas.openxmlformats.org/officeDocument/2006/relationships/hyperlink" Target="http://www.facebook.com/ggumbangbookstore" TargetMode="External"/><Relationship Id="rId243" Type="http://schemas.openxmlformats.org/officeDocument/2006/relationships/hyperlink" Target="https://scontent-icn1-1.xx.fbcdn.net/v/t1.0-9/36376257_2094527564123081_8076500603569700864_o.jpg?_nc_cat=0&amp;oh=ceb3379614e23ec0b7784c305dc39a41&amp;oe=5BA38BC1" TargetMode="External"/><Relationship Id="rId450" Type="http://schemas.openxmlformats.org/officeDocument/2006/relationships/hyperlink" Target="http://blog.naver.com/frederick2017" TargetMode="External"/><Relationship Id="rId688" Type="http://schemas.openxmlformats.org/officeDocument/2006/relationships/hyperlink" Target="https://scontent-icn1-1.xx.fbcdn.net/v/t1.0-9/15978013_946179025514753_5337231081819129816_n.jpg?oh=f44c24a6ed2346ed7ec467aab76c111b&amp;oe=59E7ABA3" TargetMode="External"/><Relationship Id="rId895" Type="http://schemas.openxmlformats.org/officeDocument/2006/relationships/hyperlink" Target="https://blog.naver.com/holiday0315/221388293600" TargetMode="External"/><Relationship Id="rId909" Type="http://schemas.openxmlformats.org/officeDocument/2006/relationships/hyperlink" Target="http://www.facebook.com/overgreenpark" TargetMode="External"/><Relationship Id="rId1080" Type="http://schemas.openxmlformats.org/officeDocument/2006/relationships/hyperlink" Target="http://www.chuldnbooks.com/" TargetMode="External"/><Relationship Id="rId1301" Type="http://schemas.openxmlformats.org/officeDocument/2006/relationships/hyperlink" Target="https://scontent-hkg3-2.cdninstagram.com/vp/224a6af6282c10b260042cf6d8f07bb1/5C19BD2C/t51.2885-15/e35/18011296_1693523857616274_5345666830910357504_n.jpg" TargetMode="External"/><Relationship Id="rId38" Type="http://schemas.openxmlformats.org/officeDocument/2006/relationships/hyperlink" Target="http://blog.naver.com/seotun_bookshop" TargetMode="External"/><Relationship Id="rId103" Type="http://schemas.openxmlformats.org/officeDocument/2006/relationships/hyperlink" Target="https://scontent-hkg3-2.cdninstagram.com/vp/bc76a5dbee5343a2f29258959b898395/5C18296D/t51.2885-19/s320x320/24332001_1717708738252744_6163746977109508096_n.jpg" TargetMode="External"/><Relationship Id="rId310" Type="http://schemas.openxmlformats.org/officeDocument/2006/relationships/hyperlink" Target="https://scontent-icn1-1.cdninstagram.com/vp/c38c7bcbb8896ede3fd9e4394a6834fc/5BF8A156/t51.2885-19/s320x320/16584843_1287268028007394_9167136522514726912_a.jpg" TargetMode="External"/><Relationship Id="rId548" Type="http://schemas.openxmlformats.org/officeDocument/2006/relationships/hyperlink" Target="http://www.instagram.com/forestbooks_studio" TargetMode="External"/><Relationship Id="rId755" Type="http://schemas.openxmlformats.org/officeDocument/2006/relationships/hyperlink" Target="http://www.instagram.com/booksperience" TargetMode="External"/><Relationship Id="rId962" Type="http://schemas.openxmlformats.org/officeDocument/2006/relationships/hyperlink" Target="http://blog.naver.com/lujin0912" TargetMode="External"/><Relationship Id="rId1178" Type="http://schemas.openxmlformats.org/officeDocument/2006/relationships/hyperlink" Target="http://www.facebook.com/sunnybooks.kr" TargetMode="External"/><Relationship Id="rId1385" Type="http://schemas.openxmlformats.org/officeDocument/2006/relationships/hyperlink" Target="https://scontent-hkg3-1.xx.fbcdn.net/v/t1.0-9/26239653_2012880745655812_6614106193026115488_n.png?oh=1744494ed92e0dc258532165519acc3f&amp;oe=5B04E7C3" TargetMode="External"/><Relationship Id="rId91" Type="http://schemas.openxmlformats.org/officeDocument/2006/relationships/hyperlink" Target="http://www.facebook.com/dreambookshop" TargetMode="External"/><Relationship Id="rId187" Type="http://schemas.openxmlformats.org/officeDocument/2006/relationships/hyperlink" Target="https://scontent-hkg3-2.xx.fbcdn.net/v/t1.0-9/31958222_479384845809969_887633778598477824_n.jpg?_nc_cat=103&amp;oh=47e14e62e749c2eff9ce3f5e4b18fa89&amp;oe=5C538961" TargetMode="External"/><Relationship Id="rId394" Type="http://schemas.openxmlformats.org/officeDocument/2006/relationships/hyperlink" Target="https://scontent-icn1-1.cdninstagram.com/vp/10f246133336794f0615e2521e401436/5BC4C592/t51.2885-15/e35/31338786_576458559407435_5248412493402865664_n.jpg" TargetMode="External"/><Relationship Id="rId408" Type="http://schemas.openxmlformats.org/officeDocument/2006/relationships/hyperlink" Target="https://scontent-icn1-1.xx.fbcdn.net/v/t1.0-9/12705339_1696723353908909_7492339422048679518_n.jpg?oh=74f425974ec73792abc95b176af29305&amp;oe=5A51C4EB" TargetMode="External"/><Relationship Id="rId615" Type="http://schemas.openxmlformats.org/officeDocument/2006/relationships/hyperlink" Target="http://www.facebook.com/bloomingbooks2018" TargetMode="External"/><Relationship Id="rId822" Type="http://schemas.openxmlformats.org/officeDocument/2006/relationships/hyperlink" Target="https://twitter.com/shiva_pub" TargetMode="External"/><Relationship Id="rId1038" Type="http://schemas.openxmlformats.org/officeDocument/2006/relationships/hyperlink" Target="http://www.pinokiobookshop.com/" TargetMode="External"/><Relationship Id="rId1245" Type="http://schemas.openxmlformats.org/officeDocument/2006/relationships/hyperlink" Target="http://www.instagram.com/kimbiub" TargetMode="External"/><Relationship Id="rId1452" Type="http://schemas.openxmlformats.org/officeDocument/2006/relationships/hyperlink" Target="https://scontent-icn1-1.cdninstagram.com/t51.2885-15/e35/18645354_1864231420569392_5979295633738039296_n.jpg" TargetMode="External"/><Relationship Id="rId254" Type="http://schemas.openxmlformats.org/officeDocument/2006/relationships/hyperlink" Target="http://www.sosobook.co.kr/" TargetMode="External"/><Relationship Id="rId699" Type="http://schemas.openxmlformats.org/officeDocument/2006/relationships/hyperlink" Target="https://scontent-icn1-1.cdninstagram.com/vp/0c1de983e687f6cc43f31f24560adf92/5B881C6C/t51.2885-19/s320x320/13694617_549010241950969_1754374266_a.jpg" TargetMode="External"/><Relationship Id="rId1091" Type="http://schemas.openxmlformats.org/officeDocument/2006/relationships/hyperlink" Target="http://www.facebook.com/ozgz.net" TargetMode="External"/><Relationship Id="rId1105" Type="http://schemas.openxmlformats.org/officeDocument/2006/relationships/hyperlink" Target="https://scontent-icn1-1.xx.fbcdn.net/v/t1.0-9/33943285_882495415285225_8860377889376305152_o.jpg?_nc_cat=101&amp;_nc_ht=scontent-icn1-1.xx&amp;oh=f80629103eec28d9be86b2da30697aac&amp;oe=5C4B2325" TargetMode="External"/><Relationship Id="rId1312" Type="http://schemas.openxmlformats.org/officeDocument/2006/relationships/hyperlink" Target="http://www.dongmoonbooks.com/" TargetMode="External"/><Relationship Id="rId49" Type="http://schemas.openxmlformats.org/officeDocument/2006/relationships/hyperlink" Target="https://scontent-icn1-1.cdninstagram.com/vp/2dd11a9c90bd54e2de29727b2dfe5028/5AF1856A/t51.2885-15/e35/22860485_768024903405722_3034251539716767744_n.jpg" TargetMode="External"/><Relationship Id="rId114" Type="http://schemas.openxmlformats.org/officeDocument/2006/relationships/hyperlink" Target="http://www.facebook.com/pg/booksdot5" TargetMode="External"/><Relationship Id="rId461" Type="http://schemas.openxmlformats.org/officeDocument/2006/relationships/hyperlink" Target="http://www.facebook.com/siwasaram" TargetMode="External"/><Relationship Id="rId559" Type="http://schemas.openxmlformats.org/officeDocument/2006/relationships/hyperlink" Target="http://www.twitter.com/plein_hannat" TargetMode="External"/><Relationship Id="rId766" Type="http://schemas.openxmlformats.org/officeDocument/2006/relationships/hyperlink" Target="http://www.instagram.com/bplatform" TargetMode="External"/><Relationship Id="rId1189" Type="http://schemas.openxmlformats.org/officeDocument/2006/relationships/hyperlink" Target="https://scontent-icn1-1.cdninstagram.com/vp/c0e5bf14cf91eececa2d230f61bd3c6c/5AE558C2/t51.2885-15/e35/13731394_313459062330496_542632882_n.jpg" TargetMode="External"/><Relationship Id="rId1396" Type="http://schemas.openxmlformats.org/officeDocument/2006/relationships/hyperlink" Target="http://blog.naver.com/coolletter80" TargetMode="External"/><Relationship Id="rId198" Type="http://schemas.openxmlformats.org/officeDocument/2006/relationships/hyperlink" Target="http://www.facebook.com/ujoosonyeon" TargetMode="External"/><Relationship Id="rId321" Type="http://schemas.openxmlformats.org/officeDocument/2006/relationships/hyperlink" Target="http://blog.naver.com/gong-baeg" TargetMode="External"/><Relationship Id="rId419" Type="http://schemas.openxmlformats.org/officeDocument/2006/relationships/hyperlink" Target="http://www.facebook.com/nearbooks" TargetMode="External"/><Relationship Id="rId626" Type="http://schemas.openxmlformats.org/officeDocument/2006/relationships/hyperlink" Target="http://www.twitter.com/131watt" TargetMode="External"/><Relationship Id="rId973" Type="http://schemas.openxmlformats.org/officeDocument/2006/relationships/hyperlink" Target="https://scontent-icn1-1.xx.fbcdn.net/v/t1.0-9/18951244_1721609338133003_3068097053252773728_n.jpg?oh=1e28efddc0a87ab95713a782b419f5ca&amp;oe=5B1F0166" TargetMode="External"/><Relationship Id="rId1049" Type="http://schemas.openxmlformats.org/officeDocument/2006/relationships/hyperlink" Target="http://www.instagram.com/ccol____" TargetMode="External"/><Relationship Id="rId1256" Type="http://schemas.openxmlformats.org/officeDocument/2006/relationships/hyperlink" Target="https://scontent-icn1-1.cdninstagram.com/vp/fbef0c18ecb35672b6d77b917d95a6b8/5B2553F4/t51.2885-15/e35/25018448_320834768412838_6092509365342830592_n.jpg" TargetMode="External"/><Relationship Id="rId833" Type="http://schemas.openxmlformats.org/officeDocument/2006/relationships/hyperlink" Target="http://www.project-sounds.com/" TargetMode="External"/><Relationship Id="rId1116" Type="http://schemas.openxmlformats.org/officeDocument/2006/relationships/hyperlink" Target="http://blog.naver.com/kamomebookshop" TargetMode="External"/><Relationship Id="rId1463" Type="http://schemas.openxmlformats.org/officeDocument/2006/relationships/hyperlink" Target="http://www.instagram.com/2starbookstore" TargetMode="External"/><Relationship Id="rId265" Type="http://schemas.openxmlformats.org/officeDocument/2006/relationships/hyperlink" Target="http://www.facebook.com/andyou.books" TargetMode="External"/><Relationship Id="rId472" Type="http://schemas.openxmlformats.org/officeDocument/2006/relationships/hyperlink" Target="http://www.instagram.com/misuljip" TargetMode="External"/><Relationship Id="rId900" Type="http://schemas.openxmlformats.org/officeDocument/2006/relationships/hyperlink" Target="https://blog.naver.com/yetta_books" TargetMode="External"/><Relationship Id="rId1323" Type="http://schemas.openxmlformats.org/officeDocument/2006/relationships/hyperlink" Target="http://blog.naver.com/7097picturebooks" TargetMode="External"/><Relationship Id="rId125" Type="http://schemas.openxmlformats.org/officeDocument/2006/relationships/hyperlink" Target="http://www.instagram.com/booksgarden.kr" TargetMode="External"/><Relationship Id="rId332" Type="http://schemas.openxmlformats.org/officeDocument/2006/relationships/hyperlink" Target="https://pbs.twimg.com/profile_images/943128829085622272/d4t42Y8S_400x400.jpg" TargetMode="External"/><Relationship Id="rId777" Type="http://schemas.openxmlformats.org/officeDocument/2006/relationships/hyperlink" Target="https://scontent-icn1-1.xx.fbcdn.net/v/t1.0-9/24796815_1997021233887636_999128516626397901_n.jpg?_nc_cat=0&amp;oh=53f902bc4d5621cabb5681401d47da6d&amp;oe=5BCEE351" TargetMode="External"/><Relationship Id="rId984" Type="http://schemas.openxmlformats.org/officeDocument/2006/relationships/hyperlink" Target="http://blog.naver.com/gimmasi" TargetMode="External"/><Relationship Id="rId637" Type="http://schemas.openxmlformats.org/officeDocument/2006/relationships/hyperlink" Target="http://www.facebook.com/dasibookshop" TargetMode="External"/><Relationship Id="rId844" Type="http://schemas.openxmlformats.org/officeDocument/2006/relationships/hyperlink" Target="http://www.facebook.com/shinwonhouse" TargetMode="External"/><Relationship Id="rId1267" Type="http://schemas.openxmlformats.org/officeDocument/2006/relationships/hyperlink" Target="http://www.instagram.com/walking_with_book" TargetMode="External"/><Relationship Id="rId1474" Type="http://schemas.openxmlformats.org/officeDocument/2006/relationships/hyperlink" Target="http://www.facebook.com/1514975485454625" TargetMode="External"/><Relationship Id="rId276" Type="http://schemas.openxmlformats.org/officeDocument/2006/relationships/hyperlink" Target="http://blog.naver.com/febrero_" TargetMode="External"/><Relationship Id="rId483" Type="http://schemas.openxmlformats.org/officeDocument/2006/relationships/hyperlink" Target="https://scontent-hkg3-1.cdninstagram.com/vp/acc049d9c2044aee39194fb8d28169eb/5AE3EEC4/t51.2885-19/s320x320/21149562_1545573702168553_2299744988877029376_a.jpg" TargetMode="External"/><Relationship Id="rId690" Type="http://schemas.openxmlformats.org/officeDocument/2006/relationships/hyperlink" Target="http://www.eyebook.co.kr/" TargetMode="External"/><Relationship Id="rId704" Type="http://schemas.openxmlformats.org/officeDocument/2006/relationships/hyperlink" Target="https://scontent-sjc2-1.xx.fbcdn.net/v/t1.0-9/14611108_1114486261981351_2359342496930659163_n.jpg?oh=f7204114353d32fe6dd17005fd33c6e8&amp;oe=58FBA5AC" TargetMode="External"/><Relationship Id="rId911" Type="http://schemas.openxmlformats.org/officeDocument/2006/relationships/hyperlink" Target="http://blog.naver.com/overgreenpark" TargetMode="External"/><Relationship Id="rId1127" Type="http://schemas.openxmlformats.org/officeDocument/2006/relationships/hyperlink" Target="http://www.takeoutdrawing.com/" TargetMode="External"/><Relationship Id="rId1334" Type="http://schemas.openxmlformats.org/officeDocument/2006/relationships/hyperlink" Target="https://blog.naver.com/dear_myblue" TargetMode="External"/><Relationship Id="rId40" Type="http://schemas.openxmlformats.org/officeDocument/2006/relationships/hyperlink" Target="http://blogpfthumb.phinf.naver.net/MjAxNzA5MjRfMTE2/MDAxNTA2MjIzMzE1ODkw.YNDXe7McNBgCmGYPUUfKBXLl-RYhrWZX5DGKbuweaZQg.8Zi5nRxqwgUMMlfv03JplZvhRRQT1PrYc2-pGq8s_sQg.JPEG.seotun_bookshop/IMG_0437.JPG" TargetMode="External"/><Relationship Id="rId136" Type="http://schemas.openxmlformats.org/officeDocument/2006/relationships/hyperlink" Target="http://www.facebook.com/bookyoulove2016" TargetMode="External"/><Relationship Id="rId343" Type="http://schemas.openxmlformats.org/officeDocument/2006/relationships/hyperlink" Target="https://scontent-icn1-1.cdninstagram.com/vp/499d65605cdb26b2b1e8a025b9532ae3/5C34391B/t51.2885-19/s320x320/23498228_891664257659313_886766100715405312_n.jpg" TargetMode="External"/><Relationship Id="rId550" Type="http://schemas.openxmlformats.org/officeDocument/2006/relationships/hyperlink" Target="http://blog.naver.com/forest_books" TargetMode="External"/><Relationship Id="rId788" Type="http://schemas.openxmlformats.org/officeDocument/2006/relationships/hyperlink" Target="https://scontent-icn1-1.cdninstagram.com/vp/06bcd7171123b203f50e734464396595/5BF6A215/t51.2885-15/e35/30922197_1839607802793038_4758678164576665600_n.jpg" TargetMode="External"/><Relationship Id="rId995" Type="http://schemas.openxmlformats.org/officeDocument/2006/relationships/hyperlink" Target="http://www.instagram.com/illruwa2" TargetMode="External"/><Relationship Id="rId1180" Type="http://schemas.openxmlformats.org/officeDocument/2006/relationships/hyperlink" Target="http://post.naver.com/shwannabe126" TargetMode="External"/><Relationship Id="rId1401" Type="http://schemas.openxmlformats.org/officeDocument/2006/relationships/hyperlink" Target="http://blog.naver.com/2lookbookjeju" TargetMode="External"/><Relationship Id="rId203" Type="http://schemas.openxmlformats.org/officeDocument/2006/relationships/hyperlink" Target="https://scontent-icn1-1.xx.fbcdn.net/v/t1.0-9/22007309_116449802383538_4228190064757895897_n.jpg?_nc_cat=0&amp;oh=135c4348b1be7267ecfe1776b7ad75bc&amp;oe=5BE0769D" TargetMode="External"/><Relationship Id="rId648" Type="http://schemas.openxmlformats.org/officeDocument/2006/relationships/hyperlink" Target="https://scontent-icn1-1.cdninstagram.com/vp/66fd041fbf179ef9da3f65620b836e78/5C0DE1C7/t51.2885-19/s320x320/31670458_2007245226270219_7064395481572442112_n.jpg" TargetMode="External"/><Relationship Id="rId855" Type="http://schemas.openxmlformats.org/officeDocument/2006/relationships/hyperlink" Target="http://www.anambooks.com/" TargetMode="External"/><Relationship Id="rId1040" Type="http://schemas.openxmlformats.org/officeDocument/2006/relationships/hyperlink" Target="http://www.facebook.com/Pinokiobookshop" TargetMode="External"/><Relationship Id="rId1278" Type="http://schemas.openxmlformats.org/officeDocument/2006/relationships/hyperlink" Target="http://www.facebook.com/wandosalon" TargetMode="External"/><Relationship Id="rId1485" Type="http://schemas.openxmlformats.org/officeDocument/2006/relationships/hyperlink" Target="https://c2.staticflickr.com/2/1741/41986622974_04e07e8b99_b.jpg" TargetMode="External"/><Relationship Id="rId287" Type="http://schemas.openxmlformats.org/officeDocument/2006/relationships/hyperlink" Target="http://www.misostay.com/" TargetMode="External"/><Relationship Id="rId410" Type="http://schemas.openxmlformats.org/officeDocument/2006/relationships/hyperlink" Target="http://www.hago.co.kr/" TargetMode="External"/><Relationship Id="rId494" Type="http://schemas.openxmlformats.org/officeDocument/2006/relationships/hyperlink" Target="http://leaders.asiae.co.kr/news/photo/201804/63813_54833_2739.jpg" TargetMode="External"/><Relationship Id="rId508" Type="http://schemas.openxmlformats.org/officeDocument/2006/relationships/hyperlink" Target="http://www.shinwonbook.co.kr/" TargetMode="External"/><Relationship Id="rId715" Type="http://schemas.openxmlformats.org/officeDocument/2006/relationships/hyperlink" Target="http://www.verandabooks.co.kr/" TargetMode="External"/><Relationship Id="rId922" Type="http://schemas.openxmlformats.org/officeDocument/2006/relationships/hyperlink" Target="http://www.facebook.com/ohyemanager" TargetMode="External"/><Relationship Id="rId1138" Type="http://schemas.openxmlformats.org/officeDocument/2006/relationships/hyperlink" Target="https://scontent.cdninstagram.com/t51.2885-19/s150x150/14533607_125660044562685_5281983662890418176_a.jpg" TargetMode="External"/><Relationship Id="rId1345" Type="http://schemas.openxmlformats.org/officeDocument/2006/relationships/hyperlink" Target="http://www.facebook.com/labasbooks" TargetMode="External"/><Relationship Id="rId147" Type="http://schemas.openxmlformats.org/officeDocument/2006/relationships/hyperlink" Target="http://www.pensionblue.com/" TargetMode="External"/><Relationship Id="rId354" Type="http://schemas.openxmlformats.org/officeDocument/2006/relationships/hyperlink" Target="http://www.facebook.com/storyboxlife" TargetMode="External"/><Relationship Id="rId799" Type="http://schemas.openxmlformats.org/officeDocument/2006/relationships/hyperlink" Target="https://pbs.twimg.com/media/DolIYnpU8AATzpk.jpg:large" TargetMode="External"/><Relationship Id="rId1191" Type="http://schemas.openxmlformats.org/officeDocument/2006/relationships/hyperlink" Target="http://www.hello-indiebooks.com/" TargetMode="External"/><Relationship Id="rId1205" Type="http://schemas.openxmlformats.org/officeDocument/2006/relationships/hyperlink" Target="https://scontent-hkg3-1.cdninstagram.com/vp/e472f2df2423226b98145ce900c6ef6a/5B750E42/t51.2885-15/e35/29095660_921913821307377_948213789797384192_n.jpg" TargetMode="External"/><Relationship Id="rId51" Type="http://schemas.openxmlformats.org/officeDocument/2006/relationships/hyperlink" Target="http://www.instagram.com/perfectdays_sokcho" TargetMode="External"/><Relationship Id="rId561" Type="http://schemas.openxmlformats.org/officeDocument/2006/relationships/hyperlink" Target="https://pbs.twimg.com/profile_images/981802249100771329/sdsjf2fj_400x400.jpg" TargetMode="External"/><Relationship Id="rId659" Type="http://schemas.openxmlformats.org/officeDocument/2006/relationships/hyperlink" Target="http://www.the-ref.kr/" TargetMode="External"/><Relationship Id="rId866" Type="http://schemas.openxmlformats.org/officeDocument/2006/relationships/hyperlink" Target="http://www.instagram.com/uhjjuhdah.bookshop" TargetMode="External"/><Relationship Id="rId1289" Type="http://schemas.openxmlformats.org/officeDocument/2006/relationships/hyperlink" Target="http://blog.naver.com/simdabooks" TargetMode="External"/><Relationship Id="rId1412" Type="http://schemas.openxmlformats.org/officeDocument/2006/relationships/hyperlink" Target="http://cheonancatcare.modoo.at/" TargetMode="External"/><Relationship Id="rId214" Type="http://schemas.openxmlformats.org/officeDocument/2006/relationships/hyperlink" Target="http://www.instagram.com/oolliterary" TargetMode="External"/><Relationship Id="rId298" Type="http://schemas.openxmlformats.org/officeDocument/2006/relationships/hyperlink" Target="http://post.naver.com/sosomilmil" TargetMode="External"/><Relationship Id="rId421" Type="http://schemas.openxmlformats.org/officeDocument/2006/relationships/hyperlink" Target="https://pbs.twimg.com/profile_images/928626414818967552/bPiGhE-7_400x400.jpg" TargetMode="External"/><Relationship Id="rId519" Type="http://schemas.openxmlformats.org/officeDocument/2006/relationships/hyperlink" Target="http://www.instagram.com/2lookbookbusan" TargetMode="External"/><Relationship Id="rId1051" Type="http://schemas.openxmlformats.org/officeDocument/2006/relationships/hyperlink" Target="http://www.twitter.com/ccol____" TargetMode="External"/><Relationship Id="rId1149" Type="http://schemas.openxmlformats.org/officeDocument/2006/relationships/hyperlink" Target="http://cafe.daum.net/poolmoojil" TargetMode="External"/><Relationship Id="rId1356" Type="http://schemas.openxmlformats.org/officeDocument/2006/relationships/hyperlink" Target="https://scontent-icn1-1.cdninstagram.com/vp/60d95a30dc164bf0291ea12cf9e5a342/5BB3B1F0/t51.2885-15/e35/33060579_162620491249668_1632815741235363840_n.jpg" TargetMode="External"/><Relationship Id="rId158" Type="http://schemas.openxmlformats.org/officeDocument/2006/relationships/hyperlink" Target="http://www.facebook.com/whalestory1" TargetMode="External"/><Relationship Id="rId726" Type="http://schemas.openxmlformats.org/officeDocument/2006/relationships/hyperlink" Target="http://www.twitter.com/byeolcheck" TargetMode="External"/><Relationship Id="rId933" Type="http://schemas.openxmlformats.org/officeDocument/2006/relationships/hyperlink" Target="http://www.facebook.com/ongodangbooks" TargetMode="External"/><Relationship Id="rId1009" Type="http://schemas.openxmlformats.org/officeDocument/2006/relationships/hyperlink" Target="http://www.facebook.com/1023023891188002" TargetMode="External"/><Relationship Id="rId62" Type="http://schemas.openxmlformats.org/officeDocument/2006/relationships/hyperlink" Target="https://scontent-hkg3-1.cdninstagram.com/vp/7ed38288f90d6c11b0160d6c8247dd50/5B705EF9/t51.2885-15/e35/28429614_421126301674677_6708028567415947264_n.jpg" TargetMode="External"/><Relationship Id="rId365" Type="http://schemas.openxmlformats.org/officeDocument/2006/relationships/hyperlink" Target="https://scontent-icn1-1.cdninstagram.com/vp/85159afde9916acbe06d3f296da7dbc6/5C329EF8/t51.2885-15/e35/34982642_180486962803532_1132438333125820416_n.jpg" TargetMode="External"/><Relationship Id="rId572" Type="http://schemas.openxmlformats.org/officeDocument/2006/relationships/hyperlink" Target="http://www.chaegbar.com/" TargetMode="External"/><Relationship Id="rId1216" Type="http://schemas.openxmlformats.org/officeDocument/2006/relationships/hyperlink" Target="http://www.instagram.com/9ookja_jooguk.bookstay" TargetMode="External"/><Relationship Id="rId1423" Type="http://schemas.openxmlformats.org/officeDocument/2006/relationships/hyperlink" Target="http://blog.aladin.co.kr/marsbook" TargetMode="External"/><Relationship Id="rId225" Type="http://schemas.openxmlformats.org/officeDocument/2006/relationships/hyperlink" Target="http://blog.naver.com/corner_stool" TargetMode="External"/><Relationship Id="rId432" Type="http://schemas.openxmlformats.org/officeDocument/2006/relationships/hyperlink" Target="https://scontent-icn1-1.cdninstagram.com/vp/168ea9bccd0611976eacd4fb4c92847c/5C59E62D/t51.2885-15/e35/14033013_1579196669050568_1689322845_n.jpg" TargetMode="External"/><Relationship Id="rId877" Type="http://schemas.openxmlformats.org/officeDocument/2006/relationships/hyperlink" Target="https://scontent-hkg3-1.cdninstagram.com/t51.2885-15/e35/17494984_289104728192004_288456918496706560_n.jpg" TargetMode="External"/><Relationship Id="rId1062" Type="http://schemas.openxmlformats.org/officeDocument/2006/relationships/hyperlink" Target="http://byyoso.blog.me/" TargetMode="External"/><Relationship Id="rId737" Type="http://schemas.openxmlformats.org/officeDocument/2006/relationships/hyperlink" Target="https://scontent-icn1-1.cdninstagram.com/vp/c589ee152733fa123e6fe862b587c117/5B839BCE/t51.2885-19/s320x320/21041490_144650266129095_589970937005211648_a.jpg" TargetMode="External"/><Relationship Id="rId944" Type="http://schemas.openxmlformats.org/officeDocument/2006/relationships/hyperlink" Target="http://www.your-mind.com/" TargetMode="External"/><Relationship Id="rId1367" Type="http://schemas.openxmlformats.org/officeDocument/2006/relationships/hyperlink" Target="http://www.instagram.com/gomgom_jeju" TargetMode="External"/><Relationship Id="rId73" Type="http://schemas.openxmlformats.org/officeDocument/2006/relationships/hyperlink" Target="http://www.5kmproject.com/" TargetMode="External"/><Relationship Id="rId169" Type="http://schemas.openxmlformats.org/officeDocument/2006/relationships/hyperlink" Target="https://scontent-icn1-1.cdninstagram.com/vp/42b04b8af54e7ba765259d8020ef8248/5B2F06DE/t51.2885-15/e35/28750922_385595605248002_4976239801675022336_n.jpg" TargetMode="External"/><Relationship Id="rId376" Type="http://schemas.openxmlformats.org/officeDocument/2006/relationships/hyperlink" Target="http://blog.naver.com/thepollack" TargetMode="External"/><Relationship Id="rId583" Type="http://schemas.openxmlformats.org/officeDocument/2006/relationships/hyperlink" Target="http://www.facebook.com/goyobookshop" TargetMode="External"/><Relationship Id="rId790" Type="http://schemas.openxmlformats.org/officeDocument/2006/relationships/hyperlink" Target="https://c1.staticflickr.com/5/4561/24928152918_d473aba4dd_b.jpg" TargetMode="External"/><Relationship Id="rId804" Type="http://schemas.openxmlformats.org/officeDocument/2006/relationships/hyperlink" Target="http://www.facebook.com/AskaKoreanDude" TargetMode="External"/><Relationship Id="rId1227" Type="http://schemas.openxmlformats.org/officeDocument/2006/relationships/hyperlink" Target="http://www.facebook.com/143674502906009" TargetMode="External"/><Relationship Id="rId1434" Type="http://schemas.openxmlformats.org/officeDocument/2006/relationships/hyperlink" Target="https://scontent-icn1-1.cdninstagram.com/vp/20dd1434199fe78871c0e11488831a37/5B1B36C5/t51.2885-19/s320x320/13725756_1057140637703199_1172847385_a.jpg" TargetMode="External"/><Relationship Id="rId4" Type="http://schemas.openxmlformats.org/officeDocument/2006/relationships/hyperlink" Target="https://scontent-icn1-1.xx.fbcdn.net/v/t1.0-9/46480031_379711896135901_785613844163592192_o.jpg?_nc_cat=110&amp;_nc_ht=scontent-icn1-1.xx&amp;oh=1b731b03a59d2ab3e8d9b1bb3ea0af21&amp;oe=5CB213AF" TargetMode="External"/><Relationship Id="rId236" Type="http://schemas.openxmlformats.org/officeDocument/2006/relationships/hyperlink" Target="http://www.facebook.com/gossaem.books" TargetMode="External"/><Relationship Id="rId443" Type="http://schemas.openxmlformats.org/officeDocument/2006/relationships/hyperlink" Target="http://www.instagram.com/idojdobooks" TargetMode="External"/><Relationship Id="rId650" Type="http://schemas.openxmlformats.org/officeDocument/2006/relationships/hyperlink" Target="http://www.instagram.com/mochi_1022" TargetMode="External"/><Relationship Id="rId888" Type="http://schemas.openxmlformats.org/officeDocument/2006/relationships/hyperlink" Target="https://modo-phinf.pstatic.net/20180503_230/1525275730758HjC2x_JPEG/mosa1g37me.jpeg?type=f320_320" TargetMode="External"/><Relationship Id="rId1073" Type="http://schemas.openxmlformats.org/officeDocument/2006/relationships/hyperlink" Target="http://www.instagram.com/chaegchaeg" TargetMode="External"/><Relationship Id="rId1280" Type="http://schemas.openxmlformats.org/officeDocument/2006/relationships/hyperlink" Target="https://scontent-icn1-1.xx.fbcdn.net/v/t31.0-8/29060871_230262304188953_1639822924051544479_o.jpg?_nc_cat=0&amp;oh=457fa41549b2206fb864d5d30a33256f&amp;oe=5BD0C1BB" TargetMode="External"/><Relationship Id="rId303" Type="http://schemas.openxmlformats.org/officeDocument/2006/relationships/hyperlink" Target="https://scontent-icn1-1.cdninstagram.com/vp/e15fcdd97a443377c24d7dcf0131d01c/5B19B4D9/t51.2885-15/e35/26227526_356621891477137_3023583382119383040_n.jpg" TargetMode="External"/><Relationship Id="rId748" Type="http://schemas.openxmlformats.org/officeDocument/2006/relationships/hyperlink" Target="https://scontent-icn1-1.xx.fbcdn.net/v/t1.0-9/34466932_1840475906255154_5529109338003603456_n.jpg?_nc_cat=0&amp;oh=c2d2cbf2619b8ce8f6aeca906e710499&amp;oe=5BEDED8E" TargetMode="External"/><Relationship Id="rId955" Type="http://schemas.openxmlformats.org/officeDocument/2006/relationships/hyperlink" Target="http://www.facebook.com/now.after.who" TargetMode="External"/><Relationship Id="rId1140" Type="http://schemas.openxmlformats.org/officeDocument/2006/relationships/hyperlink" Target="http://www.placepentagram.com/" TargetMode="External"/><Relationship Id="rId1378" Type="http://schemas.openxmlformats.org/officeDocument/2006/relationships/hyperlink" Target="http://www.twitter.com/sosimbook" TargetMode="External"/><Relationship Id="rId84" Type="http://schemas.openxmlformats.org/officeDocument/2006/relationships/hyperlink" Target="http://www.khuplaza.com/files/attach/images/3025705/750/817/002/3c6fe7050f8fb52fa3441be4102916be.JPG" TargetMode="External"/><Relationship Id="rId387" Type="http://schemas.openxmlformats.org/officeDocument/2006/relationships/hyperlink" Target="http://www.instagram.com/bookstore_daegu" TargetMode="External"/><Relationship Id="rId510" Type="http://schemas.openxmlformats.org/officeDocument/2006/relationships/hyperlink" Target="http://www.twitter.com/shinwonhouse" TargetMode="External"/><Relationship Id="rId594" Type="http://schemas.openxmlformats.org/officeDocument/2006/relationships/hyperlink" Target="http://www.facebook.com/galdarbookshop" TargetMode="External"/><Relationship Id="rId608" Type="http://schemas.openxmlformats.org/officeDocument/2006/relationships/hyperlink" Target="https://scontent-icn1-1.cdninstagram.com/vp/4e70cf6992b0a4924bf57971fd013f78/5BB163F0/t51.2885-15/e35/28433645_604563966551082_461102925779828736_n.jpg" TargetMode="External"/><Relationship Id="rId815" Type="http://schemas.openxmlformats.org/officeDocument/2006/relationships/hyperlink" Target="https://scontent-icn1-1.cdninstagram.com/vp/6c841ce6885f921f300c29b4eea6274a/5BD7E92A/t51.2885-15/e35/30077453_259571037916935_2299253898021437440_n.jpg" TargetMode="External"/><Relationship Id="rId1238" Type="http://schemas.openxmlformats.org/officeDocument/2006/relationships/hyperlink" Target="https://blog.naver.com/yeonsusejong" TargetMode="External"/><Relationship Id="rId1445" Type="http://schemas.openxmlformats.org/officeDocument/2006/relationships/hyperlink" Target="https://scontent-hkg3-2.cdninstagram.com/vp/f89aa7ea01f8f755d8f328d8ed5b394d/5C27E90B/t51.2885-15/e35/31694925_425016927910968_7967212725476524032_n.jpg" TargetMode="External"/><Relationship Id="rId247" Type="http://schemas.openxmlformats.org/officeDocument/2006/relationships/hyperlink" Target="https://blogfiles.pstatic.net/MjAxNzExMDJfNTUg/MDAxNTA5NjIzNTE0NzQ4.1vNfGUvA2k4yxDQw5Nk-_OXit7QGp--37Havt_RW2EEg.PUutEBZvf3Sz3DQH8JfIjHtMj0lxoWxLgKBr2cJXEu0g.JPEG.bookaholic_suulsool/IMG_4582.jpg" TargetMode="External"/><Relationship Id="rId899" Type="http://schemas.openxmlformats.org/officeDocument/2006/relationships/hyperlink" Target="http://www.facebook.com/yetta.books" TargetMode="External"/><Relationship Id="rId1000" Type="http://schemas.openxmlformats.org/officeDocument/2006/relationships/hyperlink" Target="https://blog.naver.com/usyj4232" TargetMode="External"/><Relationship Id="rId1084" Type="http://schemas.openxmlformats.org/officeDocument/2006/relationships/hyperlink" Target="http://www.instagram.com/bluepaperps" TargetMode="External"/><Relationship Id="rId1305" Type="http://schemas.openxmlformats.org/officeDocument/2006/relationships/hyperlink" Target="https://scontent-hkg3-1.cdninstagram.com/vp/90646f39f1094b35bf0cd08543283f70/5B05B4FF/t51.2885-15/e35/26353842_388587268231293_7305855557951291392_n.jpg" TargetMode="External"/><Relationship Id="rId107" Type="http://schemas.openxmlformats.org/officeDocument/2006/relationships/hyperlink" Target="http://cfile203.uf.daum.net/original/99BA0E3359EEC75C1FCC4A" TargetMode="External"/><Relationship Id="rId454" Type="http://schemas.openxmlformats.org/officeDocument/2006/relationships/hyperlink" Target="https://blogpfthumb-phinf.pstatic.net/MjAxNzA4MjNfMjQ2/MDAxNTAzNDc4MzE4Mzg5.NnfvQLcoH0Zp9nGyVcp0dKrOcpVvztEjikYBBUmjggwg.gijyZgphvmUhLjDUqnjNGlJcdo9oKVGIwa0OGLHSWuYg.JPEG.imcy9716/%25B0%25AD%25BE%25C6%25C1%25F6%25B6%25CB%2528%25B3%25BB%25BA%25CE%2529.jpg" TargetMode="External"/><Relationship Id="rId661" Type="http://schemas.openxmlformats.org/officeDocument/2006/relationships/hyperlink" Target="http://www.facebook.com/TheReference" TargetMode="External"/><Relationship Id="rId759" Type="http://schemas.openxmlformats.org/officeDocument/2006/relationships/hyperlink" Target="http://www.instagram.com/booknlifestory" TargetMode="External"/><Relationship Id="rId966" Type="http://schemas.openxmlformats.org/officeDocument/2006/relationships/hyperlink" Target="http://www.instagram.com/indexshop.kr" TargetMode="External"/><Relationship Id="rId1291" Type="http://schemas.openxmlformats.org/officeDocument/2006/relationships/hyperlink" Target="https://scontent-hkg3-1.xx.fbcdn.net/v/t1.0-9/13118925_536029123244260_3926245303820624332_n.jpg?oh=fe036aa3b1f6887d0ecb76f84d91f8d5&amp;oe=594AA05D" TargetMode="External"/><Relationship Id="rId1389" Type="http://schemas.openxmlformats.org/officeDocument/2006/relationships/hyperlink" Target="https://scontent-icn1-1.cdninstagram.com/t51.2885-15/e35/20184328_1971640013158674_6729416057146048512_n.jpg" TargetMode="External"/><Relationship Id="rId11" Type="http://schemas.openxmlformats.org/officeDocument/2006/relationships/hyperlink" Target="http://www.instagram.com/with_jumong" TargetMode="External"/><Relationship Id="rId314" Type="http://schemas.openxmlformats.org/officeDocument/2006/relationships/hyperlink" Target="https://scontent-icn1-1.cdninstagram.com/t51.2885-15/e35/14350475_548151362047473_1770090809_n.jpg" TargetMode="External"/><Relationship Id="rId398" Type="http://schemas.openxmlformats.org/officeDocument/2006/relationships/hyperlink" Target="https://scontent-icn1-1.cdninstagram.com/t51.2885-15/e35/17438295_1271525146301874_2176834415118778368_n.jpg" TargetMode="External"/><Relationship Id="rId521" Type="http://schemas.openxmlformats.org/officeDocument/2006/relationships/hyperlink" Target="https://scontent-icn1-1.cdninstagram.com/vp/629eaa688cec5ac28f71c3ebd4f78ee6/5C45FDED/t51.2885-19/s320x320/26065252_831802196981533_4686398735477899264_n.jpg" TargetMode="External"/><Relationship Id="rId619" Type="http://schemas.openxmlformats.org/officeDocument/2006/relationships/hyperlink" Target="http://www.instagram.com/norunza" TargetMode="External"/><Relationship Id="rId1151" Type="http://schemas.openxmlformats.org/officeDocument/2006/relationships/hyperlink" Target="http://www.frederic.co.kr/" TargetMode="External"/><Relationship Id="rId1249" Type="http://schemas.openxmlformats.org/officeDocument/2006/relationships/hyperlink" Target="https://scontent-icn1-1.xx.fbcdn.net/v/t31.0-8/16463832_1893987160835389_3392969386200404084_o.jpg?oh=becda714718bc8e72183f2ebd3d0e1a5&amp;oe=599699CC" TargetMode="External"/><Relationship Id="rId95" Type="http://schemas.openxmlformats.org/officeDocument/2006/relationships/hyperlink" Target="http://www.facebook.com/peanutbookshop" TargetMode="External"/><Relationship Id="rId160" Type="http://schemas.openxmlformats.org/officeDocument/2006/relationships/hyperlink" Target="http://blogpfthumb.phinf.naver.net/MjAxNzA3MDdfMTQg/MDAxNDk5Mzg5NzU4NTA1.T2mArFXGbk4Eg6BxWW9NtzqbhQg9YqbpLtGMjkwNY9Mg.e_Vk4y1UB65xx3n15b8VY4xZnXOgi1lhYZyRXavO6EUg.JPEG.whalestory3/coverImage.jpg" TargetMode="External"/><Relationship Id="rId826" Type="http://schemas.openxmlformats.org/officeDocument/2006/relationships/hyperlink" Target="http://www.storagebookandfilm.com/" TargetMode="External"/><Relationship Id="rId1011" Type="http://schemas.openxmlformats.org/officeDocument/2006/relationships/hyperlink" Target="https://scontent-hkg3-2.cdninstagram.com/vp/e1343ddc549112374ca7ad900256ee05/5C7F81C7/t51.2885-19/s320x320/33480978_913789048822884_9075594981137186816_n.jpg" TargetMode="External"/><Relationship Id="rId1109" Type="http://schemas.openxmlformats.org/officeDocument/2006/relationships/hyperlink" Target="https://scontent-hkg3-1.xx.fbcdn.net/v/t1.0-9/20799561_1932263943678149_3174054838710437019_n.jpg?oh=6c3f543574726da9900285ca683b3a37&amp;oe=5A47B4AE" TargetMode="External"/><Relationship Id="rId1456" Type="http://schemas.openxmlformats.org/officeDocument/2006/relationships/hyperlink" Target="http://www.instagram.com/book_jun" TargetMode="External"/><Relationship Id="rId258" Type="http://schemas.openxmlformats.org/officeDocument/2006/relationships/hyperlink" Target="https://scontent-icn1-1.xx.fbcdn.net/v/t1.0-9/11752469_1447974478842922_5141742738839632617_n.jpg?_nc_cat=0&amp;oh=03ce873a599cd49227d26c620209e767&amp;oe=5C13E535" TargetMode="External"/><Relationship Id="rId465" Type="http://schemas.openxmlformats.org/officeDocument/2006/relationships/hyperlink" Target="http://www.facebook.com/mementomoribookshop" TargetMode="External"/><Relationship Id="rId672" Type="http://schemas.openxmlformats.org/officeDocument/2006/relationships/hyperlink" Target="http://www.facebook.com/100006113386296" TargetMode="External"/><Relationship Id="rId1095" Type="http://schemas.openxmlformats.org/officeDocument/2006/relationships/hyperlink" Target="http://www.facebook.com/chobang22" TargetMode="External"/><Relationship Id="rId1316" Type="http://schemas.openxmlformats.org/officeDocument/2006/relationships/hyperlink" Target="https://scontent-icn1-1.cdninstagram.com/vp/590d96f0e9af949a5a7760f41fa67c95/5C0CC678/t51.2885-19/s320x320/26867446_1803131633320562_7827430497977368576_n.jpg" TargetMode="External"/><Relationship Id="rId22" Type="http://schemas.openxmlformats.org/officeDocument/2006/relationships/hyperlink" Target="https://scontent-icn1-1.cdninstagram.com/vp/3a37c943bd98213dcbbc10a3754c05a4/5C0C888E/t51.2885-15/e35/37244873_1720169401411733_2924166038952083456_n.jpg" TargetMode="External"/><Relationship Id="rId118" Type="http://schemas.openxmlformats.org/officeDocument/2006/relationships/hyperlink" Target="http://www.instagram.com/booksharp201" TargetMode="External"/><Relationship Id="rId325" Type="http://schemas.openxmlformats.org/officeDocument/2006/relationships/hyperlink" Target="https://scontent-icn1-1.xx.fbcdn.net/v/t1.0-9/12390937_494679947369452_7280897057223753315_n.jpg?oh=bc47003815c069d2931250504f6342f9&amp;oe=59B0DCBD" TargetMode="External"/><Relationship Id="rId532" Type="http://schemas.openxmlformats.org/officeDocument/2006/relationships/hyperlink" Target="http://cafe.daum.net/bookandkid" TargetMode="External"/><Relationship Id="rId977" Type="http://schemas.openxmlformats.org/officeDocument/2006/relationships/hyperlink" Target="http://www.facebook.com/ITBookCafe100" TargetMode="External"/><Relationship Id="rId1162" Type="http://schemas.openxmlformats.org/officeDocument/2006/relationships/hyperlink" Target="http://www.instagram.com/cafe.pastel" TargetMode="External"/><Relationship Id="rId171" Type="http://schemas.openxmlformats.org/officeDocument/2006/relationships/hyperlink" Target="http://www.facebook.com/sugarmanbooks" TargetMode="External"/><Relationship Id="rId837" Type="http://schemas.openxmlformats.org/officeDocument/2006/relationships/hyperlink" Target="https://scontent-icn1-1.cdninstagram.com/vp/112cd65e87ed217202e3022094d53fec/5BC72D3E/t51.2885-15/e35/35316500_200497500780803_1428159450069336064_n.jpg" TargetMode="External"/><Relationship Id="rId1022" Type="http://schemas.openxmlformats.org/officeDocument/2006/relationships/hyperlink" Target="https://scontent-hkg3-1.xx.fbcdn.net/v/t1.0-9/19598649_1508292299220799_1792724769244866827_n.jpg?oh=f919aa246bae0a47c7ff5330fe4e2509&amp;oe=5A530E2B" TargetMode="External"/><Relationship Id="rId1467" Type="http://schemas.openxmlformats.org/officeDocument/2006/relationships/hyperlink" Target="http://www.facebook.com/100009457086801" TargetMode="External"/><Relationship Id="rId269" Type="http://schemas.openxmlformats.org/officeDocument/2006/relationships/hyperlink" Target="http://www.instagram.com/_live_book" TargetMode="External"/><Relationship Id="rId476" Type="http://schemas.openxmlformats.org/officeDocument/2006/relationships/hyperlink" Target="https://scontent-icn1-1.cdninstagram.com/vp/29e5eec22d581603e5c5386739e8b910/5B969D52/t51.2885-15/e35/31928332_216003059130427_8311191622511493120_n.jpg" TargetMode="External"/><Relationship Id="rId683" Type="http://schemas.openxmlformats.org/officeDocument/2006/relationships/hyperlink" Target="http://www.facebook.com/redbooks21" TargetMode="External"/><Relationship Id="rId890" Type="http://schemas.openxmlformats.org/officeDocument/2006/relationships/hyperlink" Target="http://www.ysnbook.com/" TargetMode="External"/><Relationship Id="rId904" Type="http://schemas.openxmlformats.org/officeDocument/2006/relationships/hyperlink" Target="http://www.instagram.com/ohmybookshop" TargetMode="External"/><Relationship Id="rId1327" Type="http://schemas.openxmlformats.org/officeDocument/2006/relationships/hyperlink" Target="http://www.instagram.com/kim19party" TargetMode="External"/><Relationship Id="rId33" Type="http://schemas.openxmlformats.org/officeDocument/2006/relationships/hyperlink" Target="http://www.facebook.com/ggeebook" TargetMode="External"/><Relationship Id="rId129" Type="http://schemas.openxmlformats.org/officeDocument/2006/relationships/hyperlink" Target="https://scontent-hkg3-1.cdninstagram.com/vp/09f7fd5046da058c4ed6ff7c2762d95d/5B655C87/t51.2885-15/e35/29416036_208919639879515_4693012246379364352_n.jpg" TargetMode="External"/><Relationship Id="rId336" Type="http://schemas.openxmlformats.org/officeDocument/2006/relationships/hyperlink" Target="https://scontent-icn1-1.cdninstagram.com/vp/e7b9b986a9f7edc37331b053290608ef/5C10FE1E/t51.2885-15/e35/27877918_1901531450177057_7730101668557094912_n.jpg" TargetMode="External"/><Relationship Id="rId543" Type="http://schemas.openxmlformats.org/officeDocument/2006/relationships/hyperlink" Target="http://www.instagram.com/narlrlrlr" TargetMode="External"/><Relationship Id="rId988" Type="http://schemas.openxmlformats.org/officeDocument/2006/relationships/hyperlink" Target="http://www.instagram.com/the_magazine_club" TargetMode="External"/><Relationship Id="rId1173" Type="http://schemas.openxmlformats.org/officeDocument/2006/relationships/hyperlink" Target="http://www.djharch.com/09/bookstore/" TargetMode="External"/><Relationship Id="rId1380" Type="http://schemas.openxmlformats.org/officeDocument/2006/relationships/hyperlink" Target="https://scontent-icn1-1.xx.fbcdn.net/v/t1.0-9/34664306_2197935630232802_8351038267499479040_o.jpg?_nc_cat=0&amp;oh=7f952e1d737afba2b4f96c577feeaee2&amp;oe=5BD39232" TargetMode="External"/><Relationship Id="rId182" Type="http://schemas.openxmlformats.org/officeDocument/2006/relationships/hyperlink" Target="https://scontent-sjc2-1.xx.fbcdn.net/v/t31.0-8/15168932_1185195551534023_4700199644918607770_o.jpg?oh=3e58c967cd58a558f1e850664017b553&amp;oe=58E16842" TargetMode="External"/><Relationship Id="rId403" Type="http://schemas.openxmlformats.org/officeDocument/2006/relationships/hyperlink" Target="http://www.instagram.com/2ndf_bookshop" TargetMode="External"/><Relationship Id="rId750" Type="http://schemas.openxmlformats.org/officeDocument/2006/relationships/hyperlink" Target="http://www.bookstationseoul.com/" TargetMode="External"/><Relationship Id="rId848" Type="http://schemas.openxmlformats.org/officeDocument/2006/relationships/hyperlink" Target="http://www.facebook.com/amoobooks" TargetMode="External"/><Relationship Id="rId1033" Type="http://schemas.openxmlformats.org/officeDocument/2006/relationships/hyperlink" Target="https://scontent-hkg3-1.cdninstagram.com/t51.2885-15/e35/23416595_1962752203938937_5827127588140613632_n.jpg" TargetMode="External"/><Relationship Id="rId1478" Type="http://schemas.openxmlformats.org/officeDocument/2006/relationships/hyperlink" Target="http://www.twitter.com/booklab" TargetMode="External"/><Relationship Id="rId487" Type="http://schemas.openxmlformats.org/officeDocument/2006/relationships/hyperlink" Target="http://www.facebook.com/beonwhobookshop" TargetMode="External"/><Relationship Id="rId610" Type="http://schemas.openxmlformats.org/officeDocument/2006/relationships/hyperlink" Target="https://scontent-hkg3-1.xx.fbcdn.net/v/t1.0-9/15823040_1883056185256969_3526383426275886525_n.png?oh=323ced6b962dff7c566292798bbe7f03&amp;oe=5934F67D" TargetMode="External"/><Relationship Id="rId694" Type="http://schemas.openxmlformats.org/officeDocument/2006/relationships/hyperlink" Target="https://scontent-hkg3-1.cdninstagram.com/vp/c2454ce150eba9bd2dd6c77c298a31e5/5B0E5D76/t51.2885-15/e35/25037086_159181618037952_553876886548119552_n.jpg" TargetMode="External"/><Relationship Id="rId708" Type="http://schemas.openxmlformats.org/officeDocument/2006/relationships/hyperlink" Target="http://www.instagram.com/century.books" TargetMode="External"/><Relationship Id="rId915" Type="http://schemas.openxmlformats.org/officeDocument/2006/relationships/hyperlink" Target="http://www.instagram.com/insideobject" TargetMode="External"/><Relationship Id="rId1240" Type="http://schemas.openxmlformats.org/officeDocument/2006/relationships/hyperlink" Target="https://mblogthumb-phinf.pstatic.net/MjAxNzEyMTFfNDkg/MDAxNTEyOTYzOTQ0OTk5.UjSuGk48C0zn4gPtCMkGpi2trpmikL-qEbKR80SqCIMg.Qwvm3kO2bs7BZHuSx2PMe-JQWJj5IkWdBcWasjctCdYg.JPEG.yeonsusejong/DSC_0249.JPG?type=w800" TargetMode="External"/><Relationship Id="rId1338" Type="http://schemas.openxmlformats.org/officeDocument/2006/relationships/hyperlink" Target="http://www.instagram.com/dilda1130" TargetMode="External"/><Relationship Id="rId347" Type="http://schemas.openxmlformats.org/officeDocument/2006/relationships/hyperlink" Target="https://scontent-hkg3-1.cdninstagram.com/t51.2885-15/e35/19424615_1463492467048240_5388965332524204032_n.jpg" TargetMode="External"/><Relationship Id="rId999" Type="http://schemas.openxmlformats.org/officeDocument/2006/relationships/hyperlink" Target="http://www.facebook.com/thepresentworld18" TargetMode="External"/><Relationship Id="rId1100" Type="http://schemas.openxmlformats.org/officeDocument/2006/relationships/hyperlink" Target="https://scontent-icn1-1.xx.fbcdn.net/v/t31.0-8/15724745_1870834143153965_6976104194966802893_o.jpg?oh=108529cfb26db5bd08a4a82a0be8311a&amp;oe=5A518CB2" TargetMode="External"/><Relationship Id="rId1184" Type="http://schemas.openxmlformats.org/officeDocument/2006/relationships/hyperlink" Target="https://scontent-icn1-1.cdninstagram.com/t51.2885-15/e35/24274265_306850853144077_7973584343819878400_n.jpg" TargetMode="External"/><Relationship Id="rId1405" Type="http://schemas.openxmlformats.org/officeDocument/2006/relationships/hyperlink" Target="http://www.instagram.com/spacewhat_jeju" TargetMode="External"/><Relationship Id="rId44" Type="http://schemas.openxmlformats.org/officeDocument/2006/relationships/hyperlink" Target="http://www.moonwoodang.com/" TargetMode="External"/><Relationship Id="rId554" Type="http://schemas.openxmlformats.org/officeDocument/2006/relationships/hyperlink" Target="http://www.instagram.com/book_zip" TargetMode="External"/><Relationship Id="rId761" Type="http://schemas.openxmlformats.org/officeDocument/2006/relationships/hyperlink" Target="https://scontent-hkg3-1.cdninstagram.com/t51.2885-15/e35/21878879_709284305937756_6389052191134449664_n.jpg" TargetMode="External"/><Relationship Id="rId859" Type="http://schemas.openxmlformats.org/officeDocument/2006/relationships/hyperlink" Target="https://scontent-hkg3-1.xx.fbcdn.net/v/t1.0-9/15977251_1191735917600211_5286362037989368597_n.jpg?oh=fdd19b1b36236e374f5f45be6ff318e3&amp;oe=59D730B2" TargetMode="External"/><Relationship Id="rId1391" Type="http://schemas.openxmlformats.org/officeDocument/2006/relationships/hyperlink" Target="http://www.facebook.com/unjeradobooks" TargetMode="External"/><Relationship Id="rId193" Type="http://schemas.openxmlformats.org/officeDocument/2006/relationships/hyperlink" Target="http://www.instagram.com/maybluesky_bookshop" TargetMode="External"/><Relationship Id="rId207" Type="http://schemas.openxmlformats.org/officeDocument/2006/relationships/hyperlink" Target="http://life-book.blog.me/" TargetMode="External"/><Relationship Id="rId414" Type="http://schemas.openxmlformats.org/officeDocument/2006/relationships/hyperlink" Target="https://scontent-icn1-1.cdninstagram.com/t51.2885-15/e35/12547118_880268018752533_232998852_n.jpg" TargetMode="External"/><Relationship Id="rId498" Type="http://schemas.openxmlformats.org/officeDocument/2006/relationships/hyperlink" Target="http://www.twitter.com/shopmakers" TargetMode="External"/><Relationship Id="rId621" Type="http://schemas.openxmlformats.org/officeDocument/2006/relationships/hyperlink" Target="https://scontent-icn1-1.cdninstagram.com/vp/cfeef179fa944683851845d9ded85115/5AF1D827/t51.2885-19/s320x320/26285426_397060917401290_6163359214577123328_n.jpg" TargetMode="External"/><Relationship Id="rId1044" Type="http://schemas.openxmlformats.org/officeDocument/2006/relationships/hyperlink" Target="https://scontent-sjc2-1.cdninstagram.com/t51.2885-15/e35/15258586_1267816419941469_1146854932020723712_n.jpg?ig_cache_key=MTM5ODMxNzU3MzExMjUzODE2Nw%3D%3D.2" TargetMode="External"/><Relationship Id="rId1251" Type="http://schemas.openxmlformats.org/officeDocument/2006/relationships/hyperlink" Target="http://www.instagram.com/modo.books" TargetMode="External"/><Relationship Id="rId1349" Type="http://schemas.openxmlformats.org/officeDocument/2006/relationships/hyperlink" Target="http://www.twitter.com/manchun_bs" TargetMode="External"/><Relationship Id="rId260" Type="http://schemas.openxmlformats.org/officeDocument/2006/relationships/hyperlink" Target="http://www.instagram.com/eunmorae_bookstore" TargetMode="External"/><Relationship Id="rId719" Type="http://schemas.openxmlformats.org/officeDocument/2006/relationships/hyperlink" Target="https://scontent-icn1-1.xx.fbcdn.net/v/t31.0-8/13071711_807978599334720_4186156780370744885_o.jpg?oh=60216e6716d491da46a606c577ce7334&amp;oe=5AA457FA" TargetMode="External"/><Relationship Id="rId926" Type="http://schemas.openxmlformats.org/officeDocument/2006/relationships/hyperlink" Target="https://scontent-hkg3-1.xx.fbcdn.net/v/t1.0-9/21766711_1147870625345648_7129386796317095409_n.jpg?oh=a46f1b72bf8d16a477061ef1b97c8c5d&amp;oe=5A3E62AF" TargetMode="External"/><Relationship Id="rId1111" Type="http://schemas.openxmlformats.org/officeDocument/2006/relationships/hyperlink" Target="http://www.inabooks.com/" TargetMode="External"/><Relationship Id="rId55" Type="http://schemas.openxmlformats.org/officeDocument/2006/relationships/hyperlink" Target="http://www.instagram.com/masilbooks" TargetMode="External"/><Relationship Id="rId120" Type="http://schemas.openxmlformats.org/officeDocument/2006/relationships/hyperlink" Target="http://www.twitter.com/booksharp201" TargetMode="External"/><Relationship Id="rId358" Type="http://schemas.openxmlformats.org/officeDocument/2006/relationships/hyperlink" Target="http://www.facebook.com/chaekand/" TargetMode="External"/><Relationship Id="rId565" Type="http://schemas.openxmlformats.org/officeDocument/2006/relationships/hyperlink" Target="http://www.facebook.com/1984culture" TargetMode="External"/><Relationship Id="rId772" Type="http://schemas.openxmlformats.org/officeDocument/2006/relationships/hyperlink" Target="http://www.facebook.com/deerbookshop" TargetMode="External"/><Relationship Id="rId1195" Type="http://schemas.openxmlformats.org/officeDocument/2006/relationships/hyperlink" Target="http://blog.naver.com/indiebooks" TargetMode="External"/><Relationship Id="rId1209" Type="http://schemas.openxmlformats.org/officeDocument/2006/relationships/hyperlink" Target="https://scontent-icn1-1.cdninstagram.com/vp/66b7d09e8f0caa590a4bfcf4fd651d82/5BF54C02/t51.2885-15/e35/35617840_414858015699813_5842068924664905728_n.jpg" TargetMode="External"/><Relationship Id="rId1416" Type="http://schemas.openxmlformats.org/officeDocument/2006/relationships/hyperlink" Target="http://sekaiisan.blog.me/" TargetMode="External"/><Relationship Id="rId218" Type="http://schemas.openxmlformats.org/officeDocument/2006/relationships/hyperlink" Target="http://www.instagram.com/permeate_slowly" TargetMode="External"/><Relationship Id="rId425" Type="http://schemas.openxmlformats.org/officeDocument/2006/relationships/hyperlink" Target="https://scontent-icn1-1.xx.fbcdn.net/v/t1.0-9/16508872_475656722822861_6388549710617931677_n.jpg?_nc_cat=0&amp;oh=e263ab25988de8915e10973039d203a9&amp;oe=5BD9622F" TargetMode="External"/><Relationship Id="rId632" Type="http://schemas.openxmlformats.org/officeDocument/2006/relationships/hyperlink" Target="http://www.facebook.com/bookshopnieun" TargetMode="External"/><Relationship Id="rId1055" Type="http://schemas.openxmlformats.org/officeDocument/2006/relationships/hyperlink" Target="http://www.facebook.com/manilbooks" TargetMode="External"/><Relationship Id="rId1262" Type="http://schemas.openxmlformats.org/officeDocument/2006/relationships/hyperlink" Target="http://www.gagopahome.co.kr/" TargetMode="External"/><Relationship Id="rId271" Type="http://schemas.openxmlformats.org/officeDocument/2006/relationships/hyperlink" Target="https://scontent-icn1-1.cdninstagram.com/t51.2885-15/e35/17265776_416481415378690_8848502463716655104_n.jpg" TargetMode="External"/><Relationship Id="rId937" Type="http://schemas.openxmlformats.org/officeDocument/2006/relationships/hyperlink" Target="http://www.facebook.com/allornothing17" TargetMode="External"/><Relationship Id="rId1122" Type="http://schemas.openxmlformats.org/officeDocument/2006/relationships/hyperlink" Target="https://scontent-icn1-1.cdninstagram.com/vp/e75fdcb019b7256214c51d069d40ac08/5C5B0D75/t51.2885-19/s320x320/29715888_1964005923611139_2007628393171910656_n.jpg" TargetMode="External"/><Relationship Id="rId66" Type="http://schemas.openxmlformats.org/officeDocument/2006/relationships/hyperlink" Target="https://dn-xl1-story.kakaocdn.net/dn/bSmG1F/hyuzSK8SRd/KlCCz8lMH0nfjwZEhWPvZk/img_xl.jpg?width=1707&amp;height=1281&amp;avg=%2523746552&amp;v=2" TargetMode="External"/><Relationship Id="rId131" Type="http://schemas.openxmlformats.org/officeDocument/2006/relationships/hyperlink" Target="http://www.facebook.com/booknmores" TargetMode="External"/><Relationship Id="rId369" Type="http://schemas.openxmlformats.org/officeDocument/2006/relationships/hyperlink" Target="http://blog.naver.com/pason-moson" TargetMode="External"/><Relationship Id="rId576" Type="http://schemas.openxmlformats.org/officeDocument/2006/relationships/hyperlink" Target="http://blogpfthumb.phinf.naver.net/20150131_107/imyuda_1422666647770E4D2k_JPEG/1118.jpg" TargetMode="External"/><Relationship Id="rId783" Type="http://schemas.openxmlformats.org/officeDocument/2006/relationships/hyperlink" Target="https://payload486.cargocollective.com/1/22/714774/12032950/Irasun-picture1_5000.jpg" TargetMode="External"/><Relationship Id="rId990" Type="http://schemas.openxmlformats.org/officeDocument/2006/relationships/hyperlink" Target="https://scontent-hkg3-2.cdninstagram.com/vp/6115ac30a5115bf901761162d6dea3bf/5C81CF6D/t51.2885-19/s320x320/42138638_172189080366410_618526117266980864_n.jpg" TargetMode="External"/><Relationship Id="rId1427" Type="http://schemas.openxmlformats.org/officeDocument/2006/relationships/hyperlink" Target="http://www.facebook.com/bookshopsegan" TargetMode="External"/><Relationship Id="rId229" Type="http://schemas.openxmlformats.org/officeDocument/2006/relationships/hyperlink" Target="http://www.facebook.com/hanyangbook" TargetMode="External"/><Relationship Id="rId436" Type="http://schemas.openxmlformats.org/officeDocument/2006/relationships/hyperlink" Target="http://www.ubuntubooks.co.kr/" TargetMode="External"/><Relationship Id="rId643" Type="http://schemas.openxmlformats.org/officeDocument/2006/relationships/hyperlink" Target="https://blog.naver.com/dasibookshop" TargetMode="External"/><Relationship Id="rId1066" Type="http://schemas.openxmlformats.org/officeDocument/2006/relationships/hyperlink" Target="http://www.facebook.com/eumbooks" TargetMode="External"/><Relationship Id="rId1273" Type="http://schemas.openxmlformats.org/officeDocument/2006/relationships/hyperlink" Target="https://scontent-icn1-1.cdninstagram.com/vp/5a376ea5db4d44457e7c82d1e7cdbcb7/5BBAC73C/t51.2885-15/e35/27877610_390568004742032_2381470197815967744_n.jpg" TargetMode="External"/><Relationship Id="rId1480" Type="http://schemas.openxmlformats.org/officeDocument/2006/relationships/hyperlink" Target="https://scontent-hkg3-1.xx.fbcdn.net/v/t31.0-8/858950_673033929430239_8677817552711640733_o.jpg?oh=942327804999a8b9ad3c4a74b63b5c23&amp;oe=590171CF" TargetMode="External"/><Relationship Id="rId850" Type="http://schemas.openxmlformats.org/officeDocument/2006/relationships/hyperlink" Target="http://blog.naver.com/amoobookstore" TargetMode="External"/><Relationship Id="rId948" Type="http://schemas.openxmlformats.org/officeDocument/2006/relationships/hyperlink" Target="http://www.inaite.com/" TargetMode="External"/><Relationship Id="rId1133" Type="http://schemas.openxmlformats.org/officeDocument/2006/relationships/hyperlink" Target="http://www.facebook.com/booknpub" TargetMode="External"/><Relationship Id="rId77" Type="http://schemas.openxmlformats.org/officeDocument/2006/relationships/hyperlink" Target="https://blog.naver.com/hana_3710" TargetMode="External"/><Relationship Id="rId282" Type="http://schemas.openxmlformats.org/officeDocument/2006/relationships/hyperlink" Target="http://www.twitter.com/salosodom" TargetMode="External"/><Relationship Id="rId503" Type="http://schemas.openxmlformats.org/officeDocument/2006/relationships/hyperlink" Target="http://www.instagram.com/sonmokseoga" TargetMode="External"/><Relationship Id="rId587" Type="http://schemas.openxmlformats.org/officeDocument/2006/relationships/hyperlink" Target="http://www.facebook.com/gongsangondo" TargetMode="External"/><Relationship Id="rId710" Type="http://schemas.openxmlformats.org/officeDocument/2006/relationships/hyperlink" Target="https://scontent-hkg3-2.cdninstagram.com/vp/2a25b3bbff606e8c77f6421d98b51a74/5C6D65F8/t51.2885-15/e35/43817381_2618363738177372_6735257272554477044_n.jpg" TargetMode="External"/><Relationship Id="rId808" Type="http://schemas.openxmlformats.org/officeDocument/2006/relationships/hyperlink" Target="http://www.facebook.com/seoulbookstore" TargetMode="External"/><Relationship Id="rId1340" Type="http://schemas.openxmlformats.org/officeDocument/2006/relationships/hyperlink" Target="http://blog.naver.com/dilda1130" TargetMode="External"/><Relationship Id="rId1438" Type="http://schemas.openxmlformats.org/officeDocument/2006/relationships/hyperlink" Target="https://scontent-hkg3-1.cdninstagram.com/vp/90baed59acfec71efc751a0749a15507/5B657526/t51.2885-15/e35/28434791_156404838379875_7626020450467840000_n.jpg" TargetMode="External"/><Relationship Id="rId8" Type="http://schemas.openxmlformats.org/officeDocument/2006/relationships/hyperlink" Target="https://blog.naver.com/omlove" TargetMode="External"/><Relationship Id="rId142" Type="http://schemas.openxmlformats.org/officeDocument/2006/relationships/hyperlink" Target="https://scontent-icn1-1.cdninstagram.com/vp/d8529c278ba971a5deb9b0187d0bbe9f/5AEC1CF1/t51.2885-15/e35/12716729_181409605560611_2113998678_n.jpg" TargetMode="External"/><Relationship Id="rId447" Type="http://schemas.openxmlformats.org/officeDocument/2006/relationships/hyperlink" Target="https://scontent-hkg3-1.cdninstagram.com/vp/16b64901136b97ed60908922ea5612fe/5B276E87/t51.2885-15/e35/26865349_1232841573517607_4993172229203165184_n.jpg" TargetMode="External"/><Relationship Id="rId794" Type="http://schemas.openxmlformats.org/officeDocument/2006/relationships/hyperlink" Target="http://www.instagram.com/dawnsense_1.zip" TargetMode="External"/><Relationship Id="rId1077" Type="http://schemas.openxmlformats.org/officeDocument/2006/relationships/hyperlink" Target="http://www.instagram.com/rohongchul" TargetMode="External"/><Relationship Id="rId1200" Type="http://schemas.openxmlformats.org/officeDocument/2006/relationships/hyperlink" Target="http://www.instagram.com/gaga77page" TargetMode="External"/><Relationship Id="rId654" Type="http://schemas.openxmlformats.org/officeDocument/2006/relationships/hyperlink" Target="http://www.facebook.com/drbooks" TargetMode="External"/><Relationship Id="rId861" Type="http://schemas.openxmlformats.org/officeDocument/2006/relationships/hyperlink" Target="http://www.instagram.com/yallabooks" TargetMode="External"/><Relationship Id="rId959" Type="http://schemas.openxmlformats.org/officeDocument/2006/relationships/hyperlink" Target="http://www.2look.co.kr/" TargetMode="External"/><Relationship Id="rId1284" Type="http://schemas.openxmlformats.org/officeDocument/2006/relationships/hyperlink" Target="https://scontent-icn1-1.cdninstagram.com/vp/1dc007b93fee976e62e08ffcae1bf50d/5BE719F3/t51.2885-19/s320x320/32443680_326298177900971_4948653084998893568_n.jpg?efg=eyJ1cmxnZW4iOiJ1cmxnZW5fZnJvbV9pZyJ9" TargetMode="External"/><Relationship Id="rId293" Type="http://schemas.openxmlformats.org/officeDocument/2006/relationships/hyperlink" Target="http://www.twitter.com/samilbooks" TargetMode="External"/><Relationship Id="rId307" Type="http://schemas.openxmlformats.org/officeDocument/2006/relationships/hyperlink" Target="https://scontent-icn1-1.cdninstagram.com/vp/623d9d4ca4838290fca85a78e06a0735/5B98BB1A/t51.2885-19/s320x320/29738142_453850388381306_3892365960845197312_n.jpg" TargetMode="External"/><Relationship Id="rId514" Type="http://schemas.openxmlformats.org/officeDocument/2006/relationships/hyperlink" Target="https://scontent-hkg3-2.cdninstagram.com/vp/d5efce67d7046876592ddc6e54486e66/5C5A2CE2/t51.2885-15/e35/42004016_312080606240429_762099335158541605_n.jpg" TargetMode="External"/><Relationship Id="rId721" Type="http://schemas.openxmlformats.org/officeDocument/2006/relationships/hyperlink" Target="http://www.instagram.com/veronicaeffect" TargetMode="External"/><Relationship Id="rId1144" Type="http://schemas.openxmlformats.org/officeDocument/2006/relationships/hyperlink" Target="https://pbs.twimg.com/media/CvhEmR6UsAA1M81.jpg:large" TargetMode="External"/><Relationship Id="rId1351" Type="http://schemas.openxmlformats.org/officeDocument/2006/relationships/hyperlink" Target="https://scontent-icn1-1.cdninstagram.com/t51.2885-19/s320x320/17077062_1278040628970414_7882103928416894976_a.jpg" TargetMode="External"/><Relationship Id="rId1449" Type="http://schemas.openxmlformats.org/officeDocument/2006/relationships/hyperlink" Target="http://www.twitter.com/my_favorite_xs" TargetMode="External"/><Relationship Id="rId88" Type="http://schemas.openxmlformats.org/officeDocument/2006/relationships/hyperlink" Target="http://blog.naver.com/urirevo" TargetMode="External"/><Relationship Id="rId153" Type="http://schemas.openxmlformats.org/officeDocument/2006/relationships/hyperlink" Target="http://www.facebook.com/bebooks11" TargetMode="External"/><Relationship Id="rId360" Type="http://schemas.openxmlformats.org/officeDocument/2006/relationships/hyperlink" Target="http://blog.naver.com/zeumbook" TargetMode="External"/><Relationship Id="rId598" Type="http://schemas.openxmlformats.org/officeDocument/2006/relationships/hyperlink" Target="http://www.instagram.com/your_taste_film" TargetMode="External"/><Relationship Id="rId819" Type="http://schemas.openxmlformats.org/officeDocument/2006/relationships/hyperlink" Target="https://scontent-icn1-1.cdninstagram.com/vp/0f69bc3a53e235b774cbbe1c1ad0a7c5/5BD118B4/t51.2885-19/s320x320/21911285_1478429108900377_6129266262397681664_n.jpg?efg=eyJ1cmxnZW4iOiJ1cmxnZW5fZnJvbV9pZyJ9" TargetMode="External"/><Relationship Id="rId1004" Type="http://schemas.openxmlformats.org/officeDocument/2006/relationships/hyperlink" Target="http://www.instagram.com/jidambooks" TargetMode="External"/><Relationship Id="rId1211" Type="http://schemas.openxmlformats.org/officeDocument/2006/relationships/hyperlink" Target="http://www.instagram.com/itda_books" TargetMode="External"/><Relationship Id="rId220" Type="http://schemas.openxmlformats.org/officeDocument/2006/relationships/hyperlink" Target="https://scontent-hkg3-1.cdninstagram.com/vp/0414c97c28997abce9b354a35d094ebd/5B153AB0/t51.2885-19/s320x320/25026352_189087695005384_4749094511991324672_n.jpg" TargetMode="External"/><Relationship Id="rId458" Type="http://schemas.openxmlformats.org/officeDocument/2006/relationships/hyperlink" Target="http://www.facebook.com/1952095478446393" TargetMode="External"/><Relationship Id="rId665" Type="http://schemas.openxmlformats.org/officeDocument/2006/relationships/hyperlink" Target="http://www.thebooksociety.org/" TargetMode="External"/><Relationship Id="rId872" Type="http://schemas.openxmlformats.org/officeDocument/2006/relationships/hyperlink" Target="https://scontent-icn1-1.cdninstagram.com/vp/f62b42ca24c2fba447bd18f8f61851fc/5C61D703/t51.2885-15/e35/41324102_1007359192767372_7108978894976080825_n.jpg" TargetMode="External"/><Relationship Id="rId1088" Type="http://schemas.openxmlformats.org/officeDocument/2006/relationships/hyperlink" Target="https://pbs.twimg.com/profile_images/697099996986871808/0Cle-548_400x400.jpg" TargetMode="External"/><Relationship Id="rId1295" Type="http://schemas.openxmlformats.org/officeDocument/2006/relationships/hyperlink" Target="https://scontent-icn1-1.xx.fbcdn.net/v/t1.0-9/18194811_456750644665751_8353409278118250630_n.png?oh=74e4a6c6b30fcead6706dcf733eb7de5&amp;oe=5A65F965" TargetMode="External"/><Relationship Id="rId1309" Type="http://schemas.openxmlformats.org/officeDocument/2006/relationships/hyperlink" Target="http://www.facebook.com/pg/zalbook" TargetMode="External"/><Relationship Id="rId15" Type="http://schemas.openxmlformats.org/officeDocument/2006/relationships/hyperlink" Target="http://www.facebook.com/todaktodakokay" TargetMode="External"/><Relationship Id="rId318" Type="http://schemas.openxmlformats.org/officeDocument/2006/relationships/hyperlink" Target="https://scontent-icn1-1.xx.fbcdn.net/v/t1.0-9/13567512_1719702174970231_3815906557246234514_n.jpg?oh=ef4bcab65015e2d47f8e94b03b6abadc&amp;oe=597D02BD" TargetMode="External"/><Relationship Id="rId525" Type="http://schemas.openxmlformats.org/officeDocument/2006/relationships/hyperlink" Target="http://www.instagram.com/indiemove1303" TargetMode="External"/><Relationship Id="rId732" Type="http://schemas.openxmlformats.org/officeDocument/2006/relationships/hyperlink" Target="https://scontent-icn1-1.cdninstagram.com/vp/d6bd5721065070c1341d975aea40301d/5BE487FF/t51.2885-19/s320x320/19764899_148847512332456_3866886703016837120_a.jpg" TargetMode="External"/><Relationship Id="rId1155" Type="http://schemas.openxmlformats.org/officeDocument/2006/relationships/hyperlink" Target="http://blog.naver.com/codathepolar" TargetMode="External"/><Relationship Id="rId1362" Type="http://schemas.openxmlformats.org/officeDocument/2006/relationships/hyperlink" Target="http://www.instagram.com/booksalon.imago" TargetMode="External"/><Relationship Id="rId99" Type="http://schemas.openxmlformats.org/officeDocument/2006/relationships/hyperlink" Target="http://www.brunch.co.kr/@myungsunkim" TargetMode="External"/><Relationship Id="rId164" Type="http://schemas.openxmlformats.org/officeDocument/2006/relationships/hyperlink" Target="https://scontent-icn1-1.xx.fbcdn.net/v/t1.0-9/544260_384142278298085_1789748386_n.jpg?_nc_cat=0&amp;oh=386439de5149f9ea52bc6bdb9f237d2f&amp;oe=5BB5814F" TargetMode="External"/><Relationship Id="rId371" Type="http://schemas.openxmlformats.org/officeDocument/2006/relationships/hyperlink" Target="https://scontent-icn1-1.xx.fbcdn.net/v/t31.0-8/704635_161762920850376_8053079497829843196_o.jpg?oh=6cb59ca3477567dec26ffe749bd36793&amp;oe=59FEE5B9" TargetMode="External"/><Relationship Id="rId1015" Type="http://schemas.openxmlformats.org/officeDocument/2006/relationships/hyperlink" Target="http://www.facebook.com/zimfree4u" TargetMode="External"/><Relationship Id="rId1222" Type="http://schemas.openxmlformats.org/officeDocument/2006/relationships/hyperlink" Target="http://www.instagram.com/ttalgibooks" TargetMode="External"/><Relationship Id="rId469" Type="http://schemas.openxmlformats.org/officeDocument/2006/relationships/hyperlink" Target="http://www.instagram.com/meemyobook" TargetMode="External"/><Relationship Id="rId676" Type="http://schemas.openxmlformats.org/officeDocument/2006/relationships/hyperlink" Target="http://www.facebook.com/thanksbooks" TargetMode="External"/><Relationship Id="rId883" Type="http://schemas.openxmlformats.org/officeDocument/2006/relationships/hyperlink" Target="http://blog.naver.com/saiebook" TargetMode="External"/><Relationship Id="rId1099" Type="http://schemas.openxmlformats.org/officeDocument/2006/relationships/hyperlink" Target="https://scontent-icn1-1.xx.fbcdn.net/v/t1.0-9/12495050_1749950031909044_8998331431646949282_n.jpg?oh=5bb57d12f32cff035f541d82f4cf1752&amp;oe=5A50FBA8" TargetMode="External"/><Relationship Id="rId26" Type="http://schemas.openxmlformats.org/officeDocument/2006/relationships/hyperlink" Target="https://scontent-hkg3-1.cdninstagram.com/t51.2885-15/e35/16583647_419364138437861_9082573147646984192_n.jpg" TargetMode="External"/><Relationship Id="rId231" Type="http://schemas.openxmlformats.org/officeDocument/2006/relationships/hyperlink" Target="http://happybookshop.co.kr/" TargetMode="External"/><Relationship Id="rId329" Type="http://schemas.openxmlformats.org/officeDocument/2006/relationships/hyperlink" Target="https://scontent-icn1-1.cdninstagram.com/vp/17566fd8958f24912d820524a8fcc2b8/5C0347B7/t51.2885-15/e35/37090931_411384902703017_4361775538059083776_n.jpg" TargetMode="External"/><Relationship Id="rId536" Type="http://schemas.openxmlformats.org/officeDocument/2006/relationships/hyperlink" Target="http://post.phinf.naver.net/MjAxNzAzMjlfNjAg/MDAxNDkwNzY2OTI5NjY5.jKxP7zLkLwWK2kSjnRccpir0xeRT4KkYJETAV1B6Vycg.fqeNSZCZ1m8fyCfwY0YWDg4_6jyiGyEmGV6Co7CfaKcg.JPEG/%EC%99%B8%EB%B6%80%EC%A0%84%EA%B2%BD.JPG" TargetMode="External"/><Relationship Id="rId1166" Type="http://schemas.openxmlformats.org/officeDocument/2006/relationships/hyperlink" Target="http://www.facebook.com/proustbook/" TargetMode="External"/><Relationship Id="rId1373" Type="http://schemas.openxmlformats.org/officeDocument/2006/relationships/hyperlink" Target="https://scontent-icn1-1.xx.fbcdn.net/v/t1.0-9/37781062_681261908882233_1934086909408051200_o.jpg?_nc_cat=0&amp;oh=1c44e292ca4e67b0dea263d6823ae0ba&amp;oe=5C050BFE" TargetMode="External"/><Relationship Id="rId175" Type="http://schemas.openxmlformats.org/officeDocument/2006/relationships/hyperlink" Target="http://www.facebook.com/ArtizanBooknBar" TargetMode="External"/><Relationship Id="rId743" Type="http://schemas.openxmlformats.org/officeDocument/2006/relationships/hyperlink" Target="http://www.bookbybook.co.kr/" TargetMode="External"/><Relationship Id="rId950" Type="http://schemas.openxmlformats.org/officeDocument/2006/relationships/hyperlink" Target="http://www.2sangbook.com/" TargetMode="External"/><Relationship Id="rId1026" Type="http://schemas.openxmlformats.org/officeDocument/2006/relationships/hyperlink" Target="http://www.twitter.com/sachungibook" TargetMode="External"/><Relationship Id="rId382" Type="http://schemas.openxmlformats.org/officeDocument/2006/relationships/hyperlink" Target="https://scontent-icn1-1.xx.fbcdn.net/v/t1.0-9/41509743_1892729841035109_2801709567791071232_n.jpg?_nc_cat=109&amp;_nc_ht=scontent-icn1-1.xx&amp;oh=8ef7b3ab079b1783ffde9699d36ecee6&amp;oe=5C5B3BC9" TargetMode="External"/><Relationship Id="rId603" Type="http://schemas.openxmlformats.org/officeDocument/2006/relationships/hyperlink" Target="http://www.gnal.co.kr/" TargetMode="External"/><Relationship Id="rId687" Type="http://schemas.openxmlformats.org/officeDocument/2006/relationships/hyperlink" Target="http://www.facebook.com/mindstore" TargetMode="External"/><Relationship Id="rId810" Type="http://schemas.openxmlformats.org/officeDocument/2006/relationships/hyperlink" Target="http://www.instagram.com/booksdada" TargetMode="External"/><Relationship Id="rId908" Type="http://schemas.openxmlformats.org/officeDocument/2006/relationships/hyperlink" Target="http://www.instagram.com/overgreenpark" TargetMode="External"/><Relationship Id="rId1233" Type="http://schemas.openxmlformats.org/officeDocument/2006/relationships/hyperlink" Target="https://pbs.twimg.com/media/C7k5N6NVMAAX-dJ.jpg:large" TargetMode="External"/><Relationship Id="rId1440" Type="http://schemas.openxmlformats.org/officeDocument/2006/relationships/hyperlink" Target="http://www.instagram.com/bookstoreggumbang" TargetMode="External"/><Relationship Id="rId242" Type="http://schemas.openxmlformats.org/officeDocument/2006/relationships/hyperlink" Target="https://scontent-icn1-1.cdninstagram.com/vp/974cd895e1b37df1ccd42a7a5470839a/5BCFFB80/t51.2885-19/s320x320/32233004_2132809083618562_3017179920888496128_n.jpg?efg=eyJ1cmxnZW4iOiJ1cmxnZW5fZnJvbV9pZyJ9" TargetMode="External"/><Relationship Id="rId894" Type="http://schemas.openxmlformats.org/officeDocument/2006/relationships/hyperlink" Target="http://www.instagram.com/35mm_booknfilm" TargetMode="External"/><Relationship Id="rId1177" Type="http://schemas.openxmlformats.org/officeDocument/2006/relationships/hyperlink" Target="http://www.instagram.com/sunnybooks.kr" TargetMode="External"/><Relationship Id="rId1300" Type="http://schemas.openxmlformats.org/officeDocument/2006/relationships/hyperlink" Target="http://www.facebook.com/kafka471" TargetMode="External"/><Relationship Id="rId37" Type="http://schemas.openxmlformats.org/officeDocument/2006/relationships/hyperlink" Target="http://www.instagram.com/seotun_bookshop" TargetMode="External"/><Relationship Id="rId102" Type="http://schemas.openxmlformats.org/officeDocument/2006/relationships/hyperlink" Target="http://blog.naver.com/sogano" TargetMode="External"/><Relationship Id="rId547" Type="http://schemas.openxmlformats.org/officeDocument/2006/relationships/hyperlink" Target="http://www.inaforest.org/" TargetMode="External"/><Relationship Id="rId754" Type="http://schemas.openxmlformats.org/officeDocument/2006/relationships/hyperlink" Target="https://scontent-icn1-1.cdninstagram.com/vp/fc47cc7ee90f8563d7d5710116581ee6/5BD4D639/t51.2885-15/e35/36505080_435266900284309_2255665168287531008_n.jpg" TargetMode="External"/><Relationship Id="rId961" Type="http://schemas.openxmlformats.org/officeDocument/2006/relationships/hyperlink" Target="http://www.facebook.com/2lookbook" TargetMode="External"/><Relationship Id="rId1384" Type="http://schemas.openxmlformats.org/officeDocument/2006/relationships/hyperlink" Target="http://www.facebook.com/sonandbooks" TargetMode="External"/><Relationship Id="rId90" Type="http://schemas.openxmlformats.org/officeDocument/2006/relationships/hyperlink" Target="http://www.instagram.com/flowerroadbookroad" TargetMode="External"/><Relationship Id="rId186" Type="http://schemas.openxmlformats.org/officeDocument/2006/relationships/hyperlink" Target="http://blog.naver.com/hellopqr" TargetMode="External"/><Relationship Id="rId393" Type="http://schemas.openxmlformats.org/officeDocument/2006/relationships/hyperlink" Target="https://scontent-icn1-1.cdninstagram.com/vp/e6cba96bef908a3f9d2960881ec60d92/5BB1A1B6/t51.2885-19/s320x320/12479636_349854938471904_689489761_a.jpg" TargetMode="External"/><Relationship Id="rId407" Type="http://schemas.openxmlformats.org/officeDocument/2006/relationships/hyperlink" Target="http://www.facebook.com/gringrinnote" TargetMode="External"/><Relationship Id="rId614" Type="http://schemas.openxmlformats.org/officeDocument/2006/relationships/hyperlink" Target="http://www.instagram.com/blooming__books" TargetMode="External"/><Relationship Id="rId821" Type="http://schemas.openxmlformats.org/officeDocument/2006/relationships/hyperlink" Target="http://www.facebook.com/shivapub" TargetMode="External"/><Relationship Id="rId1037" Type="http://schemas.openxmlformats.org/officeDocument/2006/relationships/hyperlink" Target="https://scontent-icn1-1.cdninstagram.com/vp/bea7290f28f270fc1bd49d5692760ed6/5B21EA6C/t51.2885-15/e35/26318170_2040915329474113_7422257538269184_n.jpg" TargetMode="External"/><Relationship Id="rId1244" Type="http://schemas.openxmlformats.org/officeDocument/2006/relationships/hyperlink" Target="https://scontent-hkg3-2.cdninstagram.com/vp/4de3aae64130a5fbdd100b0a450dbd1a/5C74FFE9/t51.2885-15/e35/39744960_2070245113291938_1239077290139189248_n.jpg" TargetMode="External"/><Relationship Id="rId1451" Type="http://schemas.openxmlformats.org/officeDocument/2006/relationships/hyperlink" Target="https://pbs.twimg.com/profile_images/667747242585927680/9fmAlsyA.jpg" TargetMode="External"/><Relationship Id="rId253" Type="http://schemas.openxmlformats.org/officeDocument/2006/relationships/hyperlink" Target="http://www.namhaebomnal.com/img/guesthouse/shop/b003.jpg" TargetMode="External"/><Relationship Id="rId460" Type="http://schemas.openxmlformats.org/officeDocument/2006/relationships/hyperlink" Target="https://scontent-hkg3-2.cdninstagram.com/vp/ff1f6d1028d16210646f3748f352df86/5C6DBCEE/t51.2885-15/e35/23161059_922270231260245_5532876758761603072_n.jpg" TargetMode="External"/><Relationship Id="rId698" Type="http://schemas.openxmlformats.org/officeDocument/2006/relationships/hyperlink" Target="http://www.instagram.com/mysteryunionbook" TargetMode="External"/><Relationship Id="rId919" Type="http://schemas.openxmlformats.org/officeDocument/2006/relationships/hyperlink" Target="http://www.twitter.com/offtoalone" TargetMode="External"/><Relationship Id="rId1090" Type="http://schemas.openxmlformats.org/officeDocument/2006/relationships/hyperlink" Target="http://www.ozgz.net/" TargetMode="External"/><Relationship Id="rId1104" Type="http://schemas.openxmlformats.org/officeDocument/2006/relationships/hyperlink" Target="https://scontent-icn1-1.xx.fbcdn.net/v/t1.0-9/33895708_881199968748103_6932392500703264768_n.jpg?_nc_cat=102&amp;_nc_ht=scontent-icn1-1.xx&amp;oh=423f01dbef2590bc9932b800c6398383&amp;oe=5C5190CD" TargetMode="External"/><Relationship Id="rId1311" Type="http://schemas.openxmlformats.org/officeDocument/2006/relationships/hyperlink" Target="https://scontent-icn1-1.xx.fbcdn.net/v/t1.0-9/36444126_1217721718370678_6932430210516123648_o.jpg?_nc_cat=0&amp;oh=b713b5fb5f5ddbaac6b4a35d959951df&amp;oe=5BC9F4AB" TargetMode="External"/><Relationship Id="rId48" Type="http://schemas.openxmlformats.org/officeDocument/2006/relationships/hyperlink" Target="https://blog.naver.com/moonproject03" TargetMode="External"/><Relationship Id="rId113" Type="http://schemas.openxmlformats.org/officeDocument/2006/relationships/hyperlink" Target="http://www.booksdot5.com/" TargetMode="External"/><Relationship Id="rId320" Type="http://schemas.openxmlformats.org/officeDocument/2006/relationships/hyperlink" Target="http://www.instagram.com/gong_baeg" TargetMode="External"/><Relationship Id="rId558" Type="http://schemas.openxmlformats.org/officeDocument/2006/relationships/hyperlink" Target="http://www.facebook.com/2073747769575255" TargetMode="External"/><Relationship Id="rId765" Type="http://schemas.openxmlformats.org/officeDocument/2006/relationships/hyperlink" Target="http://www.b-platform.net/" TargetMode="External"/><Relationship Id="rId972" Type="http://schemas.openxmlformats.org/officeDocument/2006/relationships/hyperlink" Target="http://www.happy-hana.com/" TargetMode="External"/><Relationship Id="rId1188" Type="http://schemas.openxmlformats.org/officeDocument/2006/relationships/hyperlink" Target="http://blog.daum.net/vnttkfkd60" TargetMode="External"/><Relationship Id="rId1395" Type="http://schemas.openxmlformats.org/officeDocument/2006/relationships/hyperlink" Target="http://www.instagram.com/bombom_books" TargetMode="External"/><Relationship Id="rId1409" Type="http://schemas.openxmlformats.org/officeDocument/2006/relationships/hyperlink" Target="http://www.twitter.com/musabooks" TargetMode="External"/><Relationship Id="rId197" Type="http://schemas.openxmlformats.org/officeDocument/2006/relationships/hyperlink" Target="http://www.spaceboy.co.kr/" TargetMode="External"/><Relationship Id="rId418" Type="http://schemas.openxmlformats.org/officeDocument/2006/relationships/hyperlink" Target="https://pbs.twimg.com/media/C3-6lhuVYAEsyqr.jpg:large" TargetMode="External"/><Relationship Id="rId625" Type="http://schemas.openxmlformats.org/officeDocument/2006/relationships/hyperlink" Target="http://www.facebook.com/131watt" TargetMode="External"/><Relationship Id="rId832" Type="http://schemas.openxmlformats.org/officeDocument/2006/relationships/hyperlink" Target="https://pbs.twimg.com/profile_banners/996544345/1407895195" TargetMode="External"/><Relationship Id="rId1048" Type="http://schemas.openxmlformats.org/officeDocument/2006/relationships/hyperlink" Target="https://scontent-icn1-1.cdninstagram.com/vp/1f9b1438b7039b9c6fc7be3a9ce1fd5d/5BD82305/t51.2885-15/e35/33423240_918948421642507_5776456667789000704_n.jpg" TargetMode="External"/><Relationship Id="rId1255" Type="http://schemas.openxmlformats.org/officeDocument/2006/relationships/hyperlink" Target="https://pbs.twimg.com/profile_images/789394276668977152/WFzWoRlt_400x400.jpg" TargetMode="External"/><Relationship Id="rId1462" Type="http://schemas.openxmlformats.org/officeDocument/2006/relationships/hyperlink" Target="http://www.facebook.com/636252533109372" TargetMode="External"/><Relationship Id="rId264" Type="http://schemas.openxmlformats.org/officeDocument/2006/relationships/hyperlink" Target="http://www.instagram.com/andyou.books" TargetMode="External"/><Relationship Id="rId471" Type="http://schemas.openxmlformats.org/officeDocument/2006/relationships/hyperlink" Target="https://scontent-icn1-1.cdninstagram.com/vp/f256bf92b95262e5e89b854d554938ae/5BE14ECA/t51.2885-15/e35/30590046_1813237095652578_2567955070763139072_n.jpg" TargetMode="External"/><Relationship Id="rId1115" Type="http://schemas.openxmlformats.org/officeDocument/2006/relationships/hyperlink" Target="http://www.facebook.com/kamomebookstore" TargetMode="External"/><Relationship Id="rId1322" Type="http://schemas.openxmlformats.org/officeDocument/2006/relationships/hyperlink" Target="http://www.facebook.com/7097picturebooks" TargetMode="External"/><Relationship Id="rId59" Type="http://schemas.openxmlformats.org/officeDocument/2006/relationships/hyperlink" Target="https://scontent-hkg3-1.cdninstagram.com/t51.2885-15/e35/16585154_162264434280952_6650214820098342912_n.jpg" TargetMode="External"/><Relationship Id="rId124" Type="http://schemas.openxmlformats.org/officeDocument/2006/relationships/hyperlink" Target="http://www.booksgarden.kr/" TargetMode="External"/><Relationship Id="rId569" Type="http://schemas.openxmlformats.org/officeDocument/2006/relationships/hyperlink" Target="http://www.chaegbar.com/" TargetMode="External"/><Relationship Id="rId776" Type="http://schemas.openxmlformats.org/officeDocument/2006/relationships/hyperlink" Target="http://www.facebook.com/photobooks.gorae" TargetMode="External"/><Relationship Id="rId983" Type="http://schemas.openxmlformats.org/officeDocument/2006/relationships/hyperlink" Target="http://www.twitter.com/_zerohundred_" TargetMode="External"/><Relationship Id="rId1199" Type="http://schemas.openxmlformats.org/officeDocument/2006/relationships/hyperlink" Target="http://www.77page.com/" TargetMode="External"/><Relationship Id="rId331" Type="http://schemas.openxmlformats.org/officeDocument/2006/relationships/hyperlink" Target="http://www.twitter.com/labelmuseum" TargetMode="External"/><Relationship Id="rId429" Type="http://schemas.openxmlformats.org/officeDocument/2006/relationships/hyperlink" Target="http://www.facebook.com/doorbooks" TargetMode="External"/><Relationship Id="rId636" Type="http://schemas.openxmlformats.org/officeDocument/2006/relationships/hyperlink" Target="http://www.instagram.com/dasibookshop" TargetMode="External"/><Relationship Id="rId1059" Type="http://schemas.openxmlformats.org/officeDocument/2006/relationships/hyperlink" Target="https://scontent-icn1-1.cdninstagram.com/vp/20d8beb61937d303375da0c48440288b/5BD548D0/t51.2885-15/e35/31007040_367092997115598_737743839489425408_n.jpg" TargetMode="External"/><Relationship Id="rId1266" Type="http://schemas.openxmlformats.org/officeDocument/2006/relationships/hyperlink" Target="https://scontent-icn1-1.xx.fbcdn.net/v/t31.0-8/14556767_621472398031699_6820965642473869231_o.jpg?oh=a6906ce752c854f49de9cec3c046f3c1&amp;oe=5A86C7D4" TargetMode="External"/><Relationship Id="rId1473" Type="http://schemas.openxmlformats.org/officeDocument/2006/relationships/hyperlink" Target="http://cafe.daum.net/gtsum" TargetMode="External"/><Relationship Id="rId843" Type="http://schemas.openxmlformats.org/officeDocument/2006/relationships/hyperlink" Target="http://www.shinwonbook.co.kr/" TargetMode="External"/><Relationship Id="rId1126" Type="http://schemas.openxmlformats.org/officeDocument/2006/relationships/hyperlink" Target="http://www.facebook.com/taskbookshop" TargetMode="External"/><Relationship Id="rId275" Type="http://schemas.openxmlformats.org/officeDocument/2006/relationships/hyperlink" Target="http://www.instagram.com/febrero_books" TargetMode="External"/><Relationship Id="rId482" Type="http://schemas.openxmlformats.org/officeDocument/2006/relationships/hyperlink" Target="http://www.instagram.com/bookgroum" TargetMode="External"/><Relationship Id="rId703" Type="http://schemas.openxmlformats.org/officeDocument/2006/relationships/hyperlink" Target="http://blog.naver.com/baramgilbooks" TargetMode="External"/><Relationship Id="rId910" Type="http://schemas.openxmlformats.org/officeDocument/2006/relationships/hyperlink" Target="http://www.twitter.com/overgreenpark" TargetMode="External"/><Relationship Id="rId1333" Type="http://schemas.openxmlformats.org/officeDocument/2006/relationships/hyperlink" Target="http://www.facebook.com/967648206725272" TargetMode="External"/><Relationship Id="rId135" Type="http://schemas.openxmlformats.org/officeDocument/2006/relationships/hyperlink" Target="http://www.instagram.com/book_you_love" TargetMode="External"/><Relationship Id="rId342" Type="http://schemas.openxmlformats.org/officeDocument/2006/relationships/hyperlink" Target="http://www.instagram.com/sp_books88" TargetMode="External"/><Relationship Id="rId787" Type="http://schemas.openxmlformats.org/officeDocument/2006/relationships/hyperlink" Target="https://scontent-icn1-1.cdninstagram.com/vp/459a5a31dece4fe2c88096e05da357be/5BF4D311/t51.2885-19/s150x150/14590980_1602460236728582_759077766682378240_a.jpg" TargetMode="External"/><Relationship Id="rId994" Type="http://schemas.openxmlformats.org/officeDocument/2006/relationships/hyperlink" Target="https://scontent-icn1-1.cdninstagram.com/vp/d0779bd4b5b4e0c00a20df58851e569e/5B4A717E/t51.2885-15/e35/28751211_1022259644620726_6245784348566487040_n.jpg" TargetMode="External"/><Relationship Id="rId1400" Type="http://schemas.openxmlformats.org/officeDocument/2006/relationships/hyperlink" Target="http://www.instagram.com/2lookbookjeju" TargetMode="External"/><Relationship Id="rId202" Type="http://schemas.openxmlformats.org/officeDocument/2006/relationships/hyperlink" Target="http://www.facebook.com/wolgotbookflowercafe" TargetMode="External"/><Relationship Id="rId647" Type="http://schemas.openxmlformats.org/officeDocument/2006/relationships/hyperlink" Target="http://www.instagram.com/d.ark.room" TargetMode="External"/><Relationship Id="rId854" Type="http://schemas.openxmlformats.org/officeDocument/2006/relationships/hyperlink" Target="https://scontent-icn1-1.cdninstagram.com/vp/deaeb5bec5d412b45be2a351f4ba8dcd/5B6BCF6F/t51.2885-15/e35/18580649_208709682980055_2189222007038541824_n.jpg" TargetMode="External"/><Relationship Id="rId1277" Type="http://schemas.openxmlformats.org/officeDocument/2006/relationships/hyperlink" Target="http://www.instagram.com/wandosalon" TargetMode="External"/><Relationship Id="rId1484" Type="http://schemas.openxmlformats.org/officeDocument/2006/relationships/hyperlink" Target="http://www.hyggebooks.com/resources/images/main/main_logo.png" TargetMode="External"/><Relationship Id="rId286" Type="http://schemas.openxmlformats.org/officeDocument/2006/relationships/hyperlink" Target="http://www.maumbooks.net/" TargetMode="External"/><Relationship Id="rId493" Type="http://schemas.openxmlformats.org/officeDocument/2006/relationships/hyperlink" Target="https://scontent-hkg3-2.xx.fbcdn.net/v/t1.0-9/13177047_581517182017670_2383400581220004247_n.png?_nc_cat=102&amp;oh=223e89d8dc8491720502a4d3d05c166b&amp;oe=5C470EA7" TargetMode="External"/><Relationship Id="rId507" Type="http://schemas.openxmlformats.org/officeDocument/2006/relationships/hyperlink" Target="https://pbs.twimg.com/media/DlrYSpPVAAAbJFZ.jpg:large" TargetMode="External"/><Relationship Id="rId714" Type="http://schemas.openxmlformats.org/officeDocument/2006/relationships/hyperlink" Target="https://scontent-icn1-1.cdninstagram.com/vp/97692fdee1e8355a15edb80a71b0160d/5BEF0024/t51.2885-15/e35/36085619_1266013313529892_4172619015065174016_n.jpg" TargetMode="External"/><Relationship Id="rId921" Type="http://schemas.openxmlformats.org/officeDocument/2006/relationships/hyperlink" Target="http://www.instagram.com/ohye_bookshop" TargetMode="External"/><Relationship Id="rId1137" Type="http://schemas.openxmlformats.org/officeDocument/2006/relationships/hyperlink" Target="http://www.instagram.com/parrk.kr" TargetMode="External"/><Relationship Id="rId1344" Type="http://schemas.openxmlformats.org/officeDocument/2006/relationships/hyperlink" Target="http://www.instagram.com/labas.book" TargetMode="External"/><Relationship Id="rId50" Type="http://schemas.openxmlformats.org/officeDocument/2006/relationships/hyperlink" Target="https://scontent-icn1-1.cdninstagram.com/vp/ff99da5d5eebf5575a6d65d0b0a79f00/5B256AF8/t51.2885-15/e35/26264027_758228617699011_3730481754331414528_n.jpg" TargetMode="External"/><Relationship Id="rId146" Type="http://schemas.openxmlformats.org/officeDocument/2006/relationships/hyperlink" Target="https://scontent-icn1-1.cdninstagram.com/vp/ce67522f1502c7d67cf2ca436141933e/5B5AE7C5/t51.2885-15/e35/22580723_663943603808255_2852669354758111232_n.jpg" TargetMode="External"/><Relationship Id="rId353" Type="http://schemas.openxmlformats.org/officeDocument/2006/relationships/hyperlink" Target="http://www.instagram.com/life_storybox" TargetMode="External"/><Relationship Id="rId560" Type="http://schemas.openxmlformats.org/officeDocument/2006/relationships/hyperlink" Target="https://blog.naver.com/hannat0320" TargetMode="External"/><Relationship Id="rId798" Type="http://schemas.openxmlformats.org/officeDocument/2006/relationships/hyperlink" Target="https://pbs.twimg.com/media/DolHFRUU0AA3BaN.jpg:large" TargetMode="External"/><Relationship Id="rId1190" Type="http://schemas.openxmlformats.org/officeDocument/2006/relationships/hyperlink" Target="https://scontent-icn1-1.cdninstagram.com/vp/b655dc12e1e7d7aa15581ba123536724/5B1FF3D7/t51.2885-15/e35/20633839_158659844708969_3670768282849247232_n.jpg" TargetMode="External"/><Relationship Id="rId1204" Type="http://schemas.openxmlformats.org/officeDocument/2006/relationships/hyperlink" Target="http://www.instagram.com/_pit_a_pat_book" TargetMode="External"/><Relationship Id="rId1411" Type="http://schemas.openxmlformats.org/officeDocument/2006/relationships/hyperlink" Target="https://scontent-icn1-1.cdninstagram.com/t51.2885-15/e35/23498266_134829577175802_1965076953874563072_n.jpg" TargetMode="External"/><Relationship Id="rId213" Type="http://schemas.openxmlformats.org/officeDocument/2006/relationships/hyperlink" Target="https://scontent-hkg3-1.xx.fbcdn.net/v/t1.0-9/13327649_1623222434666261_2893548891661442706_n.jpg?_nc_cat=0&amp;oh=af6ab493e96bceb6ce3321bb56aa28d7&amp;oe=5B326D72" TargetMode="External"/><Relationship Id="rId420" Type="http://schemas.openxmlformats.org/officeDocument/2006/relationships/hyperlink" Target="http://www.twitter.com/nearbooks" TargetMode="External"/><Relationship Id="rId658" Type="http://schemas.openxmlformats.org/officeDocument/2006/relationships/hyperlink" Target="https://scontent-hkg3-1.xx.fbcdn.net/v/t1.0-9/14199747_1758968044391696_1838310750189095406_n.jpg?oh=36bb9facf139c4895e673a731826ba78&amp;oe=59479EE3" TargetMode="External"/><Relationship Id="rId865" Type="http://schemas.openxmlformats.org/officeDocument/2006/relationships/hyperlink" Target="https://scontent-hkg3-1.xx.fbcdn.net/v/t31.0-8/14125577_1779158295687964_2075533380910355067_o.jpg?oh=76704e8e1455cd906bb68a05db6b0c11&amp;oe=5945762B" TargetMode="External"/><Relationship Id="rId1050" Type="http://schemas.openxmlformats.org/officeDocument/2006/relationships/hyperlink" Target="http://www.facebook.com/ccol.femi" TargetMode="External"/><Relationship Id="rId1288" Type="http://schemas.openxmlformats.org/officeDocument/2006/relationships/hyperlink" Target="http://www.twitter.com/simdabooks" TargetMode="External"/><Relationship Id="rId297" Type="http://schemas.openxmlformats.org/officeDocument/2006/relationships/hyperlink" Target="http://www.instagram.com/sosomilmil" TargetMode="External"/><Relationship Id="rId518" Type="http://schemas.openxmlformats.org/officeDocument/2006/relationships/hyperlink" Target="http://i.imgur.com/Eq07tDL.jpeg" TargetMode="External"/><Relationship Id="rId725" Type="http://schemas.openxmlformats.org/officeDocument/2006/relationships/hyperlink" Target="http://www.facebook.com/byeolcheck.shop" TargetMode="External"/><Relationship Id="rId932" Type="http://schemas.openxmlformats.org/officeDocument/2006/relationships/hyperlink" Target="http://www.instagram.com/ongodangbook" TargetMode="External"/><Relationship Id="rId1148" Type="http://schemas.openxmlformats.org/officeDocument/2006/relationships/hyperlink" Target="http://www.facebook.com/postpoetics" TargetMode="External"/><Relationship Id="rId1355" Type="http://schemas.openxmlformats.org/officeDocument/2006/relationships/hyperlink" Target="https://scontent-icn1-1.cdninstagram.com/vp/bbb29aa2ba79bd13c3d744a75bc82fe2/5BA024F7/t51.2885-19/s150x150/26152418_784601041725074_8506878651868905472_n.jpg" TargetMode="External"/><Relationship Id="rId157" Type="http://schemas.openxmlformats.org/officeDocument/2006/relationships/hyperlink" Target="http://www.instagram.com/whalestory2" TargetMode="External"/><Relationship Id="rId364" Type="http://schemas.openxmlformats.org/officeDocument/2006/relationships/hyperlink" Target="https://scontent-icn1-1.cdninstagram.com/vp/eec36eb1a14550ee1f7902df4fd82c11/5C383856/t51.2885-15/e35/28766635_1671090736340931_4701253996562612224_n.jpg" TargetMode="External"/><Relationship Id="rId1008" Type="http://schemas.openxmlformats.org/officeDocument/2006/relationships/hyperlink" Target="http://www.instagram.com/jinbubooks" TargetMode="External"/><Relationship Id="rId1215" Type="http://schemas.openxmlformats.org/officeDocument/2006/relationships/hyperlink" Target="https://scontent-hkg3-1.cdninstagram.com/t51.2885-15/e35/21107404_427245344338603_1116980359280459776_n.jpg" TargetMode="External"/><Relationship Id="rId1422" Type="http://schemas.openxmlformats.org/officeDocument/2006/relationships/hyperlink" Target="https://scontent-icn1-1.xx.fbcdn.net/v/t31.0-8/22519780_184775315420372_5508834475778702115_o.jpg?_nc_cat=0&amp;oh=6ee2878bb3497fdc96f705bce4d8b99e&amp;oe=5BE8EBEF" TargetMode="External"/><Relationship Id="rId61" Type="http://schemas.openxmlformats.org/officeDocument/2006/relationships/hyperlink" Target="https://blog.naver.com/sei21" TargetMode="External"/><Relationship Id="rId571" Type="http://schemas.openxmlformats.org/officeDocument/2006/relationships/hyperlink" Target="http://www.facebook.com/chaegbar" TargetMode="External"/><Relationship Id="rId669" Type="http://schemas.openxmlformats.org/officeDocument/2006/relationships/hyperlink" Target="http://www.daisybook.kr/" TargetMode="External"/><Relationship Id="rId876" Type="http://schemas.openxmlformats.org/officeDocument/2006/relationships/hyperlink" Target="http://postfiles16.naver.net/MjAxNzAyMTFfNjIg/MDAxNDg2ODA2MDk4MTk3.jdWPnI9K5jMrZWYd3GJYe_AsZ5_LaXEf9BtpdxKv4AIg.2pj1Yk3B92mFgtsliqnwUFINkZy8a_1dYNxhT4DvTZIg.JPEG.traveltown_book/Untitled-2%28symbol_instaOK2%29.jpg?type=w2" TargetMode="External"/><Relationship Id="rId1299" Type="http://schemas.openxmlformats.org/officeDocument/2006/relationships/hyperlink" Target="http://www.instagram.com/bookstore_kafka" TargetMode="External"/><Relationship Id="rId19" Type="http://schemas.openxmlformats.org/officeDocument/2006/relationships/hyperlink" Target="http://www.instagram.com/spainbookshop" TargetMode="External"/><Relationship Id="rId224" Type="http://schemas.openxmlformats.org/officeDocument/2006/relationships/hyperlink" Target="http://www.facebook.com/cornerstool" TargetMode="External"/><Relationship Id="rId431" Type="http://schemas.openxmlformats.org/officeDocument/2006/relationships/hyperlink" Target="https://scontent-icn1-1.xx.fbcdn.net/v/t1.0-9/10417613_684719624911363_8567319621813302935_n.jpg?_nc_cat=104&amp;oh=205f9a00cb44541737da9a84e53e01f7&amp;oe=5C5E6963" TargetMode="External"/><Relationship Id="rId529" Type="http://schemas.openxmlformats.org/officeDocument/2006/relationships/hyperlink" Target="http://www.instagram.com/bookbjbj" TargetMode="External"/><Relationship Id="rId736" Type="http://schemas.openxmlformats.org/officeDocument/2006/relationships/hyperlink" Target="https://blog.naver.com/bukubooks" TargetMode="External"/><Relationship Id="rId1061" Type="http://schemas.openxmlformats.org/officeDocument/2006/relationships/hyperlink" Target="http://www.facebook.com/seorobooks" TargetMode="External"/><Relationship Id="rId1159" Type="http://schemas.openxmlformats.org/officeDocument/2006/relationships/hyperlink" Target="http://www.instagram.com/prescent.14" TargetMode="External"/><Relationship Id="rId1366" Type="http://schemas.openxmlformats.org/officeDocument/2006/relationships/hyperlink" Target="https://scontent-icn1-1.xx.fbcdn.net/v/t1.0-9/21742940_1542944425725632_8064467546172712392_n.jpg?_nc_cat=0&amp;oh=638100976dc7da98edb4d5b845ef6a34&amp;oe=5BD59E35" TargetMode="External"/><Relationship Id="rId168" Type="http://schemas.openxmlformats.org/officeDocument/2006/relationships/hyperlink" Target="https://scontent-icn1-1.cdninstagram.com/vp/ebcf48ac4b09ae21f248d67774554497/5B39EF9C/t51.2885-19/s320x320/26320294_164497007609763_1823315927567958016_n.jpg" TargetMode="External"/><Relationship Id="rId943" Type="http://schemas.openxmlformats.org/officeDocument/2006/relationships/hyperlink" Target="http://www.twitter.com/witncynical" TargetMode="External"/><Relationship Id="rId1019" Type="http://schemas.openxmlformats.org/officeDocument/2006/relationships/hyperlink" Target="http://www.twitter.com/dalibom_book"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torefarm.naver.com/edongne/products/2013750819" TargetMode="External"/><Relationship Id="rId13" Type="http://schemas.openxmlformats.org/officeDocument/2006/relationships/hyperlink" Target="http://www.instagram.com/hagocafe" TargetMode="External"/><Relationship Id="rId18" Type="http://schemas.openxmlformats.org/officeDocument/2006/relationships/hyperlink" Target="http://storefarm.naver.com/edongne/products/2013801956" TargetMode="External"/><Relationship Id="rId3" Type="http://schemas.openxmlformats.org/officeDocument/2006/relationships/hyperlink" Target="http://storefarm.naver.com/edongne/products/2013018781" TargetMode="External"/><Relationship Id="rId21" Type="http://schemas.openxmlformats.org/officeDocument/2006/relationships/hyperlink" Target="http://www.facebook.com/TumblingFunnyL" TargetMode="External"/><Relationship Id="rId7" Type="http://schemas.openxmlformats.org/officeDocument/2006/relationships/hyperlink" Target="http://www.instagram.com/chobang22" TargetMode="External"/><Relationship Id="rId12" Type="http://schemas.openxmlformats.org/officeDocument/2006/relationships/hyperlink" Target="http://naver.me/IFP6XHp3" TargetMode="External"/><Relationship Id="rId17" Type="http://schemas.openxmlformats.org/officeDocument/2006/relationships/hyperlink" Target="http://www.instagram.com/dilda1130" TargetMode="External"/><Relationship Id="rId25" Type="http://schemas.openxmlformats.org/officeDocument/2006/relationships/hyperlink" Target="http://funnyplan.com/market" TargetMode="External"/><Relationship Id="rId2" Type="http://schemas.openxmlformats.org/officeDocument/2006/relationships/hyperlink" Target="http://www.instagram.com/deer_bookshop" TargetMode="External"/><Relationship Id="rId16" Type="http://schemas.openxmlformats.org/officeDocument/2006/relationships/hyperlink" Target="http://naver.me/Fh2pmsjr" TargetMode="External"/><Relationship Id="rId20" Type="http://schemas.openxmlformats.org/officeDocument/2006/relationships/hyperlink" Target="http://book.naver.com/bookdb/book_detail.nhn?bid=11222908" TargetMode="External"/><Relationship Id="rId1" Type="http://schemas.openxmlformats.org/officeDocument/2006/relationships/hyperlink" Target="http://naver.me/5HnNj4nf" TargetMode="External"/><Relationship Id="rId6" Type="http://schemas.openxmlformats.org/officeDocument/2006/relationships/hyperlink" Target="http://naver.me/Gxj9UZWu" TargetMode="External"/><Relationship Id="rId11" Type="http://schemas.openxmlformats.org/officeDocument/2006/relationships/hyperlink" Target="http://storefarm.naver.com/edongne/products/2013770196" TargetMode="External"/><Relationship Id="rId24" Type="http://schemas.openxmlformats.org/officeDocument/2006/relationships/hyperlink" Target="http://funnyplan.com/imagecon" TargetMode="External"/><Relationship Id="rId5" Type="http://schemas.openxmlformats.org/officeDocument/2006/relationships/hyperlink" Target="http://www.instagram.com/seinandpopurri" TargetMode="External"/><Relationship Id="rId15" Type="http://schemas.openxmlformats.org/officeDocument/2006/relationships/hyperlink" Target="http://www.facebook.com/sookhyun.lee.395" TargetMode="External"/><Relationship Id="rId23" Type="http://schemas.openxmlformats.org/officeDocument/2006/relationships/hyperlink" Target="http://funnyplan.com/imagecon" TargetMode="External"/><Relationship Id="rId10" Type="http://schemas.openxmlformats.org/officeDocument/2006/relationships/hyperlink" Target="http://www.instagram.com/perfectdays_sokcho" TargetMode="External"/><Relationship Id="rId19" Type="http://schemas.openxmlformats.org/officeDocument/2006/relationships/hyperlink" Target="http://www.wjjunior.com/" TargetMode="External"/><Relationship Id="rId4" Type="http://schemas.openxmlformats.org/officeDocument/2006/relationships/hyperlink" Target="http://www.popurri.kr/" TargetMode="External"/><Relationship Id="rId9" Type="http://schemas.openxmlformats.org/officeDocument/2006/relationships/hyperlink" Target="http://naver.me/5TgOuzCD" TargetMode="External"/><Relationship Id="rId14" Type="http://schemas.openxmlformats.org/officeDocument/2006/relationships/hyperlink" Target="http://storefarm.naver.com/edongne/products/2013779730" TargetMode="External"/><Relationship Id="rId22" Type="http://schemas.openxmlformats.org/officeDocument/2006/relationships/hyperlink" Target="http://www.instagram.com/yi_gee_eu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fromshop.kr/" TargetMode="External"/><Relationship Id="rId13" Type="http://schemas.openxmlformats.org/officeDocument/2006/relationships/hyperlink" Target="http://www.instagram.com/sisbagel" TargetMode="External"/><Relationship Id="rId18" Type="http://schemas.openxmlformats.org/officeDocument/2006/relationships/hyperlink" Target="http://wimi.jje.es.kr/" TargetMode="External"/><Relationship Id="rId26" Type="http://schemas.openxmlformats.org/officeDocument/2006/relationships/hyperlink" Target="http://www.facebook.com/cinemagwangju" TargetMode="External"/><Relationship Id="rId3" Type="http://schemas.openxmlformats.org/officeDocument/2006/relationships/hyperlink" Target="http://www.instagram.com/cafesmalltalk" TargetMode="External"/><Relationship Id="rId21" Type="http://schemas.openxmlformats.org/officeDocument/2006/relationships/hyperlink" Target="http://www.facebook.com/pasonmoson" TargetMode="External"/><Relationship Id="rId7" Type="http://schemas.openxmlformats.org/officeDocument/2006/relationships/hyperlink" Target="http://www.instagram.com/bbang_pain_pang" TargetMode="External"/><Relationship Id="rId12" Type="http://schemas.openxmlformats.org/officeDocument/2006/relationships/hyperlink" Target="http://www.facebook.com/207200872712021" TargetMode="External"/><Relationship Id="rId17" Type="http://schemas.openxmlformats.org/officeDocument/2006/relationships/hyperlink" Target="http://www.instagram.com/wimi.candle" TargetMode="External"/><Relationship Id="rId25" Type="http://schemas.openxmlformats.org/officeDocument/2006/relationships/hyperlink" Target="http://cafe.naver.com/cinemagwangju" TargetMode="External"/><Relationship Id="rId2" Type="http://schemas.openxmlformats.org/officeDocument/2006/relationships/hyperlink" Target="http://www.facebook.com/Thepollack5" TargetMode="External"/><Relationship Id="rId16" Type="http://schemas.openxmlformats.org/officeDocument/2006/relationships/hyperlink" Target="http://www.instagram.com/belazy.bnb" TargetMode="External"/><Relationship Id="rId20" Type="http://schemas.openxmlformats.org/officeDocument/2006/relationships/hyperlink" Target="http://www.facebook.com/yegichi" TargetMode="External"/><Relationship Id="rId29" Type="http://schemas.openxmlformats.org/officeDocument/2006/relationships/hyperlink" Target="http://www.instagram.com/ozantique" TargetMode="External"/><Relationship Id="rId1" Type="http://schemas.openxmlformats.org/officeDocument/2006/relationships/hyperlink" Target="http://www.sokchomarket.com/" TargetMode="External"/><Relationship Id="rId6" Type="http://schemas.openxmlformats.org/officeDocument/2006/relationships/hyperlink" Target="http://www.facebook.com/bbangpainpangpage" TargetMode="External"/><Relationship Id="rId11" Type="http://schemas.openxmlformats.org/officeDocument/2006/relationships/hyperlink" Target="http://cafe.daum.net/interplaycafe" TargetMode="External"/><Relationship Id="rId24" Type="http://schemas.openxmlformats.org/officeDocument/2006/relationships/hyperlink" Target="http://blog.naver.com/pason-moson" TargetMode="External"/><Relationship Id="rId5" Type="http://schemas.openxmlformats.org/officeDocument/2006/relationships/hyperlink" Target="http://www.instagram.com/55cine" TargetMode="External"/><Relationship Id="rId15" Type="http://schemas.openxmlformats.org/officeDocument/2006/relationships/hyperlink" Target="http://www.belazy.co.kr/" TargetMode="External"/><Relationship Id="rId23" Type="http://schemas.openxmlformats.org/officeDocument/2006/relationships/hyperlink" Target="http://www.twitter.com/PasonMoson" TargetMode="External"/><Relationship Id="rId28" Type="http://schemas.openxmlformats.org/officeDocument/2006/relationships/hyperlink" Target="http://www.facebook.com/1031387770216422" TargetMode="External"/><Relationship Id="rId10" Type="http://schemas.openxmlformats.org/officeDocument/2006/relationships/hyperlink" Target="http://www.instagram.com/fromshop.kr" TargetMode="External"/><Relationship Id="rId19" Type="http://schemas.openxmlformats.org/officeDocument/2006/relationships/hyperlink" Target="http://www.instagram.com/sd_jungsung" TargetMode="External"/><Relationship Id="rId4" Type="http://schemas.openxmlformats.org/officeDocument/2006/relationships/hyperlink" Target="http://www.55cine.com/" TargetMode="External"/><Relationship Id="rId9" Type="http://schemas.openxmlformats.org/officeDocument/2006/relationships/hyperlink" Target="http://www.facebook.com/fromshop.kr" TargetMode="External"/><Relationship Id="rId14" Type="http://schemas.openxmlformats.org/officeDocument/2006/relationships/hyperlink" Target="http://sisbagel.blog.me/" TargetMode="External"/><Relationship Id="rId22" Type="http://schemas.openxmlformats.org/officeDocument/2006/relationships/hyperlink" Target="http://www.instagram.com/pasonmoson" TargetMode="External"/><Relationship Id="rId27" Type="http://schemas.openxmlformats.org/officeDocument/2006/relationships/hyperlink" Target="http://www.twitter.com/cine_gwangju" TargetMode="External"/><Relationship Id="rId30" Type="http://schemas.openxmlformats.org/officeDocument/2006/relationships/hyperlink" Target="http://blog.naver.com/ozantique"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goo.gl/8HvKgh" TargetMode="External"/><Relationship Id="rId21" Type="http://schemas.openxmlformats.org/officeDocument/2006/relationships/hyperlink" Target="https://goo.gl/9Jwa4p" TargetMode="External"/><Relationship Id="rId42" Type="http://schemas.openxmlformats.org/officeDocument/2006/relationships/hyperlink" Target="https://goo.gl/IHBJkj" TargetMode="External"/><Relationship Id="rId47" Type="http://schemas.openxmlformats.org/officeDocument/2006/relationships/hyperlink" Target="https://goo.gl/TTVElT" TargetMode="External"/><Relationship Id="rId63" Type="http://schemas.openxmlformats.org/officeDocument/2006/relationships/hyperlink" Target="https://goo.gl/ZLo4Qs" TargetMode="External"/><Relationship Id="rId68" Type="http://schemas.openxmlformats.org/officeDocument/2006/relationships/hyperlink" Target="https://goo.gl/JdD87J" TargetMode="External"/><Relationship Id="rId84" Type="http://schemas.openxmlformats.org/officeDocument/2006/relationships/hyperlink" Target="https://goo.gl/MmT5Oa" TargetMode="External"/><Relationship Id="rId89" Type="http://schemas.openxmlformats.org/officeDocument/2006/relationships/hyperlink" Target="https://goo.gl/3h9tYn" TargetMode="External"/><Relationship Id="rId7" Type="http://schemas.openxmlformats.org/officeDocument/2006/relationships/hyperlink" Target="https://goo.gl/PGVoSf" TargetMode="External"/><Relationship Id="rId71" Type="http://schemas.openxmlformats.org/officeDocument/2006/relationships/hyperlink" Target="https://goo.gl/KQvRE3" TargetMode="External"/><Relationship Id="rId92" Type="http://schemas.openxmlformats.org/officeDocument/2006/relationships/hyperlink" Target="https://goo.gl/Y84zSE" TargetMode="External"/><Relationship Id="rId2" Type="http://schemas.openxmlformats.org/officeDocument/2006/relationships/hyperlink" Target="https://goo.gl/e9Dkho" TargetMode="External"/><Relationship Id="rId16" Type="http://schemas.openxmlformats.org/officeDocument/2006/relationships/hyperlink" Target="https://goo.gl/peQkM7" TargetMode="External"/><Relationship Id="rId29" Type="http://schemas.openxmlformats.org/officeDocument/2006/relationships/hyperlink" Target="https://goo.gl/Pmiepr" TargetMode="External"/><Relationship Id="rId11" Type="http://schemas.openxmlformats.org/officeDocument/2006/relationships/hyperlink" Target="https://goo.gl/wAmYsm" TargetMode="External"/><Relationship Id="rId24" Type="http://schemas.openxmlformats.org/officeDocument/2006/relationships/hyperlink" Target="https://goo.gl/VooUZJ" TargetMode="External"/><Relationship Id="rId32" Type="http://schemas.openxmlformats.org/officeDocument/2006/relationships/hyperlink" Target="https://goo.gl/UbifEa" TargetMode="External"/><Relationship Id="rId37" Type="http://schemas.openxmlformats.org/officeDocument/2006/relationships/hyperlink" Target="https://goo.gl/ycAXcI" TargetMode="External"/><Relationship Id="rId40" Type="http://schemas.openxmlformats.org/officeDocument/2006/relationships/hyperlink" Target="https://goo.gl/JmgzBL" TargetMode="External"/><Relationship Id="rId45" Type="http://schemas.openxmlformats.org/officeDocument/2006/relationships/hyperlink" Target="https://goo.gl/NdhoC0" TargetMode="External"/><Relationship Id="rId53" Type="http://schemas.openxmlformats.org/officeDocument/2006/relationships/hyperlink" Target="https://goo.gl/5Ammm8" TargetMode="External"/><Relationship Id="rId58" Type="http://schemas.openxmlformats.org/officeDocument/2006/relationships/hyperlink" Target="https://goo.gl/gGLnQP" TargetMode="External"/><Relationship Id="rId66" Type="http://schemas.openxmlformats.org/officeDocument/2006/relationships/hyperlink" Target="https://goo.gl/YyDWJR" TargetMode="External"/><Relationship Id="rId74" Type="http://schemas.openxmlformats.org/officeDocument/2006/relationships/hyperlink" Target="https://goo.gl/lQo9Hm" TargetMode="External"/><Relationship Id="rId79" Type="http://schemas.openxmlformats.org/officeDocument/2006/relationships/hyperlink" Target="https://goo.gl/AflZSs" TargetMode="External"/><Relationship Id="rId87" Type="http://schemas.openxmlformats.org/officeDocument/2006/relationships/hyperlink" Target="https://goo.gl/KfFaLC" TargetMode="External"/><Relationship Id="rId102" Type="http://schemas.openxmlformats.org/officeDocument/2006/relationships/hyperlink" Target="https://goo.gl/rzDlM2" TargetMode="External"/><Relationship Id="rId5" Type="http://schemas.openxmlformats.org/officeDocument/2006/relationships/hyperlink" Target="https://goo.gl/OeRf7p" TargetMode="External"/><Relationship Id="rId61" Type="http://schemas.openxmlformats.org/officeDocument/2006/relationships/hyperlink" Target="https://goo.gl/wdTraZ" TargetMode="External"/><Relationship Id="rId82" Type="http://schemas.openxmlformats.org/officeDocument/2006/relationships/hyperlink" Target="https://goo.gl/xP9BeZ" TargetMode="External"/><Relationship Id="rId90" Type="http://schemas.openxmlformats.org/officeDocument/2006/relationships/hyperlink" Target="https://goo.gl/nupfF9" TargetMode="External"/><Relationship Id="rId95" Type="http://schemas.openxmlformats.org/officeDocument/2006/relationships/hyperlink" Target="https://goo.gl/ENKuW9" TargetMode="External"/><Relationship Id="rId19" Type="http://schemas.openxmlformats.org/officeDocument/2006/relationships/hyperlink" Target="https://goo.gl/lJHehg" TargetMode="External"/><Relationship Id="rId14" Type="http://schemas.openxmlformats.org/officeDocument/2006/relationships/hyperlink" Target="https://goo.gl/j4lMh0" TargetMode="External"/><Relationship Id="rId22" Type="http://schemas.openxmlformats.org/officeDocument/2006/relationships/hyperlink" Target="https://goo.gl/ipU8om" TargetMode="External"/><Relationship Id="rId27" Type="http://schemas.openxmlformats.org/officeDocument/2006/relationships/hyperlink" Target="https://goo.gl/uvl6C0" TargetMode="External"/><Relationship Id="rId30" Type="http://schemas.openxmlformats.org/officeDocument/2006/relationships/hyperlink" Target="https://goo.gl/puvk9I" TargetMode="External"/><Relationship Id="rId35" Type="http://schemas.openxmlformats.org/officeDocument/2006/relationships/hyperlink" Target="https://goo.gl/yXk5TH" TargetMode="External"/><Relationship Id="rId43" Type="http://schemas.openxmlformats.org/officeDocument/2006/relationships/hyperlink" Target="https://goo.gl/pNg1VH" TargetMode="External"/><Relationship Id="rId48" Type="http://schemas.openxmlformats.org/officeDocument/2006/relationships/hyperlink" Target="https://goo.gl/uAaVfz" TargetMode="External"/><Relationship Id="rId56" Type="http://schemas.openxmlformats.org/officeDocument/2006/relationships/hyperlink" Target="https://goo.gl/JAOSMr" TargetMode="External"/><Relationship Id="rId64" Type="http://schemas.openxmlformats.org/officeDocument/2006/relationships/hyperlink" Target="https://goo.gl/oPvaBB" TargetMode="External"/><Relationship Id="rId69" Type="http://schemas.openxmlformats.org/officeDocument/2006/relationships/hyperlink" Target="https://goo.gl/8wW6fR" TargetMode="External"/><Relationship Id="rId77" Type="http://schemas.openxmlformats.org/officeDocument/2006/relationships/hyperlink" Target="https://goo.gl/iXyNdz" TargetMode="External"/><Relationship Id="rId100" Type="http://schemas.openxmlformats.org/officeDocument/2006/relationships/hyperlink" Target="https://goo.gl/Zz3aDj" TargetMode="External"/><Relationship Id="rId8" Type="http://schemas.openxmlformats.org/officeDocument/2006/relationships/hyperlink" Target="https://goo.gl/m142l3" TargetMode="External"/><Relationship Id="rId51" Type="http://schemas.openxmlformats.org/officeDocument/2006/relationships/hyperlink" Target="https://goo.gl/hNnNBY" TargetMode="External"/><Relationship Id="rId72" Type="http://schemas.openxmlformats.org/officeDocument/2006/relationships/hyperlink" Target="https://goo.gl/bYR7Gu" TargetMode="External"/><Relationship Id="rId80" Type="http://schemas.openxmlformats.org/officeDocument/2006/relationships/hyperlink" Target="https://goo.gl/2ZAkTW" TargetMode="External"/><Relationship Id="rId85" Type="http://schemas.openxmlformats.org/officeDocument/2006/relationships/hyperlink" Target="https://goo.gl/LgCrHk" TargetMode="External"/><Relationship Id="rId93" Type="http://schemas.openxmlformats.org/officeDocument/2006/relationships/hyperlink" Target="https://goo.gl/J1eYRh" TargetMode="External"/><Relationship Id="rId98" Type="http://schemas.openxmlformats.org/officeDocument/2006/relationships/hyperlink" Target="https://goo.gl/Ceemn7" TargetMode="External"/><Relationship Id="rId3" Type="http://schemas.openxmlformats.org/officeDocument/2006/relationships/hyperlink" Target="https://goo.gl/azRJ8o" TargetMode="External"/><Relationship Id="rId12" Type="http://schemas.openxmlformats.org/officeDocument/2006/relationships/hyperlink" Target="https://goo.gl/H71s7M" TargetMode="External"/><Relationship Id="rId17" Type="http://schemas.openxmlformats.org/officeDocument/2006/relationships/hyperlink" Target="https://goo.gl/IYpSvP" TargetMode="External"/><Relationship Id="rId25" Type="http://schemas.openxmlformats.org/officeDocument/2006/relationships/hyperlink" Target="http://me2.do/5aNGccCw" TargetMode="External"/><Relationship Id="rId33" Type="http://schemas.openxmlformats.org/officeDocument/2006/relationships/hyperlink" Target="https://goo.gl/wTPgN7" TargetMode="External"/><Relationship Id="rId38" Type="http://schemas.openxmlformats.org/officeDocument/2006/relationships/hyperlink" Target="https://goo.gl/crB0ys" TargetMode="External"/><Relationship Id="rId46" Type="http://schemas.openxmlformats.org/officeDocument/2006/relationships/hyperlink" Target="https://goo.gl/TndXXl" TargetMode="External"/><Relationship Id="rId59" Type="http://schemas.openxmlformats.org/officeDocument/2006/relationships/hyperlink" Target="https://goo.gl/06c82b" TargetMode="External"/><Relationship Id="rId67" Type="http://schemas.openxmlformats.org/officeDocument/2006/relationships/hyperlink" Target="https://goo.gl/I29jSf" TargetMode="External"/><Relationship Id="rId103" Type="http://schemas.openxmlformats.org/officeDocument/2006/relationships/hyperlink" Target="https://goo.gl/18OLxP" TargetMode="External"/><Relationship Id="rId20" Type="http://schemas.openxmlformats.org/officeDocument/2006/relationships/hyperlink" Target="https://goo.gl/ASlar8" TargetMode="External"/><Relationship Id="rId41" Type="http://schemas.openxmlformats.org/officeDocument/2006/relationships/hyperlink" Target="https://goo.gl/Rj9jja" TargetMode="External"/><Relationship Id="rId54" Type="http://schemas.openxmlformats.org/officeDocument/2006/relationships/hyperlink" Target="https://goo.gl/Ci5FCq" TargetMode="External"/><Relationship Id="rId62" Type="http://schemas.openxmlformats.org/officeDocument/2006/relationships/hyperlink" Target="https://goo.gl/YOIkcp" TargetMode="External"/><Relationship Id="rId70" Type="http://schemas.openxmlformats.org/officeDocument/2006/relationships/hyperlink" Target="https://goo.gl/d5km6l" TargetMode="External"/><Relationship Id="rId75" Type="http://schemas.openxmlformats.org/officeDocument/2006/relationships/hyperlink" Target="https://goo.gl/2Ft0U9" TargetMode="External"/><Relationship Id="rId83" Type="http://schemas.openxmlformats.org/officeDocument/2006/relationships/hyperlink" Target="https://goo.gl/KOGyRM" TargetMode="External"/><Relationship Id="rId88" Type="http://schemas.openxmlformats.org/officeDocument/2006/relationships/hyperlink" Target="https://goo.gl/ZAAp4Z" TargetMode="External"/><Relationship Id="rId91" Type="http://schemas.openxmlformats.org/officeDocument/2006/relationships/hyperlink" Target="https://goo.gl/NYkFX6" TargetMode="External"/><Relationship Id="rId96" Type="http://schemas.openxmlformats.org/officeDocument/2006/relationships/hyperlink" Target="https://goo.gl/RztCG2" TargetMode="External"/><Relationship Id="rId1" Type="http://schemas.openxmlformats.org/officeDocument/2006/relationships/hyperlink" Target="https://goo.gl/dgsTpR" TargetMode="External"/><Relationship Id="rId6" Type="http://schemas.openxmlformats.org/officeDocument/2006/relationships/hyperlink" Target="https://goo.gl/cocPJc" TargetMode="External"/><Relationship Id="rId15" Type="http://schemas.openxmlformats.org/officeDocument/2006/relationships/hyperlink" Target="https://goo.gl/r8KRA4" TargetMode="External"/><Relationship Id="rId23" Type="http://schemas.openxmlformats.org/officeDocument/2006/relationships/hyperlink" Target="https://goo.gl/oP64eF" TargetMode="External"/><Relationship Id="rId28" Type="http://schemas.openxmlformats.org/officeDocument/2006/relationships/hyperlink" Target="https://goo.gl/Q6HuP2" TargetMode="External"/><Relationship Id="rId36" Type="http://schemas.openxmlformats.org/officeDocument/2006/relationships/hyperlink" Target="https://goo.gl/06Pefw" TargetMode="External"/><Relationship Id="rId49" Type="http://schemas.openxmlformats.org/officeDocument/2006/relationships/hyperlink" Target="https://goo.gl/PnraES" TargetMode="External"/><Relationship Id="rId57" Type="http://schemas.openxmlformats.org/officeDocument/2006/relationships/hyperlink" Target="https://goo.gl/Wa0w2K" TargetMode="External"/><Relationship Id="rId10" Type="http://schemas.openxmlformats.org/officeDocument/2006/relationships/hyperlink" Target="https://goo.gl/QBCXjD" TargetMode="External"/><Relationship Id="rId31" Type="http://schemas.openxmlformats.org/officeDocument/2006/relationships/hyperlink" Target="https://goo.gl/al3jQ7" TargetMode="External"/><Relationship Id="rId44" Type="http://schemas.openxmlformats.org/officeDocument/2006/relationships/hyperlink" Target="https://goo.gl/D7pE1j" TargetMode="External"/><Relationship Id="rId52" Type="http://schemas.openxmlformats.org/officeDocument/2006/relationships/hyperlink" Target="https://goo.gl/sdZWsv" TargetMode="External"/><Relationship Id="rId60" Type="http://schemas.openxmlformats.org/officeDocument/2006/relationships/hyperlink" Target="https://goo.gl/H5Nvfa" TargetMode="External"/><Relationship Id="rId65" Type="http://schemas.openxmlformats.org/officeDocument/2006/relationships/hyperlink" Target="https://goo.gl/RFovdG" TargetMode="External"/><Relationship Id="rId73" Type="http://schemas.openxmlformats.org/officeDocument/2006/relationships/hyperlink" Target="https://goo.gl/qRoHQK" TargetMode="External"/><Relationship Id="rId78" Type="http://schemas.openxmlformats.org/officeDocument/2006/relationships/hyperlink" Target="https://goo.gl/pCJfiq" TargetMode="External"/><Relationship Id="rId81" Type="http://schemas.openxmlformats.org/officeDocument/2006/relationships/hyperlink" Target="https://goo.gl/DMlVW2" TargetMode="External"/><Relationship Id="rId86" Type="http://schemas.openxmlformats.org/officeDocument/2006/relationships/hyperlink" Target="https://goo.gl/XNUMK2" TargetMode="External"/><Relationship Id="rId94" Type="http://schemas.openxmlformats.org/officeDocument/2006/relationships/hyperlink" Target="https://goo.gl/y5Cp1E" TargetMode="External"/><Relationship Id="rId99" Type="http://schemas.openxmlformats.org/officeDocument/2006/relationships/hyperlink" Target="https://goo.gl/cNICFb" TargetMode="External"/><Relationship Id="rId101" Type="http://schemas.openxmlformats.org/officeDocument/2006/relationships/hyperlink" Target="https://goo.gl/Y7EqYx" TargetMode="External"/><Relationship Id="rId4" Type="http://schemas.openxmlformats.org/officeDocument/2006/relationships/hyperlink" Target="https://goo.gl/YZauBx" TargetMode="External"/><Relationship Id="rId9" Type="http://schemas.openxmlformats.org/officeDocument/2006/relationships/hyperlink" Target="https://goo.gl/Sktj4r" TargetMode="External"/><Relationship Id="rId13" Type="http://schemas.openxmlformats.org/officeDocument/2006/relationships/hyperlink" Target="https://goo.gl/X0nt5S" TargetMode="External"/><Relationship Id="rId18" Type="http://schemas.openxmlformats.org/officeDocument/2006/relationships/hyperlink" Target="https://goo.gl/0A5Xq2" TargetMode="External"/><Relationship Id="rId39" Type="http://schemas.openxmlformats.org/officeDocument/2006/relationships/hyperlink" Target="https://goo.gl/54j8u7" TargetMode="External"/><Relationship Id="rId34" Type="http://schemas.openxmlformats.org/officeDocument/2006/relationships/hyperlink" Target="https://goo.gl/8FGHtz" TargetMode="External"/><Relationship Id="rId50" Type="http://schemas.openxmlformats.org/officeDocument/2006/relationships/hyperlink" Target="https://goo.gl/srM0om" TargetMode="External"/><Relationship Id="rId55" Type="http://schemas.openxmlformats.org/officeDocument/2006/relationships/hyperlink" Target="https://goo.gl/67fokb" TargetMode="External"/><Relationship Id="rId76" Type="http://schemas.openxmlformats.org/officeDocument/2006/relationships/hyperlink" Target="https://goo.gl/5wm0tc" TargetMode="External"/><Relationship Id="rId97" Type="http://schemas.openxmlformats.org/officeDocument/2006/relationships/hyperlink" Target="https://goo.gl/lB9BXr" TargetMode="External"/><Relationship Id="rId104" Type="http://schemas.openxmlformats.org/officeDocument/2006/relationships/hyperlink" Target="https://goo.gl/PtXyMt"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www.instagram.com/chaegbar" TargetMode="External"/><Relationship Id="rId18" Type="http://schemas.openxmlformats.org/officeDocument/2006/relationships/hyperlink" Target="http://www.thanksbooks.com/" TargetMode="External"/><Relationship Id="rId26" Type="http://schemas.openxmlformats.org/officeDocument/2006/relationships/hyperlink" Target="http://www.instagram.com/bluepaperps/" TargetMode="External"/><Relationship Id="rId39" Type="http://schemas.openxmlformats.org/officeDocument/2006/relationships/hyperlink" Target="http://www.instagram.com/byeolcheck" TargetMode="External"/><Relationship Id="rId3" Type="http://schemas.openxmlformats.org/officeDocument/2006/relationships/hyperlink" Target="http://www.twitter.com/TheBookSociety" TargetMode="External"/><Relationship Id="rId21" Type="http://schemas.openxmlformats.org/officeDocument/2006/relationships/hyperlink" Target="http://blog.naver.com/buvibooksho" TargetMode="External"/><Relationship Id="rId34" Type="http://schemas.openxmlformats.org/officeDocument/2006/relationships/hyperlink" Target="http://www.facebook.com/profile.php?id=100006113386296" TargetMode="External"/><Relationship Id="rId42" Type="http://schemas.openxmlformats.org/officeDocument/2006/relationships/hyperlink" Target="http://blog.naver.com/goyo_bookshop" TargetMode="External"/><Relationship Id="rId47" Type="http://schemas.openxmlformats.org/officeDocument/2006/relationships/hyperlink" Target="http://www.instagram.com/200x20" TargetMode="External"/><Relationship Id="rId50" Type="http://schemas.openxmlformats.org/officeDocument/2006/relationships/hyperlink" Target="http://blog.naver.com/frenteshop" TargetMode="External"/><Relationship Id="rId7" Type="http://schemas.openxmlformats.org/officeDocument/2006/relationships/hyperlink" Target="https://www.instagram.com/off_to_alone" TargetMode="External"/><Relationship Id="rId12" Type="http://schemas.openxmlformats.org/officeDocument/2006/relationships/hyperlink" Target="http://www.facebook.com/chaegbar" TargetMode="External"/><Relationship Id="rId17" Type="http://schemas.openxmlformats.org/officeDocument/2006/relationships/hyperlink" Target="http://www.re1984.com/" TargetMode="External"/><Relationship Id="rId25" Type="http://schemas.openxmlformats.org/officeDocument/2006/relationships/hyperlink" Target="http://www.twitter.com/bluepaperps" TargetMode="External"/><Relationship Id="rId33" Type="http://schemas.openxmlformats.org/officeDocument/2006/relationships/hyperlink" Target="https://www.facebook.com/thesimda" TargetMode="External"/><Relationship Id="rId38" Type="http://schemas.openxmlformats.org/officeDocument/2006/relationships/hyperlink" Target="http://www.twitter.com/byeolcheck" TargetMode="External"/><Relationship Id="rId46" Type="http://schemas.openxmlformats.org/officeDocument/2006/relationships/hyperlink" Target="http://www.twitter.com/20020text" TargetMode="External"/><Relationship Id="rId2" Type="http://schemas.openxmlformats.org/officeDocument/2006/relationships/hyperlink" Target="http://www.facebook.com/The-Book-Society-313330858714739/" TargetMode="External"/><Relationship Id="rId16" Type="http://schemas.openxmlformats.org/officeDocument/2006/relationships/hyperlink" Target="http://www.facebook.com/urbanplaypage" TargetMode="External"/><Relationship Id="rId20" Type="http://schemas.openxmlformats.org/officeDocument/2006/relationships/hyperlink" Target="https://www.facebook.com/buviclub" TargetMode="External"/><Relationship Id="rId29" Type="http://schemas.openxmlformats.org/officeDocument/2006/relationships/hyperlink" Target="http://www.instagram.com/buvibooks" TargetMode="External"/><Relationship Id="rId41" Type="http://schemas.openxmlformats.org/officeDocument/2006/relationships/hyperlink" Target="http://www.instagram.com/goyo_bookshop" TargetMode="External"/><Relationship Id="rId1" Type="http://schemas.openxmlformats.org/officeDocument/2006/relationships/hyperlink" Target="http://www.thebooksociety.org/" TargetMode="External"/><Relationship Id="rId6" Type="http://schemas.openxmlformats.org/officeDocument/2006/relationships/hyperlink" Target="https://twitter.com/offtoalone" TargetMode="External"/><Relationship Id="rId11" Type="http://schemas.openxmlformats.org/officeDocument/2006/relationships/hyperlink" Target="http://www.chaegbar.com/" TargetMode="External"/><Relationship Id="rId24" Type="http://schemas.openxmlformats.org/officeDocument/2006/relationships/hyperlink" Target="http://www.facebook.com/bluepaperps" TargetMode="External"/><Relationship Id="rId32" Type="http://schemas.openxmlformats.org/officeDocument/2006/relationships/hyperlink" Target="http://www.simda.co.kr/" TargetMode="External"/><Relationship Id="rId37" Type="http://schemas.openxmlformats.org/officeDocument/2006/relationships/hyperlink" Target="http://www.facebook.com/byeolcheck" TargetMode="External"/><Relationship Id="rId40" Type="http://schemas.openxmlformats.org/officeDocument/2006/relationships/hyperlink" Target="http://www.facebook.com/goyobookshop" TargetMode="External"/><Relationship Id="rId45" Type="http://schemas.openxmlformats.org/officeDocument/2006/relationships/hyperlink" Target="http://www.facebook.com/20020page" TargetMode="External"/><Relationship Id="rId5" Type="http://schemas.openxmlformats.org/officeDocument/2006/relationships/hyperlink" Target="https://www.facebook.com/offtoalone" TargetMode="External"/><Relationship Id="rId15" Type="http://schemas.openxmlformats.org/officeDocument/2006/relationships/hyperlink" Target="http://www.urbanplay.or.kr/" TargetMode="External"/><Relationship Id="rId23" Type="http://schemas.openxmlformats.org/officeDocument/2006/relationships/hyperlink" Target="https://www.facebook.com/yallabooks" TargetMode="External"/><Relationship Id="rId28" Type="http://schemas.openxmlformats.org/officeDocument/2006/relationships/hyperlink" Target="http://www.facebook.com/buviclub" TargetMode="External"/><Relationship Id="rId36" Type="http://schemas.openxmlformats.org/officeDocument/2006/relationships/hyperlink" Target="https://twitter.com/witncynical" TargetMode="External"/><Relationship Id="rId49" Type="http://schemas.openxmlformats.org/officeDocument/2006/relationships/hyperlink" Target="http://www.facebook.com/frenteshop" TargetMode="External"/><Relationship Id="rId10" Type="http://schemas.openxmlformats.org/officeDocument/2006/relationships/hyperlink" Target="http://www.booksaetong.co.kr/" TargetMode="External"/><Relationship Id="rId19" Type="http://schemas.openxmlformats.org/officeDocument/2006/relationships/hyperlink" Target="http://www.re1984.com/" TargetMode="External"/><Relationship Id="rId31" Type="http://schemas.openxmlformats.org/officeDocument/2006/relationships/hyperlink" Target="http://www.facebook.com/yallabooks" TargetMode="External"/><Relationship Id="rId44" Type="http://schemas.openxmlformats.org/officeDocument/2006/relationships/hyperlink" Target="http://www.facebook.com/thesimda" TargetMode="External"/><Relationship Id="rId52" Type="http://schemas.openxmlformats.org/officeDocument/2006/relationships/hyperlink" Target="http://www.instagram.com/mysteryunionbook" TargetMode="External"/><Relationship Id="rId4" Type="http://schemas.openxmlformats.org/officeDocument/2006/relationships/hyperlink" Target="http://www.instagram.com/thebooksociety_" TargetMode="External"/><Relationship Id="rId9" Type="http://schemas.openxmlformats.org/officeDocument/2006/relationships/hyperlink" Target="http://www.instagram.com/chaegbar" TargetMode="External"/><Relationship Id="rId14" Type="http://schemas.openxmlformats.org/officeDocument/2006/relationships/hyperlink" Target="http://www.chaegbar.com/" TargetMode="External"/><Relationship Id="rId22" Type="http://schemas.openxmlformats.org/officeDocument/2006/relationships/hyperlink" Target="http://www.yallabooks.co.kr/" TargetMode="External"/><Relationship Id="rId27" Type="http://schemas.openxmlformats.org/officeDocument/2006/relationships/hyperlink" Target="http://blog.naver.com/theotherk" TargetMode="External"/><Relationship Id="rId30" Type="http://schemas.openxmlformats.org/officeDocument/2006/relationships/hyperlink" Target="http://www.yallabooks.co.kr/" TargetMode="External"/><Relationship Id="rId35" Type="http://schemas.openxmlformats.org/officeDocument/2006/relationships/hyperlink" Target="http://blog.naver.com/dilek_choi" TargetMode="External"/><Relationship Id="rId43" Type="http://schemas.openxmlformats.org/officeDocument/2006/relationships/hyperlink" Target="http://www.instagram.com/sorrymom_iamsohigh" TargetMode="External"/><Relationship Id="rId48" Type="http://schemas.openxmlformats.org/officeDocument/2006/relationships/hyperlink" Target="http://www.frente.kr/" TargetMode="External"/><Relationship Id="rId8" Type="http://schemas.openxmlformats.org/officeDocument/2006/relationships/hyperlink" Target="http://www.facebook.com/chaegbar" TargetMode="External"/><Relationship Id="rId51" Type="http://schemas.openxmlformats.org/officeDocument/2006/relationships/hyperlink" Target="http://www.twitter.com/witncynical"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goo.gl/maps/kCXGZwKVKf12" TargetMode="External"/><Relationship Id="rId117" Type="http://schemas.openxmlformats.org/officeDocument/2006/relationships/hyperlink" Target="http://www.twitter.com/thisplacebook" TargetMode="External"/><Relationship Id="rId21" Type="http://schemas.openxmlformats.org/officeDocument/2006/relationships/hyperlink" Target="https://goo.gl/maps/yWX3CTFGBKx" TargetMode="External"/><Relationship Id="rId42" Type="http://schemas.openxmlformats.org/officeDocument/2006/relationships/hyperlink" Target="http://www.twitter.com/redbooks21" TargetMode="External"/><Relationship Id="rId47" Type="http://schemas.openxmlformats.org/officeDocument/2006/relationships/hyperlink" Target="http://www.instagram.com/banbanbooks" TargetMode="External"/><Relationship Id="rId63" Type="http://schemas.openxmlformats.org/officeDocument/2006/relationships/hyperlink" Target="http://www.blog.daum.net/kalam99" TargetMode="External"/><Relationship Id="rId68" Type="http://schemas.openxmlformats.org/officeDocument/2006/relationships/hyperlink" Target="http://www.twitter.com/camera_storage" TargetMode="External"/><Relationship Id="rId84" Type="http://schemas.openxmlformats.org/officeDocument/2006/relationships/hyperlink" Target="http://www.your-mind.com/" TargetMode="External"/><Relationship Id="rId89" Type="http://schemas.openxmlformats.org/officeDocument/2006/relationships/hyperlink" Target="https://goo.gl/maps/YNuWRfbdyZ52" TargetMode="External"/><Relationship Id="rId112" Type="http://schemas.openxmlformats.org/officeDocument/2006/relationships/hyperlink" Target="https://goo.gl/maps/ZVchgazsTtp" TargetMode="External"/><Relationship Id="rId133" Type="http://schemas.openxmlformats.org/officeDocument/2006/relationships/hyperlink" Target="http://www.twitter.com/booknpub" TargetMode="External"/><Relationship Id="rId138" Type="http://schemas.openxmlformats.org/officeDocument/2006/relationships/hyperlink" Target="http://www.instagram.com/postpoetics" TargetMode="External"/><Relationship Id="rId154" Type="http://schemas.openxmlformats.org/officeDocument/2006/relationships/hyperlink" Target="http://www.twitter.com/dasibookshop" TargetMode="External"/><Relationship Id="rId159" Type="http://schemas.openxmlformats.org/officeDocument/2006/relationships/hyperlink" Target="http://www.hello-indiebooks.com/" TargetMode="External"/><Relationship Id="rId16" Type="http://schemas.openxmlformats.org/officeDocument/2006/relationships/hyperlink" Target="http://www.normala.kr/" TargetMode="External"/><Relationship Id="rId107" Type="http://schemas.openxmlformats.org/officeDocument/2006/relationships/hyperlink" Target="http://www.instagram.com/5pmbooks" TargetMode="External"/><Relationship Id="rId11" Type="http://schemas.openxmlformats.org/officeDocument/2006/relationships/hyperlink" Target="http://cafe.naver.com/daeyangbook" TargetMode="External"/><Relationship Id="rId32" Type="http://schemas.openxmlformats.org/officeDocument/2006/relationships/hyperlink" Target="https://goo.gl/maps/KZwX3Qs9RUv" TargetMode="External"/><Relationship Id="rId37" Type="http://schemas.openxmlformats.org/officeDocument/2006/relationships/hyperlink" Target="http://www.facebook.com/thanksbooks" TargetMode="External"/><Relationship Id="rId53" Type="http://schemas.openxmlformats.org/officeDocument/2006/relationships/hyperlink" Target="http://www.facebook.com/DMCBYB" TargetMode="External"/><Relationship Id="rId58" Type="http://schemas.openxmlformats.org/officeDocument/2006/relationships/hyperlink" Target="https://goo.gl/maps/PeSXBqZ5DuP2" TargetMode="External"/><Relationship Id="rId74" Type="http://schemas.openxmlformats.org/officeDocument/2006/relationships/hyperlink" Target="https://goo.gl/maps/mCGovnwyVwK2" TargetMode="External"/><Relationship Id="rId79" Type="http://schemas.openxmlformats.org/officeDocument/2006/relationships/hyperlink" Target="http://www.facebook.com/BOOKSHOPORDINARY" TargetMode="External"/><Relationship Id="rId102" Type="http://schemas.openxmlformats.org/officeDocument/2006/relationships/hyperlink" Target="http://www.instagram.com/zimfree4u" TargetMode="External"/><Relationship Id="rId123" Type="http://schemas.openxmlformats.org/officeDocument/2006/relationships/hyperlink" Target="https://goo.gl/maps/axBYf8BsM942" TargetMode="External"/><Relationship Id="rId128" Type="http://schemas.openxmlformats.org/officeDocument/2006/relationships/hyperlink" Target="https://goo.gl/maps/VVubwcuBNCs" TargetMode="External"/><Relationship Id="rId144" Type="http://schemas.openxmlformats.org/officeDocument/2006/relationships/hyperlink" Target="http://www.facebook.com/proustbook/" TargetMode="External"/><Relationship Id="rId149" Type="http://schemas.openxmlformats.org/officeDocument/2006/relationships/hyperlink" Target="http://www.toonk.com/" TargetMode="External"/><Relationship Id="rId5" Type="http://schemas.openxmlformats.org/officeDocument/2006/relationships/hyperlink" Target="http://www.instagram.com/200x20" TargetMode="External"/><Relationship Id="rId90" Type="http://schemas.openxmlformats.org/officeDocument/2006/relationships/hyperlink" Target="http://www.2sangbook.com/" TargetMode="External"/><Relationship Id="rId95" Type="http://schemas.openxmlformats.org/officeDocument/2006/relationships/hyperlink" Target="https://goo.gl/maps/FSWm3hUQC3M2" TargetMode="External"/><Relationship Id="rId160" Type="http://schemas.openxmlformats.org/officeDocument/2006/relationships/hyperlink" Target="http://www.facebook.com/helloindiebooks/" TargetMode="External"/><Relationship Id="rId22" Type="http://schemas.openxmlformats.org/officeDocument/2006/relationships/hyperlink" Target="http://sunnybooks.kr/" TargetMode="External"/><Relationship Id="rId27" Type="http://schemas.openxmlformats.org/officeDocument/2006/relationships/hyperlink" Target="https://goo.gl/maps/A3B67j38HHw" TargetMode="External"/><Relationship Id="rId43" Type="http://schemas.openxmlformats.org/officeDocument/2006/relationships/hyperlink" Target="https://goo.gl/maps/U4ZTaENsBYA2" TargetMode="External"/><Relationship Id="rId48" Type="http://schemas.openxmlformats.org/officeDocument/2006/relationships/hyperlink" Target="https://goo.gl/maps/u5wkuMGwwvw" TargetMode="External"/><Relationship Id="rId64" Type="http://schemas.openxmlformats.org/officeDocument/2006/relationships/hyperlink" Target="https://goo.gl/maps/xAo1KzHiwEs" TargetMode="External"/><Relationship Id="rId69" Type="http://schemas.openxmlformats.org/officeDocument/2006/relationships/hyperlink" Target="http://www.instagram.com/storagebookandfilm" TargetMode="External"/><Relationship Id="rId113" Type="http://schemas.openxmlformats.org/officeDocument/2006/relationships/hyperlink" Target="http://www.facebook.com/yosobyyosoes" TargetMode="External"/><Relationship Id="rId118" Type="http://schemas.openxmlformats.org/officeDocument/2006/relationships/hyperlink" Target="http://www.instagram.com/this.place" TargetMode="External"/><Relationship Id="rId134" Type="http://schemas.openxmlformats.org/officeDocument/2006/relationships/hyperlink" Target="http://www.instagram.com/booknpub" TargetMode="External"/><Relationship Id="rId139" Type="http://schemas.openxmlformats.org/officeDocument/2006/relationships/hyperlink" Target="https://goo.gl/maps/47FLxtsKaf42" TargetMode="External"/><Relationship Id="rId80" Type="http://schemas.openxmlformats.org/officeDocument/2006/relationships/hyperlink" Target="http://www.instagram.com/ordinarybookshop" TargetMode="External"/><Relationship Id="rId85" Type="http://schemas.openxmlformats.org/officeDocument/2006/relationships/hyperlink" Target="http://www.facebook.com/BookshopYourMind/" TargetMode="External"/><Relationship Id="rId150" Type="http://schemas.openxmlformats.org/officeDocument/2006/relationships/hyperlink" Target="https://goo.gl/maps/KbGQpxPPhRw" TargetMode="External"/><Relationship Id="rId155" Type="http://schemas.openxmlformats.org/officeDocument/2006/relationships/hyperlink" Target="http://www.instagram.com/dasibookshop" TargetMode="External"/><Relationship Id="rId12" Type="http://schemas.openxmlformats.org/officeDocument/2006/relationships/hyperlink" Target="https://goo.gl/maps/s3ombmGhEb52" TargetMode="External"/><Relationship Id="rId17" Type="http://schemas.openxmlformats.org/officeDocument/2006/relationships/hyperlink" Target="http://www.twitter.com/normala_kr" TargetMode="External"/><Relationship Id="rId33" Type="http://schemas.openxmlformats.org/officeDocument/2006/relationships/hyperlink" Target="https://goo.gl/maps/7PidzPb78LG2" TargetMode="External"/><Relationship Id="rId38" Type="http://schemas.openxmlformats.org/officeDocument/2006/relationships/hyperlink" Target="http://www.twitter.com/thanksbooks" TargetMode="External"/><Relationship Id="rId59" Type="http://schemas.openxmlformats.org/officeDocument/2006/relationships/hyperlink" Target="http://www.hanpac.or.kr/" TargetMode="External"/><Relationship Id="rId103" Type="http://schemas.openxmlformats.org/officeDocument/2006/relationships/hyperlink" Target="https://goo.gl/maps/d2vN3rJD7Zo" TargetMode="External"/><Relationship Id="rId108" Type="http://schemas.openxmlformats.org/officeDocument/2006/relationships/hyperlink" Target="https://goo.gl/maps/M5axmSD2y1n" TargetMode="External"/><Relationship Id="rId124" Type="http://schemas.openxmlformats.org/officeDocument/2006/relationships/hyperlink" Target="http://www.blog.naver.com/pinokiobooks" TargetMode="External"/><Relationship Id="rId129" Type="http://schemas.openxmlformats.org/officeDocument/2006/relationships/hyperlink" Target="http://www.tongmunkwan.co.kr/" TargetMode="External"/><Relationship Id="rId54" Type="http://schemas.openxmlformats.org/officeDocument/2006/relationships/hyperlink" Target="http://www.twitter.com/DMCBYB" TargetMode="External"/><Relationship Id="rId70" Type="http://schemas.openxmlformats.org/officeDocument/2006/relationships/hyperlink" Target="https://goo.gl/maps/mxmpvLMWw2D2" TargetMode="External"/><Relationship Id="rId75" Type="http://schemas.openxmlformats.org/officeDocument/2006/relationships/hyperlink" Target="http://www.ysnbook.com/" TargetMode="External"/><Relationship Id="rId91" Type="http://schemas.openxmlformats.org/officeDocument/2006/relationships/hyperlink" Target="http://www.facebook.com/2sbook" TargetMode="External"/><Relationship Id="rId96" Type="http://schemas.openxmlformats.org/officeDocument/2006/relationships/hyperlink" Target="http://www.blog.naver.com/stopfornow" TargetMode="External"/><Relationship Id="rId140" Type="http://schemas.openxmlformats.org/officeDocument/2006/relationships/hyperlink" Target="http://cafe.daum.net/poolmoojil" TargetMode="External"/><Relationship Id="rId145" Type="http://schemas.openxmlformats.org/officeDocument/2006/relationships/hyperlink" Target="http://www.twitter.com/proustbook" TargetMode="External"/><Relationship Id="rId161" Type="http://schemas.openxmlformats.org/officeDocument/2006/relationships/hyperlink" Target="http://www.twitter.com/helloindiebooks" TargetMode="External"/><Relationship Id="rId1" Type="http://schemas.openxmlformats.org/officeDocument/2006/relationships/hyperlink" Target="https://goo.gl/maps/4aj5F8hhrSR2" TargetMode="External"/><Relationship Id="rId6" Type="http://schemas.openxmlformats.org/officeDocument/2006/relationships/hyperlink" Target="https://goo.gl/maps/T29e5WeepyH2" TargetMode="External"/><Relationship Id="rId15" Type="http://schemas.openxmlformats.org/officeDocument/2006/relationships/hyperlink" Target="https://goo.gl/maps/dGppjQnYzXu" TargetMode="External"/><Relationship Id="rId23" Type="http://schemas.openxmlformats.org/officeDocument/2006/relationships/hyperlink" Target="http://www.facebook.com/dasibookshop" TargetMode="External"/><Relationship Id="rId28" Type="http://schemas.openxmlformats.org/officeDocument/2006/relationships/hyperlink" Target="http://www.thebooksociety.org/" TargetMode="External"/><Relationship Id="rId36" Type="http://schemas.openxmlformats.org/officeDocument/2006/relationships/hyperlink" Target="http://www.thanksbooks.com/" TargetMode="External"/><Relationship Id="rId49" Type="http://schemas.openxmlformats.org/officeDocument/2006/relationships/hyperlink" Target="http://www.veronicaeffect.com/" TargetMode="External"/><Relationship Id="rId57" Type="http://schemas.openxmlformats.org/officeDocument/2006/relationships/hyperlink" Target="http://www.booksaetong.co.kr/" TargetMode="External"/><Relationship Id="rId106" Type="http://schemas.openxmlformats.org/officeDocument/2006/relationships/hyperlink" Target="http://www.twitter.com/5pmbooks" TargetMode="External"/><Relationship Id="rId114" Type="http://schemas.openxmlformats.org/officeDocument/2006/relationships/hyperlink" Target="https://goo.gl/maps/a8ov59q9bn32" TargetMode="External"/><Relationship Id="rId119" Type="http://schemas.openxmlformats.org/officeDocument/2006/relationships/hyperlink" Target="https://goo.gl/maps/GWS6dxHG1L82" TargetMode="External"/><Relationship Id="rId127" Type="http://schemas.openxmlformats.org/officeDocument/2006/relationships/hyperlink" Target="http://www.instagram.com/pinokiobookshop" TargetMode="External"/><Relationship Id="rId10" Type="http://schemas.openxmlformats.org/officeDocument/2006/relationships/hyperlink" Target="https://goo.gl/maps/WAt5DQ8Krfz" TargetMode="External"/><Relationship Id="rId31" Type="http://schemas.openxmlformats.org/officeDocument/2006/relationships/hyperlink" Target="http://www.instagram.com/thebooksociety_" TargetMode="External"/><Relationship Id="rId44" Type="http://schemas.openxmlformats.org/officeDocument/2006/relationships/hyperlink" Target="http://www.eyebook.co.kr/" TargetMode="External"/><Relationship Id="rId52" Type="http://schemas.openxmlformats.org/officeDocument/2006/relationships/hyperlink" Target="http://www.bookbybook.co.kr/" TargetMode="External"/><Relationship Id="rId60" Type="http://schemas.openxmlformats.org/officeDocument/2006/relationships/hyperlink" Target="https://goo.gl/maps/xRKbUBjYUKJ2" TargetMode="External"/><Relationship Id="rId65" Type="http://schemas.openxmlformats.org/officeDocument/2006/relationships/hyperlink" Target="https://goo.gl/maps/q3Ld5HXoZtx" TargetMode="External"/><Relationship Id="rId73" Type="http://schemas.openxmlformats.org/officeDocument/2006/relationships/hyperlink" Target="http://www.idnbook.co.kr/" TargetMode="External"/><Relationship Id="rId78" Type="http://schemas.openxmlformats.org/officeDocument/2006/relationships/hyperlink" Target="http://www.o_bookshop.blog.me/" TargetMode="External"/><Relationship Id="rId81" Type="http://schemas.openxmlformats.org/officeDocument/2006/relationships/hyperlink" Target="https://goo.gl/maps/WKQTt4UEUuS2" TargetMode="External"/><Relationship Id="rId86" Type="http://schemas.openxmlformats.org/officeDocument/2006/relationships/hyperlink" Target="http://www.twitter.com/your_mind_com" TargetMode="External"/><Relationship Id="rId94" Type="http://schemas.openxmlformats.org/officeDocument/2006/relationships/hyperlink" Target="https://goo.gl/maps/ZzM7gtK7V3R2" TargetMode="External"/><Relationship Id="rId99" Type="http://schemas.openxmlformats.org/officeDocument/2006/relationships/hyperlink" Target="https://goo.gl/maps/59kx9d8xDg92" TargetMode="External"/><Relationship Id="rId101" Type="http://schemas.openxmlformats.org/officeDocument/2006/relationships/hyperlink" Target="http://www.facebook.com/zimfree4u/" TargetMode="External"/><Relationship Id="rId122" Type="http://schemas.openxmlformats.org/officeDocument/2006/relationships/hyperlink" Target="http://www.twitter.com/bookeum" TargetMode="External"/><Relationship Id="rId130" Type="http://schemas.openxmlformats.org/officeDocument/2006/relationships/hyperlink" Target="https://goo.gl/maps/NYvyim21AtL2" TargetMode="External"/><Relationship Id="rId135" Type="http://schemas.openxmlformats.org/officeDocument/2006/relationships/hyperlink" Target="https://goo.gl/maps/q7GQ4g5xyyG2" TargetMode="External"/><Relationship Id="rId143" Type="http://schemas.openxmlformats.org/officeDocument/2006/relationships/hyperlink" Target="http://www.proustbook.com/" TargetMode="External"/><Relationship Id="rId148" Type="http://schemas.openxmlformats.org/officeDocument/2006/relationships/hyperlink" Target="https://goo.gl/maps/bbNMviKmjBG2" TargetMode="External"/><Relationship Id="rId151" Type="http://schemas.openxmlformats.org/officeDocument/2006/relationships/hyperlink" Target="https://goo.gl/maps/x1cWpEF8zmQ2" TargetMode="External"/><Relationship Id="rId156" Type="http://schemas.openxmlformats.org/officeDocument/2006/relationships/hyperlink" Target="https://goo.gl/maps/xBAVokpSS4R2" TargetMode="External"/><Relationship Id="rId164" Type="http://schemas.openxmlformats.org/officeDocument/2006/relationships/printerSettings" Target="../printerSettings/printerSettings1.bin"/><Relationship Id="rId4" Type="http://schemas.openxmlformats.org/officeDocument/2006/relationships/hyperlink" Target="http://www.twitter.com/20020text" TargetMode="External"/><Relationship Id="rId9" Type="http://schemas.openxmlformats.org/officeDocument/2006/relationships/hyperlink" Target="http://www.twitter.com/gnalzigi" TargetMode="External"/><Relationship Id="rId13" Type="http://schemas.openxmlformats.org/officeDocument/2006/relationships/hyperlink" Target="http://cafe.naver.com/gildam" TargetMode="External"/><Relationship Id="rId18" Type="http://schemas.openxmlformats.org/officeDocument/2006/relationships/hyperlink" Target="http://www.instagram.com/131watt" TargetMode="External"/><Relationship Id="rId39" Type="http://schemas.openxmlformats.org/officeDocument/2006/relationships/hyperlink" Target="http://www.instagram.com/thanksbooks" TargetMode="External"/><Relationship Id="rId109" Type="http://schemas.openxmlformats.org/officeDocument/2006/relationships/hyperlink" Target="http://www.facebook.com/manilbooks" TargetMode="External"/><Relationship Id="rId34" Type="http://schemas.openxmlformats.org/officeDocument/2006/relationships/hyperlink" Target="http://blog.naver.com/dilek_choi" TargetMode="External"/><Relationship Id="rId50" Type="http://schemas.openxmlformats.org/officeDocument/2006/relationships/hyperlink" Target="http://www.instagram.com/veronicaeffect" TargetMode="External"/><Relationship Id="rId55" Type="http://schemas.openxmlformats.org/officeDocument/2006/relationships/hyperlink" Target="http://www.instagram.com/book_by_book" TargetMode="External"/><Relationship Id="rId76" Type="http://schemas.openxmlformats.org/officeDocument/2006/relationships/hyperlink" Target="https://goo.gl/maps/3cwYSZq9kLM2" TargetMode="External"/><Relationship Id="rId97" Type="http://schemas.openxmlformats.org/officeDocument/2006/relationships/hyperlink" Target="http://www.facebook.com/stopfornow" TargetMode="External"/><Relationship Id="rId104" Type="http://schemas.openxmlformats.org/officeDocument/2006/relationships/hyperlink" Target="http://www.5pmbooks.com/" TargetMode="External"/><Relationship Id="rId120" Type="http://schemas.openxmlformats.org/officeDocument/2006/relationships/hyperlink" Target="http://www.eumartbook.com/" TargetMode="External"/><Relationship Id="rId125" Type="http://schemas.openxmlformats.org/officeDocument/2006/relationships/hyperlink" Target="http://www.facebook.com/Pinokiobookshop/" TargetMode="External"/><Relationship Id="rId141" Type="http://schemas.openxmlformats.org/officeDocument/2006/relationships/hyperlink" Target="http://www.facebook.com/pulmuzil/" TargetMode="External"/><Relationship Id="rId146" Type="http://schemas.openxmlformats.org/officeDocument/2006/relationships/hyperlink" Target="http://www.instagram.com/library_of_proust" TargetMode="External"/><Relationship Id="rId7" Type="http://schemas.openxmlformats.org/officeDocument/2006/relationships/hyperlink" Target="https://goo.gl/maps/tAEC3i7Ag262" TargetMode="External"/><Relationship Id="rId71" Type="http://schemas.openxmlformats.org/officeDocument/2006/relationships/hyperlink" Target="http://www.simjibook.com/" TargetMode="External"/><Relationship Id="rId92" Type="http://schemas.openxmlformats.org/officeDocument/2006/relationships/hyperlink" Target="http://www.twitter.com/2sangbook" TargetMode="External"/><Relationship Id="rId162" Type="http://schemas.openxmlformats.org/officeDocument/2006/relationships/hyperlink" Target="https://goo.gl/maps/nXuj61qDH5D2" TargetMode="External"/><Relationship Id="rId2" Type="http://schemas.openxmlformats.org/officeDocument/2006/relationships/hyperlink" Target="http://www.200x20.org/" TargetMode="External"/><Relationship Id="rId29" Type="http://schemas.openxmlformats.org/officeDocument/2006/relationships/hyperlink" Target="http://www.facebook.com/The-Book-Society-313330858714739/" TargetMode="External"/><Relationship Id="rId24" Type="http://schemas.openxmlformats.org/officeDocument/2006/relationships/hyperlink" Target="http://www.twitter.com/dasibookshop" TargetMode="External"/><Relationship Id="rId40" Type="http://schemas.openxmlformats.org/officeDocument/2006/relationships/hyperlink" Target="https://goo.gl/maps/MjkRWN2iY512" TargetMode="External"/><Relationship Id="rId45" Type="http://schemas.openxmlformats.org/officeDocument/2006/relationships/hyperlink" Target="https://goo.gl/maps/UpohqDK8EZF2" TargetMode="External"/><Relationship Id="rId66" Type="http://schemas.openxmlformats.org/officeDocument/2006/relationships/hyperlink" Target="http://www.storagebookandfilm.com/" TargetMode="External"/><Relationship Id="rId87" Type="http://schemas.openxmlformats.org/officeDocument/2006/relationships/hyperlink" Target="http://www.instagram.com/your_mind_com" TargetMode="External"/><Relationship Id="rId110" Type="http://schemas.openxmlformats.org/officeDocument/2006/relationships/hyperlink" Target="http://www.twitter.com/manilbooks" TargetMode="External"/><Relationship Id="rId115" Type="http://schemas.openxmlformats.org/officeDocument/2006/relationships/hyperlink" Target="http://www.igot.co.kr/" TargetMode="External"/><Relationship Id="rId131" Type="http://schemas.openxmlformats.org/officeDocument/2006/relationships/hyperlink" Target="http://www.blog.naver.com/booknpub" TargetMode="External"/><Relationship Id="rId136" Type="http://schemas.openxmlformats.org/officeDocument/2006/relationships/hyperlink" Target="http://www.postpoetics.kr/" TargetMode="External"/><Relationship Id="rId157" Type="http://schemas.openxmlformats.org/officeDocument/2006/relationships/hyperlink" Target="http://www.gulgan.co.kr/" TargetMode="External"/><Relationship Id="rId61" Type="http://schemas.openxmlformats.org/officeDocument/2006/relationships/hyperlink" Target="http://www.bookmanse.com/" TargetMode="External"/><Relationship Id="rId82" Type="http://schemas.openxmlformats.org/officeDocument/2006/relationships/hyperlink" Target="http://www.ongodang.co.kr/" TargetMode="External"/><Relationship Id="rId152" Type="http://schemas.openxmlformats.org/officeDocument/2006/relationships/hyperlink" Target="http://dasibookshop.com/" TargetMode="External"/><Relationship Id="rId19" Type="http://schemas.openxmlformats.org/officeDocument/2006/relationships/hyperlink" Target="https://goo.gl/maps/cXX2veR2KPJ2" TargetMode="External"/><Relationship Id="rId14" Type="http://schemas.openxmlformats.org/officeDocument/2006/relationships/hyperlink" Target="http://www.twitter.com/gildamsowon" TargetMode="External"/><Relationship Id="rId30" Type="http://schemas.openxmlformats.org/officeDocument/2006/relationships/hyperlink" Target="http://www.twitter.com/TheBookSociety" TargetMode="External"/><Relationship Id="rId35" Type="http://schemas.openxmlformats.org/officeDocument/2006/relationships/hyperlink" Target="https://goo.gl/maps/upXJ5SGHyzw" TargetMode="External"/><Relationship Id="rId56" Type="http://schemas.openxmlformats.org/officeDocument/2006/relationships/hyperlink" Target="https://goo.gl/maps/8SDWCNTXU2w" TargetMode="External"/><Relationship Id="rId77" Type="http://schemas.openxmlformats.org/officeDocument/2006/relationships/hyperlink" Target="https://goo.gl/maps/PXeKTgvxaMH2" TargetMode="External"/><Relationship Id="rId100" Type="http://schemas.openxmlformats.org/officeDocument/2006/relationships/hyperlink" Target="http://www.zimfree.com/" TargetMode="External"/><Relationship Id="rId105" Type="http://schemas.openxmlformats.org/officeDocument/2006/relationships/hyperlink" Target="http://www.facebook.com/5pmbooks/" TargetMode="External"/><Relationship Id="rId126" Type="http://schemas.openxmlformats.org/officeDocument/2006/relationships/hyperlink" Target="http://www.twitter.com/PinokioBookshop" TargetMode="External"/><Relationship Id="rId147" Type="http://schemas.openxmlformats.org/officeDocument/2006/relationships/hyperlink" Target="https://goo.gl/maps/TSKmJCwLtoP2" TargetMode="External"/><Relationship Id="rId8" Type="http://schemas.openxmlformats.org/officeDocument/2006/relationships/hyperlink" Target="http://www.gnal.co.kr/" TargetMode="External"/><Relationship Id="rId51" Type="http://schemas.openxmlformats.org/officeDocument/2006/relationships/hyperlink" Target="https://goo.gl/maps/Zr9y7E3PJWT2" TargetMode="External"/><Relationship Id="rId72" Type="http://schemas.openxmlformats.org/officeDocument/2006/relationships/hyperlink" Target="https://goo.gl/maps/sA3jbXJAq5P2" TargetMode="External"/><Relationship Id="rId93" Type="http://schemas.openxmlformats.org/officeDocument/2006/relationships/hyperlink" Target="http://www.instagram.com/2sangbook" TargetMode="External"/><Relationship Id="rId98" Type="http://schemas.openxmlformats.org/officeDocument/2006/relationships/hyperlink" Target="http://www.instagram.com/stopfornow" TargetMode="External"/><Relationship Id="rId121" Type="http://schemas.openxmlformats.org/officeDocument/2006/relationships/hyperlink" Target="http://www.facebook.com/eumbooks" TargetMode="External"/><Relationship Id="rId142" Type="http://schemas.openxmlformats.org/officeDocument/2006/relationships/hyperlink" Target="https://goo.gl/maps/avm8iWwEhu82" TargetMode="External"/><Relationship Id="rId163" Type="http://schemas.openxmlformats.org/officeDocument/2006/relationships/hyperlink" Target="http://www.cafe.naver.com/hongikbook" TargetMode="External"/><Relationship Id="rId3" Type="http://schemas.openxmlformats.org/officeDocument/2006/relationships/hyperlink" Target="http://www.facebook.com/20020page" TargetMode="External"/><Relationship Id="rId25" Type="http://schemas.openxmlformats.org/officeDocument/2006/relationships/hyperlink" Target="http://www.instagram.com/dasibookshop" TargetMode="External"/><Relationship Id="rId46" Type="http://schemas.openxmlformats.org/officeDocument/2006/relationships/hyperlink" Target="http://www.banbanbook.blog.me/" TargetMode="External"/><Relationship Id="rId67" Type="http://schemas.openxmlformats.org/officeDocument/2006/relationships/hyperlink" Target="http://www.facebook.com/storagebookandfilm" TargetMode="External"/><Relationship Id="rId116" Type="http://schemas.openxmlformats.org/officeDocument/2006/relationships/hyperlink" Target="http://www.facebook.com/thisplacebook/" TargetMode="External"/><Relationship Id="rId137" Type="http://schemas.openxmlformats.org/officeDocument/2006/relationships/hyperlink" Target="http://www.facebook.com/postpoetics" TargetMode="External"/><Relationship Id="rId158" Type="http://schemas.openxmlformats.org/officeDocument/2006/relationships/hyperlink" Target="https://goo.gl/maps/tdeX6hYXtGQ2" TargetMode="External"/><Relationship Id="rId20" Type="http://schemas.openxmlformats.org/officeDocument/2006/relationships/hyperlink" Target="http://www.nowonbook.com/" TargetMode="External"/><Relationship Id="rId41" Type="http://schemas.openxmlformats.org/officeDocument/2006/relationships/hyperlink" Target="http://www.redbooks.co.kr/" TargetMode="External"/><Relationship Id="rId62" Type="http://schemas.openxmlformats.org/officeDocument/2006/relationships/hyperlink" Target="https://goo.gl/maps/myjuCG3vuW42" TargetMode="External"/><Relationship Id="rId83" Type="http://schemas.openxmlformats.org/officeDocument/2006/relationships/hyperlink" Target="https://goo.gl/maps/vnQ4fAygkCM2" TargetMode="External"/><Relationship Id="rId88" Type="http://schemas.openxmlformats.org/officeDocument/2006/relationships/hyperlink" Target="https://goo.gl/maps/6y6wwMXKm7x" TargetMode="External"/><Relationship Id="rId111" Type="http://schemas.openxmlformats.org/officeDocument/2006/relationships/hyperlink" Target="http://www.instagram.com/manilbooks" TargetMode="External"/><Relationship Id="rId132" Type="http://schemas.openxmlformats.org/officeDocument/2006/relationships/hyperlink" Target="http://www.facebook.com/booknpub" TargetMode="External"/><Relationship Id="rId153" Type="http://schemas.openxmlformats.org/officeDocument/2006/relationships/hyperlink" Target="http://www.facebook.com/dasibooksho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instagram.com/bookshopmap" TargetMode="External"/><Relationship Id="rId3" Type="http://schemas.openxmlformats.org/officeDocument/2006/relationships/hyperlink" Target="http://www.funnyplan.com/" TargetMode="External"/><Relationship Id="rId7" Type="http://schemas.openxmlformats.org/officeDocument/2006/relationships/hyperlink" Target="http://www.facebook.com/bookshopmap"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funnyplan.com/post" TargetMode="External"/><Relationship Id="rId11" Type="http://schemas.openxmlformats.org/officeDocument/2006/relationships/comments" Target="../comments2.xml"/><Relationship Id="rId5" Type="http://schemas.openxmlformats.org/officeDocument/2006/relationships/hyperlink" Target="http://bookshopmap.com/" TargetMode="External"/><Relationship Id="rId10" Type="http://schemas.openxmlformats.org/officeDocument/2006/relationships/vmlDrawing" Target="../drawings/vmlDrawing2.vml"/><Relationship Id="rId4" Type="http://schemas.openxmlformats.org/officeDocument/2006/relationships/hyperlink" Target="http://www.creativecommons.org/licenses/by/2.0/kr" TargetMode="External"/><Relationship Id="rId9" Type="http://schemas.openxmlformats.org/officeDocument/2006/relationships/hyperlink" Target="http://www.twitter.com/funnyplan.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ww.simda.co.kr/" TargetMode="External"/><Relationship Id="rId299" Type="http://schemas.openxmlformats.org/officeDocument/2006/relationships/hyperlink" Target="http://iiieung.blog.me/" TargetMode="External"/><Relationship Id="rId21" Type="http://schemas.openxmlformats.org/officeDocument/2006/relationships/hyperlink" Target="http://www.yallabooks.co.kr/" TargetMode="External"/><Relationship Id="rId63" Type="http://schemas.openxmlformats.org/officeDocument/2006/relationships/hyperlink" Target="http://www.instagram.com/librairie_de_nuit/" TargetMode="External"/><Relationship Id="rId159" Type="http://schemas.openxmlformats.org/officeDocument/2006/relationships/hyperlink" Target="http://pic.twitter.com/pyq8lVV7ue" TargetMode="External"/><Relationship Id="rId324" Type="http://schemas.openxmlformats.org/officeDocument/2006/relationships/hyperlink" Target="http://blog.naver.com/kuki00" TargetMode="External"/><Relationship Id="rId366" Type="http://schemas.openxmlformats.org/officeDocument/2006/relationships/hyperlink" Target="https://m.blog.naver.com/yeonsusejong/221160450049" TargetMode="External"/><Relationship Id="rId531" Type="http://schemas.openxmlformats.org/officeDocument/2006/relationships/hyperlink" Target="https://www.instagram.com/uhjjuhdah.bookshop/" TargetMode="External"/><Relationship Id="rId573" Type="http://schemas.openxmlformats.org/officeDocument/2006/relationships/hyperlink" Target="https://www.instagram.com/p/BcpITyAHBG1/?taken-by=gomgom_jeju" TargetMode="External"/><Relationship Id="rId629" Type="http://schemas.openxmlformats.org/officeDocument/2006/relationships/hyperlink" Target="https://www.facebook.com/beonwhobookshop/posts/2103617679953885" TargetMode="External"/><Relationship Id="rId170" Type="http://schemas.openxmlformats.org/officeDocument/2006/relationships/hyperlink" Target="https://www.facebook.com/serenbookpity/photos/a.1248418571932708.1073741826.1212229005551665/1248418601932705/?type=1&amp;theater" TargetMode="External"/><Relationship Id="rId226" Type="http://schemas.openxmlformats.org/officeDocument/2006/relationships/hyperlink" Target="http://instagram.com/2starbookstore" TargetMode="External"/><Relationship Id="rId433" Type="http://schemas.openxmlformats.org/officeDocument/2006/relationships/hyperlink" Target="https://www.instagram.com/p/BdJneHtg3M4/" TargetMode="External"/><Relationship Id="rId268" Type="http://schemas.openxmlformats.org/officeDocument/2006/relationships/hyperlink" Target="http://twitter.com/boysbookshop" TargetMode="External"/><Relationship Id="rId475" Type="http://schemas.openxmlformats.org/officeDocument/2006/relationships/hyperlink" Target="https://nid.naver.com/user2/help/naverProfile.nhn?m=viewModifyProfile&amp;token_help=8LT9bH9g2GUv8Ef1" TargetMode="External"/><Relationship Id="rId640" Type="http://schemas.openxmlformats.org/officeDocument/2006/relationships/hyperlink" Target="http://www.facebook.com/spainbookshop" TargetMode="External"/><Relationship Id="rId32" Type="http://schemas.openxmlformats.org/officeDocument/2006/relationships/hyperlink" Target="http://blog.naver.com/amoobookstore" TargetMode="External"/><Relationship Id="rId74" Type="http://schemas.openxmlformats.org/officeDocument/2006/relationships/hyperlink" Target="https://scontent.xx.fbcdn.net/t31.0-8/15003399_1760367457561019_7101229480869653848_o.jpg" TargetMode="External"/><Relationship Id="rId128" Type="http://schemas.openxmlformats.org/officeDocument/2006/relationships/hyperlink" Target="http://cornerstool.tumblr.com/" TargetMode="External"/><Relationship Id="rId335" Type="http://schemas.openxmlformats.org/officeDocument/2006/relationships/hyperlink" Target="https://twitter.com/ohye_bookshop" TargetMode="External"/><Relationship Id="rId377" Type="http://schemas.openxmlformats.org/officeDocument/2006/relationships/hyperlink" Target="https://brunch.co.kr/@booksdot5" TargetMode="External"/><Relationship Id="rId500" Type="http://schemas.openxmlformats.org/officeDocument/2006/relationships/hyperlink" Target="http://twitter.com/juckjuck" TargetMode="External"/><Relationship Id="rId542" Type="http://schemas.openxmlformats.org/officeDocument/2006/relationships/hyperlink" Target="https://www.instagram.com/bookndrawing" TargetMode="External"/><Relationship Id="rId584" Type="http://schemas.openxmlformats.org/officeDocument/2006/relationships/hyperlink" Target="https://twitter.com/_zerohundred_" TargetMode="External"/><Relationship Id="rId5" Type="http://schemas.openxmlformats.org/officeDocument/2006/relationships/hyperlink" Target="http://www.funnyplan.com/blog" TargetMode="External"/><Relationship Id="rId181" Type="http://schemas.openxmlformats.org/officeDocument/2006/relationships/hyperlink" Target="https://www.facebook.com/wnbbookshop" TargetMode="External"/><Relationship Id="rId237" Type="http://schemas.openxmlformats.org/officeDocument/2006/relationships/hyperlink" Target="http://instagram.com/saiebook/" TargetMode="External"/><Relationship Id="rId402" Type="http://schemas.openxmlformats.org/officeDocument/2006/relationships/hyperlink" Target="http://blog.naver.com/bookaholic_suulsool" TargetMode="External"/><Relationship Id="rId279" Type="http://schemas.openxmlformats.org/officeDocument/2006/relationships/hyperlink" Target="https://www.facebook.com/inquirebooks/" TargetMode="External"/><Relationship Id="rId444" Type="http://schemas.openxmlformats.org/officeDocument/2006/relationships/hyperlink" Target="http://blogpfthumb.phinf.naver.net/MjAxNzExMjlfMjcx/MDAxNTExODgzMzg3Nzg2.QHb3GvM504mn_JGQfBUseHA8tDzDa9usP0fmrmpWluwg.4xm8NovMfBobIWwEwNOaJSV4JJcfpxCtJE6gzpz2XdAg.JPEG.febrero_/%25C6%25E4%25BA%25EA%25B7%25B9%25B7%25CE.JPG" TargetMode="External"/><Relationship Id="rId486" Type="http://schemas.openxmlformats.org/officeDocument/2006/relationships/hyperlink" Target="https://goo.gl/nwW7U5" TargetMode="External"/><Relationship Id="rId43" Type="http://schemas.openxmlformats.org/officeDocument/2006/relationships/hyperlink" Target="http://facebook.com/51page" TargetMode="External"/><Relationship Id="rId139" Type="http://schemas.openxmlformats.org/officeDocument/2006/relationships/hyperlink" Target="http://www.myfavorite-things.com/" TargetMode="External"/><Relationship Id="rId290" Type="http://schemas.openxmlformats.org/officeDocument/2006/relationships/hyperlink" Target="http://cafe.naver.com/2handbook" TargetMode="External"/><Relationship Id="rId304" Type="http://schemas.openxmlformats.org/officeDocument/2006/relationships/hyperlink" Target="https://www.instagram.com/dalibom.book/" TargetMode="External"/><Relationship Id="rId346" Type="http://schemas.openxmlformats.org/officeDocument/2006/relationships/hyperlink" Target="http://facebook.com/books.itda" TargetMode="External"/><Relationship Id="rId388" Type="http://schemas.openxmlformats.org/officeDocument/2006/relationships/hyperlink" Target="https://blog.naver.com/moonproject03" TargetMode="External"/><Relationship Id="rId511" Type="http://schemas.openxmlformats.org/officeDocument/2006/relationships/hyperlink" Target="https://blog.naver.com/usyj4232" TargetMode="External"/><Relationship Id="rId553" Type="http://schemas.openxmlformats.org/officeDocument/2006/relationships/hyperlink" Target="http://m.blog.naver.com/hannat0320" TargetMode="External"/><Relationship Id="rId609" Type="http://schemas.openxmlformats.org/officeDocument/2006/relationships/hyperlink" Target="https://blog.naver.com/salida_de_salida" TargetMode="External"/><Relationship Id="rId85" Type="http://schemas.openxmlformats.org/officeDocument/2006/relationships/hyperlink" Target="https://www.facebook.com/BOOKSPAUSE" TargetMode="External"/><Relationship Id="rId150" Type="http://schemas.openxmlformats.org/officeDocument/2006/relationships/hyperlink" Target="http://postfiles16.naver.net/MjAxNzAyMTFfNjIg/MDAxNDg2ODA2MDk4MTk3.jdWPnI9K5jMrZWYd3GJYe_AsZ5_LaXEf9BtpdxKv4AIg.2pj1Yk3B92mFgtsliqnwUFINkZy8a_1dYNxhT4DvTZIg.JPEG.traveltown_book/Untitled-2%28symbol_instaOK2%29.jpg?type=w2" TargetMode="External"/><Relationship Id="rId192" Type="http://schemas.openxmlformats.org/officeDocument/2006/relationships/hyperlink" Target="http://www.instagram.com/bookstoreggumbang" TargetMode="External"/><Relationship Id="rId206" Type="http://schemas.openxmlformats.org/officeDocument/2006/relationships/hyperlink" Target="https://twitter.com/rej1978" TargetMode="External"/><Relationship Id="rId413" Type="http://schemas.openxmlformats.org/officeDocument/2006/relationships/hyperlink" Target="https://www.facebook.com/658802000926039/photos/658802054259367/" TargetMode="External"/><Relationship Id="rId595" Type="http://schemas.openxmlformats.org/officeDocument/2006/relationships/hyperlink" Target="http://instagram.com/bookstationseoul" TargetMode="External"/><Relationship Id="rId248" Type="http://schemas.openxmlformats.org/officeDocument/2006/relationships/hyperlink" Target="https://www.facebook.com/cheonancatcare/" TargetMode="External"/><Relationship Id="rId455" Type="http://schemas.openxmlformats.org/officeDocument/2006/relationships/hyperlink" Target="https://pbs.twimg.com/profile_images/956836907710783488/jzn4MqLy_400x400.jpg" TargetMode="External"/><Relationship Id="rId497" Type="http://schemas.openxmlformats.org/officeDocument/2006/relationships/hyperlink" Target="http://www.instagram.com/idojdobooks" TargetMode="External"/><Relationship Id="rId620" Type="http://schemas.openxmlformats.org/officeDocument/2006/relationships/hyperlink" Target="https://dawnsense1zip.modoo.at/" TargetMode="External"/><Relationship Id="rId12" Type="http://schemas.openxmlformats.org/officeDocument/2006/relationships/hyperlink" Target="http://facebook.com/5pmbooks" TargetMode="External"/><Relationship Id="rId108" Type="http://schemas.openxmlformats.org/officeDocument/2006/relationships/hyperlink" Target="https://twitter.com/salosodom" TargetMode="External"/><Relationship Id="rId315" Type="http://schemas.openxmlformats.org/officeDocument/2006/relationships/hyperlink" Target="http://blog.naver.com/bookaholic_suulsool" TargetMode="External"/><Relationship Id="rId357" Type="http://schemas.openxmlformats.org/officeDocument/2006/relationships/hyperlink" Target="https://pbs.twimg.com/profile_images/932850946282885120/DIQCpsvj.jpg" TargetMode="External"/><Relationship Id="rId522" Type="http://schemas.openxmlformats.org/officeDocument/2006/relationships/hyperlink" Target="https://www.instagram.com/p/BXAeurmlIlN/" TargetMode="External"/><Relationship Id="rId54" Type="http://schemas.openxmlformats.org/officeDocument/2006/relationships/hyperlink" Target="https://scontent.xx.fbcdn.net/t31.0-8/14115055_1632331000430516_3097332308936935627_o.jpg" TargetMode="External"/><Relationship Id="rId96" Type="http://schemas.openxmlformats.org/officeDocument/2006/relationships/hyperlink" Target="https://pbs.twimg.com/profile_images/826639082507825152/3uBwaieQ.jpg" TargetMode="External"/><Relationship Id="rId161" Type="http://schemas.openxmlformats.org/officeDocument/2006/relationships/hyperlink" Target="http://www.instagram.com/bookgeuk" TargetMode="External"/><Relationship Id="rId217" Type="http://schemas.openxmlformats.org/officeDocument/2006/relationships/hyperlink" Target="https://www.instagram.com/p/BUin7bHB2pC/?taken-by=littlecloud_song" TargetMode="External"/><Relationship Id="rId399" Type="http://schemas.openxmlformats.org/officeDocument/2006/relationships/hyperlink" Target="http://blog.naver.com/seotun_bookshop" TargetMode="External"/><Relationship Id="rId564" Type="http://schemas.openxmlformats.org/officeDocument/2006/relationships/hyperlink" Target="http://eunbat.tistory.com/" TargetMode="External"/><Relationship Id="rId259" Type="http://schemas.openxmlformats.org/officeDocument/2006/relationships/hyperlink" Target="http://life-book.blog.me/" TargetMode="External"/><Relationship Id="rId424" Type="http://schemas.openxmlformats.org/officeDocument/2006/relationships/hyperlink" Target="http://blog.daum.net/vnttkfkd60" TargetMode="External"/><Relationship Id="rId466" Type="http://schemas.openxmlformats.org/officeDocument/2006/relationships/hyperlink" Target="https://pbs.twimg.com/profile_images/789394276668977152/WFzWoRlt_400x400.jpg" TargetMode="External"/><Relationship Id="rId631" Type="http://schemas.openxmlformats.org/officeDocument/2006/relationships/hyperlink" Target="http://eunbat.tistory.com/" TargetMode="External"/><Relationship Id="rId23" Type="http://schemas.openxmlformats.org/officeDocument/2006/relationships/hyperlink" Target="http://www.twitter.com/studioyalla" TargetMode="External"/><Relationship Id="rId119" Type="http://schemas.openxmlformats.org/officeDocument/2006/relationships/hyperlink" Target="https://twitter.com/simdabooks" TargetMode="External"/><Relationship Id="rId270" Type="http://schemas.openxmlformats.org/officeDocument/2006/relationships/hyperlink" Target="http://blog.naver.com/survived_child" TargetMode="External"/><Relationship Id="rId326" Type="http://schemas.openxmlformats.org/officeDocument/2006/relationships/hyperlink" Target="http://blog.naver.com/hellopqr" TargetMode="External"/><Relationship Id="rId533" Type="http://schemas.openxmlformats.org/officeDocument/2006/relationships/hyperlink" Target="https://www.instagram.com/p/BhdtzqSg7oe/?taken-by=uhjjuhdah.bookshop" TargetMode="External"/><Relationship Id="rId65" Type="http://schemas.openxmlformats.org/officeDocument/2006/relationships/hyperlink" Target="https://scontent.cdninstagram.com/t51.2885-19/s320x320/14027228_1149890031738306_1332364567_a.jpg" TargetMode="External"/><Relationship Id="rId130" Type="http://schemas.openxmlformats.org/officeDocument/2006/relationships/hyperlink" Target="http://instagram.com/cornerstool" TargetMode="External"/><Relationship Id="rId368" Type="http://schemas.openxmlformats.org/officeDocument/2006/relationships/hyperlink" Target="https://twitter.com/labelmuseum" TargetMode="External"/><Relationship Id="rId575" Type="http://schemas.openxmlformats.org/officeDocument/2006/relationships/hyperlink" Target="https://blog.naver.com/seangak" TargetMode="External"/><Relationship Id="rId172" Type="http://schemas.openxmlformats.org/officeDocument/2006/relationships/hyperlink" Target="http://www.oobooks.net/" TargetMode="External"/><Relationship Id="rId228" Type="http://schemas.openxmlformats.org/officeDocument/2006/relationships/hyperlink" Target="https://pbs.twimg.com/profile_images/870558566012170241/3eygdJgY.jpg" TargetMode="External"/><Relationship Id="rId435" Type="http://schemas.openxmlformats.org/officeDocument/2006/relationships/hyperlink" Target="http://overgreenpark.com/" TargetMode="External"/><Relationship Id="rId477" Type="http://schemas.openxmlformats.org/officeDocument/2006/relationships/hyperlink" Target="http://www.ubuntubooks.co.kr/" TargetMode="External"/><Relationship Id="rId600" Type="http://schemas.openxmlformats.org/officeDocument/2006/relationships/hyperlink" Target="https://blog.naver.com/cyicja1016" TargetMode="External"/><Relationship Id="rId642" Type="http://schemas.openxmlformats.org/officeDocument/2006/relationships/hyperlink" Target="http://www.instagram.com/spainbookshop" TargetMode="External"/><Relationship Id="rId281" Type="http://schemas.openxmlformats.org/officeDocument/2006/relationships/hyperlink" Target="http://garbeyra.blog.me/" TargetMode="External"/><Relationship Id="rId337" Type="http://schemas.openxmlformats.org/officeDocument/2006/relationships/hyperlink" Target="http://hongyebooks.com/" TargetMode="External"/><Relationship Id="rId502" Type="http://schemas.openxmlformats.org/officeDocument/2006/relationships/hyperlink" Target="https://twitter.com/unjeradbooks" TargetMode="External"/><Relationship Id="rId34" Type="http://schemas.openxmlformats.org/officeDocument/2006/relationships/hyperlink" Target="https://twitter.com/amoobookstore" TargetMode="External"/><Relationship Id="rId76" Type="http://schemas.openxmlformats.org/officeDocument/2006/relationships/hyperlink" Target="http://blog.naver.com/pbgangseo" TargetMode="External"/><Relationship Id="rId141" Type="http://schemas.openxmlformats.org/officeDocument/2006/relationships/hyperlink" Target="http://www.twitter.com/my_favorite_xs" TargetMode="External"/><Relationship Id="rId379" Type="http://schemas.openxmlformats.org/officeDocument/2006/relationships/hyperlink" Target="https://scontent-icn1-1.xx.fbcdn.net/v/t1.0-9/23621450_1648610191876368_2838613717024178820_n.jpg?oh=e5351666761e364325429f9b65955e1b&amp;oe=5AFC0418" TargetMode="External"/><Relationship Id="rId544" Type="http://schemas.openxmlformats.org/officeDocument/2006/relationships/hyperlink" Target="https://www.instagram.com/bookndrawing" TargetMode="External"/><Relationship Id="rId586" Type="http://schemas.openxmlformats.org/officeDocument/2006/relationships/hyperlink" Target="https://www.facebook.com/siotbooks/" TargetMode="External"/><Relationship Id="rId7" Type="http://schemas.openxmlformats.org/officeDocument/2006/relationships/hyperlink" Target="http://www.instagram.com/simdabooks" TargetMode="External"/><Relationship Id="rId183" Type="http://schemas.openxmlformats.org/officeDocument/2006/relationships/hyperlink" Target="http://postfiles11.naver.net/20160728_282/spleenspleen_1469694732775WHFVE_JPEG/IMG_3197.jpg?type=w3" TargetMode="External"/><Relationship Id="rId239" Type="http://schemas.openxmlformats.org/officeDocument/2006/relationships/hyperlink" Target="https://www.facebook.com/saiebook" TargetMode="External"/><Relationship Id="rId390" Type="http://schemas.openxmlformats.org/officeDocument/2006/relationships/hyperlink" Target="https://twitter.com/moonwoodang_bs" TargetMode="External"/><Relationship Id="rId404" Type="http://schemas.openxmlformats.org/officeDocument/2006/relationships/hyperlink" Target="https://blog.naver.com/bookaholic_suulsool/221131263059" TargetMode="External"/><Relationship Id="rId446" Type="http://schemas.openxmlformats.org/officeDocument/2006/relationships/hyperlink" Target="http://www.facebook.com/bookstorelim/" TargetMode="External"/><Relationship Id="rId611" Type="http://schemas.openxmlformats.org/officeDocument/2006/relationships/hyperlink" Target="https://blog.naver.com/imcy9716" TargetMode="External"/><Relationship Id="rId250" Type="http://schemas.openxmlformats.org/officeDocument/2006/relationships/hyperlink" Target="https://instagram.com/ilove_catstory" TargetMode="External"/><Relationship Id="rId292" Type="http://schemas.openxmlformats.org/officeDocument/2006/relationships/hyperlink" Target="http://www.instagram.com/fromyouwol" TargetMode="External"/><Relationship Id="rId306" Type="http://schemas.openxmlformats.org/officeDocument/2006/relationships/hyperlink" Target="https://www.facebook.com/dailbom/photos/a.1541040872612608.1073741829.1504873032896059/1551904691526226/?type=3&amp;theater" TargetMode="External"/><Relationship Id="rId488" Type="http://schemas.openxmlformats.org/officeDocument/2006/relationships/hyperlink" Target="https://www.instagram.com/arago.bookstore/" TargetMode="External"/><Relationship Id="rId45" Type="http://schemas.openxmlformats.org/officeDocument/2006/relationships/hyperlink" Target="https://goo.gl/photos/yxR9Qrg8Daiy5SVQA" TargetMode="External"/><Relationship Id="rId87" Type="http://schemas.openxmlformats.org/officeDocument/2006/relationships/hyperlink" Target="http://blog.naver.com/bookspause" TargetMode="External"/><Relationship Id="rId110" Type="http://schemas.openxmlformats.org/officeDocument/2006/relationships/hyperlink" Target="http://blog.naver.com/cher_" TargetMode="External"/><Relationship Id="rId348" Type="http://schemas.openxmlformats.org/officeDocument/2006/relationships/hyperlink" Target="http://blog.naver.com/dbslekadl" TargetMode="External"/><Relationship Id="rId513" Type="http://schemas.openxmlformats.org/officeDocument/2006/relationships/hyperlink" Target="https://www.facebook.com/thepresentworld18/photos/a.128748904400206.1073741828.128741974400899/187824555159307/?type=3&amp;theater" TargetMode="External"/><Relationship Id="rId555" Type="http://schemas.openxmlformats.org/officeDocument/2006/relationships/hyperlink" Target="https://twitter.com/plein_hannat/status/982190015399653381" TargetMode="External"/><Relationship Id="rId597" Type="http://schemas.openxmlformats.org/officeDocument/2006/relationships/hyperlink" Target="https://blog.naver.com/yetta_books" TargetMode="External"/><Relationship Id="rId152" Type="http://schemas.openxmlformats.org/officeDocument/2006/relationships/hyperlink" Target="http://www.instagram.com/pasonmoson" TargetMode="External"/><Relationship Id="rId194" Type="http://schemas.openxmlformats.org/officeDocument/2006/relationships/hyperlink" Target="http://www.instagram.com/2lookbookjeju" TargetMode="External"/><Relationship Id="rId208" Type="http://schemas.openxmlformats.org/officeDocument/2006/relationships/hyperlink" Target="https://www.instagram.com/p/BUnx2NOAVaV/?taken-by=ghost__books" TargetMode="External"/><Relationship Id="rId415" Type="http://schemas.openxmlformats.org/officeDocument/2006/relationships/hyperlink" Target="http://www.facebook.com/bookforet" TargetMode="External"/><Relationship Id="rId457" Type="http://schemas.openxmlformats.org/officeDocument/2006/relationships/hyperlink" Target="http://www.facebook.com/hsswbooks" TargetMode="External"/><Relationship Id="rId622" Type="http://schemas.openxmlformats.org/officeDocument/2006/relationships/hyperlink" Target="https://twitter.com/dawnsense1zip" TargetMode="External"/><Relationship Id="rId261" Type="http://schemas.openxmlformats.org/officeDocument/2006/relationships/hyperlink" Target="https://www.facebook.com/happybookshop.1/" TargetMode="External"/><Relationship Id="rId499" Type="http://schemas.openxmlformats.org/officeDocument/2006/relationships/hyperlink" Target="http://www.instagram.com/idojdobooks" TargetMode="External"/><Relationship Id="rId14" Type="http://schemas.openxmlformats.org/officeDocument/2006/relationships/hyperlink" Target="http://instagram.com/5pmbooks" TargetMode="External"/><Relationship Id="rId56" Type="http://schemas.openxmlformats.org/officeDocument/2006/relationships/hyperlink" Target="http://facebook.com/ITBookCafe100" TargetMode="External"/><Relationship Id="rId317" Type="http://schemas.openxmlformats.org/officeDocument/2006/relationships/hyperlink" Target="http://www.gagopahome.co.kr/" TargetMode="External"/><Relationship Id="rId359" Type="http://schemas.openxmlformats.org/officeDocument/2006/relationships/hyperlink" Target="http://www.facebook.com/andyou.books" TargetMode="External"/><Relationship Id="rId524" Type="http://schemas.openxmlformats.org/officeDocument/2006/relationships/hyperlink" Target="https://blog.naver.com/sei21" TargetMode="External"/><Relationship Id="rId566" Type="http://schemas.openxmlformats.org/officeDocument/2006/relationships/hyperlink" Target="http://www.facebook.com/dreambookshop" TargetMode="External"/><Relationship Id="rId98" Type="http://schemas.openxmlformats.org/officeDocument/2006/relationships/hyperlink" Target="http://www.ilove1t.com/home/ireadthepaper" TargetMode="External"/><Relationship Id="rId121" Type="http://schemas.openxmlformats.org/officeDocument/2006/relationships/hyperlink" Target="http://blog.naver.com/simdabooks" TargetMode="External"/><Relationship Id="rId163" Type="http://schemas.openxmlformats.org/officeDocument/2006/relationships/hyperlink" Target="http://www.instagram.com/bookgeuk" TargetMode="External"/><Relationship Id="rId219" Type="http://schemas.openxmlformats.org/officeDocument/2006/relationships/hyperlink" Target="http://twitter.com/sido_try" TargetMode="External"/><Relationship Id="rId370" Type="http://schemas.openxmlformats.org/officeDocument/2006/relationships/hyperlink" Target="https://pbs.twimg.com/media/DLCO5YFUEAAyoDu.jpg" TargetMode="External"/><Relationship Id="rId426" Type="http://schemas.openxmlformats.org/officeDocument/2006/relationships/hyperlink" Target="https://www.instagram.com/p/BXh1UyujLur/?taken-by=happygulgan" TargetMode="External"/><Relationship Id="rId633" Type="http://schemas.openxmlformats.org/officeDocument/2006/relationships/hyperlink" Target="https://www.facebook.com/todaktodakbookstore/?ref=bookmarks" TargetMode="External"/><Relationship Id="rId230" Type="http://schemas.openxmlformats.org/officeDocument/2006/relationships/hyperlink" Target="http://blog.naver.com/febrero_" TargetMode="External"/><Relationship Id="rId468" Type="http://schemas.openxmlformats.org/officeDocument/2006/relationships/hyperlink" Target="http://www.facebook.com/chaegingam" TargetMode="External"/><Relationship Id="rId25" Type="http://schemas.openxmlformats.org/officeDocument/2006/relationships/hyperlink" Target="https://scontent.xx.fbcdn.net/v/t1.0-9/1486709_1614821375454991_4382342202739589727_n.jpg?oh=9aeae6137da96c633d15467f06158f72&amp;oe=581FF738" TargetMode="External"/><Relationship Id="rId67" Type="http://schemas.openxmlformats.org/officeDocument/2006/relationships/hyperlink" Target="http://band.us/" TargetMode="External"/><Relationship Id="rId272" Type="http://schemas.openxmlformats.org/officeDocument/2006/relationships/hyperlink" Target="https://twitter.com/boysbookshop" TargetMode="External"/><Relationship Id="rId328" Type="http://schemas.openxmlformats.org/officeDocument/2006/relationships/hyperlink" Target="https://pbs.twimg.com/media/DG2iLWPUMAUpdQn.jpg" TargetMode="External"/><Relationship Id="rId535" Type="http://schemas.openxmlformats.org/officeDocument/2006/relationships/hyperlink" Target="https://twitter.com/ccol____" TargetMode="External"/><Relationship Id="rId577" Type="http://schemas.openxmlformats.org/officeDocument/2006/relationships/hyperlink" Target="https://twitter.com/JGu9F83H70nEMnP" TargetMode="External"/><Relationship Id="rId132" Type="http://schemas.openxmlformats.org/officeDocument/2006/relationships/hyperlink" Target="https://www.facebook.com/cornerstool/photos/a.265305197240569.1073741828.264275794010176/273822509722171/?type=3&amp;permPage=1" TargetMode="External"/><Relationship Id="rId174" Type="http://schemas.openxmlformats.org/officeDocument/2006/relationships/hyperlink" Target="https://www.facebook.com/bookshopwalk" TargetMode="External"/><Relationship Id="rId381" Type="http://schemas.openxmlformats.org/officeDocument/2006/relationships/hyperlink" Target="https://m.blog.naver.com/norunza-art" TargetMode="External"/><Relationship Id="rId602" Type="http://schemas.openxmlformats.org/officeDocument/2006/relationships/hyperlink" Target="https://www.instagram.com/bebooks11/" TargetMode="External"/><Relationship Id="rId241" Type="http://schemas.openxmlformats.org/officeDocument/2006/relationships/hyperlink" Target="http://www.facebook.com/mindstore/" TargetMode="External"/><Relationship Id="rId437" Type="http://schemas.openxmlformats.org/officeDocument/2006/relationships/hyperlink" Target="https://s14.postimg.org/tkse8f2ld/LOGO0123.jpg" TargetMode="External"/><Relationship Id="rId479" Type="http://schemas.openxmlformats.org/officeDocument/2006/relationships/hyperlink" Target="http://blog.naver.com/ubuntubooks" TargetMode="External"/><Relationship Id="rId644" Type="http://schemas.openxmlformats.org/officeDocument/2006/relationships/hyperlink" Target="http://starsinyourdream.com/" TargetMode="External"/><Relationship Id="rId36" Type="http://schemas.openxmlformats.org/officeDocument/2006/relationships/hyperlink" Target="http://blog.naver.com/amoobookstore" TargetMode="External"/><Relationship Id="rId283" Type="http://schemas.openxmlformats.org/officeDocument/2006/relationships/hyperlink" Target="http://www.facebook.com/whalestory1" TargetMode="External"/><Relationship Id="rId339" Type="http://schemas.openxmlformats.org/officeDocument/2006/relationships/hyperlink" Target="http://instagram.com/hongyebooks/" TargetMode="External"/><Relationship Id="rId490" Type="http://schemas.openxmlformats.org/officeDocument/2006/relationships/hyperlink" Target="https://scontent-hkg3-2.cdninstagram.com/vp/c78f19c2cd8465fe992762d3c23e87d2/5B252D96/t51.2885-19/s150x150/22500042_273489703161239_5159918360170856448_n.jpg" TargetMode="External"/><Relationship Id="rId504" Type="http://schemas.openxmlformats.org/officeDocument/2006/relationships/hyperlink" Target="https://www.instagram.com/30books/" TargetMode="External"/><Relationship Id="rId546" Type="http://schemas.openxmlformats.org/officeDocument/2006/relationships/hyperlink" Target="https://twitter.com/bookndrawing" TargetMode="External"/><Relationship Id="rId78" Type="http://schemas.openxmlformats.org/officeDocument/2006/relationships/hyperlink" Target="http://blog.naver.com/pbgangseo" TargetMode="External"/><Relationship Id="rId101" Type="http://schemas.openxmlformats.org/officeDocument/2006/relationships/hyperlink" Target="http://m.blog.naver.com/studio_quartet" TargetMode="External"/><Relationship Id="rId143" Type="http://schemas.openxmlformats.org/officeDocument/2006/relationships/hyperlink" Target="https://pbs.twimg.com/profile_images/667747242585927680/9fmAlsyA.jpg" TargetMode="External"/><Relationship Id="rId185" Type="http://schemas.openxmlformats.org/officeDocument/2006/relationships/hyperlink" Target="http://www.bookcafesum.com/" TargetMode="External"/><Relationship Id="rId350" Type="http://schemas.openxmlformats.org/officeDocument/2006/relationships/hyperlink" Target="https://www.instagram.com/p/BaLGKrzjAea/" TargetMode="External"/><Relationship Id="rId406" Type="http://schemas.openxmlformats.org/officeDocument/2006/relationships/hyperlink" Target="https://blog.naver.com/vertigo70" TargetMode="External"/><Relationship Id="rId588" Type="http://schemas.openxmlformats.org/officeDocument/2006/relationships/hyperlink" Target="https://blog.naver.com/hana_3710" TargetMode="External"/><Relationship Id="rId9" Type="http://schemas.openxmlformats.org/officeDocument/2006/relationships/hyperlink" Target="http://booksgarden.kr/" TargetMode="External"/><Relationship Id="rId210" Type="http://schemas.openxmlformats.org/officeDocument/2006/relationships/hyperlink" Target="http://blog.naver.com/2starbookstore" TargetMode="External"/><Relationship Id="rId392" Type="http://schemas.openxmlformats.org/officeDocument/2006/relationships/hyperlink" Target="https://twitter.com/booksharp201" TargetMode="External"/><Relationship Id="rId448" Type="http://schemas.openxmlformats.org/officeDocument/2006/relationships/hyperlink" Target="http://parrk.kr/" TargetMode="External"/><Relationship Id="rId613" Type="http://schemas.openxmlformats.org/officeDocument/2006/relationships/hyperlink" Target="https://blog.naver.com/goodgoodle" TargetMode="External"/><Relationship Id="rId252" Type="http://schemas.openxmlformats.org/officeDocument/2006/relationships/hyperlink" Target="https://instagram.com/ilove_catstory" TargetMode="External"/><Relationship Id="rId294" Type="http://schemas.openxmlformats.org/officeDocument/2006/relationships/hyperlink" Target="http://www.instagram.com/fromyouwol" TargetMode="External"/><Relationship Id="rId308" Type="http://schemas.openxmlformats.org/officeDocument/2006/relationships/hyperlink" Target="http://www.twitter.com/pampaspaspas/" TargetMode="External"/><Relationship Id="rId515" Type="http://schemas.openxmlformats.org/officeDocument/2006/relationships/hyperlink" Target="http://blog.naver.com/PostList.nhn?blogId=megaonic&amp;from=postList&amp;categoryNo=105" TargetMode="External"/><Relationship Id="rId47" Type="http://schemas.openxmlformats.org/officeDocument/2006/relationships/hyperlink" Target="http://www.facebook.com/coffeexchaeg" TargetMode="External"/><Relationship Id="rId89" Type="http://schemas.openxmlformats.org/officeDocument/2006/relationships/hyperlink" Target="https://scontent-icn1-1.xx.fbcdn.net/v/t1.0-9/14657502_1170952406313447_8214077109991535402_n.jpg?oh=765b9cf7bfc6fc70e1963b4df7fac8ce&amp;oe=58F0D1FB" TargetMode="External"/><Relationship Id="rId112" Type="http://schemas.openxmlformats.org/officeDocument/2006/relationships/hyperlink" Target="http://pic.twitter.com/dXzNE71r5w" TargetMode="External"/><Relationship Id="rId154" Type="http://schemas.openxmlformats.org/officeDocument/2006/relationships/hyperlink" Target="http://blog.naver.com/pason-moson" TargetMode="External"/><Relationship Id="rId361" Type="http://schemas.openxmlformats.org/officeDocument/2006/relationships/hyperlink" Target="https://pbs.twimg.com/profile_images/934309323974443008/B4jpo6xo_400x400.jpg" TargetMode="External"/><Relationship Id="rId557" Type="http://schemas.openxmlformats.org/officeDocument/2006/relationships/hyperlink" Target="http://velocy.blog.me/" TargetMode="External"/><Relationship Id="rId599" Type="http://schemas.openxmlformats.org/officeDocument/2006/relationships/hyperlink" Target="https://scontent-icn1-1.xx.fbcdn.net/v/t1.0-9/30724165_165817847463023_1660508157056647168_o.jpg?_nc_cat=0&amp;oh=84f400385b4301d70e858b3c9241ae7d&amp;oe=5C0D418C" TargetMode="External"/><Relationship Id="rId196" Type="http://schemas.openxmlformats.org/officeDocument/2006/relationships/hyperlink" Target="http://blog.naver.com/2lookbookjeju/221008640048" TargetMode="External"/><Relationship Id="rId417" Type="http://schemas.openxmlformats.org/officeDocument/2006/relationships/hyperlink" Target="http://www.instagram.com/bookforet" TargetMode="External"/><Relationship Id="rId459" Type="http://schemas.openxmlformats.org/officeDocument/2006/relationships/hyperlink" Target="http://blog.naver.com/hsswbooks" TargetMode="External"/><Relationship Id="rId624" Type="http://schemas.openxmlformats.org/officeDocument/2006/relationships/hyperlink" Target="https://blog.naver.com/dawnsense" TargetMode="External"/><Relationship Id="rId16" Type="http://schemas.openxmlformats.org/officeDocument/2006/relationships/hyperlink" Target="http://www.frente.kr/" TargetMode="External"/><Relationship Id="rId221" Type="http://schemas.openxmlformats.org/officeDocument/2006/relationships/hyperlink" Target="http://blog.naver.com/ssomanda" TargetMode="External"/><Relationship Id="rId263" Type="http://schemas.openxmlformats.org/officeDocument/2006/relationships/hyperlink" Target="https://scontent-icn1-1.xx.fbcdn.net/v/t1.0-9/17634870_1845643649021932_3602000227689990226_n.jpg?oh=f09ce09ffa6e842096ebac8e89a43e67&amp;oe=5A04467E" TargetMode="External"/><Relationship Id="rId319" Type="http://schemas.openxmlformats.org/officeDocument/2006/relationships/hyperlink" Target="https://www.instagram.com/gagopahome/" TargetMode="External"/><Relationship Id="rId470" Type="http://schemas.openxmlformats.org/officeDocument/2006/relationships/hyperlink" Target="http://blog.naver.com/lcj2020a" TargetMode="External"/><Relationship Id="rId526" Type="http://schemas.openxmlformats.org/officeDocument/2006/relationships/hyperlink" Target="http://facebook.com/TheReference" TargetMode="External"/><Relationship Id="rId58" Type="http://schemas.openxmlformats.org/officeDocument/2006/relationships/hyperlink" Target="http://bookcafe100.com/category/story/" TargetMode="External"/><Relationship Id="rId123" Type="http://schemas.openxmlformats.org/officeDocument/2006/relationships/hyperlink" Target="https://www.facebook.com/73step" TargetMode="External"/><Relationship Id="rId330" Type="http://schemas.openxmlformats.org/officeDocument/2006/relationships/hyperlink" Target="http://facebook.com/ohyemanager/" TargetMode="External"/><Relationship Id="rId568" Type="http://schemas.openxmlformats.org/officeDocument/2006/relationships/hyperlink" Target="http://www.booksdada.com/" TargetMode="External"/><Relationship Id="rId165" Type="http://schemas.openxmlformats.org/officeDocument/2006/relationships/hyperlink" Target="https://twitter.com/bookgeuk1/status/844767917417816065" TargetMode="External"/><Relationship Id="rId372" Type="http://schemas.openxmlformats.org/officeDocument/2006/relationships/hyperlink" Target="http://blog.naver.com/book-more" TargetMode="External"/><Relationship Id="rId428" Type="http://schemas.openxmlformats.org/officeDocument/2006/relationships/hyperlink" Target="http://twitter.com/simdabooks" TargetMode="External"/><Relationship Id="rId635" Type="http://schemas.openxmlformats.org/officeDocument/2006/relationships/hyperlink" Target="https://www.facebook.com/todaktodakbookstore/?ref=bookmarks" TargetMode="External"/><Relationship Id="rId232" Type="http://schemas.openxmlformats.org/officeDocument/2006/relationships/hyperlink" Target="http://blog.naver.com/febrero_" TargetMode="External"/><Relationship Id="rId274" Type="http://schemas.openxmlformats.org/officeDocument/2006/relationships/hyperlink" Target="http://www.ikdda.com/" TargetMode="External"/><Relationship Id="rId481" Type="http://schemas.openxmlformats.org/officeDocument/2006/relationships/hyperlink" Target="https://twitter.com/ubuntubooks53" TargetMode="External"/><Relationship Id="rId27" Type="http://schemas.openxmlformats.org/officeDocument/2006/relationships/hyperlink" Target="https://www.facebook.com/chaekand/" TargetMode="External"/><Relationship Id="rId69" Type="http://schemas.openxmlformats.org/officeDocument/2006/relationships/hyperlink" Target="https://pbs.twimg.com/profile_images/795651868194017280/vhIHdsut.jpg" TargetMode="External"/><Relationship Id="rId134" Type="http://schemas.openxmlformats.org/officeDocument/2006/relationships/hyperlink" Target="https://www.instagram.com/30nbooks/" TargetMode="External"/><Relationship Id="rId537" Type="http://schemas.openxmlformats.org/officeDocument/2006/relationships/hyperlink" Target="https://pbs.twimg.com/profile_images/936063232233443328/UgfT2bb6_400x400.jpg" TargetMode="External"/><Relationship Id="rId579" Type="http://schemas.openxmlformats.org/officeDocument/2006/relationships/hyperlink" Target="http://instagram.com/_zerohundred_" TargetMode="External"/><Relationship Id="rId80" Type="http://schemas.openxmlformats.org/officeDocument/2006/relationships/hyperlink" Target="https://www.facebook.com/baramgilbooks" TargetMode="External"/><Relationship Id="rId176" Type="http://schemas.openxmlformats.org/officeDocument/2006/relationships/hyperlink" Target="https://www.facebook.com/BPLATFORM/" TargetMode="External"/><Relationship Id="rId341" Type="http://schemas.openxmlformats.org/officeDocument/2006/relationships/hyperlink" Target="https://scontent-icn1-1.xx.fbcdn.net/v/t1.0-9/20139912_313423735786987_1215967232096371983_n.jpg?oh=ccbc4dc448b8f0284d271e9a34352fcb&amp;oe=5A68C806" TargetMode="External"/><Relationship Id="rId383" Type="http://schemas.openxmlformats.org/officeDocument/2006/relationships/hyperlink" Target="https://m.blog.naver.com/PostView.nhn?blogId=norunza-art&amp;logNo=221180819098&amp;navType=tl" TargetMode="External"/><Relationship Id="rId439" Type="http://schemas.openxmlformats.org/officeDocument/2006/relationships/hyperlink" Target="https://febrero.modoo.at/" TargetMode="External"/><Relationship Id="rId590" Type="http://schemas.openxmlformats.org/officeDocument/2006/relationships/hyperlink" Target="https://www.instagram.com/jjinvest/" TargetMode="External"/><Relationship Id="rId604" Type="http://schemas.openxmlformats.org/officeDocument/2006/relationships/hyperlink" Target="https://www.instagram.com/bebooks11/" TargetMode="External"/><Relationship Id="rId646" Type="http://schemas.openxmlformats.org/officeDocument/2006/relationships/hyperlink" Target="http://blog.naver.com/onesweetstar" TargetMode="External"/><Relationship Id="rId201" Type="http://schemas.openxmlformats.org/officeDocument/2006/relationships/hyperlink" Target="http://facebook.com/younjibookdream" TargetMode="External"/><Relationship Id="rId243" Type="http://schemas.openxmlformats.org/officeDocument/2006/relationships/hyperlink" Target="http://houseinmind.co.kr/" TargetMode="External"/><Relationship Id="rId285" Type="http://schemas.openxmlformats.org/officeDocument/2006/relationships/hyperlink" Target="http://blog.naver.com/whalestory3" TargetMode="External"/><Relationship Id="rId450" Type="http://schemas.openxmlformats.org/officeDocument/2006/relationships/hyperlink" Target="https://www.facebook.com/hanaart77" TargetMode="External"/><Relationship Id="rId506" Type="http://schemas.openxmlformats.org/officeDocument/2006/relationships/hyperlink" Target="http://www.thepictaram.club/instagram/30books" TargetMode="External"/><Relationship Id="rId38" Type="http://schemas.openxmlformats.org/officeDocument/2006/relationships/hyperlink" Target="https://scontent.cdninstagram.com/t51.2885-15/e35/14269108_1968215646738447_871563152_n.jpg?ig_cache_key=MTM0MzE5MjAyMjYxMzU2NjYyMA%3D%3D.2" TargetMode="External"/><Relationship Id="rId103" Type="http://schemas.openxmlformats.org/officeDocument/2006/relationships/hyperlink" Target="http://blog.naver.com/jejubookstay" TargetMode="External"/><Relationship Id="rId310" Type="http://schemas.openxmlformats.org/officeDocument/2006/relationships/hyperlink" Target="http://yjbookstore.com/" TargetMode="External"/><Relationship Id="rId492" Type="http://schemas.openxmlformats.org/officeDocument/2006/relationships/hyperlink" Target="http://www.facebook.com/allornothing17" TargetMode="External"/><Relationship Id="rId548" Type="http://schemas.openxmlformats.org/officeDocument/2006/relationships/hyperlink" Target="http://springflare.kr/" TargetMode="External"/><Relationship Id="rId91" Type="http://schemas.openxmlformats.org/officeDocument/2006/relationships/hyperlink" Target="http://www.facebook.com/YWbooks" TargetMode="External"/><Relationship Id="rId145" Type="http://schemas.openxmlformats.org/officeDocument/2006/relationships/hyperlink" Target="http://www.instagram.com/traveltown_book" TargetMode="External"/><Relationship Id="rId187" Type="http://schemas.openxmlformats.org/officeDocument/2006/relationships/hyperlink" Target="https://www.instagram.com/bookstoreggumbang" TargetMode="External"/><Relationship Id="rId352" Type="http://schemas.openxmlformats.org/officeDocument/2006/relationships/hyperlink" Target="http://blog.naver.com/onda_books" TargetMode="External"/><Relationship Id="rId394" Type="http://schemas.openxmlformats.org/officeDocument/2006/relationships/hyperlink" Target="http://blog.daum.net/sdshvp" TargetMode="External"/><Relationship Id="rId408" Type="http://schemas.openxmlformats.org/officeDocument/2006/relationships/hyperlink" Target="https://blog.naver.com/vertigo70" TargetMode="External"/><Relationship Id="rId615" Type="http://schemas.openxmlformats.org/officeDocument/2006/relationships/hyperlink" Target="http://www.facebook.com/pg/booksdot5" TargetMode="External"/><Relationship Id="rId212" Type="http://schemas.openxmlformats.org/officeDocument/2006/relationships/hyperlink" Target="http://blog.naver.com/2starbookstore" TargetMode="External"/><Relationship Id="rId254" Type="http://schemas.openxmlformats.org/officeDocument/2006/relationships/hyperlink" Target="http://blog.naver.com/anambooks" TargetMode="External"/><Relationship Id="rId28" Type="http://schemas.openxmlformats.org/officeDocument/2006/relationships/hyperlink" Target="http://www.singoro.com/" TargetMode="External"/><Relationship Id="rId49" Type="http://schemas.openxmlformats.org/officeDocument/2006/relationships/hyperlink" Target="http://instagram.com/2lookbook" TargetMode="External"/><Relationship Id="rId114" Type="http://schemas.openxmlformats.org/officeDocument/2006/relationships/hyperlink" Target="http://blog.naver.com/masilbooks" TargetMode="External"/><Relationship Id="rId275" Type="http://schemas.openxmlformats.org/officeDocument/2006/relationships/hyperlink" Target="http://www.naver.com/" TargetMode="External"/><Relationship Id="rId296" Type="http://schemas.openxmlformats.org/officeDocument/2006/relationships/hyperlink" Target="http://unjerado.tumblr.com/" TargetMode="External"/><Relationship Id="rId300" Type="http://schemas.openxmlformats.org/officeDocument/2006/relationships/hyperlink" Target="https://www.instagram.com/bombom_books" TargetMode="External"/><Relationship Id="rId461" Type="http://schemas.openxmlformats.org/officeDocument/2006/relationships/hyperlink" Target="https://blog.naver.com/modobooks032" TargetMode="External"/><Relationship Id="rId482" Type="http://schemas.openxmlformats.org/officeDocument/2006/relationships/hyperlink" Target="http://www.a32life.com/" TargetMode="External"/><Relationship Id="rId517" Type="http://schemas.openxmlformats.org/officeDocument/2006/relationships/hyperlink" Target="http://blog.naver.com/megaonic/221236368807" TargetMode="External"/><Relationship Id="rId538" Type="http://schemas.openxmlformats.org/officeDocument/2006/relationships/hyperlink" Target="http://blog.naver.com/kamomebookshop" TargetMode="External"/><Relationship Id="rId559" Type="http://schemas.openxmlformats.org/officeDocument/2006/relationships/hyperlink" Target="https://twitter.com/science_dongju/status/992753488256946177" TargetMode="External"/><Relationship Id="rId60" Type="http://schemas.openxmlformats.org/officeDocument/2006/relationships/hyperlink" Target="https://scontent.cdninstagram.com/t51.2885-15/s750x750/sh0.08/e35/14561980_1273115992733868_5785894781112549376_n.jpg?ig_cache_key=MTM1NTEyNTc0MjU4OTM4MTMzOA%3D%3D.2" TargetMode="External"/><Relationship Id="rId81" Type="http://schemas.openxmlformats.org/officeDocument/2006/relationships/hyperlink" Target="http://www.instagram.com/baramgilbooks/" TargetMode="External"/><Relationship Id="rId135" Type="http://schemas.openxmlformats.org/officeDocument/2006/relationships/hyperlink" Target="https://twitter.com/30nbooks" TargetMode="External"/><Relationship Id="rId156" Type="http://schemas.openxmlformats.org/officeDocument/2006/relationships/hyperlink" Target="http://www.facebook.com/overgreenpark" TargetMode="External"/><Relationship Id="rId177" Type="http://schemas.openxmlformats.org/officeDocument/2006/relationships/hyperlink" Target="https://www.instagram.com/bplatform/" TargetMode="External"/><Relationship Id="rId198" Type="http://schemas.openxmlformats.org/officeDocument/2006/relationships/hyperlink" Target="https://sijib.modoo.at/" TargetMode="External"/><Relationship Id="rId321" Type="http://schemas.openxmlformats.org/officeDocument/2006/relationships/hyperlink" Target="http://www.booknlifestory.com/" TargetMode="External"/><Relationship Id="rId342" Type="http://schemas.openxmlformats.org/officeDocument/2006/relationships/hyperlink" Target="https://scontent-icn1-1.xx.fbcdn.net/v/t31.0-8/12094807_313747315754629_8965266658781391971_o.jpg?oh=c97e88ad0e8c53be3c320ee24af2f0fe&amp;oe=5A713356" TargetMode="External"/><Relationship Id="rId363" Type="http://schemas.openxmlformats.org/officeDocument/2006/relationships/hyperlink" Target="https://www.instagram.com/zebra_books" TargetMode="External"/><Relationship Id="rId384" Type="http://schemas.openxmlformats.org/officeDocument/2006/relationships/hyperlink" Target="https://m.blog.naver.com/PostView.nhn?blogId=norunza-art&amp;logNo" TargetMode="External"/><Relationship Id="rId419" Type="http://schemas.openxmlformats.org/officeDocument/2006/relationships/hyperlink" Target="http://blog.naver.com/bookforet/220912466104" TargetMode="External"/><Relationship Id="rId570" Type="http://schemas.openxmlformats.org/officeDocument/2006/relationships/hyperlink" Target="http://erabook.com/booksdada/dada01.jpg" TargetMode="External"/><Relationship Id="rId591" Type="http://schemas.openxmlformats.org/officeDocument/2006/relationships/hyperlink" Target="https://blog.naver.com/jjinvest" TargetMode="External"/><Relationship Id="rId605" Type="http://schemas.openxmlformats.org/officeDocument/2006/relationships/hyperlink" Target="https://www.instagram.com/bebooks11/" TargetMode="External"/><Relationship Id="rId626" Type="http://schemas.openxmlformats.org/officeDocument/2006/relationships/hyperlink" Target="http://www.beonwhobook.com/" TargetMode="External"/><Relationship Id="rId202" Type="http://schemas.openxmlformats.org/officeDocument/2006/relationships/hyperlink" Target="https://static.wixstatic.com/media/13d7f2_b38ff406665b4aa5bea7c25f8e7bb288.png/v1/fill/w_105,h_105,al_c,usm_0.66_1.00_0.01/13d7f2_b38ff406665b4aa5bea7c25f8e7bb288.png" TargetMode="External"/><Relationship Id="rId223" Type="http://schemas.openxmlformats.org/officeDocument/2006/relationships/hyperlink" Target="http://blog.naver.com/2starbookstore" TargetMode="External"/><Relationship Id="rId244" Type="http://schemas.openxmlformats.org/officeDocument/2006/relationships/hyperlink" Target="http://www.facebook.com/sachungibook/" TargetMode="External"/><Relationship Id="rId430" Type="http://schemas.openxmlformats.org/officeDocument/2006/relationships/hyperlink" Target="http://blog.naver.com/simdabooks" TargetMode="External"/><Relationship Id="rId647" Type="http://schemas.openxmlformats.org/officeDocument/2006/relationships/hyperlink" Target="https://beanzari.net:5027/xe/?module=file&amp;act=procFileDownload&amp;file_srl=602&amp;sid=735a6a51fc3f4b3f4ecb130aaad977a8&amp;module_srl=167" TargetMode="External"/><Relationship Id="rId18" Type="http://schemas.openxmlformats.org/officeDocument/2006/relationships/hyperlink" Target="http://www.instagram.com/cafe.pastel" TargetMode="External"/><Relationship Id="rId39" Type="http://schemas.openxmlformats.org/officeDocument/2006/relationships/hyperlink" Target="http://taskbibliotek.com/" TargetMode="External"/><Relationship Id="rId265" Type="http://schemas.openxmlformats.org/officeDocument/2006/relationships/hyperlink" Target="http://blog.naver.com/goodnight_kafka" TargetMode="External"/><Relationship Id="rId286" Type="http://schemas.openxmlformats.org/officeDocument/2006/relationships/hyperlink" Target="http://blog.naver.com/common/util/imageZoom.jsp?url=http://blogpfthumb.phinf.naver.net/MjAxNzA3MDdfMTQg/MDAxNDk5Mzg5NzU4NTA1.T2mArFXGbk4Eg6BxWW9NtzqbhQg9YqbpLtGMjkwNY9Mg.e_Vk4y1UB65xx3n15b8VY4xZnXOgi1lhYZyRXavO6EUg.JPEG.whalestory3/coverImage.jpg&amp;rClickYn=true&amp;isOwner=true" TargetMode="External"/><Relationship Id="rId451" Type="http://schemas.openxmlformats.org/officeDocument/2006/relationships/hyperlink" Target="https://twitter.com/" TargetMode="External"/><Relationship Id="rId472" Type="http://schemas.openxmlformats.org/officeDocument/2006/relationships/hyperlink" Target="https://www.instagram.com/p/BecID5xg8dp/?taken-by=chaegingam" TargetMode="External"/><Relationship Id="rId493" Type="http://schemas.openxmlformats.org/officeDocument/2006/relationships/hyperlink" Target="http://www.twitter.com/ONqjBHRYljStCgM" TargetMode="External"/><Relationship Id="rId507" Type="http://schemas.openxmlformats.org/officeDocument/2006/relationships/hyperlink" Target="http://blog.naver.com/PostView.nhn?blogId=jnjty&amp;logNo=221180800183&amp;parentCategoryNo=&amp;categoryNo=89&amp;viewDate=&amp;isShowPopularPosts=true&amp;from=search" TargetMode="External"/><Relationship Id="rId528" Type="http://schemas.openxmlformats.org/officeDocument/2006/relationships/hyperlink" Target="http://instagram.com/the_reference_" TargetMode="External"/><Relationship Id="rId549" Type="http://schemas.openxmlformats.org/officeDocument/2006/relationships/hyperlink" Target="https://i.imgur.com/x2gi5pZ.jpg" TargetMode="External"/><Relationship Id="rId50" Type="http://schemas.openxmlformats.org/officeDocument/2006/relationships/hyperlink" Target="http://blog.naver.com/lujin0912" TargetMode="External"/><Relationship Id="rId104" Type="http://schemas.openxmlformats.org/officeDocument/2006/relationships/hyperlink" Target="https://twitter.com/badasulbook" TargetMode="External"/><Relationship Id="rId125" Type="http://schemas.openxmlformats.org/officeDocument/2006/relationships/hyperlink" Target="http://blog.naver.com/73step" TargetMode="External"/><Relationship Id="rId146" Type="http://schemas.openxmlformats.org/officeDocument/2006/relationships/hyperlink" Target="http://www.facebook.co.kr/traveltown" TargetMode="External"/><Relationship Id="rId167" Type="http://schemas.openxmlformats.org/officeDocument/2006/relationships/hyperlink" Target="http://blog.naver.com/norwegianwoodbooks" TargetMode="External"/><Relationship Id="rId188" Type="http://schemas.openxmlformats.org/officeDocument/2006/relationships/hyperlink" Target="https://www.instagram.com/jidambooks/" TargetMode="External"/><Relationship Id="rId311" Type="http://schemas.openxmlformats.org/officeDocument/2006/relationships/hyperlink" Target="http://blog.naver.com/seotun_bookshop" TargetMode="External"/><Relationship Id="rId332" Type="http://schemas.openxmlformats.org/officeDocument/2006/relationships/hyperlink" Target="http://instagram.com/ohye_bookshop/" TargetMode="External"/><Relationship Id="rId353" Type="http://schemas.openxmlformats.org/officeDocument/2006/relationships/hyperlink" Target="http://blog.naver.com/onda_books" TargetMode="External"/><Relationship Id="rId374" Type="http://schemas.openxmlformats.org/officeDocument/2006/relationships/hyperlink" Target="https://m.blog.naver.com/shwannabe126/221169757098" TargetMode="External"/><Relationship Id="rId395" Type="http://schemas.openxmlformats.org/officeDocument/2006/relationships/hyperlink" Target="http://blog.daum.net/sdshvp" TargetMode="External"/><Relationship Id="rId409" Type="http://schemas.openxmlformats.org/officeDocument/2006/relationships/hyperlink" Target="https://blog.naver.com/now_afterbooks" TargetMode="External"/><Relationship Id="rId560" Type="http://schemas.openxmlformats.org/officeDocument/2006/relationships/hyperlink" Target="https://www.facebook.com/MISULJIP/" TargetMode="External"/><Relationship Id="rId581" Type="http://schemas.openxmlformats.org/officeDocument/2006/relationships/hyperlink" Target="http://twitter.com/_zerohundred_" TargetMode="External"/><Relationship Id="rId71" Type="http://schemas.openxmlformats.org/officeDocument/2006/relationships/hyperlink" Target="http://www.seoulselection.com/bookstore/default/index.php" TargetMode="External"/><Relationship Id="rId92" Type="http://schemas.openxmlformats.org/officeDocument/2006/relationships/hyperlink" Target="https://www.facebook.com/YWbooks/photos/a.1165819720138273.1073741827.1149882281732017/1172406616146250/?type=3&amp;theater" TargetMode="External"/><Relationship Id="rId213" Type="http://schemas.openxmlformats.org/officeDocument/2006/relationships/hyperlink" Target="https://pbs.twimg.com/profile_images/870558566012170241/3eygdJgY.jpg" TargetMode="External"/><Relationship Id="rId234" Type="http://schemas.openxmlformats.org/officeDocument/2006/relationships/hyperlink" Target="https://pbs.twimg.com/media/DBdASXmV0AExpCU?format=jpg" TargetMode="External"/><Relationship Id="rId420" Type="http://schemas.openxmlformats.org/officeDocument/2006/relationships/hyperlink" Target="https://www.instagram.com/p/BByxH_cC8XP/?taken-by=bookforet" TargetMode="External"/><Relationship Id="rId616" Type="http://schemas.openxmlformats.org/officeDocument/2006/relationships/hyperlink" Target="http://www.brunch.co.kr/@booksdot5" TargetMode="External"/><Relationship Id="rId637" Type="http://schemas.openxmlformats.org/officeDocument/2006/relationships/hyperlink" Target="http://blog.naver.com/pys1009" TargetMode="External"/><Relationship Id="rId2" Type="http://schemas.openxmlformats.org/officeDocument/2006/relationships/hyperlink" Target="http://www.facebook.com/funnyplan" TargetMode="External"/><Relationship Id="rId29" Type="http://schemas.openxmlformats.org/officeDocument/2006/relationships/hyperlink" Target="http://www.inaite.com/" TargetMode="External"/><Relationship Id="rId255" Type="http://schemas.openxmlformats.org/officeDocument/2006/relationships/hyperlink" Target="http://blog.naver.com/narlrlrlr" TargetMode="External"/><Relationship Id="rId276" Type="http://schemas.openxmlformats.org/officeDocument/2006/relationships/hyperlink" Target="https://www.facebook.com/StillWalking702" TargetMode="External"/><Relationship Id="rId297" Type="http://schemas.openxmlformats.org/officeDocument/2006/relationships/hyperlink" Target="http://unjerado.tumblr.com/" TargetMode="External"/><Relationship Id="rId441" Type="http://schemas.openxmlformats.org/officeDocument/2006/relationships/hyperlink" Target="http://www.twitter.com/febrero_books" TargetMode="External"/><Relationship Id="rId462" Type="http://schemas.openxmlformats.org/officeDocument/2006/relationships/hyperlink" Target="https://www.facebook.com/modobooks032" TargetMode="External"/><Relationship Id="rId483" Type="http://schemas.openxmlformats.org/officeDocument/2006/relationships/hyperlink" Target="http://www.sonandbooks.com/" TargetMode="External"/><Relationship Id="rId518" Type="http://schemas.openxmlformats.org/officeDocument/2006/relationships/hyperlink" Target="http://blog.naver.com/ando78" TargetMode="External"/><Relationship Id="rId539" Type="http://schemas.openxmlformats.org/officeDocument/2006/relationships/hyperlink" Target="http://blog.naver.com/kamomebookshop" TargetMode="External"/><Relationship Id="rId40" Type="http://schemas.openxmlformats.org/officeDocument/2006/relationships/hyperlink" Target="https://www.facebook.com/taskbookshop/" TargetMode="External"/><Relationship Id="rId115" Type="http://schemas.openxmlformats.org/officeDocument/2006/relationships/hyperlink" Target="http://blog.naver.com/masilbooks" TargetMode="External"/><Relationship Id="rId136" Type="http://schemas.openxmlformats.org/officeDocument/2006/relationships/hyperlink" Target="https://www.instagram.com/30nbooks/" TargetMode="External"/><Relationship Id="rId157" Type="http://schemas.openxmlformats.org/officeDocument/2006/relationships/hyperlink" Target="http://www.instagram.com/overgreenpark" TargetMode="External"/><Relationship Id="rId178" Type="http://schemas.openxmlformats.org/officeDocument/2006/relationships/hyperlink" Target="http://blog.naver.com/b-platform" TargetMode="External"/><Relationship Id="rId301" Type="http://schemas.openxmlformats.org/officeDocument/2006/relationships/hyperlink" Target="https://www.facebook.com/dailbom/" TargetMode="External"/><Relationship Id="rId322" Type="http://schemas.openxmlformats.org/officeDocument/2006/relationships/hyperlink" Target="http://blog.naver.com/kuki00" TargetMode="External"/><Relationship Id="rId343" Type="http://schemas.openxmlformats.org/officeDocument/2006/relationships/hyperlink" Target="http://blog.naver.com/maalandbooks" TargetMode="External"/><Relationship Id="rId364" Type="http://schemas.openxmlformats.org/officeDocument/2006/relationships/hyperlink" Target="http://blog.naver.com/zebra_books" TargetMode="External"/><Relationship Id="rId550" Type="http://schemas.openxmlformats.org/officeDocument/2006/relationships/hyperlink" Target="https://i.imgur.com/1VvBVl4.jpg" TargetMode="External"/><Relationship Id="rId61" Type="http://schemas.openxmlformats.org/officeDocument/2006/relationships/hyperlink" Target="http://www.instagram.com/librairie_de_nuit/" TargetMode="External"/><Relationship Id="rId82" Type="http://schemas.openxmlformats.org/officeDocument/2006/relationships/hyperlink" Target="http://blog.naver.com/baramgilbooks" TargetMode="External"/><Relationship Id="rId199" Type="http://schemas.openxmlformats.org/officeDocument/2006/relationships/hyperlink" Target="http://www.moonwoodang.com/" TargetMode="External"/><Relationship Id="rId203" Type="http://schemas.openxmlformats.org/officeDocument/2006/relationships/hyperlink" Target="http://www.younjibook.com/bookstore" TargetMode="External"/><Relationship Id="rId385" Type="http://schemas.openxmlformats.org/officeDocument/2006/relationships/hyperlink" Target="http://moonwoodang.com/" TargetMode="External"/><Relationship Id="rId571" Type="http://schemas.openxmlformats.org/officeDocument/2006/relationships/hyperlink" Target="https://blog.naver.com/gomgom-jeju" TargetMode="External"/><Relationship Id="rId592" Type="http://schemas.openxmlformats.org/officeDocument/2006/relationships/hyperlink" Target="https://www.instagram.com/p/BPwn2NRFK2P/?taken-by=jjinvest" TargetMode="External"/><Relationship Id="rId606" Type="http://schemas.openxmlformats.org/officeDocument/2006/relationships/hyperlink" Target="https://www.instagram.com/spainbookshop/" TargetMode="External"/><Relationship Id="rId627" Type="http://schemas.openxmlformats.org/officeDocument/2006/relationships/hyperlink" Target="https://www.facebook.com/beonwhobookshop/" TargetMode="External"/><Relationship Id="rId648" Type="http://schemas.openxmlformats.org/officeDocument/2006/relationships/hyperlink" Target="https://beanzari.net:5027/xe/files/attach/images/167/601/eb556a786ac2706faff906faf65cec17.png" TargetMode="External"/><Relationship Id="rId19" Type="http://schemas.openxmlformats.org/officeDocument/2006/relationships/hyperlink" Target="http://instagram.com/madeleine_bookshop" TargetMode="External"/><Relationship Id="rId224" Type="http://schemas.openxmlformats.org/officeDocument/2006/relationships/hyperlink" Target="http://www.facebook.com/hyojin.koo" TargetMode="External"/><Relationship Id="rId245" Type="http://schemas.openxmlformats.org/officeDocument/2006/relationships/hyperlink" Target="http://blog.naver.com/sachungibook" TargetMode="External"/><Relationship Id="rId266" Type="http://schemas.openxmlformats.org/officeDocument/2006/relationships/hyperlink" Target="https://www.facebook.com/boysbookshop/" TargetMode="External"/><Relationship Id="rId287" Type="http://schemas.openxmlformats.org/officeDocument/2006/relationships/hyperlink" Target="http://blog.naver.com/prologue/PrologueList.nhn?blogId=whalestory3&amp;parentCategoryNo=27" TargetMode="External"/><Relationship Id="rId410" Type="http://schemas.openxmlformats.org/officeDocument/2006/relationships/hyperlink" Target="https://www.facebook.com/now.after.who/" TargetMode="External"/><Relationship Id="rId431" Type="http://schemas.openxmlformats.org/officeDocument/2006/relationships/hyperlink" Target="https://twitter.com/simdabooks" TargetMode="External"/><Relationship Id="rId452" Type="http://schemas.openxmlformats.org/officeDocument/2006/relationships/hyperlink" Target="https://www.instagram.com/insamaru_hanaart/" TargetMode="External"/><Relationship Id="rId473" Type="http://schemas.openxmlformats.org/officeDocument/2006/relationships/hyperlink" Target="http://www.frederic.co.kr/" TargetMode="External"/><Relationship Id="rId494" Type="http://schemas.openxmlformats.org/officeDocument/2006/relationships/hyperlink" Target="https://twitter.com/ONqjBHRYljStCgM/status/965505324223422464" TargetMode="External"/><Relationship Id="rId508" Type="http://schemas.openxmlformats.org/officeDocument/2006/relationships/hyperlink" Target="https://pbs.twimg.com/profile_images/971974274968780802/BarOVUO4_400x400.jpg" TargetMode="External"/><Relationship Id="rId529" Type="http://schemas.openxmlformats.org/officeDocument/2006/relationships/hyperlink" Target="https://twitter.com/the_reference_" TargetMode="External"/><Relationship Id="rId30" Type="http://schemas.openxmlformats.org/officeDocument/2006/relationships/hyperlink" Target="https://www.instagram.com/inaitebooks/" TargetMode="External"/><Relationship Id="rId105" Type="http://schemas.openxmlformats.org/officeDocument/2006/relationships/hyperlink" Target="https://twitter.com/badasulbook" TargetMode="External"/><Relationship Id="rId126" Type="http://schemas.openxmlformats.org/officeDocument/2006/relationships/hyperlink" Target="http://www.ggeebook.com/" TargetMode="External"/><Relationship Id="rId147" Type="http://schemas.openxmlformats.org/officeDocument/2006/relationships/hyperlink" Target="http://www.instagram.com/traveltown_book" TargetMode="External"/><Relationship Id="rId168" Type="http://schemas.openxmlformats.org/officeDocument/2006/relationships/hyperlink" Target="https://www.instagram.com/p/BSBP2_TBzkv/" TargetMode="External"/><Relationship Id="rId312" Type="http://schemas.openxmlformats.org/officeDocument/2006/relationships/hyperlink" Target="https://instargram.com/p/BZNTCYdllOo" TargetMode="External"/><Relationship Id="rId333" Type="http://schemas.openxmlformats.org/officeDocument/2006/relationships/hyperlink" Target="http://blog.naver.com/jaepil0617" TargetMode="External"/><Relationship Id="rId354" Type="http://schemas.openxmlformats.org/officeDocument/2006/relationships/hyperlink" Target="https://twitter.com/onda_books" TargetMode="External"/><Relationship Id="rId540" Type="http://schemas.openxmlformats.org/officeDocument/2006/relationships/hyperlink" Target="http://blog.naver.com/kamomebookshop" TargetMode="External"/><Relationship Id="rId51" Type="http://schemas.openxmlformats.org/officeDocument/2006/relationships/hyperlink" Target="https://scontent.xx.fbcdn.net/v/t1.0-9/13924861_1827333757488747_3285090823998551306_n.jpg?oh=ba2cd238b564043e3dfa27ca4025136c&amp;oe=58D52BDF" TargetMode="External"/><Relationship Id="rId72" Type="http://schemas.openxmlformats.org/officeDocument/2006/relationships/hyperlink" Target="https://www.facebook.com/AskaKoreanDude/?fref=ts" TargetMode="External"/><Relationship Id="rId93" Type="http://schemas.openxmlformats.org/officeDocument/2006/relationships/hyperlink" Target="https://www.facebook.com/YWbooks/photos/a.1165813670138878.1073741826.1149882281732017/1185195551534023/?type=1&amp;theater" TargetMode="External"/><Relationship Id="rId189" Type="http://schemas.openxmlformats.org/officeDocument/2006/relationships/hyperlink" Target="http://www.hago.co.kr/" TargetMode="External"/><Relationship Id="rId375" Type="http://schemas.openxmlformats.org/officeDocument/2006/relationships/hyperlink" Target="https://www.facebook.com/pg/booksdot5" TargetMode="External"/><Relationship Id="rId396" Type="http://schemas.openxmlformats.org/officeDocument/2006/relationships/hyperlink" Target="http://blog.naver.com/5rinu" TargetMode="External"/><Relationship Id="rId561" Type="http://schemas.openxmlformats.org/officeDocument/2006/relationships/hyperlink" Target="http://m.blog.naver.com/misuljip" TargetMode="External"/><Relationship Id="rId582" Type="http://schemas.openxmlformats.org/officeDocument/2006/relationships/hyperlink" Target="http://instagram.com/_zerohundred_" TargetMode="External"/><Relationship Id="rId617" Type="http://schemas.openxmlformats.org/officeDocument/2006/relationships/hyperlink" Target="https://scontent-icn1-1.xx.fbcdn.net/v/t31.0-8/12794925_974392999298094_5461679896616706535_o.jpg?oh=5d97407eb631f53bade2fcbc3d88618d&amp;oe=5AC38D65" TargetMode="External"/><Relationship Id="rId638" Type="http://schemas.openxmlformats.org/officeDocument/2006/relationships/hyperlink" Target="http://blog.naver.com/pys1009" TargetMode="External"/><Relationship Id="rId3" Type="http://schemas.openxmlformats.org/officeDocument/2006/relationships/hyperlink" Target="http://www.twitter.com/funnyplan" TargetMode="External"/><Relationship Id="rId214" Type="http://schemas.openxmlformats.org/officeDocument/2006/relationships/hyperlink" Target="https://pbs.twimg.com/media/DBTdLp7UQAASX5M.jpg" TargetMode="External"/><Relationship Id="rId235" Type="http://schemas.openxmlformats.org/officeDocument/2006/relationships/hyperlink" Target="http://www.saie.co.kr/" TargetMode="External"/><Relationship Id="rId256" Type="http://schemas.openxmlformats.org/officeDocument/2006/relationships/hyperlink" Target="https://m.facebook.com/pages/%EC%98%81%ED%86%B5-%EA%B2%BD%ED%9D%AC%EB%AC%B8%EA%B3%A0/126309297510807" TargetMode="External"/><Relationship Id="rId277" Type="http://schemas.openxmlformats.org/officeDocument/2006/relationships/hyperlink" Target="http://i.imgur.com/pIVqQjt.jpeg" TargetMode="External"/><Relationship Id="rId298" Type="http://schemas.openxmlformats.org/officeDocument/2006/relationships/hyperlink" Target="https://www.facebook.com/bookstorelim" TargetMode="External"/><Relationship Id="rId400" Type="http://schemas.openxmlformats.org/officeDocument/2006/relationships/hyperlink" Target="https://scontent-hkg3-1.cdninstagram.com/t51.2885-15/e35/21827819_1479712678788730_8399718461919461376_n.jpg" TargetMode="External"/><Relationship Id="rId421" Type="http://schemas.openxmlformats.org/officeDocument/2006/relationships/hyperlink" Target="http://www.gulgan.co.kr/" TargetMode="External"/><Relationship Id="rId442" Type="http://schemas.openxmlformats.org/officeDocument/2006/relationships/hyperlink" Target="http://www.instagram.com/febrero_books" TargetMode="External"/><Relationship Id="rId463" Type="http://schemas.openxmlformats.org/officeDocument/2006/relationships/hyperlink" Target="https://twitter.com/modobooks032" TargetMode="External"/><Relationship Id="rId484" Type="http://schemas.openxmlformats.org/officeDocument/2006/relationships/hyperlink" Target="https://www.facebook.com/sonandbooks/" TargetMode="External"/><Relationship Id="rId519" Type="http://schemas.openxmlformats.org/officeDocument/2006/relationships/hyperlink" Target="https://instagram.com/p/BH6WL0ZDbX6/" TargetMode="External"/><Relationship Id="rId116" Type="http://schemas.openxmlformats.org/officeDocument/2006/relationships/hyperlink" Target="http://blog.naver.com/masilbooks" TargetMode="External"/><Relationship Id="rId137" Type="http://schemas.openxmlformats.org/officeDocument/2006/relationships/hyperlink" Target="https://www.instagram.com/30nbooks/" TargetMode="External"/><Relationship Id="rId158" Type="http://schemas.openxmlformats.org/officeDocument/2006/relationships/hyperlink" Target="http://blog.naver.com/overgreenpark" TargetMode="External"/><Relationship Id="rId302" Type="http://schemas.openxmlformats.org/officeDocument/2006/relationships/hyperlink" Target="https://www.facebook.com/dailbom/" TargetMode="External"/><Relationship Id="rId323" Type="http://schemas.openxmlformats.org/officeDocument/2006/relationships/hyperlink" Target="https://www.instagram.com/bookstore_daegu" TargetMode="External"/><Relationship Id="rId344" Type="http://schemas.openxmlformats.org/officeDocument/2006/relationships/hyperlink" Target="https://m.facebook.com/story.php?story_fbid=151334635473329&amp;substory_index=0&amp;id=143674502906009" TargetMode="External"/><Relationship Id="rId530" Type="http://schemas.openxmlformats.org/officeDocument/2006/relationships/hyperlink" Target="https://twitter.com/the_reference_" TargetMode="External"/><Relationship Id="rId20" Type="http://schemas.openxmlformats.org/officeDocument/2006/relationships/hyperlink" Target="http://blog.naver.com/madeleine_bookshop" TargetMode="External"/><Relationship Id="rId41" Type="http://schemas.openxmlformats.org/officeDocument/2006/relationships/hyperlink" Target="https://www.instagram.com/taskbookshop/" TargetMode="External"/><Relationship Id="rId62" Type="http://schemas.openxmlformats.org/officeDocument/2006/relationships/hyperlink" Target="http://twitter.com/librairie_nuit" TargetMode="External"/><Relationship Id="rId83" Type="http://schemas.openxmlformats.org/officeDocument/2006/relationships/hyperlink" Target="http://blog.naver.com/baramgilbooks" TargetMode="External"/><Relationship Id="rId179" Type="http://schemas.openxmlformats.org/officeDocument/2006/relationships/hyperlink" Target="https://www.facebook.com/BPLATFORM/" TargetMode="External"/><Relationship Id="rId365" Type="http://schemas.openxmlformats.org/officeDocument/2006/relationships/hyperlink" Target="http://blog.naver.com/yeonsusejong" TargetMode="External"/><Relationship Id="rId386" Type="http://schemas.openxmlformats.org/officeDocument/2006/relationships/hyperlink" Target="https://www.facebook.com/moonwoodangbookshop/" TargetMode="External"/><Relationship Id="rId551" Type="http://schemas.openxmlformats.org/officeDocument/2006/relationships/hyperlink" Target="http://www.instagram.com/zebra_books" TargetMode="External"/><Relationship Id="rId572" Type="http://schemas.openxmlformats.org/officeDocument/2006/relationships/hyperlink" Target="https://www.instagram.com/p/BZWOERgnxjG/?taken-by=gomgom_jeju" TargetMode="External"/><Relationship Id="rId593" Type="http://schemas.openxmlformats.org/officeDocument/2006/relationships/hyperlink" Target="https://www.instagram.com/p/BPwn2NRFK2P/?taken-by=jjinvest" TargetMode="External"/><Relationship Id="rId607" Type="http://schemas.openxmlformats.org/officeDocument/2006/relationships/hyperlink" Target="https://www.facebook.com/spainbookshop/" TargetMode="External"/><Relationship Id="rId628" Type="http://schemas.openxmlformats.org/officeDocument/2006/relationships/hyperlink" Target="https://blog.naver.com/beonwhobook" TargetMode="External"/><Relationship Id="rId649" Type="http://schemas.openxmlformats.org/officeDocument/2006/relationships/vmlDrawing" Target="../drawings/vmlDrawing3.vml"/><Relationship Id="rId190" Type="http://schemas.openxmlformats.org/officeDocument/2006/relationships/hyperlink" Target="http://hagocafe.blog.me/" TargetMode="External"/><Relationship Id="rId204" Type="http://schemas.openxmlformats.org/officeDocument/2006/relationships/hyperlink" Target="http://ghostbooks.kr/" TargetMode="External"/><Relationship Id="rId225" Type="http://schemas.openxmlformats.org/officeDocument/2006/relationships/hyperlink" Target="http://twitter.com/2starbookstore" TargetMode="External"/><Relationship Id="rId246" Type="http://schemas.openxmlformats.org/officeDocument/2006/relationships/hyperlink" Target="https://pbs.twimg.com/profile_images/836590539084439552/owjsBle_.jpg" TargetMode="External"/><Relationship Id="rId267" Type="http://schemas.openxmlformats.org/officeDocument/2006/relationships/hyperlink" Target="http://www.facebook.com/boysbookshop/" TargetMode="External"/><Relationship Id="rId288" Type="http://schemas.openxmlformats.org/officeDocument/2006/relationships/hyperlink" Target="http://blog.naver.com/frederick2017" TargetMode="External"/><Relationship Id="rId411" Type="http://schemas.openxmlformats.org/officeDocument/2006/relationships/hyperlink" Target="https://www.instagram.com/now_afterbooks/" TargetMode="External"/><Relationship Id="rId432" Type="http://schemas.openxmlformats.org/officeDocument/2006/relationships/hyperlink" Target="https://twitter.com/simdabooks" TargetMode="External"/><Relationship Id="rId453" Type="http://schemas.openxmlformats.org/officeDocument/2006/relationships/hyperlink" Target="http://happy-hana.com/" TargetMode="External"/><Relationship Id="rId474" Type="http://schemas.openxmlformats.org/officeDocument/2006/relationships/hyperlink" Target="http://blog.naver.com/fredericbooks" TargetMode="External"/><Relationship Id="rId509" Type="http://schemas.openxmlformats.org/officeDocument/2006/relationships/hyperlink" Target="http://blog.naver.com/zeumbook" TargetMode="External"/><Relationship Id="rId106" Type="http://schemas.openxmlformats.org/officeDocument/2006/relationships/hyperlink" Target="http://andongpg.modoo.at/" TargetMode="External"/><Relationship Id="rId127" Type="http://schemas.openxmlformats.org/officeDocument/2006/relationships/hyperlink" Target="http://www.ggeebook.com/img/600ggeebook.jpg" TargetMode="External"/><Relationship Id="rId313" Type="http://schemas.openxmlformats.org/officeDocument/2006/relationships/hyperlink" Target="https://instargram.com/p/BZNTCYdllOo" TargetMode="External"/><Relationship Id="rId495" Type="http://schemas.openxmlformats.org/officeDocument/2006/relationships/hyperlink" Target="https://twitter.com/ONqjBHRYljStCgM/status/965505628834689024" TargetMode="External"/><Relationship Id="rId10" Type="http://schemas.openxmlformats.org/officeDocument/2006/relationships/hyperlink" Target="http://www.instagram.com/booksgarden.kr" TargetMode="External"/><Relationship Id="rId31" Type="http://schemas.openxmlformats.org/officeDocument/2006/relationships/hyperlink" Target="http://sylsys.com/inaite/wp-content/uploads/2016/09/20160802_203339_s.jpg" TargetMode="External"/><Relationship Id="rId52" Type="http://schemas.openxmlformats.org/officeDocument/2006/relationships/hyperlink" Target="https://scontent.xx.fbcdn.net/t31.0-8/14053738_1830551157167007_450663104856043053_o.jpg" TargetMode="External"/><Relationship Id="rId73" Type="http://schemas.openxmlformats.org/officeDocument/2006/relationships/hyperlink" Target="https://lh4.googleusercontent.com/us39J_n3MJGxph18obCucLLzYqVB06HvnTSIDiMCmNAJjNDKNkQS5SHIICKn6d2IKfcYKDrkFX8-AECai4ljZ_nhn6X-Dru2acJ3m_Ze8LFb16ZkcOO7eniOwCpbUK24=w314-h200" TargetMode="External"/><Relationship Id="rId94" Type="http://schemas.openxmlformats.org/officeDocument/2006/relationships/hyperlink" Target="http://oobooks.net/" TargetMode="External"/><Relationship Id="rId148" Type="http://schemas.openxmlformats.org/officeDocument/2006/relationships/hyperlink" Target="http://blog.naver.com/traveltown_book" TargetMode="External"/><Relationship Id="rId169" Type="http://schemas.openxmlformats.org/officeDocument/2006/relationships/hyperlink" Target="https://www.instagram.com/p/BSauSBOgBcg/" TargetMode="External"/><Relationship Id="rId334" Type="http://schemas.openxmlformats.org/officeDocument/2006/relationships/hyperlink" Target="https://twitter.com/ohye_bookshop" TargetMode="External"/><Relationship Id="rId355" Type="http://schemas.openxmlformats.org/officeDocument/2006/relationships/hyperlink" Target="https://twitter.com/onda_books" TargetMode="External"/><Relationship Id="rId376" Type="http://schemas.openxmlformats.org/officeDocument/2006/relationships/hyperlink" Target="https://www.facebook.com/pg/booksdot5" TargetMode="External"/><Relationship Id="rId397" Type="http://schemas.openxmlformats.org/officeDocument/2006/relationships/hyperlink" Target="https://blog.naver.com/seotun_bookshop" TargetMode="External"/><Relationship Id="rId520" Type="http://schemas.openxmlformats.org/officeDocument/2006/relationships/hyperlink" Target="https://instagram.com/p/BUMMnG7gBVC/" TargetMode="External"/><Relationship Id="rId541" Type="http://schemas.openxmlformats.org/officeDocument/2006/relationships/hyperlink" Target="http://blog.naver.com/kamomebookshop" TargetMode="External"/><Relationship Id="rId562" Type="http://schemas.openxmlformats.org/officeDocument/2006/relationships/hyperlink" Target="http://twitter.com/cufeel" TargetMode="External"/><Relationship Id="rId583" Type="http://schemas.openxmlformats.org/officeDocument/2006/relationships/hyperlink" Target="http://blog.naver.com/gimmasi" TargetMode="External"/><Relationship Id="rId618" Type="http://schemas.openxmlformats.org/officeDocument/2006/relationships/hyperlink" Target="https://scontent-icn1-1.xx.fbcdn.net/v/t1.0-9/23621450_1648610191876368_2838613717024178820_n.jpg?oh=e5351666761e364325429f9b65955e1b&amp;oe=5AFC0418" TargetMode="External"/><Relationship Id="rId639" Type="http://schemas.openxmlformats.org/officeDocument/2006/relationships/hyperlink" Target="http://www.spainbookshop.com/" TargetMode="External"/><Relationship Id="rId4" Type="http://schemas.openxmlformats.org/officeDocument/2006/relationships/hyperlink" Target="http://www.instagram.com/whoshe" TargetMode="External"/><Relationship Id="rId180" Type="http://schemas.openxmlformats.org/officeDocument/2006/relationships/hyperlink" Target="https://www.facebook.com/wnbbookshop" TargetMode="External"/><Relationship Id="rId215" Type="http://schemas.openxmlformats.org/officeDocument/2006/relationships/hyperlink" Target="http://www.instagram.com/cloud_bookshop" TargetMode="External"/><Relationship Id="rId236" Type="http://schemas.openxmlformats.org/officeDocument/2006/relationships/hyperlink" Target="http://facebook.com/saiebook" TargetMode="External"/><Relationship Id="rId257" Type="http://schemas.openxmlformats.org/officeDocument/2006/relationships/hyperlink" Target="https://www.google.com/search?q=%EA%B2%BD%ED%9D%AC%EB%AC%B8%EA%B3%A0&amp;client=ms-android-lgu-kr&amp;source=android-browser&amp;prmd=minv&amp;source=lnms&amp;tbm=isch&amp;sa=X&amp;ved=0ahUKEwjV5Lbp8PbUAhVGE7wKHb3pAhAQ_AUICigC&amp;biw=360&amp;bih=615" TargetMode="External"/><Relationship Id="rId278" Type="http://schemas.openxmlformats.org/officeDocument/2006/relationships/hyperlink" Target="http://i.imgur.com/Eq07tDL.jpeg" TargetMode="External"/><Relationship Id="rId401" Type="http://schemas.openxmlformats.org/officeDocument/2006/relationships/hyperlink" Target="http://blogpfthumb.phinf.naver.net/MjAxNzA5MjRfMTE2/MDAxNTA2MjIzMzE1ODkw.YNDXe7McNBgCmGYPUUfKBXLl-RYhrWZX5DGKbuweaZQg.8Zi5nRxqwgUMMlfv03JplZvhRRQT1PrYc2-pGq8s_sQg.JPEG.seotun_bookshop/IMG_0437.JPG" TargetMode="External"/><Relationship Id="rId422" Type="http://schemas.openxmlformats.org/officeDocument/2006/relationships/hyperlink" Target="https://www.facebook.com/jeongkie.min" TargetMode="External"/><Relationship Id="rId443" Type="http://schemas.openxmlformats.org/officeDocument/2006/relationships/hyperlink" Target="http://blog.naver.com/febrero_" TargetMode="External"/><Relationship Id="rId464" Type="http://schemas.openxmlformats.org/officeDocument/2006/relationships/hyperlink" Target="https://www.instagram.com/modo.books" TargetMode="External"/><Relationship Id="rId650" Type="http://schemas.openxmlformats.org/officeDocument/2006/relationships/comments" Target="../comments3.xml"/><Relationship Id="rId303" Type="http://schemas.openxmlformats.org/officeDocument/2006/relationships/hyperlink" Target="https://twitter.com/dalibom_book" TargetMode="External"/><Relationship Id="rId485" Type="http://schemas.openxmlformats.org/officeDocument/2006/relationships/hyperlink" Target="https://www.instagram.com/son_and_books/" TargetMode="External"/><Relationship Id="rId42" Type="http://schemas.openxmlformats.org/officeDocument/2006/relationships/hyperlink" Target="http://www.51page.co.kr/" TargetMode="External"/><Relationship Id="rId84" Type="http://schemas.openxmlformats.org/officeDocument/2006/relationships/hyperlink" Target="http://blog.naver.com/baramgilbooks" TargetMode="External"/><Relationship Id="rId138" Type="http://schemas.openxmlformats.org/officeDocument/2006/relationships/hyperlink" Target="https://www.instagram.com/30nbooks/" TargetMode="External"/><Relationship Id="rId345" Type="http://schemas.openxmlformats.org/officeDocument/2006/relationships/hyperlink" Target="https://m.facebook.com/story.php?story_fbid=151334728806653&amp;id=143674502906009" TargetMode="External"/><Relationship Id="rId387" Type="http://schemas.openxmlformats.org/officeDocument/2006/relationships/hyperlink" Target="https://twitter.com/moonwoodang_bs" TargetMode="External"/><Relationship Id="rId510" Type="http://schemas.openxmlformats.org/officeDocument/2006/relationships/hyperlink" Target="https://www.facebook.com/thepresentworld18/" TargetMode="External"/><Relationship Id="rId552" Type="http://schemas.openxmlformats.org/officeDocument/2006/relationships/hyperlink" Target="http://www.facebook.com/YouAreWhatYouRead1979" TargetMode="External"/><Relationship Id="rId594" Type="http://schemas.openxmlformats.org/officeDocument/2006/relationships/hyperlink" Target="http://twitter.com/bookstationSEL" TargetMode="External"/><Relationship Id="rId608" Type="http://schemas.openxmlformats.org/officeDocument/2006/relationships/hyperlink" Target="https://www.instagram.com/spainbookshop/" TargetMode="External"/><Relationship Id="rId191" Type="http://schemas.openxmlformats.org/officeDocument/2006/relationships/hyperlink" Target="http://www.instagram.com/goodlifebookstore" TargetMode="External"/><Relationship Id="rId205" Type="http://schemas.openxmlformats.org/officeDocument/2006/relationships/hyperlink" Target="https://www.facebook.com/ghostbooks/" TargetMode="External"/><Relationship Id="rId247" Type="http://schemas.openxmlformats.org/officeDocument/2006/relationships/hyperlink" Target="http://cheonancatcare.modoo.at/" TargetMode="External"/><Relationship Id="rId412" Type="http://schemas.openxmlformats.org/officeDocument/2006/relationships/hyperlink" Target="https://blog.naver.com/now_afterbooks" TargetMode="External"/><Relationship Id="rId107" Type="http://schemas.openxmlformats.org/officeDocument/2006/relationships/hyperlink" Target="https://www.facebook.com/profile.php?id=100001580933191" TargetMode="External"/><Relationship Id="rId289" Type="http://schemas.openxmlformats.org/officeDocument/2006/relationships/hyperlink" Target="http://blog.naver.com/frederick2017" TargetMode="External"/><Relationship Id="rId454" Type="http://schemas.openxmlformats.org/officeDocument/2006/relationships/hyperlink" Target="https://pbs.twimg.com/profile_images/956836907710783488/jzn4MqLy_400x400.jpg" TargetMode="External"/><Relationship Id="rId496" Type="http://schemas.openxmlformats.org/officeDocument/2006/relationships/hyperlink" Target="http://drive.google.com/open?id=19GKdaK1H61fsfbumsJn81n4iGMzrcB-P" TargetMode="External"/><Relationship Id="rId11" Type="http://schemas.openxmlformats.org/officeDocument/2006/relationships/hyperlink" Target="http://5pmbooks.com/" TargetMode="External"/><Relationship Id="rId53" Type="http://schemas.openxmlformats.org/officeDocument/2006/relationships/hyperlink" Target="https://scontent.xx.fbcdn.net/t31.0-8/13668740_1610242279306055_1621937958870838764_o.jpg" TargetMode="External"/><Relationship Id="rId149" Type="http://schemas.openxmlformats.org/officeDocument/2006/relationships/hyperlink" Target="http://postfiles16.naver.net/MjAxNzAyMTFfNjIg/MDAxNDg2ODA2MDk4MTk3.jdWPnI9K5jMrZWYd3GJYe_AsZ5_LaXEf9BtpdxKv4AIg.2pj1Yk3B92mFgtsliqnwUFINkZy8a_1dYNxhT4DvTZIg.JPEG.traveltown_book/Untitled-2%28symbol_instaOK2%29.jpg?type=w2" TargetMode="External"/><Relationship Id="rId314" Type="http://schemas.openxmlformats.org/officeDocument/2006/relationships/hyperlink" Target="http://blog.naver.com/bookaholic_suulsool" TargetMode="External"/><Relationship Id="rId356" Type="http://schemas.openxmlformats.org/officeDocument/2006/relationships/hyperlink" Target="https://www.facebook.com/mementomoribookshop/" TargetMode="External"/><Relationship Id="rId398" Type="http://schemas.openxmlformats.org/officeDocument/2006/relationships/hyperlink" Target="http://www.instagram.com/seotun_bookshop" TargetMode="External"/><Relationship Id="rId521" Type="http://schemas.openxmlformats.org/officeDocument/2006/relationships/hyperlink" Target="http://naver.com/broccoli_soop" TargetMode="External"/><Relationship Id="rId563" Type="http://schemas.openxmlformats.org/officeDocument/2006/relationships/hyperlink" Target="http://www.instagram.com/eunbat" TargetMode="External"/><Relationship Id="rId619" Type="http://schemas.openxmlformats.org/officeDocument/2006/relationships/hyperlink" Target="http://instagram.com/isanghyeonsil" TargetMode="External"/><Relationship Id="rId95" Type="http://schemas.openxmlformats.org/officeDocument/2006/relationships/hyperlink" Target="http://blog.naver.com/knowledg2" TargetMode="External"/><Relationship Id="rId160" Type="http://schemas.openxmlformats.org/officeDocument/2006/relationships/hyperlink" Target="http://pic.twitter.com/pyq8lVV7ue" TargetMode="External"/><Relationship Id="rId216" Type="http://schemas.openxmlformats.org/officeDocument/2006/relationships/hyperlink" Target="https://www.instagram.com/p/BTGlSWHl7gC/?taken-by=cloud_bookshop" TargetMode="External"/><Relationship Id="rId423" Type="http://schemas.openxmlformats.org/officeDocument/2006/relationships/hyperlink" Target="https://www.instagram.com/happygulgan/" TargetMode="External"/><Relationship Id="rId258" Type="http://schemas.openxmlformats.org/officeDocument/2006/relationships/hyperlink" Target="http://life-book.blog.me/" TargetMode="External"/><Relationship Id="rId465" Type="http://schemas.openxmlformats.org/officeDocument/2006/relationships/hyperlink" Target="https://blog.naver.com/modobooks032" TargetMode="External"/><Relationship Id="rId630" Type="http://schemas.openxmlformats.org/officeDocument/2006/relationships/hyperlink" Target="http://eunbat.tistory.com/" TargetMode="External"/><Relationship Id="rId22" Type="http://schemas.openxmlformats.org/officeDocument/2006/relationships/hyperlink" Target="http://www.facebook.com/yallabooks" TargetMode="External"/><Relationship Id="rId64" Type="http://schemas.openxmlformats.org/officeDocument/2006/relationships/hyperlink" Target="https://brunch.co.kr/@librairienuit" TargetMode="External"/><Relationship Id="rId118" Type="http://schemas.openxmlformats.org/officeDocument/2006/relationships/hyperlink" Target="http://www.facebook.com/thesimda" TargetMode="External"/><Relationship Id="rId325" Type="http://schemas.openxmlformats.org/officeDocument/2006/relationships/hyperlink" Target="http://blog.naver.com/kuki00/220929456314" TargetMode="External"/><Relationship Id="rId367" Type="http://schemas.openxmlformats.org/officeDocument/2006/relationships/hyperlink" Target="https://m.blog.naver.com/yeonsusejong/221160450049" TargetMode="External"/><Relationship Id="rId532" Type="http://schemas.openxmlformats.org/officeDocument/2006/relationships/hyperlink" Target="https://www.instagram.com/uhjjuhdah.bookshop/" TargetMode="External"/><Relationship Id="rId574" Type="http://schemas.openxmlformats.org/officeDocument/2006/relationships/hyperlink" Target="https://twitter.com/JGu9F83H70nEMnP" TargetMode="External"/><Relationship Id="rId171" Type="http://schemas.openxmlformats.org/officeDocument/2006/relationships/hyperlink" Target="https://www.facebook.com/serenbookpity/photos/a.1248876091886956.1073741827.1212229005551665/1287812161326682/?type=3&amp;theater&amp;notif_t=like&amp;notif_id=1491316557984182" TargetMode="External"/><Relationship Id="rId227" Type="http://schemas.openxmlformats.org/officeDocument/2006/relationships/hyperlink" Target="http://blog.naver.com/2starbookstore" TargetMode="External"/><Relationship Id="rId269" Type="http://schemas.openxmlformats.org/officeDocument/2006/relationships/hyperlink" Target="http://www.instagram.com/boysbookshop/" TargetMode="External"/><Relationship Id="rId434" Type="http://schemas.openxmlformats.org/officeDocument/2006/relationships/hyperlink" Target="https://www.instagram.com/p/BUiuc9eg7w9/" TargetMode="External"/><Relationship Id="rId476" Type="http://schemas.openxmlformats.org/officeDocument/2006/relationships/hyperlink" Target="https://twitter.com/following" TargetMode="External"/><Relationship Id="rId641" Type="http://schemas.openxmlformats.org/officeDocument/2006/relationships/hyperlink" Target="http://twitter.com/spainbookshop" TargetMode="External"/><Relationship Id="rId33" Type="http://schemas.openxmlformats.org/officeDocument/2006/relationships/hyperlink" Target="https://www.facebook.com/amoobooks" TargetMode="External"/><Relationship Id="rId129" Type="http://schemas.openxmlformats.org/officeDocument/2006/relationships/hyperlink" Target="http://www.facebook.com/cornerstool" TargetMode="External"/><Relationship Id="rId280" Type="http://schemas.openxmlformats.org/officeDocument/2006/relationships/hyperlink" Target="https://www.instagram.com/inquirebooks/" TargetMode="External"/><Relationship Id="rId336" Type="http://schemas.openxmlformats.org/officeDocument/2006/relationships/hyperlink" Target="http://www.samilbooks.kr/" TargetMode="External"/><Relationship Id="rId501" Type="http://schemas.openxmlformats.org/officeDocument/2006/relationships/hyperlink" Target="http://twitter.com/juckjuck" TargetMode="External"/><Relationship Id="rId543" Type="http://schemas.openxmlformats.org/officeDocument/2006/relationships/hyperlink" Target="https://twitter.com/bookndrawing" TargetMode="External"/><Relationship Id="rId75" Type="http://schemas.openxmlformats.org/officeDocument/2006/relationships/hyperlink" Target="http://blog.naver.com/pbgangseo" TargetMode="External"/><Relationship Id="rId140" Type="http://schemas.openxmlformats.org/officeDocument/2006/relationships/hyperlink" Target="http://www.instagram.com/my_favorite_xs" TargetMode="External"/><Relationship Id="rId182" Type="http://schemas.openxmlformats.org/officeDocument/2006/relationships/hyperlink" Target="http://blog.naver.com/spleenspleen" TargetMode="External"/><Relationship Id="rId378" Type="http://schemas.openxmlformats.org/officeDocument/2006/relationships/hyperlink" Target="https://scontent-icn1-1.xx.fbcdn.net/v/t31.0-8/12794925_974392999298094_5461679896616706535_o.jpg?oh=5d97407eb631f53bade2fcbc3d88618d&amp;oe=5AC38D65" TargetMode="External"/><Relationship Id="rId403" Type="http://schemas.openxmlformats.org/officeDocument/2006/relationships/hyperlink" Target="http://blog.naver.com/bookaholic_suulsool" TargetMode="External"/><Relationship Id="rId585" Type="http://schemas.openxmlformats.org/officeDocument/2006/relationships/hyperlink" Target="https://twitter.com/_zerohundred_" TargetMode="External"/><Relationship Id="rId6" Type="http://schemas.openxmlformats.org/officeDocument/2006/relationships/hyperlink" Target="http://www.facebook.com/thesimda" TargetMode="External"/><Relationship Id="rId238" Type="http://schemas.openxmlformats.org/officeDocument/2006/relationships/hyperlink" Target="http://blog.naver.com/saiebook" TargetMode="External"/><Relationship Id="rId445" Type="http://schemas.openxmlformats.org/officeDocument/2006/relationships/hyperlink" Target="https://modo-phinf.pstatic.net/20171230_169/1514564007035ITmO9_JPEG/mosaExvfHC.jpeg" TargetMode="External"/><Relationship Id="rId487" Type="http://schemas.openxmlformats.org/officeDocument/2006/relationships/hyperlink" Target="https://goo.gl/DRG4HK" TargetMode="External"/><Relationship Id="rId610" Type="http://schemas.openxmlformats.org/officeDocument/2006/relationships/hyperlink" Target="https://scontent-icn1-1.cdninstagram.com/vp/4bfff83d7b756318727108b2578564db/5BFED391/t51.2885-19/s150x150/36952063_654680878202322_7790067993353912320_n.jpg" TargetMode="External"/><Relationship Id="rId291" Type="http://schemas.openxmlformats.org/officeDocument/2006/relationships/hyperlink" Target="http://www.instagram.com/store_2handbook" TargetMode="External"/><Relationship Id="rId305" Type="http://schemas.openxmlformats.org/officeDocument/2006/relationships/hyperlink" Target="https://www.facebook.com/dailbom/photos/a.1504873186229377.1073741826.1504873032896059/1508292299220799/?type=1&amp;theater" TargetMode="External"/><Relationship Id="rId347" Type="http://schemas.openxmlformats.org/officeDocument/2006/relationships/hyperlink" Target="http://blog.naver.com/itda_books" TargetMode="External"/><Relationship Id="rId512" Type="http://schemas.openxmlformats.org/officeDocument/2006/relationships/hyperlink" Target="https://www.facebook.com/thepresentworld18/photos/a.128742121067551.1073741826.128741974400899/173158236625939/?type=1&amp;theater" TargetMode="External"/><Relationship Id="rId44" Type="http://schemas.openxmlformats.org/officeDocument/2006/relationships/hyperlink" Target="http://blog.naver.com/51page" TargetMode="External"/><Relationship Id="rId86" Type="http://schemas.openxmlformats.org/officeDocument/2006/relationships/hyperlink" Target="https://www.instagram.com/bookspause" TargetMode="External"/><Relationship Id="rId151" Type="http://schemas.openxmlformats.org/officeDocument/2006/relationships/hyperlink" Target="http://www.facebook.com/pasonmoson" TargetMode="External"/><Relationship Id="rId389" Type="http://schemas.openxmlformats.org/officeDocument/2006/relationships/hyperlink" Target="https://pbs.twimg.com/profile_images/951695701083283456/2tW5fLov_400x400.jpg" TargetMode="External"/><Relationship Id="rId554" Type="http://schemas.openxmlformats.org/officeDocument/2006/relationships/hyperlink" Target="https://twitter.com/plein_hannat" TargetMode="External"/><Relationship Id="rId596" Type="http://schemas.openxmlformats.org/officeDocument/2006/relationships/hyperlink" Target="https://www.facebook.com/yetta.books/" TargetMode="External"/><Relationship Id="rId193" Type="http://schemas.openxmlformats.org/officeDocument/2006/relationships/hyperlink" Target="http://blog.naver.com/2lookbookjeju" TargetMode="External"/><Relationship Id="rId207" Type="http://schemas.openxmlformats.org/officeDocument/2006/relationships/hyperlink" Target="https://www.instagram.com/ghost__books/" TargetMode="External"/><Relationship Id="rId249" Type="http://schemas.openxmlformats.org/officeDocument/2006/relationships/hyperlink" Target="http://twitter.com/sekaiisanmamoru" TargetMode="External"/><Relationship Id="rId414" Type="http://schemas.openxmlformats.org/officeDocument/2006/relationships/hyperlink" Target="https://www.instagram.com/p/Bd5SM6rF09x/?taken-by=now_afterbooks" TargetMode="External"/><Relationship Id="rId456" Type="http://schemas.openxmlformats.org/officeDocument/2006/relationships/hyperlink" Target="http://www.beauthink.com/" TargetMode="External"/><Relationship Id="rId498" Type="http://schemas.openxmlformats.org/officeDocument/2006/relationships/hyperlink" Target="http://www.facebook.com/idojdo" TargetMode="External"/><Relationship Id="rId621" Type="http://schemas.openxmlformats.org/officeDocument/2006/relationships/hyperlink" Target="https://www.facebook.com/dawnsensebook1zip" TargetMode="External"/><Relationship Id="rId13" Type="http://schemas.openxmlformats.org/officeDocument/2006/relationships/hyperlink" Target="http://twitter.com/5pmbooks" TargetMode="External"/><Relationship Id="rId109" Type="http://schemas.openxmlformats.org/officeDocument/2006/relationships/hyperlink" Target="https://www.instagram.com/andong_bookcafe.tong659/" TargetMode="External"/><Relationship Id="rId260" Type="http://schemas.openxmlformats.org/officeDocument/2006/relationships/hyperlink" Target="http://happybookshop.co.kr/" TargetMode="External"/><Relationship Id="rId316" Type="http://schemas.openxmlformats.org/officeDocument/2006/relationships/hyperlink" Target="http://blog.naver.com/bookaholic_suulsool" TargetMode="External"/><Relationship Id="rId523" Type="http://schemas.openxmlformats.org/officeDocument/2006/relationships/hyperlink" Target="http://instagram.com/theodoro2018" TargetMode="External"/><Relationship Id="rId55" Type="http://schemas.openxmlformats.org/officeDocument/2006/relationships/hyperlink" Target="http://bookcafe100.com/" TargetMode="External"/><Relationship Id="rId97" Type="http://schemas.openxmlformats.org/officeDocument/2006/relationships/hyperlink" Target="https://twitter.com/00_books" TargetMode="External"/><Relationship Id="rId120" Type="http://schemas.openxmlformats.org/officeDocument/2006/relationships/hyperlink" Target="http://www.instagram.com/simdabooks" TargetMode="External"/><Relationship Id="rId358" Type="http://schemas.openxmlformats.org/officeDocument/2006/relationships/hyperlink" Target="http://blog.naver.com/ismstay" TargetMode="External"/><Relationship Id="rId565" Type="http://schemas.openxmlformats.org/officeDocument/2006/relationships/hyperlink" Target="http://www.ggeebook.com/" TargetMode="External"/><Relationship Id="rId162" Type="http://schemas.openxmlformats.org/officeDocument/2006/relationships/hyperlink" Target="https://twitter.com/bookgeuk1" TargetMode="External"/><Relationship Id="rId218" Type="http://schemas.openxmlformats.org/officeDocument/2006/relationships/hyperlink" Target="https://www.instagram.com/sido_try/" TargetMode="External"/><Relationship Id="rId425" Type="http://schemas.openxmlformats.org/officeDocument/2006/relationships/hyperlink" Target="https://www.instagram.com/p/BH0uKaGglRU/?taken-by=happygulgan" TargetMode="External"/><Relationship Id="rId467" Type="http://schemas.openxmlformats.org/officeDocument/2006/relationships/hyperlink" Target="http://instagram.com/eoseoeoseo" TargetMode="External"/><Relationship Id="rId632" Type="http://schemas.openxmlformats.org/officeDocument/2006/relationships/hyperlink" Target="https://twitter.com/eunbat" TargetMode="External"/><Relationship Id="rId271" Type="http://schemas.openxmlformats.org/officeDocument/2006/relationships/hyperlink" Target="https://pbs.twimg.com/profile_images/888231478177390592/qmX77SFi_400x400.jpg" TargetMode="External"/><Relationship Id="rId24" Type="http://schemas.openxmlformats.org/officeDocument/2006/relationships/hyperlink" Target="http://www.instagram.com/yallabooks" TargetMode="External"/><Relationship Id="rId66" Type="http://schemas.openxmlformats.org/officeDocument/2006/relationships/hyperlink" Target="https://scontent.cdninstagram.com/t51.2885-15/e35/14310732_1415954655086035_181644072_n.jpg?ig_cache_key=MTM0MjU4NzA1NDg2OTA0MDYwMA%3D%3D.2" TargetMode="External"/><Relationship Id="rId131" Type="http://schemas.openxmlformats.org/officeDocument/2006/relationships/hyperlink" Target="http://blog.naver.com/corner_stool" TargetMode="External"/><Relationship Id="rId327" Type="http://schemas.openxmlformats.org/officeDocument/2006/relationships/hyperlink" Target="https://pbs.twimg.com/media/DLwjMR1VYAABSkJ.png:large" TargetMode="External"/><Relationship Id="rId369" Type="http://schemas.openxmlformats.org/officeDocument/2006/relationships/hyperlink" Target="https://pbs.twimg.com/profile_images/943128829085622272/d4t42Y8S_400x400.jpg" TargetMode="External"/><Relationship Id="rId534" Type="http://schemas.openxmlformats.org/officeDocument/2006/relationships/hyperlink" Target="https://www.facebook.com/ccol.femi/" TargetMode="External"/><Relationship Id="rId576" Type="http://schemas.openxmlformats.org/officeDocument/2006/relationships/hyperlink" Target="https://twitter.com/JGu9F83H70nEMnP" TargetMode="External"/><Relationship Id="rId173" Type="http://schemas.openxmlformats.org/officeDocument/2006/relationships/hyperlink" Target="http://blog.naver.com/knowledg2" TargetMode="External"/><Relationship Id="rId229" Type="http://schemas.openxmlformats.org/officeDocument/2006/relationships/hyperlink" Target="https://pbs.twimg.com/media/DBTdLp7UQAASX5M.jpg" TargetMode="External"/><Relationship Id="rId380" Type="http://schemas.openxmlformats.org/officeDocument/2006/relationships/hyperlink" Target="http://blog.naver.com/book-more" TargetMode="External"/><Relationship Id="rId436" Type="http://schemas.openxmlformats.org/officeDocument/2006/relationships/hyperlink" Target="http://twitter.com/overgreenpark" TargetMode="External"/><Relationship Id="rId601" Type="http://schemas.openxmlformats.org/officeDocument/2006/relationships/hyperlink" Target="https://www.facebook.com/bebooks11/" TargetMode="External"/><Relationship Id="rId643" Type="http://schemas.openxmlformats.org/officeDocument/2006/relationships/hyperlink" Target="http://salida.co.kr/" TargetMode="External"/><Relationship Id="rId240" Type="http://schemas.openxmlformats.org/officeDocument/2006/relationships/hyperlink" Target="https://www.facebook.com/saiebook" TargetMode="External"/><Relationship Id="rId478" Type="http://schemas.openxmlformats.org/officeDocument/2006/relationships/hyperlink" Target="https://www.facebook.com/Ubuntubookshop/" TargetMode="External"/><Relationship Id="rId35" Type="http://schemas.openxmlformats.org/officeDocument/2006/relationships/hyperlink" Target="http://instagram.com/amoobookstore" TargetMode="External"/><Relationship Id="rId77" Type="http://schemas.openxmlformats.org/officeDocument/2006/relationships/hyperlink" Target="http://blog.naver.com/pbgangseo" TargetMode="External"/><Relationship Id="rId100" Type="http://schemas.openxmlformats.org/officeDocument/2006/relationships/hyperlink" Target="http://blog.ilove1t.com/" TargetMode="External"/><Relationship Id="rId282" Type="http://schemas.openxmlformats.org/officeDocument/2006/relationships/hyperlink" Target="http://blog.naver.com/whalestory3" TargetMode="External"/><Relationship Id="rId338" Type="http://schemas.openxmlformats.org/officeDocument/2006/relationships/hyperlink" Target="https://www.facebook.com/hongyebooks/" TargetMode="External"/><Relationship Id="rId503" Type="http://schemas.openxmlformats.org/officeDocument/2006/relationships/hyperlink" Target="https://twitter.com/unjeradbooks/status/972047990876618752" TargetMode="External"/><Relationship Id="rId545" Type="http://schemas.openxmlformats.org/officeDocument/2006/relationships/hyperlink" Target="https://blog.naver.com/bookndrawing/221251467363" TargetMode="External"/><Relationship Id="rId587" Type="http://schemas.openxmlformats.org/officeDocument/2006/relationships/hyperlink" Target="https://blog.naver.com/hana_3710" TargetMode="External"/><Relationship Id="rId8" Type="http://schemas.openxmlformats.org/officeDocument/2006/relationships/hyperlink" Target="http://blog.naver.com/simdabooks" TargetMode="External"/><Relationship Id="rId142" Type="http://schemas.openxmlformats.org/officeDocument/2006/relationships/hyperlink" Target="http://my_favorite_things.blog.me/" TargetMode="External"/><Relationship Id="rId184" Type="http://schemas.openxmlformats.org/officeDocument/2006/relationships/hyperlink" Target="http://postfiles8.naver.net/20160728_87/spleenspleen_1469694732010zHEc3_JPEG/1469678428976.jpeg?type=w3" TargetMode="External"/><Relationship Id="rId391" Type="http://schemas.openxmlformats.org/officeDocument/2006/relationships/hyperlink" Target="http://blog.naver.com/booksharp" TargetMode="External"/><Relationship Id="rId405" Type="http://schemas.openxmlformats.org/officeDocument/2006/relationships/hyperlink" Target="https://blog.naver.com/bookaholic_suulsool/221131263059" TargetMode="External"/><Relationship Id="rId447" Type="http://schemas.openxmlformats.org/officeDocument/2006/relationships/hyperlink" Target="https://pbs.twimg.com/profile_images/852899033609773056/Z6cikamE_400x400.jpg" TargetMode="External"/><Relationship Id="rId612" Type="http://schemas.openxmlformats.org/officeDocument/2006/relationships/hyperlink" Target="http://www.instagram.com/kim19party" TargetMode="External"/><Relationship Id="rId251" Type="http://schemas.openxmlformats.org/officeDocument/2006/relationships/hyperlink" Target="http://sekaiisan.blog.me/" TargetMode="External"/><Relationship Id="rId489" Type="http://schemas.openxmlformats.org/officeDocument/2006/relationships/hyperlink" Target="https://www.instagram.com/arago.bookstore" TargetMode="External"/><Relationship Id="rId46" Type="http://schemas.openxmlformats.org/officeDocument/2006/relationships/hyperlink" Target="https://goo.gl/photos/vMbYdxqxuXbxMBGo8" TargetMode="External"/><Relationship Id="rId293" Type="http://schemas.openxmlformats.org/officeDocument/2006/relationships/hyperlink" Target="http://www.facebook.com/fromyouwol" TargetMode="External"/><Relationship Id="rId307" Type="http://schemas.openxmlformats.org/officeDocument/2006/relationships/hyperlink" Target="http://www.facebook.com/pampaspaspas/" TargetMode="External"/><Relationship Id="rId349" Type="http://schemas.openxmlformats.org/officeDocument/2006/relationships/hyperlink" Target="http://blog.naver.com/dbslekadl" TargetMode="External"/><Relationship Id="rId514" Type="http://schemas.openxmlformats.org/officeDocument/2006/relationships/hyperlink" Target="https://www.instagram.com/wandosalon/" TargetMode="External"/><Relationship Id="rId556" Type="http://schemas.openxmlformats.org/officeDocument/2006/relationships/hyperlink" Target="http://velocy.blog.me/" TargetMode="External"/><Relationship Id="rId88" Type="http://schemas.openxmlformats.org/officeDocument/2006/relationships/hyperlink" Target="https://scontent-icn1-1.xx.fbcdn.net/v/t1.0-9/14212549_1127643113977710_6649329983407556070_n.jpg?oh=93b99c79c0a4b927f6892bcebe3bd9f7&amp;oe=58BB3691" TargetMode="External"/><Relationship Id="rId111" Type="http://schemas.openxmlformats.org/officeDocument/2006/relationships/hyperlink" Target="http://pic.twitter.com/SZbj6puWBy" TargetMode="External"/><Relationship Id="rId153" Type="http://schemas.openxmlformats.org/officeDocument/2006/relationships/hyperlink" Target="http://www.twitter.com/PasonMoson" TargetMode="External"/><Relationship Id="rId195" Type="http://schemas.openxmlformats.org/officeDocument/2006/relationships/hyperlink" Target="http://blog.naver.com/2lookbookjeju" TargetMode="External"/><Relationship Id="rId209" Type="http://schemas.openxmlformats.org/officeDocument/2006/relationships/hyperlink" Target="https://www.instagram.com/p/BT_gKalg3C6/?taken-by=ghost__books" TargetMode="External"/><Relationship Id="rId360" Type="http://schemas.openxmlformats.org/officeDocument/2006/relationships/hyperlink" Target="http://www.instagram.com/andyou.books" TargetMode="External"/><Relationship Id="rId416" Type="http://schemas.openxmlformats.org/officeDocument/2006/relationships/hyperlink" Target="http://www.twitter.com/bookforet" TargetMode="External"/><Relationship Id="rId598" Type="http://schemas.openxmlformats.org/officeDocument/2006/relationships/hyperlink" Target="https://scontent-icn1-1.xx.fbcdn.net/v/t1.0-9/27459311_147354605976014_3868043253760055497_n.jpg?_nc_cat=0&amp;oh=8ca300ad3998b27d4b8f9cd402d78538&amp;oe=5C0F6912" TargetMode="External"/><Relationship Id="rId220" Type="http://schemas.openxmlformats.org/officeDocument/2006/relationships/hyperlink" Target="http://www.instagram.com/sido_try/" TargetMode="External"/><Relationship Id="rId458" Type="http://schemas.openxmlformats.org/officeDocument/2006/relationships/hyperlink" Target="http://www.instagram.com/beauthink" TargetMode="External"/><Relationship Id="rId623" Type="http://schemas.openxmlformats.org/officeDocument/2006/relationships/hyperlink" Target="https://www.instagram.com/dawnsense_1.zip/" TargetMode="External"/><Relationship Id="rId15" Type="http://schemas.openxmlformats.org/officeDocument/2006/relationships/hyperlink" Target="http://blog.naver.com/5pmbooks" TargetMode="External"/><Relationship Id="rId57" Type="http://schemas.openxmlformats.org/officeDocument/2006/relationships/hyperlink" Target="https://www.instagram.com/100_it_book_cafe/" TargetMode="External"/><Relationship Id="rId262" Type="http://schemas.openxmlformats.org/officeDocument/2006/relationships/hyperlink" Target="http://happybookshop.co.kr/" TargetMode="External"/><Relationship Id="rId318" Type="http://schemas.openxmlformats.org/officeDocument/2006/relationships/hyperlink" Target="https://www.facebook.com/gagopahome/" TargetMode="External"/><Relationship Id="rId525" Type="http://schemas.openxmlformats.org/officeDocument/2006/relationships/hyperlink" Target="http://the-ref.kr/" TargetMode="External"/><Relationship Id="rId567" Type="http://schemas.openxmlformats.org/officeDocument/2006/relationships/hyperlink" Target="http://www.facebook.com/dreambookshop" TargetMode="External"/><Relationship Id="rId99" Type="http://schemas.openxmlformats.org/officeDocument/2006/relationships/hyperlink" Target="http://www.instagram.com/ireadthepaper" TargetMode="External"/><Relationship Id="rId122" Type="http://schemas.openxmlformats.org/officeDocument/2006/relationships/hyperlink" Target="http://www.73step.com/" TargetMode="External"/><Relationship Id="rId164" Type="http://schemas.openxmlformats.org/officeDocument/2006/relationships/hyperlink" Target="http://blog.naver.com/bookgeuk" TargetMode="External"/><Relationship Id="rId371" Type="http://schemas.openxmlformats.org/officeDocument/2006/relationships/hyperlink" Target="http://instagram.com/booknmores" TargetMode="External"/><Relationship Id="rId427" Type="http://schemas.openxmlformats.org/officeDocument/2006/relationships/hyperlink" Target="http://www.sajeokinbookshop.com/" TargetMode="External"/><Relationship Id="rId469" Type="http://schemas.openxmlformats.org/officeDocument/2006/relationships/hyperlink" Target="http://www.instagram.com/chaegingam" TargetMode="External"/><Relationship Id="rId634" Type="http://schemas.openxmlformats.org/officeDocument/2006/relationships/hyperlink" Target="https://blog.naver.com/omlove" TargetMode="External"/><Relationship Id="rId26" Type="http://schemas.openxmlformats.org/officeDocument/2006/relationships/hyperlink" Target="https://scontent.xx.fbcdn.net/t31.0-8/13909218_1773093236294470_7563789173116332550_o.jpg" TargetMode="External"/><Relationship Id="rId231" Type="http://schemas.openxmlformats.org/officeDocument/2006/relationships/hyperlink" Target="https://twitter.com/febrero_books" TargetMode="External"/><Relationship Id="rId273" Type="http://schemas.openxmlformats.org/officeDocument/2006/relationships/hyperlink" Target="http://www.ikdda.com/" TargetMode="External"/><Relationship Id="rId329" Type="http://schemas.openxmlformats.org/officeDocument/2006/relationships/hyperlink" Target="http://o-hye.com/" TargetMode="External"/><Relationship Id="rId480" Type="http://schemas.openxmlformats.org/officeDocument/2006/relationships/hyperlink" Target="https://twitter.com/ubuntubooks53/status/961101364985319424" TargetMode="External"/><Relationship Id="rId536" Type="http://schemas.openxmlformats.org/officeDocument/2006/relationships/hyperlink" Target="https://www.instagram.com/ccol____/" TargetMode="External"/><Relationship Id="rId68" Type="http://schemas.openxmlformats.org/officeDocument/2006/relationships/hyperlink" Target="http://www.facebook.com/goodbookcoop" TargetMode="External"/><Relationship Id="rId133" Type="http://schemas.openxmlformats.org/officeDocument/2006/relationships/hyperlink" Target="https://www.facebook.com/cornerstool/photos/a.265301353907620.1073741826.264275794010176/273823756388713/?type=3&amp;theater" TargetMode="External"/><Relationship Id="rId175" Type="http://schemas.openxmlformats.org/officeDocument/2006/relationships/hyperlink" Target="http://b-platform.net/" TargetMode="External"/><Relationship Id="rId340" Type="http://schemas.openxmlformats.org/officeDocument/2006/relationships/hyperlink" Target="http://hongyebooks.blog.me/" TargetMode="External"/><Relationship Id="rId578" Type="http://schemas.openxmlformats.org/officeDocument/2006/relationships/hyperlink" Target="http://galdar.kr/" TargetMode="External"/><Relationship Id="rId200" Type="http://schemas.openxmlformats.org/officeDocument/2006/relationships/hyperlink" Target="http://www.younjibook.com/" TargetMode="External"/><Relationship Id="rId382" Type="http://schemas.openxmlformats.org/officeDocument/2006/relationships/hyperlink" Target="https://m.blog.naver.com/norunza-art" TargetMode="External"/><Relationship Id="rId438" Type="http://schemas.openxmlformats.org/officeDocument/2006/relationships/hyperlink" Target="https://s14.postimg.org/vcld3rgxt/1801023-02.jpg" TargetMode="External"/><Relationship Id="rId603" Type="http://schemas.openxmlformats.org/officeDocument/2006/relationships/hyperlink" Target="https://blog.naver.com/cyicja1016" TargetMode="External"/><Relationship Id="rId645" Type="http://schemas.openxmlformats.org/officeDocument/2006/relationships/hyperlink" Target="https://www.instagram.com/_ingstar/" TargetMode="External"/><Relationship Id="rId242" Type="http://schemas.openxmlformats.org/officeDocument/2006/relationships/hyperlink" Target="http://www.instagram.com/houseinmind/" TargetMode="External"/><Relationship Id="rId284" Type="http://schemas.openxmlformats.org/officeDocument/2006/relationships/hyperlink" Target="http://www.instagram.com/whalestory2" TargetMode="External"/><Relationship Id="rId491" Type="http://schemas.openxmlformats.org/officeDocument/2006/relationships/hyperlink" Target="http://smartstore.naver.com/allornothing" TargetMode="External"/><Relationship Id="rId505" Type="http://schemas.openxmlformats.org/officeDocument/2006/relationships/hyperlink" Target="https://blog.naver.com/30books" TargetMode="External"/><Relationship Id="rId37" Type="http://schemas.openxmlformats.org/officeDocument/2006/relationships/hyperlink" Target="https://pbs.twimg.com/profile_images/743688279191523328/-mYb7QPU.jpg" TargetMode="External"/><Relationship Id="rId79" Type="http://schemas.openxmlformats.org/officeDocument/2006/relationships/hyperlink" Target="http://blog/naver.com/baramgilbooks" TargetMode="External"/><Relationship Id="rId102" Type="http://schemas.openxmlformats.org/officeDocument/2006/relationships/hyperlink" Target="http://blog.naver.com/jejubookstay" TargetMode="External"/><Relationship Id="rId144" Type="http://schemas.openxmlformats.org/officeDocument/2006/relationships/hyperlink" Target="https://scontent-hkg3-1.cdninstagram.com/t51.2885-15/e35/12677640_991497584249787_2114926572_n.jpg" TargetMode="External"/><Relationship Id="rId547" Type="http://schemas.openxmlformats.org/officeDocument/2006/relationships/hyperlink" Target="http://springflare.kr/" TargetMode="External"/><Relationship Id="rId589" Type="http://schemas.openxmlformats.org/officeDocument/2006/relationships/hyperlink" Target="https://www.facebook.com/mrbookjeju/" TargetMode="External"/><Relationship Id="rId90" Type="http://schemas.openxmlformats.org/officeDocument/2006/relationships/hyperlink" Target="http://www.facebook.com/YWbooks" TargetMode="External"/><Relationship Id="rId186" Type="http://schemas.openxmlformats.org/officeDocument/2006/relationships/hyperlink" Target="https://www.facebook.com/ggumbangbookstore" TargetMode="External"/><Relationship Id="rId351" Type="http://schemas.openxmlformats.org/officeDocument/2006/relationships/hyperlink" Target="https://www.instagram.com/p/BbRy1-WjOwc/" TargetMode="External"/><Relationship Id="rId393" Type="http://schemas.openxmlformats.org/officeDocument/2006/relationships/hyperlink" Target="https://www.instagram.com/p/BdudaBDFTBn/?taken-by=booksharp201" TargetMode="External"/><Relationship Id="rId407" Type="http://schemas.openxmlformats.org/officeDocument/2006/relationships/hyperlink" Target="https://www.facebook.com/vertigo7837" TargetMode="External"/><Relationship Id="rId449" Type="http://schemas.openxmlformats.org/officeDocument/2006/relationships/hyperlink" Target="http://happy-hana.com/" TargetMode="External"/><Relationship Id="rId614" Type="http://schemas.openxmlformats.org/officeDocument/2006/relationships/hyperlink" Target="https://booksdot5.com/" TargetMode="External"/><Relationship Id="rId211" Type="http://schemas.openxmlformats.org/officeDocument/2006/relationships/hyperlink" Target="https://twitter.com/2starbookstore" TargetMode="External"/><Relationship Id="rId253" Type="http://schemas.openxmlformats.org/officeDocument/2006/relationships/hyperlink" Target="https://instagram.com/ilove_catstory" TargetMode="External"/><Relationship Id="rId295" Type="http://schemas.openxmlformats.org/officeDocument/2006/relationships/hyperlink" Target="http://unjerado.tumblr.com/" TargetMode="External"/><Relationship Id="rId309" Type="http://schemas.openxmlformats.org/officeDocument/2006/relationships/hyperlink" Target="http://www.instagram.com/pampaspaspas/" TargetMode="External"/><Relationship Id="rId460" Type="http://schemas.openxmlformats.org/officeDocument/2006/relationships/hyperlink" Target="http://beauthink.com/221199599574" TargetMode="External"/><Relationship Id="rId516" Type="http://schemas.openxmlformats.org/officeDocument/2006/relationships/hyperlink" Target="http://blog.naver.com/megaonic/221236368807" TargetMode="External"/><Relationship Id="rId48" Type="http://schemas.openxmlformats.org/officeDocument/2006/relationships/hyperlink" Target="http://facebook.com/2lookbook" TargetMode="External"/><Relationship Id="rId113" Type="http://schemas.openxmlformats.org/officeDocument/2006/relationships/hyperlink" Target="http://blog.naver.com/masilbooks" TargetMode="External"/><Relationship Id="rId320" Type="http://schemas.openxmlformats.org/officeDocument/2006/relationships/hyperlink" Target="http://yjbookstore.com/" TargetMode="External"/><Relationship Id="rId558" Type="http://schemas.openxmlformats.org/officeDocument/2006/relationships/hyperlink" Target="https://twitter.com/science_dongju/status/992755714287325184" TargetMode="External"/><Relationship Id="rId155" Type="http://schemas.openxmlformats.org/officeDocument/2006/relationships/hyperlink" Target="http://www.overgreenpark.com/" TargetMode="External"/><Relationship Id="rId197" Type="http://schemas.openxmlformats.org/officeDocument/2006/relationships/hyperlink" Target="http://blog.naver.com/2lookbookjeju/221008641675" TargetMode="External"/><Relationship Id="rId362" Type="http://schemas.openxmlformats.org/officeDocument/2006/relationships/hyperlink" Target="http://yjbookstore.com/" TargetMode="External"/><Relationship Id="rId418" Type="http://schemas.openxmlformats.org/officeDocument/2006/relationships/hyperlink" Target="http://blog.naver.com/bookforet" TargetMode="External"/><Relationship Id="rId625" Type="http://schemas.openxmlformats.org/officeDocument/2006/relationships/hyperlink" Target="https://twitter.com/dawnsense1zip/status/1047446632625627138" TargetMode="External"/><Relationship Id="rId222" Type="http://schemas.openxmlformats.org/officeDocument/2006/relationships/hyperlink" Target="https://twitter.com/sido_try/status/870909413107802112" TargetMode="External"/><Relationship Id="rId264" Type="http://schemas.openxmlformats.org/officeDocument/2006/relationships/hyperlink" Target="https://scontent-icn1-1.xx.fbcdn.net/v/t1.0-9/19113931_1874916762761287_5500805634060652990_n.jpg?oh=a039a034bbf4e2cec45e0e37eb53f30f&amp;oe=59F3F8BF" TargetMode="External"/><Relationship Id="rId471" Type="http://schemas.openxmlformats.org/officeDocument/2006/relationships/hyperlink" Target="https://www.instagram.com/p/BeHgBYjAyLA/?taken-by=chaegingam" TargetMode="External"/><Relationship Id="rId17" Type="http://schemas.openxmlformats.org/officeDocument/2006/relationships/hyperlink" Target="http://www.facebook.com/frenteshop" TargetMode="External"/><Relationship Id="rId59" Type="http://schemas.openxmlformats.org/officeDocument/2006/relationships/hyperlink" Target="https://scontent.xx.fbcdn.net/t31.0-8/14435414_143111172812958_4413942536823194351_o.png" TargetMode="External"/><Relationship Id="rId124" Type="http://schemas.openxmlformats.org/officeDocument/2006/relationships/hyperlink" Target="https://www.instagram.com/73step_travel_books/" TargetMode="External"/><Relationship Id="rId527" Type="http://schemas.openxmlformats.org/officeDocument/2006/relationships/hyperlink" Target="http://twitter.com/the_reference_" TargetMode="External"/><Relationship Id="rId569" Type="http://schemas.openxmlformats.org/officeDocument/2006/relationships/hyperlink" Target="http://erabook.com/booksdada/booksdada-logo1.jpg" TargetMode="External"/><Relationship Id="rId70" Type="http://schemas.openxmlformats.org/officeDocument/2006/relationships/hyperlink" Target="https://scontent.xx.fbcdn.net/v/t1.0-9/14045971_331182453886978_5435321863817777094_n.jpg?oh=68934902e7243353a68c4524c9a5dac6&amp;oe=588E32AC" TargetMode="External"/><Relationship Id="rId166" Type="http://schemas.openxmlformats.org/officeDocument/2006/relationships/hyperlink" Target="https://twitter.com/bookgeuk1/status/844769332785692673" TargetMode="External"/><Relationship Id="rId331" Type="http://schemas.openxmlformats.org/officeDocument/2006/relationships/hyperlink" Target="http://twitter.com/ohye_bookshop" TargetMode="External"/><Relationship Id="rId373" Type="http://schemas.openxmlformats.org/officeDocument/2006/relationships/hyperlink" Target="http://naver.me/5aJ6Dm1m" TargetMode="External"/><Relationship Id="rId429" Type="http://schemas.openxmlformats.org/officeDocument/2006/relationships/hyperlink" Target="http://instagram.com/simdabooks" TargetMode="External"/><Relationship Id="rId580" Type="http://schemas.openxmlformats.org/officeDocument/2006/relationships/hyperlink" Target="http://facebook.com/zerohundred.books" TargetMode="External"/><Relationship Id="rId636" Type="http://schemas.openxmlformats.org/officeDocument/2006/relationships/hyperlink" Target="https://blog.naver.com/pys1009" TargetMode="External"/><Relationship Id="rId1" Type="http://schemas.openxmlformats.org/officeDocument/2006/relationships/hyperlink" Target="http://www.funnyplan.com/" TargetMode="External"/><Relationship Id="rId233" Type="http://schemas.openxmlformats.org/officeDocument/2006/relationships/hyperlink" Target="https://pbs.twimg.com/profile_images/871235130001465345/eJbe6mt-_400x400.jpg" TargetMode="External"/><Relationship Id="rId440" Type="http://schemas.openxmlformats.org/officeDocument/2006/relationships/hyperlink" Target="http://www.facebook.com/febrero.cafe.booksho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nstagram.com/joyang_bangjik/" TargetMode="External"/><Relationship Id="rId13" Type="http://schemas.openxmlformats.org/officeDocument/2006/relationships/hyperlink" Target="http://www.cosmo40.com/" TargetMode="External"/><Relationship Id="rId18" Type="http://schemas.openxmlformats.org/officeDocument/2006/relationships/hyperlink" Target="http://www.wooriart.co.kr/" TargetMode="External"/><Relationship Id="rId26" Type="http://schemas.openxmlformats.org/officeDocument/2006/relationships/hyperlink" Target="https://www.instagram.com/truebird_union" TargetMode="External"/><Relationship Id="rId3" Type="http://schemas.openxmlformats.org/officeDocument/2006/relationships/hyperlink" Target="https://www.instagram.com/seoyeunn" TargetMode="External"/><Relationship Id="rId21" Type="http://schemas.openxmlformats.org/officeDocument/2006/relationships/hyperlink" Target="http://www.instagram.com/sibal_director" TargetMode="External"/><Relationship Id="rId7" Type="http://schemas.openxmlformats.org/officeDocument/2006/relationships/hyperlink" Target="https://www.instagram.com/nammunro7" TargetMode="External"/><Relationship Id="rId12" Type="http://schemas.openxmlformats.org/officeDocument/2006/relationships/hyperlink" Target="https://www.instagram.com/aneuk_dolce" TargetMode="External"/><Relationship Id="rId17" Type="http://schemas.openxmlformats.org/officeDocument/2006/relationships/hyperlink" Target="https://www.instagram.com/explore/locations/1024439802" TargetMode="External"/><Relationship Id="rId25" Type="http://schemas.openxmlformats.org/officeDocument/2006/relationships/hyperlink" Target="https://www.instagram.com/explore/locations/234893653698262/" TargetMode="External"/><Relationship Id="rId2" Type="http://schemas.openxmlformats.org/officeDocument/2006/relationships/hyperlink" Target="https://www.facebook.com/100008073901533" TargetMode="External"/><Relationship Id="rId16" Type="http://schemas.openxmlformats.org/officeDocument/2006/relationships/hyperlink" Target="https://www.instagram.com/cafeghemi" TargetMode="External"/><Relationship Id="rId20" Type="http://schemas.openxmlformats.org/officeDocument/2006/relationships/hyperlink" Target="https://www.facebook.com/%EC%B9%B4%ED%8E%98-Mercy-1990767197880302/" TargetMode="External"/><Relationship Id="rId1" Type="http://schemas.openxmlformats.org/officeDocument/2006/relationships/hyperlink" Target="http://www.damdamgak.co.kr/" TargetMode="External"/><Relationship Id="rId6" Type="http://schemas.openxmlformats.org/officeDocument/2006/relationships/hyperlink" Target="http://www.instagram.com/joecoffeelab" TargetMode="External"/><Relationship Id="rId11" Type="http://schemas.openxmlformats.org/officeDocument/2006/relationships/hyperlink" Target="https://www.instagram.com/the_pwned" TargetMode="External"/><Relationship Id="rId24" Type="http://schemas.openxmlformats.org/officeDocument/2006/relationships/hyperlink" Target="https://www.instagram.com/explore/locations/358871651197914/" TargetMode="External"/><Relationship Id="rId5" Type="http://schemas.openxmlformats.org/officeDocument/2006/relationships/hyperlink" Target="http://ghsochang.tistory.com/notice" TargetMode="External"/><Relationship Id="rId15" Type="http://schemas.openxmlformats.org/officeDocument/2006/relationships/hyperlink" Target="https://www.instagram.com/chadam_jung" TargetMode="External"/><Relationship Id="rId23" Type="http://schemas.openxmlformats.org/officeDocument/2006/relationships/hyperlink" Target="http://www.instagram.com/brownhands_incheon" TargetMode="External"/><Relationship Id="rId10" Type="http://schemas.openxmlformats.org/officeDocument/2006/relationships/hyperlink" Target="https://www.beanbrothers.co.kr/cafe/2" TargetMode="External"/><Relationship Id="rId19" Type="http://schemas.openxmlformats.org/officeDocument/2006/relationships/hyperlink" Target="https://www.instagram.com/modo.books" TargetMode="External"/><Relationship Id="rId4" Type="http://schemas.openxmlformats.org/officeDocument/2006/relationships/hyperlink" Target="https://www.instagram.com/booknhandcraft" TargetMode="External"/><Relationship Id="rId9" Type="http://schemas.openxmlformats.org/officeDocument/2006/relationships/hyperlink" Target="https://www.facebook.com/zlabdesign/posts/907882339230807" TargetMode="External"/><Relationship Id="rId14" Type="http://schemas.openxmlformats.org/officeDocument/2006/relationships/hyperlink" Target="https://www.instagram.com/neusn_winecafe" TargetMode="External"/><Relationship Id="rId22" Type="http://schemas.openxmlformats.org/officeDocument/2006/relationships/hyperlink" Target="http://www.instagram.com/gaehangro"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www.travelibrary.org/" TargetMode="External"/><Relationship Id="rId117" Type="http://schemas.openxmlformats.org/officeDocument/2006/relationships/hyperlink" Target="http://blog.naver.com/nprlibrary" TargetMode="External"/><Relationship Id="rId21" Type="http://schemas.openxmlformats.org/officeDocument/2006/relationships/hyperlink" Target="http://cafe.daum.net/bdby" TargetMode="External"/><Relationship Id="rId42" Type="http://schemas.openxmlformats.org/officeDocument/2006/relationships/hyperlink" Target="http://www.yspubliclib.go.kr/smlib/index.do" TargetMode="External"/><Relationship Id="rId47" Type="http://schemas.openxmlformats.org/officeDocument/2006/relationships/hyperlink" Target="http://www.yspubliclib.go.kr/" TargetMode="External"/><Relationship Id="rId63" Type="http://schemas.openxmlformats.org/officeDocument/2006/relationships/hyperlink" Target="http://www.michuhollib.go.kr/" TargetMode="External"/><Relationship Id="rId68" Type="http://schemas.openxmlformats.org/officeDocument/2006/relationships/hyperlink" Target="http://www.namdonglib.go.kr/manlib" TargetMode="External"/><Relationship Id="rId84" Type="http://schemas.openxmlformats.org/officeDocument/2006/relationships/hyperlink" Target="http://www.mansoo.or.kr/" TargetMode="External"/><Relationship Id="rId89" Type="http://schemas.openxmlformats.org/officeDocument/2006/relationships/hyperlink" Target="http://www.facebook.com/incheonbook" TargetMode="External"/><Relationship Id="rId112" Type="http://schemas.openxmlformats.org/officeDocument/2006/relationships/hyperlink" Target="http://www.gygl.go.kr/" TargetMode="External"/><Relationship Id="rId133" Type="http://schemas.openxmlformats.org/officeDocument/2006/relationships/hyperlink" Target="http://gdpch.com/" TargetMode="External"/><Relationship Id="rId138" Type="http://schemas.openxmlformats.org/officeDocument/2006/relationships/hyperlink" Target="http://cafe.naver.com/icwaseogu" TargetMode="External"/><Relationship Id="rId16" Type="http://schemas.openxmlformats.org/officeDocument/2006/relationships/hyperlink" Target="http://hnrl.namgu.incheon.kr/" TargetMode="External"/><Relationship Id="rId107" Type="http://schemas.openxmlformats.org/officeDocument/2006/relationships/hyperlink" Target="http://bpxi.co.kr/" TargetMode="External"/><Relationship Id="rId11" Type="http://schemas.openxmlformats.org/officeDocument/2006/relationships/hyperlink" Target="http://lib.ice.go.kr/juan" TargetMode="External"/><Relationship Id="rId32" Type="http://schemas.openxmlformats.org/officeDocument/2006/relationships/hyperlink" Target="http://www.yspubliclib.go.kr/" TargetMode="External"/><Relationship Id="rId37" Type="http://schemas.openxmlformats.org/officeDocument/2006/relationships/hyperlink" Target="http://www.yspubliclib.go.kr/smlib/index.do" TargetMode="External"/><Relationship Id="rId53" Type="http://schemas.openxmlformats.org/officeDocument/2006/relationships/hyperlink" Target="http://cafe.naver.com/booknndr" TargetMode="External"/><Relationship Id="rId58" Type="http://schemas.openxmlformats.org/officeDocument/2006/relationships/hyperlink" Target="http://www.yspubliclib.go.kr/smlib/index.do" TargetMode="External"/><Relationship Id="rId74" Type="http://schemas.openxmlformats.org/officeDocument/2006/relationships/hyperlink" Target="https://bandylib.tistory.com/" TargetMode="External"/><Relationship Id="rId79" Type="http://schemas.openxmlformats.org/officeDocument/2006/relationships/hyperlink" Target="http://cafe.daum.net/cong3library" TargetMode="External"/><Relationship Id="rId102" Type="http://schemas.openxmlformats.org/officeDocument/2006/relationships/hyperlink" Target="http://www.facebook.com/SaramLibrary" TargetMode="External"/><Relationship Id="rId123" Type="http://schemas.openxmlformats.org/officeDocument/2006/relationships/hyperlink" Target="http://www.issl.go.kr/" TargetMode="External"/><Relationship Id="rId128" Type="http://schemas.openxmlformats.org/officeDocument/2006/relationships/hyperlink" Target="http://www.seo.incheon.kr/open_content/dong/?dong=gajwa4" TargetMode="External"/><Relationship Id="rId144" Type="http://schemas.openxmlformats.org/officeDocument/2006/relationships/hyperlink" Target="http://lib.ganghwa.go.kr/" TargetMode="External"/><Relationship Id="rId5" Type="http://schemas.openxmlformats.org/officeDocument/2006/relationships/hyperlink" Target="http://cafe.daum.net/ggoomnarae" TargetMode="External"/><Relationship Id="rId90" Type="http://schemas.openxmlformats.org/officeDocument/2006/relationships/hyperlink" Target="https://bpbook.modoo.at/" TargetMode="External"/><Relationship Id="rId95" Type="http://schemas.openxmlformats.org/officeDocument/2006/relationships/hyperlink" Target="http://www.bppl.or.kr/gj" TargetMode="External"/><Relationship Id="rId22" Type="http://schemas.openxmlformats.org/officeDocument/2006/relationships/hyperlink" Target="https://greenv0419.net/" TargetMode="External"/><Relationship Id="rId27" Type="http://schemas.openxmlformats.org/officeDocument/2006/relationships/hyperlink" Target="https://hnrl.namgu.incheon.kr/" TargetMode="External"/><Relationship Id="rId43" Type="http://schemas.openxmlformats.org/officeDocument/2006/relationships/hyperlink" Target="http://www.yspubliclib.go.kr/smlib/index.do" TargetMode="External"/><Relationship Id="rId48" Type="http://schemas.openxmlformats.org/officeDocument/2006/relationships/hyperlink" Target="http://www.yspubliclib.go.kr/smlib/index.do" TargetMode="External"/><Relationship Id="rId64" Type="http://schemas.openxmlformats.org/officeDocument/2006/relationships/hyperlink" Target="https://lib.ice.go.kr/jungang" TargetMode="External"/><Relationship Id="rId69" Type="http://schemas.openxmlformats.org/officeDocument/2006/relationships/hyperlink" Target="http://www.kschild.org/" TargetMode="External"/><Relationship Id="rId113" Type="http://schemas.openxmlformats.org/officeDocument/2006/relationships/hyperlink" Target="http://www.gygl.go.kr/" TargetMode="External"/><Relationship Id="rId118" Type="http://schemas.openxmlformats.org/officeDocument/2006/relationships/hyperlink" Target="http://cafe.naver.com/dmig" TargetMode="External"/><Relationship Id="rId134" Type="http://schemas.openxmlformats.org/officeDocument/2006/relationships/hyperlink" Target="http://cafe.daum.net/dandelionlibrary" TargetMode="External"/><Relationship Id="rId139" Type="http://schemas.openxmlformats.org/officeDocument/2006/relationships/hyperlink" Target="http://blog.naver.com/kdandel_lib" TargetMode="External"/><Relationship Id="rId80" Type="http://schemas.openxmlformats.org/officeDocument/2006/relationships/hyperlink" Target="http://igllibrary.tistory.com/" TargetMode="External"/><Relationship Id="rId85" Type="http://schemas.openxmlformats.org/officeDocument/2006/relationships/hyperlink" Target="http://happylibrary.modoo.at/" TargetMode="External"/><Relationship Id="rId3" Type="http://schemas.openxmlformats.org/officeDocument/2006/relationships/hyperlink" Target="http://gblib.icjg.go.kr/" TargetMode="External"/><Relationship Id="rId12" Type="http://schemas.openxmlformats.org/officeDocument/2006/relationships/hyperlink" Target="http://www.imla.kr/sb" TargetMode="External"/><Relationship Id="rId17" Type="http://schemas.openxmlformats.org/officeDocument/2006/relationships/hyperlink" Target="http://hnrl.namgu.incheon.kr/" TargetMode="External"/><Relationship Id="rId25" Type="http://schemas.openxmlformats.org/officeDocument/2006/relationships/hyperlink" Target="https://hnrl.namgu.incheon.kr/" TargetMode="External"/><Relationship Id="rId33" Type="http://schemas.openxmlformats.org/officeDocument/2006/relationships/hyperlink" Target="http://www.yspubliclib.go.kr/" TargetMode="External"/><Relationship Id="rId38" Type="http://schemas.openxmlformats.org/officeDocument/2006/relationships/hyperlink" Target="http://www.yspubliclib.go.kr/smlib/index.do" TargetMode="External"/><Relationship Id="rId46" Type="http://schemas.openxmlformats.org/officeDocument/2006/relationships/hyperlink" Target="http://www.yspubliclib.go.kr/smlib/index.do" TargetMode="External"/><Relationship Id="rId59" Type="http://schemas.openxmlformats.org/officeDocument/2006/relationships/hyperlink" Target="http://www.yspubliclib.go.kr/smlib/index.do" TargetMode="External"/><Relationship Id="rId67" Type="http://schemas.openxmlformats.org/officeDocument/2006/relationships/hyperlink" Target="http://www.namdonglib.go.kr/srlib" TargetMode="External"/><Relationship Id="rId103" Type="http://schemas.openxmlformats.org/officeDocument/2006/relationships/hyperlink" Target="http://cafe.daum.net/nurivillage" TargetMode="External"/><Relationship Id="rId108" Type="http://schemas.openxmlformats.org/officeDocument/2006/relationships/hyperlink" Target="http://cafe.daum.net/treefrog5212040" TargetMode="External"/><Relationship Id="rId116" Type="http://schemas.openxmlformats.org/officeDocument/2006/relationships/hyperlink" Target="http://cafe.naver.com/gilbutlib" TargetMode="External"/><Relationship Id="rId124" Type="http://schemas.openxmlformats.org/officeDocument/2006/relationships/hyperlink" Target="http://www.issl.go.kr/" TargetMode="External"/><Relationship Id="rId129" Type="http://schemas.openxmlformats.org/officeDocument/2006/relationships/hyperlink" Target="http://www.seo.incheon.kr/gajeong3" TargetMode="External"/><Relationship Id="rId137" Type="http://schemas.openxmlformats.org/officeDocument/2006/relationships/hyperlink" Target="http://www.neuru.org/" TargetMode="External"/><Relationship Id="rId20" Type="http://schemas.openxmlformats.org/officeDocument/2006/relationships/hyperlink" Target="http://hnrl.namgu.incheon.kr/" TargetMode="External"/><Relationship Id="rId41" Type="http://schemas.openxmlformats.org/officeDocument/2006/relationships/hyperlink" Target="https://cafe.naver.com/childlib0645" TargetMode="External"/><Relationship Id="rId54" Type="http://schemas.openxmlformats.org/officeDocument/2006/relationships/hyperlink" Target="http://www.yspubliclib.go.kr/smlib/index.do" TargetMode="External"/><Relationship Id="rId62" Type="http://schemas.openxmlformats.org/officeDocument/2006/relationships/hyperlink" Target="http://worldofsquare.com/" TargetMode="External"/><Relationship Id="rId70" Type="http://schemas.openxmlformats.org/officeDocument/2006/relationships/hyperlink" Target="http://cafe.daum.net/bedellibrary" TargetMode="External"/><Relationship Id="rId75" Type="http://schemas.openxmlformats.org/officeDocument/2006/relationships/hyperlink" Target="http://welpia.or.kr/increase/bbs.php?bid=1295257996" TargetMode="External"/><Relationship Id="rId83" Type="http://schemas.openxmlformats.org/officeDocument/2006/relationships/hyperlink" Target="http://cafe.daum.net/ecometro5" TargetMode="External"/><Relationship Id="rId88" Type="http://schemas.openxmlformats.org/officeDocument/2006/relationships/hyperlink" Target="https://dreambookstore.modoo.at/" TargetMode="External"/><Relationship Id="rId91" Type="http://schemas.openxmlformats.org/officeDocument/2006/relationships/hyperlink" Target="http://www.instagram.com/bookgeuk" TargetMode="External"/><Relationship Id="rId96" Type="http://schemas.openxmlformats.org/officeDocument/2006/relationships/hyperlink" Target="http://www.bppl.or.kr/gs" TargetMode="External"/><Relationship Id="rId111" Type="http://schemas.openxmlformats.org/officeDocument/2006/relationships/hyperlink" Target="https://lib.ice.go.kr/gyeyang" TargetMode="External"/><Relationship Id="rId132" Type="http://schemas.openxmlformats.org/officeDocument/2006/relationships/hyperlink" Target="http://gdpch.com/" TargetMode="External"/><Relationship Id="rId140" Type="http://schemas.openxmlformats.org/officeDocument/2006/relationships/hyperlink" Target="http://www.seo.incheon.kr/sinhyun/sub04/001/sub1_1/" TargetMode="External"/><Relationship Id="rId145" Type="http://schemas.openxmlformats.org/officeDocument/2006/relationships/hyperlink" Target="http://blog.naver.com/baramsupai" TargetMode="External"/><Relationship Id="rId1" Type="http://schemas.openxmlformats.org/officeDocument/2006/relationships/hyperlink" Target="http://www.ymlib.or.kr/" TargetMode="External"/><Relationship Id="rId6" Type="http://schemas.openxmlformats.org/officeDocument/2006/relationships/hyperlink" Target="http://lib.ice.go.kr/hwadojin" TargetMode="External"/><Relationship Id="rId15" Type="http://schemas.openxmlformats.org/officeDocument/2006/relationships/hyperlink" Target="http://hnrl.namgu.incheon.kr/" TargetMode="External"/><Relationship Id="rId23" Type="http://schemas.openxmlformats.org/officeDocument/2006/relationships/hyperlink" Target="https://hnrl.namgu.incheon.kr/" TargetMode="External"/><Relationship Id="rId28" Type="http://schemas.openxmlformats.org/officeDocument/2006/relationships/hyperlink" Target="http://www.bigtree.ac.kr/" TargetMode="External"/><Relationship Id="rId36" Type="http://schemas.openxmlformats.org/officeDocument/2006/relationships/hyperlink" Target="https://un_librarian.blog.me/" TargetMode="External"/><Relationship Id="rId49" Type="http://schemas.openxmlformats.org/officeDocument/2006/relationships/hyperlink" Target="http://www.yspubliclib.go.kr/" TargetMode="External"/><Relationship Id="rId57" Type="http://schemas.openxmlformats.org/officeDocument/2006/relationships/hyperlink" Target="https://cafe.daum.net/hambaklibrary" TargetMode="External"/><Relationship Id="rId106" Type="http://schemas.openxmlformats.org/officeDocument/2006/relationships/hyperlink" Target="https://blog.naver.com/sssbp" TargetMode="External"/><Relationship Id="rId114" Type="http://schemas.openxmlformats.org/officeDocument/2006/relationships/hyperlink" Target="http://www.gygl.go.kr/" TargetMode="External"/><Relationship Id="rId119" Type="http://schemas.openxmlformats.org/officeDocument/2006/relationships/hyperlink" Target="http://cafe.naver.com/1365sarangwon" TargetMode="External"/><Relationship Id="rId127" Type="http://schemas.openxmlformats.org/officeDocument/2006/relationships/hyperlink" Target="https://lib.ice.go.kr/seogu" TargetMode="External"/><Relationship Id="rId10" Type="http://schemas.openxmlformats.org/officeDocument/2006/relationships/hyperlink" Target="http://www.mycy.or.kr/" TargetMode="External"/><Relationship Id="rId31" Type="http://schemas.openxmlformats.org/officeDocument/2006/relationships/hyperlink" Target="http://www.yspubliclib.go.kr/" TargetMode="External"/><Relationship Id="rId44" Type="http://schemas.openxmlformats.org/officeDocument/2006/relationships/hyperlink" Target="http://www.yspubliclib.go.kr/smlib/index.do" TargetMode="External"/><Relationship Id="rId52" Type="http://schemas.openxmlformats.org/officeDocument/2006/relationships/hyperlink" Target="http://www.yspubliclib.go.kr/" TargetMode="External"/><Relationship Id="rId60" Type="http://schemas.openxmlformats.org/officeDocument/2006/relationships/hyperlink" Target="http://www.yspubliclib.go.kr/smlib/index.do" TargetMode="External"/><Relationship Id="rId65" Type="http://schemas.openxmlformats.org/officeDocument/2006/relationships/hyperlink" Target="http://www.namdonglib.go.kr/ganlib" TargetMode="External"/><Relationship Id="rId73" Type="http://schemas.openxmlformats.org/officeDocument/2006/relationships/hyperlink" Target="https://cafe.daum.net/mjm1" TargetMode="External"/><Relationship Id="rId78" Type="http://schemas.openxmlformats.org/officeDocument/2006/relationships/hyperlink" Target="http://cafe.daum.net/wawa4865" TargetMode="External"/><Relationship Id="rId81" Type="http://schemas.openxmlformats.org/officeDocument/2006/relationships/hyperlink" Target="http://harmony.namdong.go.kr/" TargetMode="External"/><Relationship Id="rId86" Type="http://schemas.openxmlformats.org/officeDocument/2006/relationships/hyperlink" Target="http://cafe.naver.com/hcsl3208" TargetMode="External"/><Relationship Id="rId94" Type="http://schemas.openxmlformats.org/officeDocument/2006/relationships/hyperlink" Target="http://www.bppl.or.kr/cc" TargetMode="External"/><Relationship Id="rId99" Type="http://schemas.openxmlformats.org/officeDocument/2006/relationships/hyperlink" Target="https://lib.ice.go.kr/bupyeong" TargetMode="External"/><Relationship Id="rId101" Type="http://schemas.openxmlformats.org/officeDocument/2006/relationships/hyperlink" Target="http://kkoomkang.modoo.at/" TargetMode="External"/><Relationship Id="rId122" Type="http://schemas.openxmlformats.org/officeDocument/2006/relationships/hyperlink" Target="http://www.issl.go.kr/" TargetMode="External"/><Relationship Id="rId130" Type="http://schemas.openxmlformats.org/officeDocument/2006/relationships/hyperlink" Target="http://www.sadodle.org/" TargetMode="External"/><Relationship Id="rId135" Type="http://schemas.openxmlformats.org/officeDocument/2006/relationships/hyperlink" Target="http://www.seo.incheon.kr/gumam" TargetMode="External"/><Relationship Id="rId143" Type="http://schemas.openxmlformats.org/officeDocument/2006/relationships/hyperlink" Target="http://lib.ganghwa.go.kr/" TargetMode="External"/><Relationship Id="rId4" Type="http://schemas.openxmlformats.org/officeDocument/2006/relationships/hyperlink" Target="http://www.michuhollib.go.kr/hanul" TargetMode="External"/><Relationship Id="rId9" Type="http://schemas.openxmlformats.org/officeDocument/2006/relationships/hyperlink" Target="http://cafe.daum.net/icwa-dong" TargetMode="External"/><Relationship Id="rId13" Type="http://schemas.openxmlformats.org/officeDocument/2006/relationships/hyperlink" Target="http://hnrl.namgu.incheon.kr/" TargetMode="External"/><Relationship Id="rId18" Type="http://schemas.openxmlformats.org/officeDocument/2006/relationships/hyperlink" Target="http://hnrl.namgu.incheon.kr/" TargetMode="External"/><Relationship Id="rId39" Type="http://schemas.openxmlformats.org/officeDocument/2006/relationships/hyperlink" Target="http://www.yspubliclib.go.kr/smlib/index.do" TargetMode="External"/><Relationship Id="rId109" Type="http://schemas.openxmlformats.org/officeDocument/2006/relationships/hyperlink" Target="http://doing.or.kr/" TargetMode="External"/><Relationship Id="rId34" Type="http://schemas.openxmlformats.org/officeDocument/2006/relationships/hyperlink" Target="http://www.yspubliclib.go.kr/" TargetMode="External"/><Relationship Id="rId50" Type="http://schemas.openxmlformats.org/officeDocument/2006/relationships/hyperlink" Target="http://www.yspubliclib.go.kr/" TargetMode="External"/><Relationship Id="rId55" Type="http://schemas.openxmlformats.org/officeDocument/2006/relationships/hyperlink" Target="http://www.yspubliclib.go.kr/smlib/index.do" TargetMode="External"/><Relationship Id="rId76" Type="http://schemas.openxmlformats.org/officeDocument/2006/relationships/hyperlink" Target="http://www.sungsanwelfare.or.kr/main" TargetMode="External"/><Relationship Id="rId97" Type="http://schemas.openxmlformats.org/officeDocument/2006/relationships/hyperlink" Target="http://www.bppl.or.kr/bgc" TargetMode="External"/><Relationship Id="rId104" Type="http://schemas.openxmlformats.org/officeDocument/2006/relationships/hyperlink" Target="http://www.bjsocial.co.kr/" TargetMode="External"/><Relationship Id="rId120" Type="http://schemas.openxmlformats.org/officeDocument/2006/relationships/hyperlink" Target="http://www.issl.go.kr/" TargetMode="External"/><Relationship Id="rId125" Type="http://schemas.openxmlformats.org/officeDocument/2006/relationships/hyperlink" Target="http://www.michuhollib.go.kr/gugje" TargetMode="External"/><Relationship Id="rId141" Type="http://schemas.openxmlformats.org/officeDocument/2006/relationships/hyperlink" Target="https://blog.naver.com/sigolstay" TargetMode="External"/><Relationship Id="rId146" Type="http://schemas.openxmlformats.org/officeDocument/2006/relationships/hyperlink" Target="http://cafe.daum.net/jalamlibrary" TargetMode="External"/><Relationship Id="rId7" Type="http://schemas.openxmlformats.org/officeDocument/2006/relationships/hyperlink" Target="http://songlimlib.icdonggu.go.kr/" TargetMode="External"/><Relationship Id="rId71" Type="http://schemas.openxmlformats.org/officeDocument/2006/relationships/hyperlink" Target="http://cafe.daum.net/sjslibrary" TargetMode="External"/><Relationship Id="rId92" Type="http://schemas.openxmlformats.org/officeDocument/2006/relationships/hyperlink" Target="http://www.bppl.or.kr/bg" TargetMode="External"/><Relationship Id="rId2" Type="http://schemas.openxmlformats.org/officeDocument/2006/relationships/hyperlink" Target="http://www.ylib.or.kr/" TargetMode="External"/><Relationship Id="rId29" Type="http://schemas.openxmlformats.org/officeDocument/2006/relationships/hyperlink" Target="http://www.hdmch.org/" TargetMode="External"/><Relationship Id="rId24" Type="http://schemas.openxmlformats.org/officeDocument/2006/relationships/hyperlink" Target="https://hnrl.namgu.incheon.kr/" TargetMode="External"/><Relationship Id="rId40" Type="http://schemas.openxmlformats.org/officeDocument/2006/relationships/hyperlink" Target="https://blog.naver.com/lsyfamily" TargetMode="External"/><Relationship Id="rId45" Type="http://schemas.openxmlformats.org/officeDocument/2006/relationships/hyperlink" Target="http://www.yspubliclib.go.kr/smlib/index.do" TargetMode="External"/><Relationship Id="rId66" Type="http://schemas.openxmlformats.org/officeDocument/2006/relationships/hyperlink" Target="http://www.namdonglib.go.kr/" TargetMode="External"/><Relationship Id="rId87" Type="http://schemas.openxmlformats.org/officeDocument/2006/relationships/hyperlink" Target="http://www.bpbook.kr/" TargetMode="External"/><Relationship Id="rId110" Type="http://schemas.openxmlformats.org/officeDocument/2006/relationships/hyperlink" Target="http://www.snail.or.kr/" TargetMode="External"/><Relationship Id="rId115" Type="http://schemas.openxmlformats.org/officeDocument/2006/relationships/hyperlink" Target="http://www.gygl.go.kr/" TargetMode="External"/><Relationship Id="rId131" Type="http://schemas.openxmlformats.org/officeDocument/2006/relationships/hyperlink" Target="http://www.seo.incheon.kr/dong/gumdan3" TargetMode="External"/><Relationship Id="rId136" Type="http://schemas.openxmlformats.org/officeDocument/2006/relationships/hyperlink" Target="http://www.seo.incheon.kr/dong/gumdan2" TargetMode="External"/><Relationship Id="rId61" Type="http://schemas.openxmlformats.org/officeDocument/2006/relationships/hyperlink" Target="http://blog.naver.com/incheon_edu" TargetMode="External"/><Relationship Id="rId82" Type="http://schemas.openxmlformats.org/officeDocument/2006/relationships/hyperlink" Target="http://cafe.ilsym.org/hm2010" TargetMode="External"/><Relationship Id="rId19" Type="http://schemas.openxmlformats.org/officeDocument/2006/relationships/hyperlink" Target="http://hnrl.namgu.incheon.kr/" TargetMode="External"/><Relationship Id="rId14" Type="http://schemas.openxmlformats.org/officeDocument/2006/relationships/hyperlink" Target="http://hnrl.namgu.incheon.kr/" TargetMode="External"/><Relationship Id="rId30" Type="http://schemas.openxmlformats.org/officeDocument/2006/relationships/hyperlink" Target="http://www.yspubliclib.go.kr/" TargetMode="External"/><Relationship Id="rId35" Type="http://schemas.openxmlformats.org/officeDocument/2006/relationships/hyperlink" Target="https://lib.ice.go.kr/yeonsu" TargetMode="External"/><Relationship Id="rId56" Type="http://schemas.openxmlformats.org/officeDocument/2006/relationships/hyperlink" Target="https://cafe.daum.net/younsujjang" TargetMode="External"/><Relationship Id="rId77" Type="http://schemas.openxmlformats.org/officeDocument/2006/relationships/hyperlink" Target="http://www.eco12.co.kr/" TargetMode="External"/><Relationship Id="rId100" Type="http://schemas.openxmlformats.org/officeDocument/2006/relationships/hyperlink" Target="http://www.bppl.or.kr/" TargetMode="External"/><Relationship Id="rId105" Type="http://schemas.openxmlformats.org/officeDocument/2006/relationships/hyperlink" Target="http://www.psc0691.or.kr/" TargetMode="External"/><Relationship Id="rId126" Type="http://schemas.openxmlformats.org/officeDocument/2006/relationships/hyperlink" Target="http://www.michuhollib.go.kr/hosu" TargetMode="External"/><Relationship Id="rId8" Type="http://schemas.openxmlformats.org/officeDocument/2006/relationships/hyperlink" Target="http://www.indgcc.org/" TargetMode="External"/><Relationship Id="rId51" Type="http://schemas.openxmlformats.org/officeDocument/2006/relationships/hyperlink" Target="http://www.yspubliclib.go.kr/" TargetMode="External"/><Relationship Id="rId72" Type="http://schemas.openxmlformats.org/officeDocument/2006/relationships/hyperlink" Target="http://lcga.kr/" TargetMode="External"/><Relationship Id="rId93" Type="http://schemas.openxmlformats.org/officeDocument/2006/relationships/hyperlink" Target="http://www.bppl.or.kr/ss" TargetMode="External"/><Relationship Id="rId98" Type="http://schemas.openxmlformats.org/officeDocument/2006/relationships/hyperlink" Target="https://lib.ice.go.kr/bukgu" TargetMode="External"/><Relationship Id="rId121" Type="http://schemas.openxmlformats.org/officeDocument/2006/relationships/hyperlink" Target="http://www.issl.go.kr/" TargetMode="External"/><Relationship Id="rId142" Type="http://schemas.openxmlformats.org/officeDocument/2006/relationships/hyperlink" Target="http://windforestbookshop.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chaegbar.com/" TargetMode="External"/><Relationship Id="rId13" Type="http://schemas.openxmlformats.org/officeDocument/2006/relationships/hyperlink" Target="http://www.instagram.com/chaegbangyeonhui" TargetMode="External"/><Relationship Id="rId18" Type="http://schemas.openxmlformats.org/officeDocument/2006/relationships/hyperlink" Target="http://www.instagram.com/thanksbooks" TargetMode="External"/><Relationship Id="rId26" Type="http://schemas.openxmlformats.org/officeDocument/2006/relationships/hyperlink" Target="http://www.snapsazin.com/" TargetMode="External"/><Relationship Id="rId39" Type="http://schemas.openxmlformats.org/officeDocument/2006/relationships/hyperlink" Target="http://www.instagram.com/more_than_whiskey" TargetMode="External"/><Relationship Id="rId3" Type="http://schemas.openxmlformats.org/officeDocument/2006/relationships/hyperlink" Target="http://www.facebook.com/helloindiebooks" TargetMode="External"/><Relationship Id="rId21" Type="http://schemas.openxmlformats.org/officeDocument/2006/relationships/hyperlink" Target="http://blog.naver.com/frenteshop" TargetMode="External"/><Relationship Id="rId34" Type="http://schemas.openxmlformats.org/officeDocument/2006/relationships/hyperlink" Target="http://www.storagebookandfilm.com/" TargetMode="External"/><Relationship Id="rId7" Type="http://schemas.openxmlformats.org/officeDocument/2006/relationships/hyperlink" Target="http://www.instagram.com/deer_bookshop" TargetMode="External"/><Relationship Id="rId12" Type="http://schemas.openxmlformats.org/officeDocument/2006/relationships/hyperlink" Target="http://www.facebook.com/chaegbangyeonhui" TargetMode="External"/><Relationship Id="rId17" Type="http://schemas.openxmlformats.org/officeDocument/2006/relationships/hyperlink" Target="http://www.twitter.com/thanksbooks" TargetMode="External"/><Relationship Id="rId25" Type="http://schemas.openxmlformats.org/officeDocument/2006/relationships/hyperlink" Target="http://blog.naver.com/theotherk" TargetMode="External"/><Relationship Id="rId33" Type="http://schemas.openxmlformats.org/officeDocument/2006/relationships/hyperlink" Target="http://www.hakrim.pe.kr/" TargetMode="External"/><Relationship Id="rId38" Type="http://schemas.openxmlformats.org/officeDocument/2006/relationships/hyperlink" Target="http://www.twitter.com/byeolcheck" TargetMode="External"/><Relationship Id="rId2" Type="http://schemas.openxmlformats.org/officeDocument/2006/relationships/hyperlink" Target="http://www.facebook.com/IsangsHouse" TargetMode="External"/><Relationship Id="rId16" Type="http://schemas.openxmlformats.org/officeDocument/2006/relationships/hyperlink" Target="http://www.facebook.com/thanksbooks" TargetMode="External"/><Relationship Id="rId20" Type="http://schemas.openxmlformats.org/officeDocument/2006/relationships/hyperlink" Target="http://www.instagram.com/mysteryunionbook" TargetMode="External"/><Relationship Id="rId29" Type="http://schemas.openxmlformats.org/officeDocument/2006/relationships/hyperlink" Target="http://www.instagram.com/yallabooks" TargetMode="External"/><Relationship Id="rId1" Type="http://schemas.openxmlformats.org/officeDocument/2006/relationships/hyperlink" Target="http://www.facebook.com/tbsbooksociety" TargetMode="External"/><Relationship Id="rId6" Type="http://schemas.openxmlformats.org/officeDocument/2006/relationships/hyperlink" Target="http://www.facebook.com/deerbookshop" TargetMode="External"/><Relationship Id="rId11" Type="http://schemas.openxmlformats.org/officeDocument/2006/relationships/hyperlink" Target="http://www.instagram.com/your_mind_com" TargetMode="External"/><Relationship Id="rId24" Type="http://schemas.openxmlformats.org/officeDocument/2006/relationships/hyperlink" Target="http://www.instagram.com/chobang22" TargetMode="External"/><Relationship Id="rId32" Type="http://schemas.openxmlformats.org/officeDocument/2006/relationships/hyperlink" Target="http://blog.naver.com/dilek_choi" TargetMode="External"/><Relationship Id="rId37" Type="http://schemas.openxmlformats.org/officeDocument/2006/relationships/hyperlink" Target="http://blog.naver.com/jumpgyu" TargetMode="External"/><Relationship Id="rId40" Type="http://schemas.openxmlformats.org/officeDocument/2006/relationships/hyperlink" Target="http://funnyplan.com/travelers" TargetMode="External"/><Relationship Id="rId5" Type="http://schemas.openxmlformats.org/officeDocument/2006/relationships/hyperlink" Target="http://blog.naver.com/indiebooks" TargetMode="External"/><Relationship Id="rId15" Type="http://schemas.openxmlformats.org/officeDocument/2006/relationships/hyperlink" Target="http://blog.naver.com/1984culture" TargetMode="External"/><Relationship Id="rId23" Type="http://schemas.openxmlformats.org/officeDocument/2006/relationships/hyperlink" Target="http://www.facebook.com/chobang22" TargetMode="External"/><Relationship Id="rId28" Type="http://schemas.openxmlformats.org/officeDocument/2006/relationships/hyperlink" Target="http://blog.naver.com/buvibookshop" TargetMode="External"/><Relationship Id="rId36" Type="http://schemas.openxmlformats.org/officeDocument/2006/relationships/hyperlink" Target="http://www.instagram.com/storagebookandfilm" TargetMode="External"/><Relationship Id="rId10" Type="http://schemas.openxmlformats.org/officeDocument/2006/relationships/hyperlink" Target="http://ww.facebook.com/bookshopyourmind" TargetMode="External"/><Relationship Id="rId19" Type="http://schemas.openxmlformats.org/officeDocument/2006/relationships/hyperlink" Target="http://www.facebook.com/munhakdabang" TargetMode="External"/><Relationship Id="rId31" Type="http://schemas.openxmlformats.org/officeDocument/2006/relationships/hyperlink" Target="http://www.facebook.com/dongyangbooks" TargetMode="External"/><Relationship Id="rId4" Type="http://schemas.openxmlformats.org/officeDocument/2006/relationships/hyperlink" Target="http://www.twitter.com/helloindiebooks" TargetMode="External"/><Relationship Id="rId9" Type="http://schemas.openxmlformats.org/officeDocument/2006/relationships/hyperlink" Target="http://www.your-mind.com/" TargetMode="External"/><Relationship Id="rId14" Type="http://schemas.openxmlformats.org/officeDocument/2006/relationships/hyperlink" Target="http://blog.naver.com/chaegbangyeonhui" TargetMode="External"/><Relationship Id="rId22" Type="http://schemas.openxmlformats.org/officeDocument/2006/relationships/hyperlink" Target="http://www.chobang.com/" TargetMode="External"/><Relationship Id="rId27" Type="http://schemas.openxmlformats.org/officeDocument/2006/relationships/hyperlink" Target="http://www.facebook.com/opengalleryAzit" TargetMode="External"/><Relationship Id="rId30" Type="http://schemas.openxmlformats.org/officeDocument/2006/relationships/hyperlink" Target="http://www.facebook.com/pulmuzil" TargetMode="External"/><Relationship Id="rId35" Type="http://schemas.openxmlformats.org/officeDocument/2006/relationships/hyperlink" Target="http://www.facebook.com/storagebookandfil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vorovong.wixsite.com/cospace" TargetMode="External"/><Relationship Id="rId18" Type="http://schemas.openxmlformats.org/officeDocument/2006/relationships/hyperlink" Target="http://blog.naver.com/2starbookstore" TargetMode="External"/><Relationship Id="rId26" Type="http://schemas.openxmlformats.org/officeDocument/2006/relationships/hyperlink" Target="http://garbeyra.blog.me/" TargetMode="External"/><Relationship Id="rId39" Type="http://schemas.openxmlformats.org/officeDocument/2006/relationships/hyperlink" Target="http://www.instagram.com/masilbooks" TargetMode="External"/><Relationship Id="rId3" Type="http://schemas.openxmlformats.org/officeDocument/2006/relationships/hyperlink" Target="http://cafe.daum.net/musicpicture" TargetMode="External"/><Relationship Id="rId21" Type="http://schemas.openxmlformats.org/officeDocument/2006/relationships/hyperlink" Target="http://blog.naver.com/dltndus85" TargetMode="External"/><Relationship Id="rId34" Type="http://schemas.openxmlformats.org/officeDocument/2006/relationships/hyperlink" Target="http://www.twitter.com/samilbooks" TargetMode="External"/><Relationship Id="rId42" Type="http://schemas.openxmlformats.org/officeDocument/2006/relationships/hyperlink" Target="http://blog.naver.com/sowol_official" TargetMode="External"/><Relationship Id="rId47" Type="http://schemas.openxmlformats.org/officeDocument/2006/relationships/hyperlink" Target="http://www.someonespage.com/" TargetMode="External"/><Relationship Id="rId50" Type="http://schemas.openxmlformats.org/officeDocument/2006/relationships/hyperlink" Target="http://blog.naver.com/loveriant" TargetMode="External"/><Relationship Id="rId7" Type="http://schemas.openxmlformats.org/officeDocument/2006/relationships/hyperlink" Target="http://www.instagram.com/oh_pqr" TargetMode="External"/><Relationship Id="rId12" Type="http://schemas.openxmlformats.org/officeDocument/2006/relationships/hyperlink" Target="http://blog.naver.com/suwonhanbokgirl" TargetMode="External"/><Relationship Id="rId17" Type="http://schemas.openxmlformats.org/officeDocument/2006/relationships/hyperlink" Target="http://www.twitter.com/2starbookstore" TargetMode="External"/><Relationship Id="rId25" Type="http://schemas.openxmlformats.org/officeDocument/2006/relationships/hyperlink" Target="http://www.instagram.com/inquirebooks" TargetMode="External"/><Relationship Id="rId33" Type="http://schemas.openxmlformats.org/officeDocument/2006/relationships/hyperlink" Target="http://www.instagram.com/samilbooks" TargetMode="External"/><Relationship Id="rId38" Type="http://schemas.openxmlformats.org/officeDocument/2006/relationships/hyperlink" Target="http://www.facebook.com/masilbookstore" TargetMode="External"/><Relationship Id="rId46" Type="http://schemas.openxmlformats.org/officeDocument/2006/relationships/hyperlink" Target="http://blog.naver.com/pausecinema" TargetMode="External"/><Relationship Id="rId2" Type="http://schemas.openxmlformats.org/officeDocument/2006/relationships/hyperlink" Target="http://blog.naver.com/bookgeuk" TargetMode="External"/><Relationship Id="rId16" Type="http://schemas.openxmlformats.org/officeDocument/2006/relationships/hyperlink" Target="http://www.instagram.com/2starbookstore" TargetMode="External"/><Relationship Id="rId20" Type="http://schemas.openxmlformats.org/officeDocument/2006/relationships/hyperlink" Target="http://www.instagram.com/jisung0022" TargetMode="External"/><Relationship Id="rId29" Type="http://schemas.openxmlformats.org/officeDocument/2006/relationships/hyperlink" Target="http://www.facebook.com/buskersfactory" TargetMode="External"/><Relationship Id="rId41" Type="http://schemas.openxmlformats.org/officeDocument/2006/relationships/hyperlink" Target="http://www.instagram.com/sowol_official" TargetMode="External"/><Relationship Id="rId1" Type="http://schemas.openxmlformats.org/officeDocument/2006/relationships/hyperlink" Target="http://www.instagram.com/bookgeuk/" TargetMode="External"/><Relationship Id="rId6" Type="http://schemas.openxmlformats.org/officeDocument/2006/relationships/hyperlink" Target="http://www.instagram.com/sillyjerome" TargetMode="External"/><Relationship Id="rId11" Type="http://schemas.openxmlformats.org/officeDocument/2006/relationships/hyperlink" Target="http://www.instagram.com/broccoli_soop" TargetMode="External"/><Relationship Id="rId24" Type="http://schemas.openxmlformats.org/officeDocument/2006/relationships/hyperlink" Target="http://www.facebook.com/inquirebooks" TargetMode="External"/><Relationship Id="rId32" Type="http://schemas.openxmlformats.org/officeDocument/2006/relationships/hyperlink" Target="http://www.facebook.com/samilbooks" TargetMode="External"/><Relationship Id="rId37" Type="http://schemas.openxmlformats.org/officeDocument/2006/relationships/hyperlink" Target="http://www.instagram.com/bread_jiyoung" TargetMode="External"/><Relationship Id="rId40" Type="http://schemas.openxmlformats.org/officeDocument/2006/relationships/hyperlink" Target="http://www.sowolstore.com/" TargetMode="External"/><Relationship Id="rId45" Type="http://schemas.openxmlformats.org/officeDocument/2006/relationships/hyperlink" Target="http://www.instagram.com/pausecinema" TargetMode="External"/><Relationship Id="rId5" Type="http://schemas.openxmlformats.org/officeDocument/2006/relationships/hyperlink" Target="http://www.facebook.com/0cha0chacha" TargetMode="External"/><Relationship Id="rId15" Type="http://schemas.openxmlformats.org/officeDocument/2006/relationships/hyperlink" Target="http://www.facebook.com/2starbookstore" TargetMode="External"/><Relationship Id="rId23" Type="http://schemas.openxmlformats.org/officeDocument/2006/relationships/hyperlink" Target="http://www.spacemom.org/" TargetMode="External"/><Relationship Id="rId28" Type="http://schemas.openxmlformats.org/officeDocument/2006/relationships/hyperlink" Target="http://www.buskersfactory.com/" TargetMode="External"/><Relationship Id="rId36" Type="http://schemas.openxmlformats.org/officeDocument/2006/relationships/hyperlink" Target="http://www.instagram.com/_coffeesalon" TargetMode="External"/><Relationship Id="rId49" Type="http://schemas.openxmlformats.org/officeDocument/2006/relationships/hyperlink" Target="http://www.instagram.com/hostel_someonespage" TargetMode="External"/><Relationship Id="rId10" Type="http://schemas.openxmlformats.org/officeDocument/2006/relationships/hyperlink" Target="http://www.instagram.com/long_player_" TargetMode="External"/><Relationship Id="rId19" Type="http://schemas.openxmlformats.org/officeDocument/2006/relationships/hyperlink" Target="http://hashinacafecoco.cityfood.co.kr/" TargetMode="External"/><Relationship Id="rId31" Type="http://schemas.openxmlformats.org/officeDocument/2006/relationships/hyperlink" Target="http://www.samilbooks.kr/" TargetMode="External"/><Relationship Id="rId44" Type="http://schemas.openxmlformats.org/officeDocument/2006/relationships/hyperlink" Target="http://www.facebook.com/pauseorplay" TargetMode="External"/><Relationship Id="rId4" Type="http://schemas.openxmlformats.org/officeDocument/2006/relationships/hyperlink" Target="http://cafe.daum.net/rockcamp" TargetMode="External"/><Relationship Id="rId9" Type="http://schemas.openxmlformats.org/officeDocument/2006/relationships/hyperlink" Target="http://blog.naver.com/hellopqr" TargetMode="External"/><Relationship Id="rId14" Type="http://schemas.openxmlformats.org/officeDocument/2006/relationships/hyperlink" Target="http://www.instagram.com/coexistence_place" TargetMode="External"/><Relationship Id="rId22" Type="http://schemas.openxmlformats.org/officeDocument/2006/relationships/hyperlink" Target="http://www.instagram.com/essen_tree" TargetMode="External"/><Relationship Id="rId27" Type="http://schemas.openxmlformats.org/officeDocument/2006/relationships/hyperlink" Target="http://www.instagram.com/tuna_and_frogs" TargetMode="External"/><Relationship Id="rId30" Type="http://schemas.openxmlformats.org/officeDocument/2006/relationships/hyperlink" Target="http://www.instagram.com/flowerlab.kr" TargetMode="External"/><Relationship Id="rId35" Type="http://schemas.openxmlformats.org/officeDocument/2006/relationships/hyperlink" Target="http://www.instagram.com/bookspring" TargetMode="External"/><Relationship Id="rId43" Type="http://schemas.openxmlformats.org/officeDocument/2006/relationships/hyperlink" Target="http://www.instagram.com/ro_kyo" TargetMode="External"/><Relationship Id="rId48" Type="http://schemas.openxmlformats.org/officeDocument/2006/relationships/hyperlink" Target="http://www.facebook.com/someonespagehostel" TargetMode="External"/><Relationship Id="rId8" Type="http://schemas.openxmlformats.org/officeDocument/2006/relationships/hyperlink" Target="http://www.twitter.com/oh_pq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namgu.incheon.kr/wood/" TargetMode="External"/><Relationship Id="rId13" Type="http://schemas.openxmlformats.org/officeDocument/2006/relationships/hyperlink" Target="http://www.instagram.com/bmkwhz" TargetMode="External"/><Relationship Id="rId18" Type="http://schemas.openxmlformats.org/officeDocument/2006/relationships/hyperlink" Target="http://www.moraenae.sbfrog.gethompy.com/" TargetMode="External"/><Relationship Id="rId26" Type="http://schemas.openxmlformats.org/officeDocument/2006/relationships/hyperlink" Target="http://www.giwaterway.kr/" TargetMode="External"/><Relationship Id="rId39" Type="http://schemas.openxmlformats.org/officeDocument/2006/relationships/hyperlink" Target="http://www.instagram.com/memorize1981" TargetMode="External"/><Relationship Id="rId3" Type="http://schemas.openxmlformats.org/officeDocument/2006/relationships/hyperlink" Target="http://blog.naver.com/joung5237" TargetMode="External"/><Relationship Id="rId21" Type="http://schemas.openxmlformats.org/officeDocument/2006/relationships/hyperlink" Target="http://www.bpsm.co.kr/" TargetMode="External"/><Relationship Id="rId34" Type="http://schemas.openxmlformats.org/officeDocument/2006/relationships/hyperlink" Target="http://blog.naver.com/kjin0913" TargetMode="External"/><Relationship Id="rId7" Type="http://schemas.openxmlformats.org/officeDocument/2006/relationships/hyperlink" Target="http://www.instagram.com/galaxy_triangle_art" TargetMode="External"/><Relationship Id="rId12" Type="http://schemas.openxmlformats.org/officeDocument/2006/relationships/hyperlink" Target="http://www.instagram.com/maalandbooks" TargetMode="External"/><Relationship Id="rId17" Type="http://schemas.openxmlformats.org/officeDocument/2006/relationships/hyperlink" Target="http://www.instagram.com/dalmiin_baking" TargetMode="External"/><Relationship Id="rId25" Type="http://schemas.openxmlformats.org/officeDocument/2006/relationships/hyperlink" Target="http://cafe.daum.net/musicpicture" TargetMode="External"/><Relationship Id="rId33" Type="http://schemas.openxmlformats.org/officeDocument/2006/relationships/hyperlink" Target="http://www.instagram.com/chromitecoffee" TargetMode="External"/><Relationship Id="rId38" Type="http://schemas.openxmlformats.org/officeDocument/2006/relationships/hyperlink" Target="http://www.rubyrecord.com/" TargetMode="External"/><Relationship Id="rId2" Type="http://schemas.openxmlformats.org/officeDocument/2006/relationships/hyperlink" Target="http://www.jeondeungsa.org/" TargetMode="External"/><Relationship Id="rId16" Type="http://schemas.openxmlformats.org/officeDocument/2006/relationships/hyperlink" Target="http://www.sorae49.com/" TargetMode="External"/><Relationship Id="rId20" Type="http://schemas.openxmlformats.org/officeDocument/2006/relationships/hyperlink" Target="http://www.instagram.com/noyb_cafepub" TargetMode="External"/><Relationship Id="rId29" Type="http://schemas.openxmlformats.org/officeDocument/2006/relationships/hyperlink" Target="http://www.instagram.com/cafe_the_mixology" TargetMode="External"/><Relationship Id="rId1" Type="http://schemas.openxmlformats.org/officeDocument/2006/relationships/hyperlink" Target="http://blog.naver.com/sigolstay" TargetMode="External"/><Relationship Id="rId6" Type="http://schemas.openxmlformats.org/officeDocument/2006/relationships/hyperlink" Target="http://www.instagram.com/cake_322m" TargetMode="External"/><Relationship Id="rId11" Type="http://schemas.openxmlformats.org/officeDocument/2006/relationships/hyperlink" Target="http://www.instagram.com/caffeurbantrees" TargetMode="External"/><Relationship Id="rId24" Type="http://schemas.openxmlformats.org/officeDocument/2006/relationships/hyperlink" Target="http://www.instagram.com/tranquil_march" TargetMode="External"/><Relationship Id="rId32" Type="http://schemas.openxmlformats.org/officeDocument/2006/relationships/hyperlink" Target="http://blog.naver.com/yeonsusejong" TargetMode="External"/><Relationship Id="rId37" Type="http://schemas.openxmlformats.org/officeDocument/2006/relationships/hyperlink" Target="http://www.hongyebooks.com/" TargetMode="External"/><Relationship Id="rId5" Type="http://schemas.openxmlformats.org/officeDocument/2006/relationships/hyperlink" Target="http://www.facebook.com/bookshopwalk" TargetMode="External"/><Relationship Id="rId15" Type="http://schemas.openxmlformats.org/officeDocument/2006/relationships/hyperlink" Target="http://www.facebook.com/pg/masambooks" TargetMode="External"/><Relationship Id="rId23" Type="http://schemas.openxmlformats.org/officeDocument/2006/relationships/hyperlink" Target="http://www.instagram.com/bookgeuk" TargetMode="External"/><Relationship Id="rId28" Type="http://schemas.openxmlformats.org/officeDocument/2006/relationships/hyperlink" Target="http://blog.naver.com/valorsg" TargetMode="External"/><Relationship Id="rId36" Type="http://schemas.openxmlformats.org/officeDocument/2006/relationships/hyperlink" Target="http://www.oakwoodpremier.co.kr/opi" TargetMode="External"/><Relationship Id="rId10" Type="http://schemas.openxmlformats.org/officeDocument/2006/relationships/hyperlink" Target="http://www.instagram.com/kamsungnamjacoffee" TargetMode="External"/><Relationship Id="rId19" Type="http://schemas.openxmlformats.org/officeDocument/2006/relationships/hyperlink" Target="http://www.instagram.com/ddang._.kkong" TargetMode="External"/><Relationship Id="rId31" Type="http://schemas.openxmlformats.org/officeDocument/2006/relationships/hyperlink" Target="http://www.ansbakery.com/" TargetMode="External"/><Relationship Id="rId4" Type="http://schemas.openxmlformats.org/officeDocument/2006/relationships/hyperlink" Target="http://happylog.naver.com/gy2080.do" TargetMode="External"/><Relationship Id="rId9" Type="http://schemas.openxmlformats.org/officeDocument/2006/relationships/hyperlink" Target="http://rollkat.itrocks.kr/" TargetMode="External"/><Relationship Id="rId14" Type="http://schemas.openxmlformats.org/officeDocument/2006/relationships/hyperlink" Target="http://art.incheon.go.kr/" TargetMode="External"/><Relationship Id="rId22" Type="http://schemas.openxmlformats.org/officeDocument/2006/relationships/hyperlink" Target="http://hillock1229.blog.me/" TargetMode="External"/><Relationship Id="rId27" Type="http://schemas.openxmlformats.org/officeDocument/2006/relationships/hyperlink" Target="http://www.instagram.com/incheon_spectacle" TargetMode="External"/><Relationship Id="rId30" Type="http://schemas.openxmlformats.org/officeDocument/2006/relationships/hyperlink" Target="http://www.instagram.com/cafe_de_paul" TargetMode="External"/><Relationship Id="rId35" Type="http://schemas.openxmlformats.org/officeDocument/2006/relationships/hyperlink" Target="http://www.caisson24.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chaegbar.com/" TargetMode="External"/><Relationship Id="rId13" Type="http://schemas.openxmlformats.org/officeDocument/2006/relationships/hyperlink" Target="http://www.instagram.com/chaegbangyeonhui" TargetMode="External"/><Relationship Id="rId18" Type="http://schemas.openxmlformats.org/officeDocument/2006/relationships/hyperlink" Target="http://www.instagram.com/thanksbooks" TargetMode="External"/><Relationship Id="rId26" Type="http://schemas.openxmlformats.org/officeDocument/2006/relationships/hyperlink" Target="http://www.snapsazin.com/" TargetMode="External"/><Relationship Id="rId39" Type="http://schemas.openxmlformats.org/officeDocument/2006/relationships/hyperlink" Target="http://www.instagram.com/more_than_whiskey" TargetMode="External"/><Relationship Id="rId3" Type="http://schemas.openxmlformats.org/officeDocument/2006/relationships/hyperlink" Target="http://www.facebook.com/helloindiebooks" TargetMode="External"/><Relationship Id="rId21" Type="http://schemas.openxmlformats.org/officeDocument/2006/relationships/hyperlink" Target="http://www.facebook.com/munhakdabang" TargetMode="External"/><Relationship Id="rId34" Type="http://schemas.openxmlformats.org/officeDocument/2006/relationships/hyperlink" Target="http://www.storagebookandfilm.com/" TargetMode="External"/><Relationship Id="rId7" Type="http://schemas.openxmlformats.org/officeDocument/2006/relationships/hyperlink" Target="http://www.instagram.com/deer_bookshop" TargetMode="External"/><Relationship Id="rId12" Type="http://schemas.openxmlformats.org/officeDocument/2006/relationships/hyperlink" Target="http://www.facebook.com/chaegbangyeonhui" TargetMode="External"/><Relationship Id="rId17" Type="http://schemas.openxmlformats.org/officeDocument/2006/relationships/hyperlink" Target="http://www.twitter.com/thanksbooks" TargetMode="External"/><Relationship Id="rId25" Type="http://schemas.openxmlformats.org/officeDocument/2006/relationships/hyperlink" Target="http://blog.naver.com/theotherk" TargetMode="External"/><Relationship Id="rId33" Type="http://schemas.openxmlformats.org/officeDocument/2006/relationships/hyperlink" Target="http://www.hakrim.pe.kr/" TargetMode="External"/><Relationship Id="rId38" Type="http://schemas.openxmlformats.org/officeDocument/2006/relationships/hyperlink" Target="http://www.twitter.com/byeolcheck" TargetMode="External"/><Relationship Id="rId2" Type="http://schemas.openxmlformats.org/officeDocument/2006/relationships/hyperlink" Target="http://www.facebook.com/IsangsHouse" TargetMode="External"/><Relationship Id="rId16" Type="http://schemas.openxmlformats.org/officeDocument/2006/relationships/hyperlink" Target="http://www.facebook.com/thanksbooks" TargetMode="External"/><Relationship Id="rId20" Type="http://schemas.openxmlformats.org/officeDocument/2006/relationships/hyperlink" Target="http://www.instagram.com/mysteryunionbook" TargetMode="External"/><Relationship Id="rId29" Type="http://schemas.openxmlformats.org/officeDocument/2006/relationships/hyperlink" Target="http://www.instagram.com/yallabooks" TargetMode="External"/><Relationship Id="rId1" Type="http://schemas.openxmlformats.org/officeDocument/2006/relationships/hyperlink" Target="http://www.facebook.com/tbsbooksociety" TargetMode="External"/><Relationship Id="rId6" Type="http://schemas.openxmlformats.org/officeDocument/2006/relationships/hyperlink" Target="http://www.facebook.com/deerbookshop" TargetMode="External"/><Relationship Id="rId11" Type="http://schemas.openxmlformats.org/officeDocument/2006/relationships/hyperlink" Target="http://www.instagram.com/your_mind_com" TargetMode="External"/><Relationship Id="rId24" Type="http://schemas.openxmlformats.org/officeDocument/2006/relationships/hyperlink" Target="http://www.instagram.com/chobang22" TargetMode="External"/><Relationship Id="rId32" Type="http://schemas.openxmlformats.org/officeDocument/2006/relationships/hyperlink" Target="http://blog.naver.com/dilek_choi" TargetMode="External"/><Relationship Id="rId37" Type="http://schemas.openxmlformats.org/officeDocument/2006/relationships/hyperlink" Target="http://blog.naver.com/jumpgyu" TargetMode="External"/><Relationship Id="rId40" Type="http://schemas.openxmlformats.org/officeDocument/2006/relationships/hyperlink" Target="http://funnyplan.com/travelers" TargetMode="External"/><Relationship Id="rId5" Type="http://schemas.openxmlformats.org/officeDocument/2006/relationships/hyperlink" Target="http://blog.naver.com/indiebooks" TargetMode="External"/><Relationship Id="rId15" Type="http://schemas.openxmlformats.org/officeDocument/2006/relationships/hyperlink" Target="http://blog.naver.com/1984culture" TargetMode="External"/><Relationship Id="rId23" Type="http://schemas.openxmlformats.org/officeDocument/2006/relationships/hyperlink" Target="http://www.facebook.com/chobang22" TargetMode="External"/><Relationship Id="rId28" Type="http://schemas.openxmlformats.org/officeDocument/2006/relationships/hyperlink" Target="http://blog.naver.com/buvibookshop" TargetMode="External"/><Relationship Id="rId36" Type="http://schemas.openxmlformats.org/officeDocument/2006/relationships/hyperlink" Target="http://www.instagram.com/storagebookandfilm" TargetMode="External"/><Relationship Id="rId10" Type="http://schemas.openxmlformats.org/officeDocument/2006/relationships/hyperlink" Target="http://ww.facebook.com/bookshopyourmind" TargetMode="External"/><Relationship Id="rId19" Type="http://schemas.openxmlformats.org/officeDocument/2006/relationships/hyperlink" Target="http://blog.naver.com/frenteshop" TargetMode="External"/><Relationship Id="rId31" Type="http://schemas.openxmlformats.org/officeDocument/2006/relationships/hyperlink" Target="http://www.facebook.com/dongyangbooks" TargetMode="External"/><Relationship Id="rId4" Type="http://schemas.openxmlformats.org/officeDocument/2006/relationships/hyperlink" Target="http://www.twitter.com/helloindiebooks" TargetMode="External"/><Relationship Id="rId9" Type="http://schemas.openxmlformats.org/officeDocument/2006/relationships/hyperlink" Target="http://www.your-mind.com/" TargetMode="External"/><Relationship Id="rId14" Type="http://schemas.openxmlformats.org/officeDocument/2006/relationships/hyperlink" Target="http://blog.naver.com/chaegbangyeonhui" TargetMode="External"/><Relationship Id="rId22" Type="http://schemas.openxmlformats.org/officeDocument/2006/relationships/hyperlink" Target="http://www.chobang.com/" TargetMode="External"/><Relationship Id="rId27" Type="http://schemas.openxmlformats.org/officeDocument/2006/relationships/hyperlink" Target="http://www.facebook.com/opengalleryAzit" TargetMode="External"/><Relationship Id="rId30" Type="http://schemas.openxmlformats.org/officeDocument/2006/relationships/hyperlink" Target="http://www.facebook.com/pulmuzil" TargetMode="External"/><Relationship Id="rId35" Type="http://schemas.openxmlformats.org/officeDocument/2006/relationships/hyperlink" Target="http://www.facebook.com/storagebookandfil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451"/>
  <sheetViews>
    <sheetView tabSelected="1" zoomScale="52" zoomScaleNormal="52" workbookViewId="0">
      <pane xSplit="2" ySplit="1" topLeftCell="C4" activePane="bottomRight" state="frozen"/>
      <selection pane="topRight" activeCell="C1" sqref="C1"/>
      <selection pane="bottomLeft" activeCell="A2" sqref="A2"/>
      <selection pane="bottomRight" activeCell="A213" sqref="A213"/>
    </sheetView>
  </sheetViews>
  <sheetFormatPr defaultColWidth="14.44140625" defaultRowHeight="15.75" customHeight="1"/>
  <cols>
    <col min="1" max="1" width="11.109375" customWidth="1"/>
    <col min="2" max="2" width="22.33203125" customWidth="1"/>
    <col min="3" max="3" width="17" customWidth="1"/>
    <col min="4" max="4" width="58.88671875" customWidth="1"/>
    <col min="5" max="5" width="19.5546875" customWidth="1"/>
    <col min="6" max="6" width="14.33203125" customWidth="1"/>
    <col min="14" max="14" width="18" customWidth="1"/>
    <col min="19" max="21" width="32" customWidth="1"/>
  </cols>
  <sheetData>
    <row r="1" spans="1:21" ht="39.6">
      <c r="A1" s="10" t="s">
        <v>49</v>
      </c>
      <c r="B1" s="12" t="s">
        <v>62</v>
      </c>
      <c r="C1" s="10" t="s">
        <v>78</v>
      </c>
      <c r="D1" s="12" t="s">
        <v>80</v>
      </c>
      <c r="E1" s="15" t="s">
        <v>81</v>
      </c>
      <c r="F1" s="15" t="s">
        <v>95</v>
      </c>
      <c r="G1" s="17" t="s">
        <v>96</v>
      </c>
      <c r="H1" s="17" t="s">
        <v>102</v>
      </c>
      <c r="I1" s="23" t="s">
        <v>103</v>
      </c>
      <c r="J1" s="25" t="s">
        <v>122</v>
      </c>
      <c r="K1" s="25" t="s">
        <v>137</v>
      </c>
      <c r="L1" s="12" t="s">
        <v>140</v>
      </c>
      <c r="M1" s="12" t="s">
        <v>141</v>
      </c>
      <c r="N1" s="12" t="s">
        <v>142</v>
      </c>
      <c r="O1" s="12" t="s">
        <v>144</v>
      </c>
      <c r="P1" s="12" t="s">
        <v>145</v>
      </c>
      <c r="Q1" s="12" t="s">
        <v>146</v>
      </c>
      <c r="R1" s="12" t="s">
        <v>147</v>
      </c>
      <c r="S1" s="12" t="s">
        <v>148</v>
      </c>
      <c r="T1" s="12" t="s">
        <v>149</v>
      </c>
      <c r="U1" s="25" t="s">
        <v>150</v>
      </c>
    </row>
    <row r="2" spans="1:21" ht="92.4">
      <c r="A2" s="405" t="s">
        <v>13513</v>
      </c>
      <c r="B2" s="366" t="s">
        <v>180</v>
      </c>
      <c r="C2" s="367" t="s">
        <v>13605</v>
      </c>
      <c r="D2" s="412" t="s">
        <v>13544</v>
      </c>
      <c r="E2" s="366" t="s">
        <v>194</v>
      </c>
      <c r="F2" s="366" t="s">
        <v>195</v>
      </c>
      <c r="G2" s="367" t="s">
        <v>196</v>
      </c>
      <c r="H2" s="367" t="s">
        <v>197</v>
      </c>
      <c r="I2" s="367" t="s">
        <v>198</v>
      </c>
      <c r="J2" s="367" t="s">
        <v>199</v>
      </c>
      <c r="K2" s="367" t="s">
        <v>200</v>
      </c>
      <c r="L2" s="367" t="s">
        <v>202</v>
      </c>
      <c r="M2" s="367" t="s">
        <v>203</v>
      </c>
      <c r="N2" s="368"/>
      <c r="O2" s="369"/>
      <c r="P2" s="370" t="s">
        <v>209</v>
      </c>
      <c r="Q2" s="371"/>
      <c r="R2" s="372" t="s">
        <v>215</v>
      </c>
      <c r="S2" s="372" t="s">
        <v>218</v>
      </c>
      <c r="T2" s="372" t="s">
        <v>219</v>
      </c>
      <c r="U2" s="366"/>
    </row>
    <row r="3" spans="1:21" ht="92.4">
      <c r="A3" s="406" t="s">
        <v>13514</v>
      </c>
      <c r="B3" s="366" t="s">
        <v>232</v>
      </c>
      <c r="C3" s="366"/>
      <c r="D3" s="405" t="s">
        <v>13545</v>
      </c>
      <c r="E3" s="366" t="s">
        <v>235</v>
      </c>
      <c r="F3" s="366" t="s">
        <v>236</v>
      </c>
      <c r="G3" s="367" t="s">
        <v>238</v>
      </c>
      <c r="H3" s="367" t="s">
        <v>197</v>
      </c>
      <c r="I3" s="367" t="s">
        <v>239</v>
      </c>
      <c r="J3" s="367" t="s">
        <v>240</v>
      </c>
      <c r="K3" s="367" t="s">
        <v>242</v>
      </c>
      <c r="L3" s="367" t="s">
        <v>243</v>
      </c>
      <c r="M3" s="367" t="s">
        <v>244</v>
      </c>
      <c r="N3" s="368"/>
      <c r="O3" s="370" t="s">
        <v>245</v>
      </c>
      <c r="P3" s="370" t="s">
        <v>246</v>
      </c>
      <c r="Q3" s="370" t="s">
        <v>247</v>
      </c>
      <c r="R3" s="372" t="s">
        <v>248</v>
      </c>
      <c r="S3" s="372" t="s">
        <v>249</v>
      </c>
      <c r="T3" s="372" t="s">
        <v>251</v>
      </c>
      <c r="U3" s="366"/>
    </row>
    <row r="4" spans="1:21" ht="79.2">
      <c r="A4" s="406" t="s">
        <v>13516</v>
      </c>
      <c r="B4" s="366" t="s">
        <v>257</v>
      </c>
      <c r="C4" s="367" t="s">
        <v>13656</v>
      </c>
      <c r="D4" s="412" t="s">
        <v>13546</v>
      </c>
      <c r="E4" s="366" t="s">
        <v>265</v>
      </c>
      <c r="F4" s="366" t="s">
        <v>266</v>
      </c>
      <c r="G4" s="366"/>
      <c r="H4" s="366"/>
      <c r="I4" s="368"/>
      <c r="J4" s="366"/>
      <c r="K4" s="366"/>
      <c r="L4" s="368" t="s">
        <v>275</v>
      </c>
      <c r="M4" s="366"/>
      <c r="N4" s="368"/>
      <c r="O4" s="373" t="s">
        <v>284</v>
      </c>
      <c r="P4" s="374"/>
      <c r="Q4" s="375"/>
      <c r="R4" s="366"/>
      <c r="S4" s="376" t="s">
        <v>297</v>
      </c>
      <c r="T4" s="376" t="s">
        <v>302</v>
      </c>
      <c r="U4" s="366"/>
    </row>
    <row r="5" spans="1:21" ht="92.4">
      <c r="A5" s="406" t="s">
        <v>13515</v>
      </c>
      <c r="B5" s="366" t="s">
        <v>310</v>
      </c>
      <c r="C5" s="367" t="s">
        <v>13605</v>
      </c>
      <c r="D5" s="412" t="s">
        <v>13547</v>
      </c>
      <c r="E5" s="366" t="s">
        <v>311</v>
      </c>
      <c r="F5" s="366" t="s">
        <v>313</v>
      </c>
      <c r="G5" s="366" t="s">
        <v>314</v>
      </c>
      <c r="H5" s="366" t="s">
        <v>197</v>
      </c>
      <c r="I5" s="368"/>
      <c r="J5" s="366" t="s">
        <v>316</v>
      </c>
      <c r="K5" s="366"/>
      <c r="L5" s="368" t="s">
        <v>317</v>
      </c>
      <c r="M5" s="366" t="s">
        <v>318</v>
      </c>
      <c r="N5" s="377" t="s">
        <v>320</v>
      </c>
      <c r="O5" s="374"/>
      <c r="P5" s="373" t="s">
        <v>328</v>
      </c>
      <c r="Q5" s="375"/>
      <c r="R5" s="366"/>
      <c r="S5" s="376" t="s">
        <v>334</v>
      </c>
      <c r="T5" s="376" t="s">
        <v>339</v>
      </c>
      <c r="U5" s="366"/>
    </row>
    <row r="6" spans="1:21" ht="79.2">
      <c r="A6" s="406" t="s">
        <v>13516</v>
      </c>
      <c r="B6" s="378" t="s">
        <v>343</v>
      </c>
      <c r="C6" s="378"/>
      <c r="D6" s="412" t="s">
        <v>13548</v>
      </c>
      <c r="E6" s="378" t="s">
        <v>347</v>
      </c>
      <c r="F6" s="378" t="s">
        <v>348</v>
      </c>
      <c r="G6" s="378" t="s">
        <v>349</v>
      </c>
      <c r="H6" s="378" t="s">
        <v>197</v>
      </c>
      <c r="I6" s="378"/>
      <c r="J6" s="378" t="s">
        <v>357</v>
      </c>
      <c r="K6" s="378" t="s">
        <v>358</v>
      </c>
      <c r="L6" s="378" t="s">
        <v>359</v>
      </c>
      <c r="M6" s="378" t="s">
        <v>360</v>
      </c>
      <c r="N6" s="372" t="s">
        <v>361</v>
      </c>
      <c r="O6" s="379" t="s">
        <v>362</v>
      </c>
      <c r="P6" s="379" t="s">
        <v>373</v>
      </c>
      <c r="Q6" s="378"/>
      <c r="R6" s="379" t="s">
        <v>375</v>
      </c>
      <c r="S6" s="379" t="s">
        <v>385</v>
      </c>
      <c r="T6" s="380" t="s">
        <v>387</v>
      </c>
      <c r="U6" s="378"/>
    </row>
    <row r="7" spans="1:21" ht="78">
      <c r="A7" s="406" t="s">
        <v>13517</v>
      </c>
      <c r="B7" s="366" t="s">
        <v>1482</v>
      </c>
      <c r="C7" s="367" t="s">
        <v>13612</v>
      </c>
      <c r="D7" s="416" t="s">
        <v>13549</v>
      </c>
      <c r="E7" s="366" t="s">
        <v>1483</v>
      </c>
      <c r="F7" s="366" t="s">
        <v>1484</v>
      </c>
      <c r="G7" s="366" t="s">
        <v>1486</v>
      </c>
      <c r="H7" s="366"/>
      <c r="I7" s="368" t="s">
        <v>473</v>
      </c>
      <c r="J7" s="366" t="s">
        <v>1489</v>
      </c>
      <c r="K7" s="366" t="s">
        <v>1490</v>
      </c>
      <c r="L7" s="366" t="s">
        <v>1491</v>
      </c>
      <c r="M7" s="366" t="s">
        <v>1492</v>
      </c>
      <c r="N7" s="375"/>
      <c r="O7" s="373" t="s">
        <v>1493</v>
      </c>
      <c r="P7" s="366"/>
      <c r="Q7" s="375"/>
      <c r="R7" s="374"/>
      <c r="S7" s="373" t="s">
        <v>1500</v>
      </c>
      <c r="T7" s="373" t="s">
        <v>1502</v>
      </c>
      <c r="U7" s="366"/>
    </row>
    <row r="8" spans="1:21" ht="52.8">
      <c r="A8" s="406" t="s">
        <v>13517</v>
      </c>
      <c r="B8" s="366" t="s">
        <v>1504</v>
      </c>
      <c r="C8" s="367" t="s">
        <v>13611</v>
      </c>
      <c r="D8" s="412" t="s">
        <v>13550</v>
      </c>
      <c r="E8" s="366" t="s">
        <v>1506</v>
      </c>
      <c r="F8" s="366" t="s">
        <v>1515</v>
      </c>
      <c r="G8" s="366"/>
      <c r="H8" s="366" t="s">
        <v>197</v>
      </c>
      <c r="I8" s="368" t="s">
        <v>1516</v>
      </c>
      <c r="J8" s="366" t="s">
        <v>1517</v>
      </c>
      <c r="K8" s="366" t="s">
        <v>1430</v>
      </c>
      <c r="L8" s="366" t="s">
        <v>804</v>
      </c>
      <c r="M8" s="366" t="s">
        <v>1529</v>
      </c>
      <c r="N8" s="373" t="s">
        <v>1531</v>
      </c>
      <c r="O8" s="381" t="s">
        <v>1536</v>
      </c>
      <c r="P8" s="375"/>
      <c r="Q8" s="374"/>
      <c r="R8" s="376" t="s">
        <v>1546</v>
      </c>
      <c r="S8" s="376" t="s">
        <v>1551</v>
      </c>
      <c r="T8" s="376" t="s">
        <v>1554</v>
      </c>
      <c r="U8" s="382"/>
    </row>
    <row r="9" spans="1:21" ht="79.2">
      <c r="A9" s="406" t="s">
        <v>13517</v>
      </c>
      <c r="B9" s="366" t="s">
        <v>1564</v>
      </c>
      <c r="C9" s="366"/>
      <c r="D9" s="416" t="s">
        <v>13551</v>
      </c>
      <c r="E9" s="366" t="s">
        <v>1576</v>
      </c>
      <c r="F9" s="366" t="s">
        <v>1577</v>
      </c>
      <c r="G9" s="366" t="s">
        <v>857</v>
      </c>
      <c r="H9" s="366" t="s">
        <v>197</v>
      </c>
      <c r="I9" s="368" t="s">
        <v>1579</v>
      </c>
      <c r="J9" s="366" t="s">
        <v>1580</v>
      </c>
      <c r="K9" s="366" t="s">
        <v>418</v>
      </c>
      <c r="L9" s="366" t="s">
        <v>1581</v>
      </c>
      <c r="M9" s="366" t="s">
        <v>534</v>
      </c>
      <c r="N9" s="373" t="s">
        <v>527</v>
      </c>
      <c r="O9" s="373" t="s">
        <v>1587</v>
      </c>
      <c r="P9" s="373" t="s">
        <v>1591</v>
      </c>
      <c r="Q9" s="366"/>
      <c r="R9" s="373" t="s">
        <v>538</v>
      </c>
      <c r="S9" s="385" t="s">
        <v>1611</v>
      </c>
      <c r="T9" s="386" t="s">
        <v>1627</v>
      </c>
      <c r="U9" s="387"/>
    </row>
    <row r="10" spans="1:21" ht="105.6">
      <c r="A10" s="406" t="s">
        <v>13517</v>
      </c>
      <c r="B10" s="378" t="s">
        <v>1649</v>
      </c>
      <c r="C10" s="367" t="s">
        <v>13613</v>
      </c>
      <c r="D10" s="412" t="s">
        <v>13552</v>
      </c>
      <c r="E10" s="366" t="s">
        <v>1661</v>
      </c>
      <c r="F10" s="366" t="s">
        <v>1663</v>
      </c>
      <c r="G10" s="378" t="s">
        <v>1664</v>
      </c>
      <c r="H10" s="378" t="s">
        <v>197</v>
      </c>
      <c r="I10" s="378" t="s">
        <v>1665</v>
      </c>
      <c r="J10" s="366" t="s">
        <v>1667</v>
      </c>
      <c r="K10" s="366" t="s">
        <v>418</v>
      </c>
      <c r="L10" s="366" t="s">
        <v>1278</v>
      </c>
      <c r="M10" s="366" t="s">
        <v>1282</v>
      </c>
      <c r="N10" s="374"/>
      <c r="O10" s="376" t="s">
        <v>1669</v>
      </c>
      <c r="P10" s="374"/>
      <c r="Q10" s="366"/>
      <c r="R10" s="376" t="s">
        <v>1279</v>
      </c>
      <c r="S10" s="376" t="s">
        <v>1675</v>
      </c>
      <c r="T10" s="376" t="s">
        <v>1676</v>
      </c>
      <c r="U10" s="366"/>
    </row>
    <row r="11" spans="1:21" ht="39.6">
      <c r="A11" s="406" t="s">
        <v>13517</v>
      </c>
      <c r="B11" s="366" t="s">
        <v>1680</v>
      </c>
      <c r="C11" s="366"/>
      <c r="D11" s="366" t="s">
        <v>1681</v>
      </c>
      <c r="E11" s="366" t="s">
        <v>1682</v>
      </c>
      <c r="F11" s="366" t="s">
        <v>1683</v>
      </c>
      <c r="G11" s="366" t="s">
        <v>1686</v>
      </c>
      <c r="H11" s="366" t="s">
        <v>197</v>
      </c>
      <c r="I11" s="368" t="s">
        <v>1302</v>
      </c>
      <c r="J11" s="366" t="s">
        <v>1690</v>
      </c>
      <c r="K11" s="366"/>
      <c r="L11" s="366" t="s">
        <v>1692</v>
      </c>
      <c r="M11" s="366" t="s">
        <v>1693</v>
      </c>
      <c r="N11" s="366"/>
      <c r="O11" s="385" t="s">
        <v>1696</v>
      </c>
      <c r="P11" s="385" t="s">
        <v>1699</v>
      </c>
      <c r="Q11" s="366"/>
      <c r="R11" s="385" t="s">
        <v>1701</v>
      </c>
      <c r="S11" s="366"/>
      <c r="T11" s="366"/>
      <c r="U11" s="382"/>
    </row>
    <row r="12" spans="1:21" ht="36" customHeight="1">
      <c r="A12" s="406" t="s">
        <v>13518</v>
      </c>
      <c r="B12" s="366" t="s">
        <v>1704</v>
      </c>
      <c r="C12" s="378"/>
      <c r="D12" s="405" t="s">
        <v>13553</v>
      </c>
      <c r="E12" s="378" t="s">
        <v>1707</v>
      </c>
      <c r="F12" s="378" t="s">
        <v>1709</v>
      </c>
      <c r="G12" s="378" t="s">
        <v>1710</v>
      </c>
      <c r="H12" s="378" t="s">
        <v>197</v>
      </c>
      <c r="I12" s="378" t="s">
        <v>1302</v>
      </c>
      <c r="J12" s="378" t="s">
        <v>1714</v>
      </c>
      <c r="K12" s="378" t="s">
        <v>1715</v>
      </c>
      <c r="L12" s="378" t="s">
        <v>1716</v>
      </c>
      <c r="M12" s="378" t="s">
        <v>839</v>
      </c>
      <c r="N12" s="388" t="s">
        <v>831</v>
      </c>
      <c r="O12" s="388" t="s">
        <v>1735</v>
      </c>
      <c r="P12" s="388" t="s">
        <v>1738</v>
      </c>
      <c r="Q12" s="388" t="s">
        <v>1742</v>
      </c>
      <c r="R12" s="388" t="s">
        <v>1624</v>
      </c>
      <c r="S12" s="388" t="s">
        <v>1759</v>
      </c>
      <c r="T12" s="388" t="s">
        <v>1764</v>
      </c>
      <c r="U12" s="366"/>
    </row>
    <row r="13" spans="1:21" ht="79.2">
      <c r="A13" s="406" t="s">
        <v>13517</v>
      </c>
      <c r="B13" s="366" t="s">
        <v>1769</v>
      </c>
      <c r="C13" s="367" t="s">
        <v>13614</v>
      </c>
      <c r="D13" s="412" t="s">
        <v>13554</v>
      </c>
      <c r="E13" s="366" t="s">
        <v>1770</v>
      </c>
      <c r="F13" s="366" t="s">
        <v>1771</v>
      </c>
      <c r="G13" s="366" t="s">
        <v>698</v>
      </c>
      <c r="H13" s="366" t="s">
        <v>197</v>
      </c>
      <c r="I13" s="368" t="s">
        <v>438</v>
      </c>
      <c r="J13" s="366" t="s">
        <v>1777</v>
      </c>
      <c r="K13" s="366"/>
      <c r="L13" s="366" t="s">
        <v>1778</v>
      </c>
      <c r="M13" s="366" t="s">
        <v>1780</v>
      </c>
      <c r="N13" s="366"/>
      <c r="O13" s="373" t="s">
        <v>1783</v>
      </c>
      <c r="P13" s="366"/>
      <c r="Q13" s="366"/>
      <c r="R13" s="373" t="s">
        <v>1788</v>
      </c>
      <c r="S13" s="385" t="s">
        <v>1791</v>
      </c>
      <c r="T13" s="385" t="s">
        <v>1792</v>
      </c>
      <c r="U13" s="366" t="s">
        <v>1295</v>
      </c>
    </row>
    <row r="14" spans="1:21" ht="79.2">
      <c r="A14" s="406" t="s">
        <v>13517</v>
      </c>
      <c r="B14" s="366" t="s">
        <v>1800</v>
      </c>
      <c r="C14" s="367" t="s">
        <v>13615</v>
      </c>
      <c r="D14" s="412" t="s">
        <v>13555</v>
      </c>
      <c r="E14" s="366" t="s">
        <v>1801</v>
      </c>
      <c r="F14" s="366" t="s">
        <v>1663</v>
      </c>
      <c r="G14" s="366" t="s">
        <v>1803</v>
      </c>
      <c r="H14" s="366" t="s">
        <v>197</v>
      </c>
      <c r="I14" s="368" t="s">
        <v>832</v>
      </c>
      <c r="J14" s="366" t="s">
        <v>1809</v>
      </c>
      <c r="K14" s="366" t="s">
        <v>841</v>
      </c>
      <c r="L14" s="366" t="s">
        <v>1811</v>
      </c>
      <c r="M14" s="366" t="s">
        <v>496</v>
      </c>
      <c r="N14" s="366"/>
      <c r="O14" s="385" t="s">
        <v>1813</v>
      </c>
      <c r="P14" s="385" t="s">
        <v>1816</v>
      </c>
      <c r="Q14" s="366"/>
      <c r="R14" s="385" t="s">
        <v>492</v>
      </c>
      <c r="S14" s="373" t="s">
        <v>1824</v>
      </c>
      <c r="T14" s="385" t="s">
        <v>1827</v>
      </c>
      <c r="U14" s="366"/>
    </row>
    <row r="15" spans="1:21" ht="79.2">
      <c r="A15" s="406" t="s">
        <v>13517</v>
      </c>
      <c r="B15" s="378" t="s">
        <v>1830</v>
      </c>
      <c r="C15" s="367" t="s">
        <v>13605</v>
      </c>
      <c r="D15" s="412" t="s">
        <v>13556</v>
      </c>
      <c r="E15" s="378" t="s">
        <v>1833</v>
      </c>
      <c r="F15" s="378" t="s">
        <v>1834</v>
      </c>
      <c r="G15" s="378" t="s">
        <v>1836</v>
      </c>
      <c r="H15" s="378" t="s">
        <v>197</v>
      </c>
      <c r="I15" s="378" t="s">
        <v>1516</v>
      </c>
      <c r="J15" s="378" t="s">
        <v>1838</v>
      </c>
      <c r="K15" s="378"/>
      <c r="L15" s="378" t="s">
        <v>1839</v>
      </c>
      <c r="M15" s="378" t="s">
        <v>1841</v>
      </c>
      <c r="N15" s="378" t="s">
        <v>308</v>
      </c>
      <c r="O15" s="388" t="s">
        <v>1843</v>
      </c>
      <c r="P15" s="378" t="s">
        <v>308</v>
      </c>
      <c r="Q15" s="378" t="s">
        <v>308</v>
      </c>
      <c r="R15" s="388" t="s">
        <v>1844</v>
      </c>
      <c r="S15" s="388" t="s">
        <v>1848</v>
      </c>
      <c r="T15" s="388" t="s">
        <v>1850</v>
      </c>
      <c r="U15" s="382"/>
    </row>
    <row r="16" spans="1:21" ht="66">
      <c r="A16" s="406" t="s">
        <v>13517</v>
      </c>
      <c r="B16" s="378" t="s">
        <v>1852</v>
      </c>
      <c r="C16" s="367" t="s">
        <v>13616</v>
      </c>
      <c r="D16" s="412" t="s">
        <v>13557</v>
      </c>
      <c r="E16" s="378" t="s">
        <v>1854</v>
      </c>
      <c r="F16" s="378" t="s">
        <v>1856</v>
      </c>
      <c r="G16" s="378"/>
      <c r="H16" s="378"/>
      <c r="I16" s="378"/>
      <c r="J16" s="378" t="s">
        <v>921</v>
      </c>
      <c r="K16" s="378" t="s">
        <v>531</v>
      </c>
      <c r="L16" s="378" t="s">
        <v>1860</v>
      </c>
      <c r="M16" s="378"/>
      <c r="N16" s="366"/>
      <c r="O16" s="378"/>
      <c r="P16" s="366"/>
      <c r="Q16" s="366"/>
      <c r="R16" s="376" t="s">
        <v>1864</v>
      </c>
      <c r="S16" s="388" t="s">
        <v>1868</v>
      </c>
      <c r="T16" s="388" t="s">
        <v>1870</v>
      </c>
      <c r="U16" s="382"/>
    </row>
    <row r="17" spans="1:21" ht="79.2">
      <c r="A17" s="406" t="s">
        <v>13517</v>
      </c>
      <c r="B17" s="366" t="s">
        <v>1874</v>
      </c>
      <c r="C17" s="367" t="s">
        <v>13616</v>
      </c>
      <c r="D17" s="412" t="s">
        <v>13558</v>
      </c>
      <c r="E17" s="378" t="s">
        <v>1878</v>
      </c>
      <c r="F17" s="378" t="s">
        <v>1880</v>
      </c>
      <c r="G17" s="378" t="s">
        <v>1882</v>
      </c>
      <c r="H17" s="378"/>
      <c r="I17" s="378"/>
      <c r="J17" s="378" t="s">
        <v>1883</v>
      </c>
      <c r="K17" s="378" t="s">
        <v>1384</v>
      </c>
      <c r="L17" s="378" t="s">
        <v>1886</v>
      </c>
      <c r="M17" s="378" t="s">
        <v>1887</v>
      </c>
      <c r="N17" s="388" t="s">
        <v>1888</v>
      </c>
      <c r="O17" s="388" t="s">
        <v>1891</v>
      </c>
      <c r="P17" s="388" t="s">
        <v>1895</v>
      </c>
      <c r="Q17" s="378"/>
      <c r="R17" s="388" t="s">
        <v>1898</v>
      </c>
      <c r="S17" s="388" t="s">
        <v>1901</v>
      </c>
      <c r="T17" s="388" t="s">
        <v>1905</v>
      </c>
      <c r="U17" s="366" t="s">
        <v>1380</v>
      </c>
    </row>
    <row r="18" spans="1:21" ht="39.6">
      <c r="A18" s="406" t="s">
        <v>13515</v>
      </c>
      <c r="B18" s="366" t="s">
        <v>1911</v>
      </c>
      <c r="C18" s="366"/>
      <c r="D18" s="366" t="s">
        <v>1913</v>
      </c>
      <c r="E18" s="366" t="s">
        <v>1914</v>
      </c>
      <c r="F18" s="366" t="s">
        <v>1916</v>
      </c>
      <c r="G18" s="366" t="s">
        <v>238</v>
      </c>
      <c r="H18" s="366" t="s">
        <v>197</v>
      </c>
      <c r="I18" s="368" t="s">
        <v>198</v>
      </c>
      <c r="J18" s="366" t="s">
        <v>1917</v>
      </c>
      <c r="K18" s="366" t="s">
        <v>242</v>
      </c>
      <c r="L18" s="366" t="s">
        <v>1919</v>
      </c>
      <c r="M18" s="366" t="s">
        <v>1920</v>
      </c>
      <c r="N18" s="385" t="s">
        <v>1921</v>
      </c>
      <c r="O18" s="385" t="s">
        <v>1925</v>
      </c>
      <c r="P18" s="385" t="s">
        <v>1929</v>
      </c>
      <c r="Q18" s="366"/>
      <c r="R18" s="366"/>
      <c r="S18" s="366"/>
      <c r="T18" s="366"/>
      <c r="U18" s="366"/>
    </row>
    <row r="19" spans="1:21" ht="79.2">
      <c r="A19" s="407" t="s">
        <v>13515</v>
      </c>
      <c r="B19" s="378" t="s">
        <v>1948</v>
      </c>
      <c r="C19" s="378"/>
      <c r="D19" s="412" t="s">
        <v>13559</v>
      </c>
      <c r="E19" s="378" t="s">
        <v>1951</v>
      </c>
      <c r="F19" s="378" t="s">
        <v>1709</v>
      </c>
      <c r="G19" s="378" t="s">
        <v>712</v>
      </c>
      <c r="H19" s="378" t="s">
        <v>197</v>
      </c>
      <c r="I19" s="378" t="s">
        <v>1210</v>
      </c>
      <c r="J19" s="378" t="s">
        <v>1952</v>
      </c>
      <c r="K19" s="378"/>
      <c r="L19" s="378" t="s">
        <v>1954</v>
      </c>
      <c r="M19" s="378" t="s">
        <v>1955</v>
      </c>
      <c r="N19" s="378"/>
      <c r="O19" s="379" t="s">
        <v>1956</v>
      </c>
      <c r="P19" s="378"/>
      <c r="Q19" s="378"/>
      <c r="R19" s="379" t="s">
        <v>1958</v>
      </c>
      <c r="S19" s="379" t="s">
        <v>1962</v>
      </c>
      <c r="T19" s="379" t="s">
        <v>1965</v>
      </c>
      <c r="U19" s="366"/>
    </row>
    <row r="20" spans="1:21" ht="54.75" customHeight="1">
      <c r="A20" s="406" t="s">
        <v>13515</v>
      </c>
      <c r="B20" s="366" t="s">
        <v>1971</v>
      </c>
      <c r="C20" s="366"/>
      <c r="D20" s="366" t="s">
        <v>1972</v>
      </c>
      <c r="E20" s="366" t="s">
        <v>1973</v>
      </c>
      <c r="F20" s="366" t="s">
        <v>1974</v>
      </c>
      <c r="G20" s="366"/>
      <c r="H20" s="366"/>
      <c r="I20" s="368"/>
      <c r="J20" s="366" t="s">
        <v>1977</v>
      </c>
      <c r="K20" s="366"/>
      <c r="L20" s="366" t="s">
        <v>1980</v>
      </c>
      <c r="M20" s="366" t="s">
        <v>1982</v>
      </c>
      <c r="N20" s="366"/>
      <c r="O20" s="366"/>
      <c r="P20" s="385" t="s">
        <v>1985</v>
      </c>
      <c r="Q20" s="366"/>
      <c r="R20" s="366"/>
      <c r="S20" s="366"/>
      <c r="T20" s="366"/>
      <c r="U20" s="366"/>
    </row>
    <row r="21" spans="1:21" ht="52.8">
      <c r="A21" s="406" t="s">
        <v>13515</v>
      </c>
      <c r="B21" s="366" t="s">
        <v>1991</v>
      </c>
      <c r="C21" s="366"/>
      <c r="D21" s="366" t="s">
        <v>1972</v>
      </c>
      <c r="E21" s="366" t="s">
        <v>1993</v>
      </c>
      <c r="F21" s="366" t="s">
        <v>1994</v>
      </c>
      <c r="G21" s="366" t="s">
        <v>1836</v>
      </c>
      <c r="H21" s="366" t="s">
        <v>197</v>
      </c>
      <c r="I21" s="368" t="s">
        <v>1210</v>
      </c>
      <c r="J21" s="366" t="s">
        <v>1998</v>
      </c>
      <c r="K21" s="366"/>
      <c r="L21" s="366" t="s">
        <v>2001</v>
      </c>
      <c r="M21" s="366" t="s">
        <v>2003</v>
      </c>
      <c r="N21" s="366"/>
      <c r="O21" s="366"/>
      <c r="P21" s="385" t="s">
        <v>1985</v>
      </c>
      <c r="Q21" s="366"/>
      <c r="R21" s="366"/>
      <c r="S21" s="366"/>
      <c r="T21" s="366"/>
      <c r="U21" s="389"/>
    </row>
    <row r="22" spans="1:21" ht="39.6">
      <c r="A22" s="406" t="s">
        <v>13515</v>
      </c>
      <c r="B22" s="366" t="s">
        <v>2009</v>
      </c>
      <c r="C22" s="366"/>
      <c r="D22" s="366"/>
      <c r="E22" s="366" t="s">
        <v>2013</v>
      </c>
      <c r="F22" s="366" t="s">
        <v>2015</v>
      </c>
      <c r="G22" s="378" t="s">
        <v>308</v>
      </c>
      <c r="H22" s="378" t="s">
        <v>308</v>
      </c>
      <c r="I22" s="378" t="s">
        <v>308</v>
      </c>
      <c r="J22" s="378" t="s">
        <v>2016</v>
      </c>
      <c r="K22" s="378"/>
      <c r="L22" s="378" t="s">
        <v>2017</v>
      </c>
      <c r="M22" s="366" t="s">
        <v>1035</v>
      </c>
      <c r="N22" s="377" t="s">
        <v>2018</v>
      </c>
      <c r="O22" s="366" t="s">
        <v>308</v>
      </c>
      <c r="P22" s="366" t="s">
        <v>308</v>
      </c>
      <c r="Q22" s="366" t="s">
        <v>308</v>
      </c>
      <c r="R22" s="374"/>
      <c r="S22" s="376" t="s">
        <v>2020</v>
      </c>
      <c r="T22" s="376" t="s">
        <v>2025</v>
      </c>
      <c r="U22" s="366"/>
    </row>
    <row r="23" spans="1:21" ht="79.2">
      <c r="A23" s="406" t="s">
        <v>13515</v>
      </c>
      <c r="B23" s="378" t="s">
        <v>2029</v>
      </c>
      <c r="C23" s="367" t="s">
        <v>13611</v>
      </c>
      <c r="D23" s="405" t="s">
        <v>13560</v>
      </c>
      <c r="E23" s="366" t="s">
        <v>2032</v>
      </c>
      <c r="F23" s="366" t="s">
        <v>2033</v>
      </c>
      <c r="G23" s="378" t="s">
        <v>2034</v>
      </c>
      <c r="H23" s="378" t="s">
        <v>197</v>
      </c>
      <c r="I23" s="378" t="s">
        <v>1516</v>
      </c>
      <c r="J23" s="366" t="s">
        <v>2038</v>
      </c>
      <c r="K23" s="366" t="s">
        <v>2040</v>
      </c>
      <c r="L23" s="378" t="s">
        <v>2042</v>
      </c>
      <c r="M23" s="378" t="s">
        <v>1467</v>
      </c>
      <c r="N23" s="375"/>
      <c r="O23" s="373" t="s">
        <v>2046</v>
      </c>
      <c r="P23" s="374"/>
      <c r="Q23" s="366"/>
      <c r="R23" s="366"/>
      <c r="S23" s="376" t="s">
        <v>2051</v>
      </c>
      <c r="T23" s="376" t="s">
        <v>2058</v>
      </c>
      <c r="U23" s="366"/>
    </row>
    <row r="24" spans="1:21" ht="39.6">
      <c r="A24" s="406" t="s">
        <v>13515</v>
      </c>
      <c r="B24" s="366" t="s">
        <v>2063</v>
      </c>
      <c r="C24" s="366"/>
      <c r="D24" s="412" t="s">
        <v>13561</v>
      </c>
      <c r="E24" s="366" t="s">
        <v>2066</v>
      </c>
      <c r="F24" s="366" t="s">
        <v>2067</v>
      </c>
      <c r="G24" s="366" t="s">
        <v>2068</v>
      </c>
      <c r="H24" s="366" t="s">
        <v>197</v>
      </c>
      <c r="I24" s="368" t="s">
        <v>2070</v>
      </c>
      <c r="J24" s="366" t="s">
        <v>2071</v>
      </c>
      <c r="K24" s="366" t="s">
        <v>2073</v>
      </c>
      <c r="L24" s="366" t="s">
        <v>2075</v>
      </c>
      <c r="M24" s="366" t="s">
        <v>2076</v>
      </c>
      <c r="N24" s="385" t="s">
        <v>2078</v>
      </c>
      <c r="O24" s="366"/>
      <c r="P24" s="385" t="s">
        <v>2081</v>
      </c>
      <c r="Q24" s="366"/>
      <c r="R24" s="366"/>
      <c r="S24" s="366"/>
      <c r="T24" s="366"/>
      <c r="U24" s="366"/>
    </row>
    <row r="25" spans="1:21" ht="62.4">
      <c r="A25" s="406" t="s">
        <v>13515</v>
      </c>
      <c r="B25" s="366" t="s">
        <v>2089</v>
      </c>
      <c r="C25" s="366"/>
      <c r="D25" s="412" t="s">
        <v>13562</v>
      </c>
      <c r="E25" s="366" t="s">
        <v>2093</v>
      </c>
      <c r="F25" s="366" t="s">
        <v>2094</v>
      </c>
      <c r="G25" s="366" t="s">
        <v>2096</v>
      </c>
      <c r="H25" s="366" t="s">
        <v>728</v>
      </c>
      <c r="I25" s="368" t="s">
        <v>198</v>
      </c>
      <c r="J25" s="366" t="s">
        <v>2099</v>
      </c>
      <c r="K25" s="366"/>
      <c r="L25" s="366" t="s">
        <v>167</v>
      </c>
      <c r="M25" s="366" t="s">
        <v>168</v>
      </c>
      <c r="N25" s="366"/>
      <c r="O25" s="385" t="s">
        <v>2103</v>
      </c>
      <c r="P25" s="366"/>
      <c r="Q25" s="366"/>
      <c r="R25" s="366"/>
      <c r="S25" s="366"/>
      <c r="T25" s="366"/>
      <c r="U25" s="366"/>
    </row>
    <row r="26" spans="1:21" ht="79.2">
      <c r="A26" s="406" t="s">
        <v>13515</v>
      </c>
      <c r="B26" s="378" t="s">
        <v>2109</v>
      </c>
      <c r="C26" s="378"/>
      <c r="D26" s="412" t="s">
        <v>13563</v>
      </c>
      <c r="E26" s="378" t="s">
        <v>2112</v>
      </c>
      <c r="F26" s="378" t="s">
        <v>2113</v>
      </c>
      <c r="G26" s="378" t="s">
        <v>2114</v>
      </c>
      <c r="H26" s="378" t="s">
        <v>197</v>
      </c>
      <c r="I26" s="378" t="s">
        <v>2115</v>
      </c>
      <c r="J26" s="378" t="s">
        <v>2038</v>
      </c>
      <c r="K26" s="378" t="s">
        <v>2116</v>
      </c>
      <c r="L26" s="378" t="s">
        <v>2117</v>
      </c>
      <c r="M26" s="378" t="s">
        <v>2118</v>
      </c>
      <c r="N26" s="378"/>
      <c r="O26" s="378"/>
      <c r="P26" s="379" t="s">
        <v>2119</v>
      </c>
      <c r="Q26" s="366"/>
      <c r="R26" s="378"/>
      <c r="S26" s="379" t="s">
        <v>2131</v>
      </c>
      <c r="T26" s="379" t="s">
        <v>2136</v>
      </c>
      <c r="U26" s="366"/>
    </row>
    <row r="27" spans="1:21" ht="26.4">
      <c r="A27" s="406" t="s">
        <v>13515</v>
      </c>
      <c r="B27" s="366" t="s">
        <v>810</v>
      </c>
      <c r="C27" s="366"/>
      <c r="D27" s="366"/>
      <c r="E27" s="366" t="s">
        <v>2141</v>
      </c>
      <c r="F27" s="366" t="s">
        <v>2143</v>
      </c>
      <c r="G27" s="366"/>
      <c r="H27" s="366"/>
      <c r="I27" s="368"/>
      <c r="J27" s="366"/>
      <c r="K27" s="366"/>
      <c r="L27" s="366" t="s">
        <v>812</v>
      </c>
      <c r="M27" s="366"/>
      <c r="N27" s="375"/>
      <c r="O27" s="375"/>
      <c r="P27" s="375"/>
      <c r="Q27" s="375"/>
      <c r="R27" s="366"/>
      <c r="S27" s="375"/>
      <c r="T27" s="375"/>
      <c r="U27" s="378"/>
    </row>
    <row r="28" spans="1:21" ht="79.2">
      <c r="A28" s="406" t="s">
        <v>13515</v>
      </c>
      <c r="B28" s="366" t="s">
        <v>2156</v>
      </c>
      <c r="C28" s="367" t="s">
        <v>13611</v>
      </c>
      <c r="D28" s="368" t="s">
        <v>2158</v>
      </c>
      <c r="E28" s="366" t="s">
        <v>2160</v>
      </c>
      <c r="F28" s="366" t="s">
        <v>2161</v>
      </c>
      <c r="G28" s="366" t="s">
        <v>2162</v>
      </c>
      <c r="H28" s="366" t="s">
        <v>197</v>
      </c>
      <c r="I28" s="368" t="s">
        <v>2163</v>
      </c>
      <c r="J28" s="366" t="s">
        <v>2164</v>
      </c>
      <c r="K28" s="366" t="s">
        <v>418</v>
      </c>
      <c r="L28" s="366" t="s">
        <v>2165</v>
      </c>
      <c r="M28" s="366" t="s">
        <v>2167</v>
      </c>
      <c r="N28" s="366"/>
      <c r="O28" s="376" t="s">
        <v>2168</v>
      </c>
      <c r="P28" s="376" t="s">
        <v>2171</v>
      </c>
      <c r="Q28" s="366"/>
      <c r="R28" s="366"/>
      <c r="S28" s="376" t="s">
        <v>2176</v>
      </c>
      <c r="T28" s="376" t="s">
        <v>2178</v>
      </c>
      <c r="U28" s="375"/>
    </row>
    <row r="29" spans="1:21" ht="79.2">
      <c r="A29" s="408" t="s">
        <v>13515</v>
      </c>
      <c r="B29" s="366" t="s">
        <v>2181</v>
      </c>
      <c r="C29" s="366"/>
      <c r="D29" s="412" t="s">
        <v>13564</v>
      </c>
      <c r="E29" s="366" t="s">
        <v>2182</v>
      </c>
      <c r="F29" s="366" t="s">
        <v>2183</v>
      </c>
      <c r="G29" s="366" t="s">
        <v>2184</v>
      </c>
      <c r="H29" s="366"/>
      <c r="I29" s="368"/>
      <c r="J29" s="366" t="s">
        <v>2186</v>
      </c>
      <c r="K29" s="366" t="s">
        <v>700</v>
      </c>
      <c r="L29" s="368" t="s">
        <v>2187</v>
      </c>
      <c r="M29" s="366" t="s">
        <v>2188</v>
      </c>
      <c r="N29" s="368"/>
      <c r="O29" s="373" t="s">
        <v>2189</v>
      </c>
      <c r="P29" s="375"/>
      <c r="Q29" s="375"/>
      <c r="R29" s="376" t="s">
        <v>2191</v>
      </c>
      <c r="S29" s="376" t="s">
        <v>2194</v>
      </c>
      <c r="T29" s="376" t="s">
        <v>2199</v>
      </c>
      <c r="U29" s="375"/>
    </row>
    <row r="30" spans="1:21" ht="79.2">
      <c r="A30" s="408" t="s">
        <v>13515</v>
      </c>
      <c r="B30" s="378" t="s">
        <v>2201</v>
      </c>
      <c r="C30" s="378"/>
      <c r="D30" s="412" t="s">
        <v>13565</v>
      </c>
      <c r="E30" s="378" t="s">
        <v>2202</v>
      </c>
      <c r="F30" s="378" t="s">
        <v>2203</v>
      </c>
      <c r="G30" s="378" t="s">
        <v>2204</v>
      </c>
      <c r="H30" s="378"/>
      <c r="I30" s="378"/>
      <c r="J30" s="378" t="s">
        <v>2205</v>
      </c>
      <c r="K30" s="378" t="s">
        <v>1384</v>
      </c>
      <c r="L30" s="378" t="s">
        <v>2207</v>
      </c>
      <c r="M30" s="378" t="s">
        <v>2208</v>
      </c>
      <c r="N30" s="378"/>
      <c r="O30" s="378"/>
      <c r="P30" s="378"/>
      <c r="Q30" s="378"/>
      <c r="R30" s="388" t="s">
        <v>2215</v>
      </c>
      <c r="S30" s="388" t="s">
        <v>2219</v>
      </c>
      <c r="T30" s="388" t="s">
        <v>2221</v>
      </c>
      <c r="U30" s="378"/>
    </row>
    <row r="31" spans="1:21" ht="52.8">
      <c r="A31" s="406" t="s">
        <v>13515</v>
      </c>
      <c r="B31" s="378" t="s">
        <v>2230</v>
      </c>
      <c r="C31" s="367" t="s">
        <v>13616</v>
      </c>
      <c r="D31" s="412" t="s">
        <v>13566</v>
      </c>
      <c r="E31" s="378" t="s">
        <v>2233</v>
      </c>
      <c r="F31" s="378" t="s">
        <v>2234</v>
      </c>
      <c r="G31" s="378" t="s">
        <v>2235</v>
      </c>
      <c r="H31" s="378" t="s">
        <v>197</v>
      </c>
      <c r="I31" s="378" t="s">
        <v>308</v>
      </c>
      <c r="J31" s="378" t="s">
        <v>2237</v>
      </c>
      <c r="K31" s="378"/>
      <c r="L31" s="378" t="s">
        <v>1651</v>
      </c>
      <c r="M31" s="378" t="s">
        <v>1653</v>
      </c>
      <c r="N31" s="378"/>
      <c r="O31" s="378"/>
      <c r="P31" s="378"/>
      <c r="Q31" s="378"/>
      <c r="R31" s="379" t="s">
        <v>1648</v>
      </c>
      <c r="S31" s="379" t="s">
        <v>2240</v>
      </c>
      <c r="T31" s="379" t="s">
        <v>2244</v>
      </c>
      <c r="U31" s="378"/>
    </row>
    <row r="32" spans="1:21" ht="79.2">
      <c r="A32" s="406" t="s">
        <v>13515</v>
      </c>
      <c r="B32" s="366" t="s">
        <v>2249</v>
      </c>
      <c r="C32" s="367" t="s">
        <v>13611</v>
      </c>
      <c r="D32" s="412" t="s">
        <v>13567</v>
      </c>
      <c r="E32" s="366" t="s">
        <v>2251</v>
      </c>
      <c r="F32" s="366" t="s">
        <v>2253</v>
      </c>
      <c r="G32" s="366" t="s">
        <v>2254</v>
      </c>
      <c r="H32" s="366" t="s">
        <v>197</v>
      </c>
      <c r="I32" s="368" t="s">
        <v>1665</v>
      </c>
      <c r="J32" s="366" t="s">
        <v>2255</v>
      </c>
      <c r="K32" s="366" t="s">
        <v>1384</v>
      </c>
      <c r="L32" s="366" t="s">
        <v>1729</v>
      </c>
      <c r="M32" s="366" t="s">
        <v>1734</v>
      </c>
      <c r="N32" s="366"/>
      <c r="O32" s="376" t="s">
        <v>2256</v>
      </c>
      <c r="P32" s="385" t="s">
        <v>2257</v>
      </c>
      <c r="Q32" s="373" t="s">
        <v>2258</v>
      </c>
      <c r="R32" s="366"/>
      <c r="S32" s="390" t="s">
        <v>2262</v>
      </c>
      <c r="T32" s="390" t="s">
        <v>2273</v>
      </c>
      <c r="U32" s="378"/>
    </row>
    <row r="33" spans="1:21" ht="105.6">
      <c r="A33" s="409" t="s">
        <v>13515</v>
      </c>
      <c r="B33" s="378" t="s">
        <v>2285</v>
      </c>
      <c r="C33" s="367" t="s">
        <v>13616</v>
      </c>
      <c r="D33" s="412" t="s">
        <v>13568</v>
      </c>
      <c r="E33" s="378" t="s">
        <v>2288</v>
      </c>
      <c r="F33" s="378" t="s">
        <v>2289</v>
      </c>
      <c r="G33" s="378" t="s">
        <v>2290</v>
      </c>
      <c r="H33" s="378" t="s">
        <v>197</v>
      </c>
      <c r="I33" s="378" t="s">
        <v>1393</v>
      </c>
      <c r="J33" s="378" t="s">
        <v>2291</v>
      </c>
      <c r="K33" s="378" t="s">
        <v>200</v>
      </c>
      <c r="L33" s="378" t="s">
        <v>2293</v>
      </c>
      <c r="M33" s="378" t="s">
        <v>1595</v>
      </c>
      <c r="N33" s="380" t="s">
        <v>2297</v>
      </c>
      <c r="O33" s="378"/>
      <c r="P33" s="388" t="s">
        <v>2303</v>
      </c>
      <c r="Q33" s="378"/>
      <c r="R33" s="388" t="s">
        <v>2305</v>
      </c>
      <c r="S33" s="380" t="s">
        <v>2308</v>
      </c>
      <c r="T33" s="380" t="s">
        <v>2309</v>
      </c>
      <c r="U33" s="366"/>
    </row>
    <row r="34" spans="1:21" ht="79.2">
      <c r="A34" s="406" t="s">
        <v>13515</v>
      </c>
      <c r="B34" s="378" t="s">
        <v>2311</v>
      </c>
      <c r="C34" s="367" t="s">
        <v>13603</v>
      </c>
      <c r="D34" s="412" t="s">
        <v>13569</v>
      </c>
      <c r="E34" s="378" t="s">
        <v>2313</v>
      </c>
      <c r="F34" s="378" t="s">
        <v>2314</v>
      </c>
      <c r="G34" s="378" t="s">
        <v>2316</v>
      </c>
      <c r="H34" s="378" t="s">
        <v>197</v>
      </c>
      <c r="I34" s="378" t="s">
        <v>1568</v>
      </c>
      <c r="J34" s="378" t="s">
        <v>2319</v>
      </c>
      <c r="K34" s="378"/>
      <c r="L34" s="378" t="s">
        <v>2320</v>
      </c>
      <c r="M34" s="378" t="s">
        <v>1642</v>
      </c>
      <c r="N34" s="378"/>
      <c r="O34" s="379" t="s">
        <v>2322</v>
      </c>
      <c r="P34" s="379" t="s">
        <v>2323</v>
      </c>
      <c r="Q34" s="379" t="s">
        <v>2324</v>
      </c>
      <c r="R34" s="379" t="s">
        <v>1638</v>
      </c>
      <c r="S34" s="379" t="s">
        <v>2326</v>
      </c>
      <c r="T34" s="379" t="s">
        <v>2332</v>
      </c>
      <c r="U34" s="378"/>
    </row>
    <row r="35" spans="1:21" ht="39.6">
      <c r="A35" s="406" t="s">
        <v>13515</v>
      </c>
      <c r="B35" s="366" t="s">
        <v>2338</v>
      </c>
      <c r="C35" s="366"/>
      <c r="D35" s="412" t="s">
        <v>13570</v>
      </c>
      <c r="E35" s="366" t="s">
        <v>2340</v>
      </c>
      <c r="F35" s="366" t="s">
        <v>2343</v>
      </c>
      <c r="G35" s="366"/>
      <c r="H35" s="366"/>
      <c r="I35" s="368"/>
      <c r="J35" s="366" t="s">
        <v>2348</v>
      </c>
      <c r="K35" s="366" t="s">
        <v>418</v>
      </c>
      <c r="L35" s="366" t="s">
        <v>64</v>
      </c>
      <c r="M35" s="366" t="s">
        <v>66</v>
      </c>
      <c r="N35" s="385" t="s">
        <v>2352</v>
      </c>
      <c r="O35" s="385" t="s">
        <v>65</v>
      </c>
      <c r="P35" s="366"/>
      <c r="Q35" s="366"/>
      <c r="R35" s="366"/>
      <c r="S35" s="366"/>
      <c r="T35" s="366"/>
      <c r="U35" s="366"/>
    </row>
    <row r="36" spans="1:21" ht="105.6">
      <c r="A36" s="406" t="s">
        <v>13515</v>
      </c>
      <c r="B36" s="378" t="s">
        <v>2360</v>
      </c>
      <c r="C36" s="378"/>
      <c r="D36" s="405" t="s">
        <v>13571</v>
      </c>
      <c r="E36" s="378" t="s">
        <v>2365</v>
      </c>
      <c r="F36" s="378" t="s">
        <v>2367</v>
      </c>
      <c r="G36" s="378" t="s">
        <v>1677</v>
      </c>
      <c r="H36" s="378" t="s">
        <v>197</v>
      </c>
      <c r="I36" s="378" t="s">
        <v>198</v>
      </c>
      <c r="J36" s="378" t="s">
        <v>968</v>
      </c>
      <c r="K36" s="378" t="s">
        <v>700</v>
      </c>
      <c r="L36" s="378" t="s">
        <v>2370</v>
      </c>
      <c r="M36" s="378" t="s">
        <v>2371</v>
      </c>
      <c r="N36" s="378"/>
      <c r="O36" s="379" t="s">
        <v>2373</v>
      </c>
      <c r="P36" s="378"/>
      <c r="Q36" s="379" t="s">
        <v>2375</v>
      </c>
      <c r="R36" s="378"/>
      <c r="S36" s="379" t="s">
        <v>2377</v>
      </c>
      <c r="T36" s="379" t="s">
        <v>2381</v>
      </c>
      <c r="U36" s="366"/>
    </row>
    <row r="37" spans="1:21" ht="79.2">
      <c r="A37" s="406" t="s">
        <v>13515</v>
      </c>
      <c r="B37" s="378" t="s">
        <v>2386</v>
      </c>
      <c r="C37" s="367" t="s">
        <v>13616</v>
      </c>
      <c r="D37" s="412" t="s">
        <v>13572</v>
      </c>
      <c r="E37" s="378" t="s">
        <v>2387</v>
      </c>
      <c r="F37" s="378" t="s">
        <v>2388</v>
      </c>
      <c r="G37" s="378" t="s">
        <v>2390</v>
      </c>
      <c r="H37" s="378" t="s">
        <v>197</v>
      </c>
      <c r="I37" s="378" t="s">
        <v>2391</v>
      </c>
      <c r="J37" s="378" t="s">
        <v>2392</v>
      </c>
      <c r="K37" s="378" t="s">
        <v>418</v>
      </c>
      <c r="L37" s="378" t="s">
        <v>2393</v>
      </c>
      <c r="M37" s="378" t="s">
        <v>1557</v>
      </c>
      <c r="N37" s="378"/>
      <c r="O37" s="388" t="s">
        <v>2395</v>
      </c>
      <c r="P37" s="380" t="s">
        <v>2399</v>
      </c>
      <c r="Q37" s="378"/>
      <c r="R37" s="388" t="s">
        <v>1555</v>
      </c>
      <c r="S37" s="380" t="s">
        <v>2404</v>
      </c>
      <c r="T37" s="388" t="s">
        <v>2405</v>
      </c>
      <c r="U37" s="366"/>
    </row>
    <row r="38" spans="1:21" ht="36" customHeight="1">
      <c r="A38" s="406" t="s">
        <v>13515</v>
      </c>
      <c r="B38" s="366" t="s">
        <v>2407</v>
      </c>
      <c r="C38" s="366"/>
      <c r="D38" s="412" t="s">
        <v>13573</v>
      </c>
      <c r="E38" s="366" t="s">
        <v>2408</v>
      </c>
      <c r="F38" s="366" t="s">
        <v>2409</v>
      </c>
      <c r="G38" s="366" t="s">
        <v>2410</v>
      </c>
      <c r="H38" s="366" t="s">
        <v>197</v>
      </c>
      <c r="I38" s="368" t="s">
        <v>1393</v>
      </c>
      <c r="J38" s="366" t="s">
        <v>2411</v>
      </c>
      <c r="K38" s="366" t="s">
        <v>700</v>
      </c>
      <c r="L38" s="366" t="s">
        <v>2412</v>
      </c>
      <c r="M38" s="366" t="s">
        <v>2413</v>
      </c>
      <c r="N38" s="366"/>
      <c r="O38" s="385" t="s">
        <v>2414</v>
      </c>
      <c r="P38" s="385" t="s">
        <v>2424</v>
      </c>
      <c r="Q38" s="366"/>
      <c r="R38" s="366"/>
      <c r="S38" s="366"/>
      <c r="T38" s="366"/>
      <c r="U38" s="366"/>
    </row>
    <row r="39" spans="1:21" ht="79.2">
      <c r="A39" s="406" t="s">
        <v>13515</v>
      </c>
      <c r="B39" s="366" t="s">
        <v>2431</v>
      </c>
      <c r="C39" s="367" t="s">
        <v>13603</v>
      </c>
      <c r="D39" s="405" t="s">
        <v>13574</v>
      </c>
      <c r="E39" s="366" t="s">
        <v>2433</v>
      </c>
      <c r="F39" s="366" t="s">
        <v>2435</v>
      </c>
      <c r="G39" s="366" t="s">
        <v>2436</v>
      </c>
      <c r="H39" s="366" t="s">
        <v>197</v>
      </c>
      <c r="I39" s="368" t="s">
        <v>308</v>
      </c>
      <c r="J39" s="366" t="s">
        <v>2438</v>
      </c>
      <c r="K39" s="366" t="s">
        <v>2439</v>
      </c>
      <c r="L39" s="366" t="s">
        <v>1757</v>
      </c>
      <c r="M39" s="366" t="s">
        <v>1768</v>
      </c>
      <c r="N39" s="366"/>
      <c r="O39" s="385" t="s">
        <v>1761</v>
      </c>
      <c r="P39" s="385" t="s">
        <v>1758</v>
      </c>
      <c r="Q39" s="385" t="s">
        <v>1760</v>
      </c>
      <c r="R39" s="376" t="s">
        <v>2443</v>
      </c>
      <c r="S39" s="388" t="s">
        <v>2445</v>
      </c>
      <c r="T39" s="388" t="s">
        <v>2447</v>
      </c>
      <c r="U39" s="366"/>
    </row>
    <row r="40" spans="1:21" ht="79.2">
      <c r="A40" s="406" t="s">
        <v>13515</v>
      </c>
      <c r="B40" s="378" t="s">
        <v>2450</v>
      </c>
      <c r="C40" s="367" t="s">
        <v>13603</v>
      </c>
      <c r="D40" s="405" t="s">
        <v>13575</v>
      </c>
      <c r="E40" s="378" t="s">
        <v>2452</v>
      </c>
      <c r="F40" s="378" t="s">
        <v>2453</v>
      </c>
      <c r="G40" s="378" t="s">
        <v>2454</v>
      </c>
      <c r="H40" s="378" t="s">
        <v>197</v>
      </c>
      <c r="I40" s="378" t="s">
        <v>198</v>
      </c>
      <c r="J40" s="378" t="s">
        <v>2455</v>
      </c>
      <c r="K40" s="378" t="s">
        <v>1384</v>
      </c>
      <c r="L40" s="378" t="s">
        <v>2300</v>
      </c>
      <c r="M40" s="378" t="s">
        <v>2298</v>
      </c>
      <c r="N40" s="378"/>
      <c r="O40" s="379" t="s">
        <v>2457</v>
      </c>
      <c r="P40" s="378"/>
      <c r="Q40" s="378"/>
      <c r="R40" s="380" t="s">
        <v>2302</v>
      </c>
      <c r="S40" s="379" t="s">
        <v>2466</v>
      </c>
      <c r="T40" s="379" t="s">
        <v>2469</v>
      </c>
      <c r="U40" s="366"/>
    </row>
    <row r="41" spans="1:21" ht="66">
      <c r="A41" s="406" t="s">
        <v>13515</v>
      </c>
      <c r="B41" s="366" t="s">
        <v>2471</v>
      </c>
      <c r="C41" s="367" t="s">
        <v>13614</v>
      </c>
      <c r="D41" s="412" t="s">
        <v>13576</v>
      </c>
      <c r="E41" s="366" t="s">
        <v>2472</v>
      </c>
      <c r="F41" s="366" t="s">
        <v>2473</v>
      </c>
      <c r="G41" s="366" t="s">
        <v>2475</v>
      </c>
      <c r="H41" s="366"/>
      <c r="I41" s="368"/>
      <c r="J41" s="366" t="s">
        <v>2478</v>
      </c>
      <c r="K41" s="366"/>
      <c r="L41" s="366" t="s">
        <v>2479</v>
      </c>
      <c r="M41" s="366" t="s">
        <v>2481</v>
      </c>
      <c r="N41" s="373" t="s">
        <v>2484</v>
      </c>
      <c r="O41" s="376" t="s">
        <v>2487</v>
      </c>
      <c r="P41" s="373" t="s">
        <v>2491</v>
      </c>
      <c r="Q41" s="366"/>
      <c r="R41" s="366"/>
      <c r="S41" s="376" t="s">
        <v>2493</v>
      </c>
      <c r="T41" s="376" t="s">
        <v>2496</v>
      </c>
      <c r="U41" s="378"/>
    </row>
    <row r="42" spans="1:21" ht="33.75" customHeight="1">
      <c r="A42" s="408" t="s">
        <v>13515</v>
      </c>
      <c r="B42" s="378" t="s">
        <v>2515</v>
      </c>
      <c r="C42" s="367" t="s">
        <v>13616</v>
      </c>
      <c r="D42" s="412" t="s">
        <v>13577</v>
      </c>
      <c r="E42" s="378" t="s">
        <v>2517</v>
      </c>
      <c r="F42" s="378" t="s">
        <v>2518</v>
      </c>
      <c r="G42" s="378" t="s">
        <v>2519</v>
      </c>
      <c r="H42" s="378" t="s">
        <v>197</v>
      </c>
      <c r="I42" s="378">
        <v>25</v>
      </c>
      <c r="J42" s="378" t="s">
        <v>2521</v>
      </c>
      <c r="K42" s="378" t="s">
        <v>200</v>
      </c>
      <c r="L42" s="378" t="s">
        <v>2522</v>
      </c>
      <c r="M42" s="378" t="s">
        <v>2523</v>
      </c>
      <c r="N42" s="366"/>
      <c r="O42" s="379" t="s">
        <v>2524</v>
      </c>
      <c r="P42" s="379" t="s">
        <v>2529</v>
      </c>
      <c r="Q42" s="378"/>
      <c r="R42" s="379" t="s">
        <v>2532</v>
      </c>
      <c r="S42" s="379" t="s">
        <v>2534</v>
      </c>
      <c r="T42" s="379" t="s">
        <v>2536</v>
      </c>
      <c r="U42" s="375"/>
    </row>
    <row r="43" spans="1:21" ht="36" customHeight="1">
      <c r="A43" s="406" t="s">
        <v>13515</v>
      </c>
      <c r="B43" s="366" t="s">
        <v>2538</v>
      </c>
      <c r="C43" s="367" t="s">
        <v>13617</v>
      </c>
      <c r="D43" s="412" t="s">
        <v>13578</v>
      </c>
      <c r="E43" s="366" t="s">
        <v>2539</v>
      </c>
      <c r="F43" s="366" t="s">
        <v>2540</v>
      </c>
      <c r="G43" s="366" t="s">
        <v>2541</v>
      </c>
      <c r="H43" s="366" t="s">
        <v>197</v>
      </c>
      <c r="I43" s="368" t="s">
        <v>1393</v>
      </c>
      <c r="J43" s="366" t="s">
        <v>2348</v>
      </c>
      <c r="K43" s="366" t="s">
        <v>418</v>
      </c>
      <c r="L43" s="366" t="s">
        <v>1142</v>
      </c>
      <c r="M43" s="366" t="s">
        <v>1148</v>
      </c>
      <c r="N43" s="366"/>
      <c r="O43" s="376" t="s">
        <v>2544</v>
      </c>
      <c r="P43" s="376" t="s">
        <v>2546</v>
      </c>
      <c r="Q43" s="366"/>
      <c r="R43" s="373" t="s">
        <v>2547</v>
      </c>
      <c r="S43" s="373" t="s">
        <v>2548</v>
      </c>
      <c r="T43" s="373" t="s">
        <v>2551</v>
      </c>
      <c r="U43" s="366"/>
    </row>
    <row r="44" spans="1:21" ht="46.5" customHeight="1">
      <c r="A44" s="406" t="s">
        <v>13515</v>
      </c>
      <c r="B44" s="378" t="s">
        <v>2554</v>
      </c>
      <c r="C44" s="367" t="s">
        <v>13618</v>
      </c>
      <c r="D44" s="412" t="s">
        <v>13579</v>
      </c>
      <c r="E44" s="378" t="s">
        <v>2555</v>
      </c>
      <c r="F44" s="378" t="s">
        <v>2556</v>
      </c>
      <c r="G44" s="378" t="s">
        <v>2557</v>
      </c>
      <c r="H44" s="378" t="s">
        <v>197</v>
      </c>
      <c r="I44" s="378" t="s">
        <v>2558</v>
      </c>
      <c r="J44" s="366" t="s">
        <v>2559</v>
      </c>
      <c r="K44" s="366"/>
      <c r="L44" s="366" t="s">
        <v>2560</v>
      </c>
      <c r="M44" s="378" t="s">
        <v>2570</v>
      </c>
      <c r="N44" s="378"/>
      <c r="O44" s="378"/>
      <c r="P44" s="379" t="s">
        <v>2572</v>
      </c>
      <c r="Q44" s="366"/>
      <c r="R44" s="379" t="s">
        <v>2573</v>
      </c>
      <c r="S44" s="379" t="s">
        <v>2574</v>
      </c>
      <c r="T44" s="379" t="s">
        <v>2579</v>
      </c>
      <c r="U44" s="366"/>
    </row>
    <row r="45" spans="1:21" ht="79.2">
      <c r="A45" s="406" t="s">
        <v>13515</v>
      </c>
      <c r="B45" s="378" t="s">
        <v>2584</v>
      </c>
      <c r="C45" s="367" t="s">
        <v>13616</v>
      </c>
      <c r="D45" s="412" t="s">
        <v>13580</v>
      </c>
      <c r="E45" s="378" t="s">
        <v>2587</v>
      </c>
      <c r="F45" s="378" t="s">
        <v>2588</v>
      </c>
      <c r="G45" s="378" t="s">
        <v>1990</v>
      </c>
      <c r="H45" s="378" t="s">
        <v>197</v>
      </c>
      <c r="I45" s="378" t="s">
        <v>473</v>
      </c>
      <c r="J45" s="378" t="s">
        <v>2590</v>
      </c>
      <c r="K45" s="378" t="s">
        <v>833</v>
      </c>
      <c r="L45" s="378"/>
      <c r="M45" s="378" t="s">
        <v>2166</v>
      </c>
      <c r="N45" s="366"/>
      <c r="O45" s="379" t="s">
        <v>2593</v>
      </c>
      <c r="P45" s="366"/>
      <c r="Q45" s="366"/>
      <c r="R45" s="372" t="s">
        <v>2155</v>
      </c>
      <c r="S45" s="379" t="s">
        <v>2594</v>
      </c>
      <c r="T45" s="379" t="s">
        <v>2595</v>
      </c>
      <c r="U45" s="378"/>
    </row>
    <row r="46" spans="1:21" ht="46.8">
      <c r="A46" s="406" t="s">
        <v>13515</v>
      </c>
      <c r="B46" s="366" t="s">
        <v>2596</v>
      </c>
      <c r="C46" s="367" t="s">
        <v>13619</v>
      </c>
      <c r="D46" s="412" t="s">
        <v>13581</v>
      </c>
      <c r="E46" s="366" t="s">
        <v>2597</v>
      </c>
      <c r="F46" s="366" t="s">
        <v>2598</v>
      </c>
      <c r="G46" s="366" t="s">
        <v>2599</v>
      </c>
      <c r="H46" s="366" t="s">
        <v>197</v>
      </c>
      <c r="I46" s="368" t="s">
        <v>1302</v>
      </c>
      <c r="J46" s="366" t="s">
        <v>2600</v>
      </c>
      <c r="K46" s="366"/>
      <c r="L46" s="366" t="s">
        <v>2601</v>
      </c>
      <c r="M46" s="366" t="s">
        <v>2602</v>
      </c>
      <c r="N46" s="366"/>
      <c r="O46" s="385" t="s">
        <v>2604</v>
      </c>
      <c r="P46" s="385" t="s">
        <v>2606</v>
      </c>
      <c r="Q46" s="366"/>
      <c r="R46" s="366"/>
      <c r="S46" s="366"/>
      <c r="T46" s="366"/>
      <c r="U46" s="378"/>
    </row>
    <row r="47" spans="1:21" ht="39.6">
      <c r="A47" s="406" t="s">
        <v>13515</v>
      </c>
      <c r="B47" s="366" t="s">
        <v>2608</v>
      </c>
      <c r="C47" s="366"/>
      <c r="D47" s="366" t="s">
        <v>2610</v>
      </c>
      <c r="E47" s="366" t="s">
        <v>2611</v>
      </c>
      <c r="F47" s="366" t="s">
        <v>2612</v>
      </c>
      <c r="G47" s="366" t="s">
        <v>308</v>
      </c>
      <c r="H47" s="366" t="s">
        <v>197</v>
      </c>
      <c r="I47" s="368" t="s">
        <v>308</v>
      </c>
      <c r="J47" s="366" t="s">
        <v>2614</v>
      </c>
      <c r="K47" s="366"/>
      <c r="L47" s="366" t="s">
        <v>2615</v>
      </c>
      <c r="M47" s="366" t="s">
        <v>2617</v>
      </c>
      <c r="N47" s="385" t="s">
        <v>2618</v>
      </c>
      <c r="O47" s="366"/>
      <c r="P47" s="385" t="s">
        <v>2619</v>
      </c>
      <c r="Q47" s="385" t="s">
        <v>2620</v>
      </c>
      <c r="R47" s="366"/>
      <c r="S47" s="366"/>
      <c r="T47" s="366"/>
      <c r="U47" s="366"/>
    </row>
    <row r="48" spans="1:21" ht="79.2">
      <c r="A48" s="410" t="s">
        <v>13515</v>
      </c>
      <c r="B48" s="378" t="s">
        <v>2621</v>
      </c>
      <c r="C48" s="367" t="s">
        <v>13620</v>
      </c>
      <c r="D48" s="405" t="s">
        <v>13582</v>
      </c>
      <c r="E48" s="378" t="s">
        <v>2622</v>
      </c>
      <c r="F48" s="378" t="s">
        <v>2623</v>
      </c>
      <c r="G48" s="378"/>
      <c r="H48" s="378" t="s">
        <v>197</v>
      </c>
      <c r="I48" s="378"/>
      <c r="J48" s="378" t="s">
        <v>1011</v>
      </c>
      <c r="K48" s="378"/>
      <c r="L48" s="378" t="s">
        <v>2624</v>
      </c>
      <c r="M48" s="378"/>
      <c r="N48" s="374"/>
      <c r="O48" s="378"/>
      <c r="P48" s="388" t="s">
        <v>2625</v>
      </c>
      <c r="Q48" s="378"/>
      <c r="R48" s="378"/>
      <c r="S48" s="376" t="s">
        <v>2628</v>
      </c>
      <c r="T48" s="376" t="s">
        <v>2630</v>
      </c>
      <c r="U48" s="378" t="s">
        <v>2310</v>
      </c>
    </row>
    <row r="49" spans="1:21" ht="39.6">
      <c r="A49" s="406" t="s">
        <v>13515</v>
      </c>
      <c r="B49" s="366" t="s">
        <v>2635</v>
      </c>
      <c r="C49" s="366"/>
      <c r="D49" s="366" t="s">
        <v>2636</v>
      </c>
      <c r="E49" s="366" t="s">
        <v>2637</v>
      </c>
      <c r="F49" s="366" t="s">
        <v>2639</v>
      </c>
      <c r="G49" s="366" t="s">
        <v>2641</v>
      </c>
      <c r="H49" s="366" t="s">
        <v>197</v>
      </c>
      <c r="I49" s="368" t="s">
        <v>198</v>
      </c>
      <c r="J49" s="366" t="s">
        <v>2643</v>
      </c>
      <c r="K49" s="366" t="s">
        <v>418</v>
      </c>
      <c r="L49" s="366" t="s">
        <v>2644</v>
      </c>
      <c r="M49" s="366" t="s">
        <v>2645</v>
      </c>
      <c r="N49" s="385" t="s">
        <v>2646</v>
      </c>
      <c r="O49" s="366"/>
      <c r="P49" s="385" t="s">
        <v>2648</v>
      </c>
      <c r="Q49" s="366"/>
      <c r="R49" s="366"/>
      <c r="S49" s="366"/>
      <c r="T49" s="366"/>
      <c r="U49" s="378"/>
    </row>
    <row r="50" spans="1:21" ht="79.2">
      <c r="A50" s="406" t="s">
        <v>13515</v>
      </c>
      <c r="B50" s="366" t="s">
        <v>2651</v>
      </c>
      <c r="C50" s="367" t="s">
        <v>13605</v>
      </c>
      <c r="D50" s="366" t="s">
        <v>393</v>
      </c>
      <c r="E50" s="366" t="s">
        <v>2653</v>
      </c>
      <c r="F50" s="366" t="s">
        <v>2654</v>
      </c>
      <c r="G50" s="366" t="s">
        <v>2655</v>
      </c>
      <c r="H50" s="366" t="s">
        <v>197</v>
      </c>
      <c r="I50" s="368" t="s">
        <v>1302</v>
      </c>
      <c r="J50" s="366" t="s">
        <v>2657</v>
      </c>
      <c r="K50" s="366"/>
      <c r="L50" s="366" t="s">
        <v>396</v>
      </c>
      <c r="M50" s="366" t="s">
        <v>399</v>
      </c>
      <c r="N50" s="366"/>
      <c r="O50" s="366"/>
      <c r="P50" s="385" t="s">
        <v>394</v>
      </c>
      <c r="Q50" s="366"/>
      <c r="R50" s="366"/>
      <c r="S50" s="385" t="s">
        <v>2661</v>
      </c>
      <c r="T50" s="385" t="s">
        <v>2663</v>
      </c>
      <c r="U50" s="366"/>
    </row>
    <row r="51" spans="1:21" ht="79.2">
      <c r="A51" s="406" t="s">
        <v>13515</v>
      </c>
      <c r="B51" s="366" t="s">
        <v>2664</v>
      </c>
      <c r="C51" s="378"/>
      <c r="D51" s="412" t="s">
        <v>13583</v>
      </c>
      <c r="E51" s="378" t="s">
        <v>2665</v>
      </c>
      <c r="F51" s="378" t="s">
        <v>2666</v>
      </c>
      <c r="G51" s="378" t="s">
        <v>2667</v>
      </c>
      <c r="H51" s="378" t="s">
        <v>197</v>
      </c>
      <c r="I51" s="378" t="s">
        <v>473</v>
      </c>
      <c r="J51" s="378" t="s">
        <v>2668</v>
      </c>
      <c r="K51" s="378" t="s">
        <v>2669</v>
      </c>
      <c r="L51" s="378" t="s">
        <v>2670</v>
      </c>
      <c r="M51" s="378" t="s">
        <v>1348</v>
      </c>
      <c r="N51" s="378"/>
      <c r="O51" s="380" t="s">
        <v>2673</v>
      </c>
      <c r="P51" s="380" t="s">
        <v>2675</v>
      </c>
      <c r="Q51" s="388" t="s">
        <v>2677</v>
      </c>
      <c r="R51" s="388" t="s">
        <v>1344</v>
      </c>
      <c r="S51" s="380" t="s">
        <v>2679</v>
      </c>
      <c r="T51" s="380" t="s">
        <v>2680</v>
      </c>
      <c r="U51" s="378"/>
    </row>
    <row r="52" spans="1:21" ht="92.4">
      <c r="A52" s="406" t="s">
        <v>13515</v>
      </c>
      <c r="B52" s="366" t="s">
        <v>2683</v>
      </c>
      <c r="C52" s="367" t="s">
        <v>13614</v>
      </c>
      <c r="D52" s="412" t="s">
        <v>13584</v>
      </c>
      <c r="E52" s="366" t="s">
        <v>2684</v>
      </c>
      <c r="F52" s="366" t="s">
        <v>2685</v>
      </c>
      <c r="G52" s="366" t="s">
        <v>2686</v>
      </c>
      <c r="H52" s="366" t="s">
        <v>197</v>
      </c>
      <c r="I52" s="368" t="s">
        <v>1393</v>
      </c>
      <c r="J52" s="366" t="s">
        <v>2687</v>
      </c>
      <c r="K52" s="366" t="s">
        <v>242</v>
      </c>
      <c r="L52" s="366" t="s">
        <v>1167</v>
      </c>
      <c r="M52" s="366" t="s">
        <v>1170</v>
      </c>
      <c r="N52" s="366"/>
      <c r="O52" s="376" t="s">
        <v>2689</v>
      </c>
      <c r="P52" s="366"/>
      <c r="Q52" s="366"/>
      <c r="R52" s="373" t="s">
        <v>2695</v>
      </c>
      <c r="S52" s="373" t="s">
        <v>2696</v>
      </c>
      <c r="T52" s="373" t="s">
        <v>2697</v>
      </c>
      <c r="U52" s="378"/>
    </row>
    <row r="53" spans="1:21" ht="79.2">
      <c r="A53" s="406" t="s">
        <v>13515</v>
      </c>
      <c r="B53" s="366" t="s">
        <v>2698</v>
      </c>
      <c r="C53" s="367" t="s">
        <v>13618</v>
      </c>
      <c r="D53" s="417" t="s">
        <v>13585</v>
      </c>
      <c r="E53" s="366" t="s">
        <v>2700</v>
      </c>
      <c r="F53" s="366" t="s">
        <v>2701</v>
      </c>
      <c r="G53" s="366"/>
      <c r="H53" s="366"/>
      <c r="I53" s="368"/>
      <c r="J53" s="366" t="s">
        <v>2702</v>
      </c>
      <c r="K53" s="366" t="s">
        <v>531</v>
      </c>
      <c r="L53" s="366" t="s">
        <v>2704</v>
      </c>
      <c r="M53" s="366" t="s">
        <v>2705</v>
      </c>
      <c r="N53" s="366"/>
      <c r="O53" s="373" t="s">
        <v>2707</v>
      </c>
      <c r="P53" s="374"/>
      <c r="Q53" s="366"/>
      <c r="R53" s="373" t="s">
        <v>2708</v>
      </c>
      <c r="S53" s="373" t="s">
        <v>2712</v>
      </c>
      <c r="T53" s="373" t="s">
        <v>2713</v>
      </c>
      <c r="U53" s="366"/>
    </row>
    <row r="54" spans="1:21" ht="66">
      <c r="A54" s="406" t="s">
        <v>13515</v>
      </c>
      <c r="B54" s="366" t="s">
        <v>2715</v>
      </c>
      <c r="C54" s="367" t="s">
        <v>13605</v>
      </c>
      <c r="D54" s="366" t="s">
        <v>2716</v>
      </c>
      <c r="E54" s="366" t="s">
        <v>2717</v>
      </c>
      <c r="F54" s="366" t="s">
        <v>2718</v>
      </c>
      <c r="G54" s="366" t="s">
        <v>2719</v>
      </c>
      <c r="H54" s="366" t="s">
        <v>197</v>
      </c>
      <c r="I54" s="368" t="s">
        <v>2163</v>
      </c>
      <c r="J54" s="366" t="s">
        <v>2720</v>
      </c>
      <c r="K54" s="366" t="s">
        <v>2721</v>
      </c>
      <c r="L54" s="366" t="s">
        <v>2723</v>
      </c>
      <c r="M54" s="366" t="s">
        <v>2724</v>
      </c>
      <c r="N54" s="385" t="s">
        <v>2725</v>
      </c>
      <c r="O54" s="366"/>
      <c r="P54" s="385" t="s">
        <v>2726</v>
      </c>
      <c r="Q54" s="385" t="s">
        <v>2727</v>
      </c>
      <c r="R54" s="366"/>
      <c r="S54" s="366"/>
      <c r="T54" s="366"/>
      <c r="U54" s="378"/>
    </row>
    <row r="55" spans="1:21" ht="79.2">
      <c r="A55" s="406" t="s">
        <v>13515</v>
      </c>
      <c r="B55" s="366" t="s">
        <v>2728</v>
      </c>
      <c r="C55" s="367" t="s">
        <v>13605</v>
      </c>
      <c r="D55" s="412" t="s">
        <v>13586</v>
      </c>
      <c r="E55" s="366" t="s">
        <v>2729</v>
      </c>
      <c r="F55" s="366" t="s">
        <v>2730</v>
      </c>
      <c r="G55" s="366" t="s">
        <v>238</v>
      </c>
      <c r="H55" s="366"/>
      <c r="I55" s="368"/>
      <c r="J55" s="366" t="s">
        <v>2731</v>
      </c>
      <c r="K55" s="366" t="s">
        <v>833</v>
      </c>
      <c r="L55" s="366" t="s">
        <v>2732</v>
      </c>
      <c r="M55" s="366" t="s">
        <v>2733</v>
      </c>
      <c r="N55" s="373" t="s">
        <v>2735</v>
      </c>
      <c r="O55" s="373" t="s">
        <v>2740</v>
      </c>
      <c r="P55" s="373" t="s">
        <v>2743</v>
      </c>
      <c r="Q55" s="374"/>
      <c r="R55" s="374"/>
      <c r="S55" s="373" t="s">
        <v>2745</v>
      </c>
      <c r="T55" s="373" t="s">
        <v>2748</v>
      </c>
      <c r="U55" s="378"/>
    </row>
    <row r="56" spans="1:21" ht="26.4">
      <c r="A56" s="405" t="s">
        <v>13524</v>
      </c>
      <c r="B56" s="366" t="s">
        <v>2749</v>
      </c>
      <c r="C56" s="366"/>
      <c r="D56" s="366" t="s">
        <v>2751</v>
      </c>
      <c r="E56" s="366" t="s">
        <v>2752</v>
      </c>
      <c r="F56" s="366" t="s">
        <v>2753</v>
      </c>
      <c r="G56" s="366" t="s">
        <v>308</v>
      </c>
      <c r="H56" s="366" t="s">
        <v>197</v>
      </c>
      <c r="I56" s="368" t="s">
        <v>308</v>
      </c>
      <c r="J56" s="366" t="s">
        <v>2755</v>
      </c>
      <c r="K56" s="366"/>
      <c r="L56" s="366" t="s">
        <v>2756</v>
      </c>
      <c r="M56" s="366" t="s">
        <v>2757</v>
      </c>
      <c r="N56" s="366"/>
      <c r="O56" s="366"/>
      <c r="P56" s="366"/>
      <c r="Q56" s="366"/>
      <c r="R56" s="366"/>
      <c r="S56" s="366"/>
      <c r="T56" s="366"/>
      <c r="U56" s="366"/>
    </row>
    <row r="57" spans="1:21" ht="145.19999999999999">
      <c r="A57" s="406" t="s">
        <v>13524</v>
      </c>
      <c r="B57" s="366" t="s">
        <v>2762</v>
      </c>
      <c r="C57" s="367" t="s">
        <v>13605</v>
      </c>
      <c r="D57" s="412" t="s">
        <v>13587</v>
      </c>
      <c r="E57" s="366" t="s">
        <v>2766</v>
      </c>
      <c r="F57" s="366" t="s">
        <v>2767</v>
      </c>
      <c r="G57" s="378" t="s">
        <v>2768</v>
      </c>
      <c r="H57" s="378" t="s">
        <v>197</v>
      </c>
      <c r="I57" s="378" t="s">
        <v>2770</v>
      </c>
      <c r="J57" s="378" t="s">
        <v>2771</v>
      </c>
      <c r="K57" s="378" t="s">
        <v>2772</v>
      </c>
      <c r="L57" s="378" t="s">
        <v>1050</v>
      </c>
      <c r="M57" s="366" t="s">
        <v>1056</v>
      </c>
      <c r="N57" s="368"/>
      <c r="O57" s="372" t="s">
        <v>2775</v>
      </c>
      <c r="P57" s="370" t="s">
        <v>2776</v>
      </c>
      <c r="Q57" s="366"/>
      <c r="R57" s="370" t="s">
        <v>2781</v>
      </c>
      <c r="S57" s="372" t="s">
        <v>2789</v>
      </c>
      <c r="T57" s="372" t="s">
        <v>2791</v>
      </c>
      <c r="U57" s="378"/>
    </row>
    <row r="58" spans="1:21" ht="36" customHeight="1">
      <c r="A58" s="406" t="s">
        <v>13524</v>
      </c>
      <c r="B58" s="366" t="s">
        <v>2796</v>
      </c>
      <c r="C58" s="366"/>
      <c r="D58" s="366" t="s">
        <v>2797</v>
      </c>
      <c r="E58" s="366" t="s">
        <v>2798</v>
      </c>
      <c r="F58" s="366" t="s">
        <v>2800</v>
      </c>
      <c r="G58" s="366"/>
      <c r="H58" s="366"/>
      <c r="I58" s="368"/>
      <c r="J58" s="366" t="s">
        <v>2319</v>
      </c>
      <c r="K58" s="366"/>
      <c r="L58" s="366" t="s">
        <v>2802</v>
      </c>
      <c r="M58" s="366" t="s">
        <v>2803</v>
      </c>
      <c r="N58" s="366"/>
      <c r="O58" s="366"/>
      <c r="P58" s="366"/>
      <c r="Q58" s="366"/>
      <c r="R58" s="366"/>
      <c r="S58" s="366"/>
      <c r="T58" s="366"/>
      <c r="U58" s="374"/>
    </row>
    <row r="59" spans="1:21" ht="79.2">
      <c r="A59" s="406" t="s">
        <v>13524</v>
      </c>
      <c r="B59" s="366" t="s">
        <v>2805</v>
      </c>
      <c r="C59" s="367" t="s">
        <v>13605</v>
      </c>
      <c r="D59" s="412" t="s">
        <v>13588</v>
      </c>
      <c r="E59" s="366" t="s">
        <v>2806</v>
      </c>
      <c r="F59" s="366" t="s">
        <v>2807</v>
      </c>
      <c r="G59" s="366" t="s">
        <v>698</v>
      </c>
      <c r="H59" s="366" t="s">
        <v>197</v>
      </c>
      <c r="I59" s="368" t="s">
        <v>1516</v>
      </c>
      <c r="J59" s="366" t="s">
        <v>2809</v>
      </c>
      <c r="K59" s="366"/>
      <c r="L59" s="366" t="s">
        <v>2810</v>
      </c>
      <c r="M59" s="366" t="s">
        <v>2811</v>
      </c>
      <c r="N59" s="366"/>
      <c r="O59" s="385" t="s">
        <v>2812</v>
      </c>
      <c r="P59" s="385" t="s">
        <v>2816</v>
      </c>
      <c r="Q59" s="366"/>
      <c r="R59" s="366"/>
      <c r="S59" s="390" t="s">
        <v>2823</v>
      </c>
      <c r="T59" s="390" t="s">
        <v>2825</v>
      </c>
      <c r="U59" s="378"/>
    </row>
    <row r="60" spans="1:21" ht="79.2">
      <c r="A60" s="406" t="s">
        <v>13524</v>
      </c>
      <c r="B60" s="378" t="s">
        <v>2826</v>
      </c>
      <c r="C60" s="378"/>
      <c r="D60" s="412" t="s">
        <v>13589</v>
      </c>
      <c r="E60" s="378" t="s">
        <v>2827</v>
      </c>
      <c r="F60" s="378" t="s">
        <v>2828</v>
      </c>
      <c r="G60" s="378" t="s">
        <v>2179</v>
      </c>
      <c r="H60" s="378" t="s">
        <v>728</v>
      </c>
      <c r="I60" s="378" t="s">
        <v>832</v>
      </c>
      <c r="J60" s="378" t="s">
        <v>1333</v>
      </c>
      <c r="K60" s="378" t="s">
        <v>242</v>
      </c>
      <c r="L60" s="378" t="s">
        <v>2829</v>
      </c>
      <c r="M60" s="378" t="s">
        <v>2830</v>
      </c>
      <c r="N60" s="366"/>
      <c r="O60" s="379" t="s">
        <v>2831</v>
      </c>
      <c r="P60" s="366"/>
      <c r="Q60" s="372" t="s">
        <v>2832</v>
      </c>
      <c r="R60" s="366"/>
      <c r="S60" s="379" t="s">
        <v>2177</v>
      </c>
      <c r="T60" s="379" t="s">
        <v>2834</v>
      </c>
      <c r="U60" s="378"/>
    </row>
    <row r="61" spans="1:21" ht="79.2">
      <c r="A61" s="406" t="s">
        <v>13524</v>
      </c>
      <c r="B61" s="366" t="s">
        <v>2837</v>
      </c>
      <c r="C61" s="367" t="s">
        <v>13605</v>
      </c>
      <c r="D61" s="405" t="s">
        <v>13590</v>
      </c>
      <c r="E61" s="366" t="s">
        <v>2843</v>
      </c>
      <c r="F61" s="366" t="s">
        <v>2849</v>
      </c>
      <c r="G61" s="366"/>
      <c r="H61" s="366"/>
      <c r="I61" s="368"/>
      <c r="J61" s="366" t="s">
        <v>2856</v>
      </c>
      <c r="K61" s="366" t="s">
        <v>531</v>
      </c>
      <c r="L61" s="366" t="s">
        <v>2857</v>
      </c>
      <c r="M61" s="366" t="s">
        <v>2859</v>
      </c>
      <c r="N61" s="371"/>
      <c r="O61" s="379" t="s">
        <v>2860</v>
      </c>
      <c r="P61" s="371"/>
      <c r="Q61" s="378"/>
      <c r="R61" s="379" t="s">
        <v>2862</v>
      </c>
      <c r="S61" s="370" t="s">
        <v>2864</v>
      </c>
      <c r="T61" s="370" t="s">
        <v>2866</v>
      </c>
      <c r="U61" s="366"/>
    </row>
    <row r="62" spans="1:21" ht="118.8">
      <c r="A62" s="406" t="s">
        <v>13524</v>
      </c>
      <c r="B62" s="366" t="s">
        <v>2869</v>
      </c>
      <c r="C62" s="367" t="s">
        <v>13603</v>
      </c>
      <c r="D62" s="417" t="s">
        <v>13591</v>
      </c>
      <c r="E62" s="366" t="s">
        <v>2870</v>
      </c>
      <c r="F62" s="366" t="s">
        <v>2871</v>
      </c>
      <c r="G62" s="366" t="s">
        <v>2872</v>
      </c>
      <c r="H62" s="366" t="s">
        <v>197</v>
      </c>
      <c r="I62" s="368" t="s">
        <v>438</v>
      </c>
      <c r="J62" s="366" t="s">
        <v>2873</v>
      </c>
      <c r="K62" s="366" t="s">
        <v>1384</v>
      </c>
      <c r="L62" s="366" t="s">
        <v>2874</v>
      </c>
      <c r="M62" s="366" t="s">
        <v>553</v>
      </c>
      <c r="N62" s="385" t="s">
        <v>544</v>
      </c>
      <c r="O62" s="385" t="s">
        <v>2876</v>
      </c>
      <c r="P62" s="385" t="s">
        <v>2878</v>
      </c>
      <c r="Q62" s="366"/>
      <c r="R62" s="385" t="s">
        <v>549</v>
      </c>
      <c r="S62" s="385" t="s">
        <v>2880</v>
      </c>
      <c r="T62" s="385" t="s">
        <v>2883</v>
      </c>
      <c r="U62" s="366"/>
    </row>
    <row r="63" spans="1:21" ht="26.4">
      <c r="A63" s="406" t="s">
        <v>13524</v>
      </c>
      <c r="B63" s="366" t="s">
        <v>2888</v>
      </c>
      <c r="C63" s="366"/>
      <c r="D63" s="366"/>
      <c r="E63" s="366" t="s">
        <v>2890</v>
      </c>
      <c r="F63" s="366" t="s">
        <v>2891</v>
      </c>
      <c r="G63" s="366" t="s">
        <v>308</v>
      </c>
      <c r="H63" s="366" t="s">
        <v>728</v>
      </c>
      <c r="I63" s="368" t="s">
        <v>308</v>
      </c>
      <c r="J63" s="366" t="s">
        <v>2478</v>
      </c>
      <c r="K63" s="366"/>
      <c r="L63" s="366" t="s">
        <v>2894</v>
      </c>
      <c r="M63" s="366" t="s">
        <v>2895</v>
      </c>
      <c r="N63" s="366"/>
      <c r="O63" s="366"/>
      <c r="P63" s="366"/>
      <c r="Q63" s="366"/>
      <c r="R63" s="366"/>
      <c r="S63" s="366"/>
      <c r="T63" s="366"/>
      <c r="U63" s="366"/>
    </row>
    <row r="64" spans="1:21" ht="39.6">
      <c r="A64" s="406" t="s">
        <v>13524</v>
      </c>
      <c r="B64" s="366" t="s">
        <v>2898</v>
      </c>
      <c r="C64" s="366"/>
      <c r="D64" s="366" t="s">
        <v>2901</v>
      </c>
      <c r="E64" s="366" t="s">
        <v>2902</v>
      </c>
      <c r="F64" s="366" t="s">
        <v>2903</v>
      </c>
      <c r="G64" s="366" t="s">
        <v>2904</v>
      </c>
      <c r="H64" s="366" t="s">
        <v>197</v>
      </c>
      <c r="I64" s="368" t="s">
        <v>589</v>
      </c>
      <c r="J64" s="366" t="s">
        <v>1011</v>
      </c>
      <c r="K64" s="366"/>
      <c r="L64" s="366" t="s">
        <v>2906</v>
      </c>
      <c r="M64" s="366" t="s">
        <v>1013</v>
      </c>
      <c r="N64" s="373" t="s">
        <v>1014</v>
      </c>
      <c r="O64" s="366"/>
      <c r="P64" s="385" t="s">
        <v>1020</v>
      </c>
      <c r="Q64" s="366"/>
      <c r="R64" s="385" t="s">
        <v>1023</v>
      </c>
      <c r="S64" s="366"/>
      <c r="T64" s="366"/>
      <c r="U64" s="366"/>
    </row>
    <row r="65" spans="1:21" ht="39.6">
      <c r="A65" s="406" t="s">
        <v>13524</v>
      </c>
      <c r="B65" s="378" t="s">
        <v>2915</v>
      </c>
      <c r="C65" s="367" t="s">
        <v>13605</v>
      </c>
      <c r="D65" s="378" t="s">
        <v>2917</v>
      </c>
      <c r="E65" s="378" t="s">
        <v>2918</v>
      </c>
      <c r="F65" s="378" t="s">
        <v>2919</v>
      </c>
      <c r="G65" s="378" t="s">
        <v>2921</v>
      </c>
      <c r="H65" s="378" t="s">
        <v>197</v>
      </c>
      <c r="I65" s="378" t="s">
        <v>1393</v>
      </c>
      <c r="J65" s="378" t="s">
        <v>2922</v>
      </c>
      <c r="K65" s="378"/>
      <c r="L65" s="378" t="s">
        <v>1574</v>
      </c>
      <c r="M65" s="378" t="s">
        <v>1578</v>
      </c>
      <c r="N65" s="378"/>
      <c r="O65" s="378"/>
      <c r="P65" s="378"/>
      <c r="Q65" s="378"/>
      <c r="R65" s="378"/>
      <c r="S65" s="378"/>
      <c r="T65" s="378"/>
      <c r="U65" s="375"/>
    </row>
    <row r="66" spans="1:21" ht="92.4">
      <c r="A66" s="406" t="s">
        <v>13524</v>
      </c>
      <c r="B66" s="366" t="s">
        <v>2927</v>
      </c>
      <c r="C66" s="367" t="s">
        <v>13621</v>
      </c>
      <c r="D66" s="366" t="s">
        <v>2929</v>
      </c>
      <c r="E66" s="366" t="s">
        <v>2930</v>
      </c>
      <c r="F66" s="366" t="s">
        <v>2931</v>
      </c>
      <c r="G66" s="378" t="s">
        <v>2934</v>
      </c>
      <c r="H66" s="378" t="s">
        <v>197</v>
      </c>
      <c r="I66" s="378" t="s">
        <v>1665</v>
      </c>
      <c r="J66" s="378" t="s">
        <v>2936</v>
      </c>
      <c r="K66" s="378" t="s">
        <v>2938</v>
      </c>
      <c r="L66" s="378" t="s">
        <v>2939</v>
      </c>
      <c r="M66" s="366" t="s">
        <v>1070</v>
      </c>
      <c r="N66" s="379" t="s">
        <v>1062</v>
      </c>
      <c r="O66" s="366"/>
      <c r="P66" s="370" t="s">
        <v>2943</v>
      </c>
      <c r="Q66" s="366"/>
      <c r="R66" s="369"/>
      <c r="S66" s="372" t="s">
        <v>1066</v>
      </c>
      <c r="T66" s="372" t="s">
        <v>1067</v>
      </c>
      <c r="U66" s="378" t="s">
        <v>2681</v>
      </c>
    </row>
    <row r="67" spans="1:21" ht="79.2">
      <c r="A67" s="406" t="s">
        <v>13525</v>
      </c>
      <c r="B67" s="366" t="s">
        <v>2947</v>
      </c>
      <c r="C67" s="366"/>
      <c r="D67" s="368" t="s">
        <v>2950</v>
      </c>
      <c r="E67" s="366" t="s">
        <v>2952</v>
      </c>
      <c r="F67" s="366" t="s">
        <v>2954</v>
      </c>
      <c r="G67" s="366" t="s">
        <v>2955</v>
      </c>
      <c r="H67" s="366" t="s">
        <v>197</v>
      </c>
      <c r="I67" s="368" t="s">
        <v>651</v>
      </c>
      <c r="J67" s="366" t="s">
        <v>2957</v>
      </c>
      <c r="K67" s="366" t="s">
        <v>418</v>
      </c>
      <c r="L67" s="366" t="s">
        <v>2958</v>
      </c>
      <c r="M67" s="366" t="s">
        <v>2959</v>
      </c>
      <c r="N67" s="375"/>
      <c r="O67" s="373" t="s">
        <v>2960</v>
      </c>
      <c r="P67" s="376" t="s">
        <v>2962</v>
      </c>
      <c r="Q67" s="375"/>
      <c r="R67" s="373" t="s">
        <v>2963</v>
      </c>
      <c r="S67" s="373" t="s">
        <v>2964</v>
      </c>
      <c r="T67" s="373" t="s">
        <v>2965</v>
      </c>
      <c r="U67" s="374"/>
    </row>
    <row r="68" spans="1:21" ht="36" customHeight="1">
      <c r="A68" s="406" t="s">
        <v>13525</v>
      </c>
      <c r="B68" s="366" t="s">
        <v>2966</v>
      </c>
      <c r="C68" s="366"/>
      <c r="D68" s="366" t="s">
        <v>2967</v>
      </c>
      <c r="E68" s="366" t="s">
        <v>2968</v>
      </c>
      <c r="F68" s="366" t="s">
        <v>2969</v>
      </c>
      <c r="G68" s="366"/>
      <c r="H68" s="366"/>
      <c r="I68" s="368"/>
      <c r="J68" s="366" t="s">
        <v>2478</v>
      </c>
      <c r="K68" s="366" t="s">
        <v>833</v>
      </c>
      <c r="L68" s="366" t="s">
        <v>2970</v>
      </c>
      <c r="M68" s="366" t="s">
        <v>2971</v>
      </c>
      <c r="N68" s="374"/>
      <c r="O68" s="373" t="s">
        <v>2972</v>
      </c>
      <c r="P68" s="374"/>
      <c r="Q68" s="374"/>
      <c r="R68" s="373" t="s">
        <v>2973</v>
      </c>
      <c r="S68" s="373" t="s">
        <v>2975</v>
      </c>
      <c r="T68" s="373" t="s">
        <v>2977</v>
      </c>
      <c r="U68" s="366"/>
    </row>
    <row r="69" spans="1:21" ht="30" customHeight="1">
      <c r="A69" s="406" t="s">
        <v>13525</v>
      </c>
      <c r="B69" s="378" t="s">
        <v>2982</v>
      </c>
      <c r="C69" s="367" t="s">
        <v>13605</v>
      </c>
      <c r="D69" s="366" t="s">
        <v>2983</v>
      </c>
      <c r="E69" s="366" t="s">
        <v>2984</v>
      </c>
      <c r="F69" s="366" t="s">
        <v>2985</v>
      </c>
      <c r="G69" s="378" t="s">
        <v>2986</v>
      </c>
      <c r="H69" s="378" t="s">
        <v>197</v>
      </c>
      <c r="I69" s="378" t="s">
        <v>2987</v>
      </c>
      <c r="J69" s="366" t="s">
        <v>2988</v>
      </c>
      <c r="K69" s="366" t="s">
        <v>242</v>
      </c>
      <c r="L69" s="366" t="s">
        <v>1288</v>
      </c>
      <c r="M69" s="366" t="s">
        <v>1292</v>
      </c>
      <c r="N69" s="374"/>
      <c r="O69" s="376" t="s">
        <v>2989</v>
      </c>
      <c r="P69" s="374"/>
      <c r="Q69" s="366"/>
      <c r="R69" s="376" t="s">
        <v>1290</v>
      </c>
      <c r="S69" s="376" t="s">
        <v>2992</v>
      </c>
      <c r="T69" s="376" t="s">
        <v>2993</v>
      </c>
      <c r="U69" s="366"/>
    </row>
    <row r="70" spans="1:21" ht="30" customHeight="1">
      <c r="A70" s="406" t="s">
        <v>13525</v>
      </c>
      <c r="B70" s="366" t="s">
        <v>2994</v>
      </c>
      <c r="C70" s="366"/>
      <c r="D70" s="366" t="s">
        <v>2995</v>
      </c>
      <c r="E70" s="366" t="s">
        <v>2996</v>
      </c>
      <c r="F70" s="366" t="s">
        <v>2997</v>
      </c>
      <c r="G70" s="366"/>
      <c r="H70" s="366"/>
      <c r="I70" s="368"/>
      <c r="J70" s="366" t="s">
        <v>2998</v>
      </c>
      <c r="K70" s="366" t="s">
        <v>1384</v>
      </c>
      <c r="L70" s="366" t="s">
        <v>2999</v>
      </c>
      <c r="M70" s="366" t="s">
        <v>3000</v>
      </c>
      <c r="N70" s="385" t="s">
        <v>3001</v>
      </c>
      <c r="O70" s="385" t="s">
        <v>3002</v>
      </c>
      <c r="P70" s="385" t="s">
        <v>3003</v>
      </c>
      <c r="Q70" s="385" t="s">
        <v>3004</v>
      </c>
      <c r="R70" s="366"/>
      <c r="S70" s="390" t="s">
        <v>3005</v>
      </c>
      <c r="T70" s="390" t="s">
        <v>3006</v>
      </c>
      <c r="U70" s="374"/>
    </row>
    <row r="71" spans="1:21" ht="30" customHeight="1">
      <c r="A71" s="406" t="s">
        <v>13525</v>
      </c>
      <c r="B71" s="366" t="s">
        <v>3008</v>
      </c>
      <c r="C71" s="366"/>
      <c r="D71" s="366" t="s">
        <v>3010</v>
      </c>
      <c r="E71" s="366" t="s">
        <v>3012</v>
      </c>
      <c r="F71" s="366" t="s">
        <v>3013</v>
      </c>
      <c r="G71" s="366"/>
      <c r="H71" s="366"/>
      <c r="I71" s="368"/>
      <c r="J71" s="366" t="s">
        <v>3015</v>
      </c>
      <c r="K71" s="366" t="s">
        <v>418</v>
      </c>
      <c r="L71" s="366" t="s">
        <v>3016</v>
      </c>
      <c r="M71" s="366" t="s">
        <v>3017</v>
      </c>
      <c r="N71" s="385" t="s">
        <v>3018</v>
      </c>
      <c r="O71" s="366"/>
      <c r="P71" s="385" t="s">
        <v>3020</v>
      </c>
      <c r="Q71" s="366"/>
      <c r="R71" s="366"/>
      <c r="S71" s="366"/>
      <c r="T71" s="366"/>
      <c r="U71" s="366"/>
    </row>
    <row r="72" spans="1:21" ht="30" customHeight="1">
      <c r="A72" s="410" t="s">
        <v>13525</v>
      </c>
      <c r="B72" s="366" t="s">
        <v>3024</v>
      </c>
      <c r="C72" s="367" t="s">
        <v>13603</v>
      </c>
      <c r="D72" s="378" t="s">
        <v>3025</v>
      </c>
      <c r="E72" s="366" t="s">
        <v>3026</v>
      </c>
      <c r="F72" s="366" t="s">
        <v>3027</v>
      </c>
      <c r="G72" s="366"/>
      <c r="H72" s="366"/>
      <c r="I72" s="368"/>
      <c r="J72" s="366" t="s">
        <v>3028</v>
      </c>
      <c r="K72" s="366" t="s">
        <v>3029</v>
      </c>
      <c r="L72" s="366"/>
      <c r="M72" s="366" t="s">
        <v>3030</v>
      </c>
      <c r="N72" s="366"/>
      <c r="O72" s="373" t="s">
        <v>3031</v>
      </c>
      <c r="P72" s="373" t="s">
        <v>3032</v>
      </c>
      <c r="Q72" s="366"/>
      <c r="R72" s="374"/>
      <c r="S72" s="376" t="s">
        <v>3034</v>
      </c>
      <c r="T72" s="376" t="s">
        <v>3035</v>
      </c>
      <c r="U72" s="366"/>
    </row>
    <row r="73" spans="1:21" ht="79.2">
      <c r="A73" s="406" t="s">
        <v>13525</v>
      </c>
      <c r="B73" s="366" t="s">
        <v>3036</v>
      </c>
      <c r="C73" s="366"/>
      <c r="D73" s="366" t="s">
        <v>3037</v>
      </c>
      <c r="E73" s="366" t="s">
        <v>3038</v>
      </c>
      <c r="F73" s="366" t="s">
        <v>3039</v>
      </c>
      <c r="G73" s="366" t="s">
        <v>3040</v>
      </c>
      <c r="H73" s="366"/>
      <c r="I73" s="368"/>
      <c r="J73" s="366" t="s">
        <v>3041</v>
      </c>
      <c r="K73" s="366" t="s">
        <v>3042</v>
      </c>
      <c r="L73" s="368" t="s">
        <v>3043</v>
      </c>
      <c r="M73" s="366" t="s">
        <v>3044</v>
      </c>
      <c r="N73" s="368"/>
      <c r="O73" s="373" t="s">
        <v>3047</v>
      </c>
      <c r="P73" s="375"/>
      <c r="Q73" s="375"/>
      <c r="R73" s="366"/>
      <c r="S73" s="376" t="s">
        <v>3049</v>
      </c>
      <c r="T73" s="376" t="s">
        <v>3051</v>
      </c>
      <c r="U73" s="366"/>
    </row>
    <row r="74" spans="1:21" ht="26.4">
      <c r="A74" s="406" t="s">
        <v>13525</v>
      </c>
      <c r="B74" s="366" t="s">
        <v>3053</v>
      </c>
      <c r="C74" s="366"/>
      <c r="D74" s="366" t="s">
        <v>3055</v>
      </c>
      <c r="E74" s="366" t="s">
        <v>3056</v>
      </c>
      <c r="F74" s="366" t="s">
        <v>3057</v>
      </c>
      <c r="G74" s="366" t="s">
        <v>238</v>
      </c>
      <c r="H74" s="366" t="s">
        <v>728</v>
      </c>
      <c r="I74" s="368" t="s">
        <v>1393</v>
      </c>
      <c r="J74" s="366" t="s">
        <v>3058</v>
      </c>
      <c r="K74" s="366"/>
      <c r="L74" s="366" t="s">
        <v>3059</v>
      </c>
      <c r="M74" s="366" t="s">
        <v>3060</v>
      </c>
      <c r="N74" s="366"/>
      <c r="O74" s="366"/>
      <c r="P74" s="385" t="s">
        <v>3061</v>
      </c>
      <c r="Q74" s="366"/>
      <c r="R74" s="366"/>
      <c r="S74" s="366"/>
      <c r="T74" s="366"/>
      <c r="U74" s="366"/>
    </row>
    <row r="75" spans="1:21" ht="92.4">
      <c r="A75" s="406" t="s">
        <v>13525</v>
      </c>
      <c r="B75" s="378" t="s">
        <v>3064</v>
      </c>
      <c r="C75" s="367" t="s">
        <v>13622</v>
      </c>
      <c r="D75" s="366" t="s">
        <v>3065</v>
      </c>
      <c r="E75" s="366" t="s">
        <v>3066</v>
      </c>
      <c r="F75" s="366" t="s">
        <v>3067</v>
      </c>
      <c r="G75" s="366" t="s">
        <v>3068</v>
      </c>
      <c r="H75" s="366" t="s">
        <v>197</v>
      </c>
      <c r="I75" s="368" t="s">
        <v>3069</v>
      </c>
      <c r="J75" s="378" t="s">
        <v>3071</v>
      </c>
      <c r="K75" s="378" t="s">
        <v>242</v>
      </c>
      <c r="L75" s="378" t="s">
        <v>3074</v>
      </c>
      <c r="M75" s="378" t="s">
        <v>1481</v>
      </c>
      <c r="N75" s="375"/>
      <c r="O75" s="373" t="s">
        <v>1477</v>
      </c>
      <c r="P75" s="373" t="s">
        <v>1476</v>
      </c>
      <c r="Q75" s="366"/>
      <c r="R75" s="366"/>
      <c r="S75" s="376" t="s">
        <v>3082</v>
      </c>
      <c r="T75" s="376" t="s">
        <v>3084</v>
      </c>
      <c r="U75" s="378"/>
    </row>
    <row r="76" spans="1:21" ht="79.2">
      <c r="A76" s="406" t="s">
        <v>13525</v>
      </c>
      <c r="B76" s="366" t="s">
        <v>3086</v>
      </c>
      <c r="C76" s="367" t="s">
        <v>13605</v>
      </c>
      <c r="D76" s="366" t="s">
        <v>3087</v>
      </c>
      <c r="E76" s="366" t="s">
        <v>3088</v>
      </c>
      <c r="F76" s="366" t="s">
        <v>3089</v>
      </c>
      <c r="G76" s="378" t="s">
        <v>3090</v>
      </c>
      <c r="H76" s="378" t="s">
        <v>197</v>
      </c>
      <c r="I76" s="378" t="s">
        <v>1263</v>
      </c>
      <c r="J76" s="378" t="s">
        <v>3091</v>
      </c>
      <c r="K76" s="378"/>
      <c r="L76" s="378" t="s">
        <v>3092</v>
      </c>
      <c r="M76" s="366" t="s">
        <v>1088</v>
      </c>
      <c r="N76" s="378"/>
      <c r="O76" s="376" t="s">
        <v>3093</v>
      </c>
      <c r="P76" s="391"/>
      <c r="Q76" s="366"/>
      <c r="R76" s="373" t="s">
        <v>3094</v>
      </c>
      <c r="S76" s="376" t="s">
        <v>3095</v>
      </c>
      <c r="T76" s="376" t="s">
        <v>3096</v>
      </c>
      <c r="U76" s="369"/>
    </row>
    <row r="77" spans="1:21" ht="105.6">
      <c r="A77" s="406" t="s">
        <v>13525</v>
      </c>
      <c r="B77" s="366" t="s">
        <v>3097</v>
      </c>
      <c r="C77" s="367" t="s">
        <v>13605</v>
      </c>
      <c r="D77" s="366" t="s">
        <v>3098</v>
      </c>
      <c r="E77" s="366" t="s">
        <v>3099</v>
      </c>
      <c r="F77" s="366" t="s">
        <v>3100</v>
      </c>
      <c r="G77" s="366" t="s">
        <v>3101</v>
      </c>
      <c r="H77" s="366" t="s">
        <v>197</v>
      </c>
      <c r="I77" s="368" t="s">
        <v>1393</v>
      </c>
      <c r="J77" s="366" t="s">
        <v>3102</v>
      </c>
      <c r="K77" s="366" t="s">
        <v>1384</v>
      </c>
      <c r="L77" s="368" t="s">
        <v>937</v>
      </c>
      <c r="M77" s="366" t="s">
        <v>3103</v>
      </c>
      <c r="N77" s="377" t="s">
        <v>3104</v>
      </c>
      <c r="O77" s="376" t="s">
        <v>1863</v>
      </c>
      <c r="P77" s="373" t="s">
        <v>3105</v>
      </c>
      <c r="Q77" s="376" t="s">
        <v>1865</v>
      </c>
      <c r="R77" s="373" t="s">
        <v>3106</v>
      </c>
      <c r="S77" s="376" t="s">
        <v>1867</v>
      </c>
      <c r="T77" s="376" t="s">
        <v>1869</v>
      </c>
      <c r="U77" s="375"/>
    </row>
    <row r="78" spans="1:21" ht="39.6">
      <c r="A78" s="406" t="s">
        <v>13526</v>
      </c>
      <c r="B78" s="366" t="s">
        <v>3107</v>
      </c>
      <c r="C78" s="366"/>
      <c r="D78" s="366" t="s">
        <v>3108</v>
      </c>
      <c r="E78" s="366" t="s">
        <v>3109</v>
      </c>
      <c r="F78" s="366" t="s">
        <v>3110</v>
      </c>
      <c r="G78" s="366" t="s">
        <v>308</v>
      </c>
      <c r="H78" s="366" t="s">
        <v>197</v>
      </c>
      <c r="I78" s="368" t="s">
        <v>239</v>
      </c>
      <c r="J78" s="366" t="s">
        <v>3111</v>
      </c>
      <c r="K78" s="366"/>
      <c r="L78" s="366" t="s">
        <v>3112</v>
      </c>
      <c r="M78" s="366"/>
      <c r="N78" s="366"/>
      <c r="O78" s="366"/>
      <c r="P78" s="366"/>
      <c r="Q78" s="366"/>
      <c r="R78" s="366"/>
      <c r="S78" s="366"/>
      <c r="T78" s="366"/>
      <c r="U78" s="366"/>
    </row>
    <row r="79" spans="1:21" ht="39.6">
      <c r="A79" s="406" t="s">
        <v>13526</v>
      </c>
      <c r="B79" s="366" t="s">
        <v>3113</v>
      </c>
      <c r="C79" s="367" t="s">
        <v>13605</v>
      </c>
      <c r="D79" s="368" t="s">
        <v>3114</v>
      </c>
      <c r="E79" s="366" t="s">
        <v>3115</v>
      </c>
      <c r="F79" s="366" t="s">
        <v>1515</v>
      </c>
      <c r="G79" s="366" t="s">
        <v>3116</v>
      </c>
      <c r="H79" s="366" t="s">
        <v>197</v>
      </c>
      <c r="I79" s="368" t="s">
        <v>198</v>
      </c>
      <c r="J79" s="366" t="s">
        <v>3117</v>
      </c>
      <c r="K79" s="366" t="s">
        <v>242</v>
      </c>
      <c r="L79" s="366" t="s">
        <v>3118</v>
      </c>
      <c r="M79" s="366" t="s">
        <v>3119</v>
      </c>
      <c r="N79" s="366" t="s">
        <v>3120</v>
      </c>
      <c r="O79" s="366" t="s">
        <v>3121</v>
      </c>
      <c r="P79" s="366" t="s">
        <v>3122</v>
      </c>
      <c r="Q79" s="366" t="s">
        <v>3123</v>
      </c>
      <c r="R79" s="366"/>
      <c r="S79" s="366"/>
      <c r="T79" s="366"/>
      <c r="U79" s="366"/>
    </row>
    <row r="80" spans="1:21" ht="52.8">
      <c r="A80" s="406" t="s">
        <v>13526</v>
      </c>
      <c r="B80" s="366" t="s">
        <v>3124</v>
      </c>
      <c r="C80" s="367" t="s">
        <v>13618</v>
      </c>
      <c r="D80" s="366" t="s">
        <v>3125</v>
      </c>
      <c r="E80" s="366" t="s">
        <v>3126</v>
      </c>
      <c r="F80" s="366" t="s">
        <v>3127</v>
      </c>
      <c r="G80" s="366" t="s">
        <v>238</v>
      </c>
      <c r="H80" s="366" t="s">
        <v>197</v>
      </c>
      <c r="I80" s="368" t="s">
        <v>651</v>
      </c>
      <c r="J80" s="366" t="s">
        <v>3128</v>
      </c>
      <c r="K80" s="366" t="s">
        <v>833</v>
      </c>
      <c r="L80" s="366" t="s">
        <v>3129</v>
      </c>
      <c r="M80" s="366" t="s">
        <v>487</v>
      </c>
      <c r="N80" s="385" t="s">
        <v>3130</v>
      </c>
      <c r="O80" s="385" t="s">
        <v>3131</v>
      </c>
      <c r="P80" s="385" t="s">
        <v>3132</v>
      </c>
      <c r="Q80" s="385" t="s">
        <v>3133</v>
      </c>
      <c r="R80" s="385" t="s">
        <v>484</v>
      </c>
      <c r="S80" s="385" t="s">
        <v>3134</v>
      </c>
      <c r="T80" s="385" t="s">
        <v>3135</v>
      </c>
      <c r="U80" s="378"/>
    </row>
    <row r="81" spans="1:21" ht="92.4">
      <c r="A81" s="406" t="s">
        <v>13526</v>
      </c>
      <c r="B81" s="366" t="s">
        <v>3136</v>
      </c>
      <c r="C81" s="366"/>
      <c r="D81" s="412" t="s">
        <v>13593</v>
      </c>
      <c r="E81" s="366" t="s">
        <v>3137</v>
      </c>
      <c r="F81" s="366" t="s">
        <v>3138</v>
      </c>
      <c r="G81" s="366" t="s">
        <v>3139</v>
      </c>
      <c r="H81" s="366"/>
      <c r="I81" s="368"/>
      <c r="J81" s="366" t="s">
        <v>3140</v>
      </c>
      <c r="K81" s="366" t="s">
        <v>3029</v>
      </c>
      <c r="L81" s="366" t="s">
        <v>3141</v>
      </c>
      <c r="M81" s="366" t="s">
        <v>3142</v>
      </c>
      <c r="N81" s="373" t="s">
        <v>3143</v>
      </c>
      <c r="O81" s="366"/>
      <c r="P81" s="375"/>
      <c r="Q81" s="366"/>
      <c r="R81" s="376" t="s">
        <v>3144</v>
      </c>
      <c r="S81" s="376" t="s">
        <v>3145</v>
      </c>
      <c r="T81" s="376" t="s">
        <v>3146</v>
      </c>
      <c r="U81" s="366"/>
    </row>
    <row r="82" spans="1:21" ht="92.4">
      <c r="A82" s="406" t="s">
        <v>13526</v>
      </c>
      <c r="B82" s="366" t="s">
        <v>3147</v>
      </c>
      <c r="C82" s="406" t="s">
        <v>13623</v>
      </c>
      <c r="D82" s="378" t="s">
        <v>3148</v>
      </c>
      <c r="E82" s="378" t="s">
        <v>3149</v>
      </c>
      <c r="F82" s="378" t="s">
        <v>3150</v>
      </c>
      <c r="G82" s="378" t="s">
        <v>3151</v>
      </c>
      <c r="H82" s="378" t="s">
        <v>197</v>
      </c>
      <c r="I82" s="378" t="s">
        <v>3152</v>
      </c>
      <c r="J82" s="378" t="s">
        <v>1366</v>
      </c>
      <c r="K82" s="378"/>
      <c r="L82" s="378" t="s">
        <v>3153</v>
      </c>
      <c r="M82" s="378" t="s">
        <v>3154</v>
      </c>
      <c r="N82" s="388" t="s">
        <v>1365</v>
      </c>
      <c r="O82" s="388" t="s">
        <v>3155</v>
      </c>
      <c r="P82" s="388" t="s">
        <v>3156</v>
      </c>
      <c r="Q82" s="388" t="s">
        <v>3157</v>
      </c>
      <c r="R82" s="378"/>
      <c r="S82" s="388" t="s">
        <v>3158</v>
      </c>
      <c r="T82" s="388" t="s">
        <v>3159</v>
      </c>
      <c r="U82" s="366"/>
    </row>
    <row r="83" spans="1:21" ht="62.4">
      <c r="A83" s="406" t="s">
        <v>13526</v>
      </c>
      <c r="B83" s="366" t="s">
        <v>3160</v>
      </c>
      <c r="C83" s="418"/>
      <c r="D83" s="416" t="s">
        <v>13592</v>
      </c>
      <c r="E83" s="366" t="s">
        <v>3161</v>
      </c>
      <c r="F83" s="366" t="s">
        <v>3162</v>
      </c>
      <c r="G83" s="366" t="s">
        <v>3163</v>
      </c>
      <c r="H83" s="366" t="s">
        <v>197</v>
      </c>
      <c r="I83" s="368" t="s">
        <v>198</v>
      </c>
      <c r="J83" s="366" t="s">
        <v>3164</v>
      </c>
      <c r="K83" s="366"/>
      <c r="L83" s="366" t="s">
        <v>3165</v>
      </c>
      <c r="M83" s="366" t="s">
        <v>3166</v>
      </c>
      <c r="N83" s="377" t="s">
        <v>3167</v>
      </c>
      <c r="O83" s="376" t="s">
        <v>3168</v>
      </c>
      <c r="P83" s="366"/>
      <c r="Q83" s="366"/>
      <c r="R83" s="376" t="s">
        <v>3169</v>
      </c>
      <c r="S83" s="376" t="s">
        <v>3170</v>
      </c>
      <c r="T83" s="376" t="s">
        <v>3171</v>
      </c>
      <c r="U83" s="374"/>
    </row>
    <row r="84" spans="1:21" ht="79.2">
      <c r="A84" s="406" t="s">
        <v>13526</v>
      </c>
      <c r="B84" s="378" t="s">
        <v>3172</v>
      </c>
      <c r="C84" s="406"/>
      <c r="D84" s="378" t="s">
        <v>3173</v>
      </c>
      <c r="E84" s="366" t="s">
        <v>3174</v>
      </c>
      <c r="F84" s="366" t="s">
        <v>3162</v>
      </c>
      <c r="G84" s="378" t="s">
        <v>3175</v>
      </c>
      <c r="H84" s="378" t="s">
        <v>728</v>
      </c>
      <c r="I84" s="378" t="s">
        <v>473</v>
      </c>
      <c r="J84" s="378" t="s">
        <v>3176</v>
      </c>
      <c r="K84" s="378" t="s">
        <v>3177</v>
      </c>
      <c r="L84" s="378" t="s">
        <v>1967</v>
      </c>
      <c r="M84" s="378" t="s">
        <v>1970</v>
      </c>
      <c r="N84" s="371"/>
      <c r="O84" s="379" t="s">
        <v>3178</v>
      </c>
      <c r="P84" s="378"/>
      <c r="Q84" s="378"/>
      <c r="R84" s="378"/>
      <c r="S84" s="379" t="s">
        <v>3179</v>
      </c>
      <c r="T84" s="379" t="s">
        <v>3180</v>
      </c>
      <c r="U84" s="366"/>
    </row>
    <row r="85" spans="1:21" ht="79.2">
      <c r="A85" s="406" t="s">
        <v>13526</v>
      </c>
      <c r="B85" s="378" t="s">
        <v>3181</v>
      </c>
      <c r="C85" s="418"/>
      <c r="D85" s="378" t="s">
        <v>3182</v>
      </c>
      <c r="E85" s="378" t="s">
        <v>3183</v>
      </c>
      <c r="F85" s="378" t="s">
        <v>3184</v>
      </c>
      <c r="G85" s="378" t="s">
        <v>2961</v>
      </c>
      <c r="H85" s="378" t="s">
        <v>197</v>
      </c>
      <c r="I85" s="378" t="s">
        <v>1393</v>
      </c>
      <c r="J85" s="378" t="s">
        <v>3185</v>
      </c>
      <c r="K85" s="378" t="s">
        <v>418</v>
      </c>
      <c r="L85" s="378" t="s">
        <v>3186</v>
      </c>
      <c r="M85" s="378" t="s">
        <v>2537</v>
      </c>
      <c r="N85" s="392"/>
      <c r="O85" s="379" t="s">
        <v>2533</v>
      </c>
      <c r="P85" s="378" t="s">
        <v>308</v>
      </c>
      <c r="Q85" s="379" t="s">
        <v>3187</v>
      </c>
      <c r="R85" s="379" t="s">
        <v>3188</v>
      </c>
      <c r="S85" s="372" t="s">
        <v>3189</v>
      </c>
      <c r="T85" s="372" t="s">
        <v>3190</v>
      </c>
      <c r="U85" s="366"/>
    </row>
    <row r="86" spans="1:21" ht="79.2">
      <c r="A86" s="411" t="s">
        <v>13526</v>
      </c>
      <c r="B86" s="366" t="s">
        <v>3191</v>
      </c>
      <c r="C86" s="418"/>
      <c r="D86" s="378" t="s">
        <v>3192</v>
      </c>
      <c r="E86" s="366" t="s">
        <v>3193</v>
      </c>
      <c r="F86" s="366" t="s">
        <v>3162</v>
      </c>
      <c r="G86" s="366"/>
      <c r="H86" s="366"/>
      <c r="I86" s="368"/>
      <c r="J86" s="366" t="s">
        <v>3194</v>
      </c>
      <c r="K86" s="366" t="s">
        <v>1430</v>
      </c>
      <c r="L86" s="366"/>
      <c r="M86" s="366" t="s">
        <v>3195</v>
      </c>
      <c r="N86" s="366"/>
      <c r="O86" s="373" t="s">
        <v>3196</v>
      </c>
      <c r="P86" s="374"/>
      <c r="Q86" s="366"/>
      <c r="R86" s="374"/>
      <c r="S86" s="376" t="s">
        <v>3197</v>
      </c>
      <c r="T86" s="376" t="s">
        <v>3198</v>
      </c>
      <c r="U86" s="366"/>
    </row>
    <row r="87" spans="1:21" ht="66">
      <c r="A87" s="406" t="s">
        <v>13526</v>
      </c>
      <c r="B87" s="366" t="s">
        <v>3199</v>
      </c>
      <c r="C87" s="418"/>
      <c r="D87" s="366" t="s">
        <v>3200</v>
      </c>
      <c r="E87" s="366" t="s">
        <v>3201</v>
      </c>
      <c r="F87" s="366" t="s">
        <v>3202</v>
      </c>
      <c r="G87" s="378" t="s">
        <v>3203</v>
      </c>
      <c r="H87" s="378" t="s">
        <v>197</v>
      </c>
      <c r="I87" s="378" t="s">
        <v>198</v>
      </c>
      <c r="J87" s="366" t="s">
        <v>3204</v>
      </c>
      <c r="K87" s="366"/>
      <c r="L87" s="366" t="s">
        <v>3205</v>
      </c>
      <c r="M87" s="366" t="s">
        <v>1249</v>
      </c>
      <c r="N87" s="374"/>
      <c r="O87" s="376" t="s">
        <v>3206</v>
      </c>
      <c r="P87" s="374"/>
      <c r="Q87" s="366"/>
      <c r="R87" s="366"/>
      <c r="S87" s="376" t="s">
        <v>3207</v>
      </c>
      <c r="T87" s="376" t="s">
        <v>3208</v>
      </c>
      <c r="U87" s="366"/>
    </row>
    <row r="88" spans="1:21" ht="36" customHeight="1">
      <c r="A88" s="406" t="s">
        <v>13526</v>
      </c>
      <c r="B88" s="366" t="s">
        <v>3209</v>
      </c>
      <c r="C88" s="366"/>
      <c r="D88" s="366"/>
      <c r="E88" s="366" t="s">
        <v>3210</v>
      </c>
      <c r="F88" s="366" t="s">
        <v>3211</v>
      </c>
      <c r="G88" s="366"/>
      <c r="H88" s="366"/>
      <c r="I88" s="368"/>
      <c r="J88" s="366"/>
      <c r="K88" s="366"/>
      <c r="L88" s="366"/>
      <c r="M88" s="366"/>
      <c r="N88" s="366"/>
      <c r="O88" s="366"/>
      <c r="P88" s="366"/>
      <c r="Q88" s="366"/>
      <c r="R88" s="366"/>
      <c r="S88" s="366"/>
      <c r="T88" s="366"/>
      <c r="U88" s="366"/>
    </row>
    <row r="89" spans="1:21" ht="36" customHeight="1">
      <c r="A89" s="406" t="s">
        <v>13527</v>
      </c>
      <c r="B89" s="366" t="s">
        <v>3212</v>
      </c>
      <c r="C89" s="418" t="s">
        <v>13624</v>
      </c>
      <c r="D89" s="412" t="s">
        <v>13625</v>
      </c>
      <c r="E89" s="366" t="s">
        <v>3213</v>
      </c>
      <c r="F89" s="366" t="s">
        <v>3214</v>
      </c>
      <c r="G89" s="366" t="s">
        <v>3215</v>
      </c>
      <c r="H89" s="366" t="s">
        <v>197</v>
      </c>
      <c r="I89" s="368" t="s">
        <v>473</v>
      </c>
      <c r="J89" s="366" t="s">
        <v>3216</v>
      </c>
      <c r="K89" s="366" t="s">
        <v>418</v>
      </c>
      <c r="L89" s="366" t="s">
        <v>3217</v>
      </c>
      <c r="M89" s="366" t="s">
        <v>761</v>
      </c>
      <c r="N89" s="381"/>
      <c r="O89" s="373" t="s">
        <v>3218</v>
      </c>
      <c r="P89" s="373" t="s">
        <v>3219</v>
      </c>
      <c r="Q89" s="373" t="s">
        <v>3220</v>
      </c>
      <c r="R89" s="366"/>
      <c r="S89" s="373" t="s">
        <v>3221</v>
      </c>
      <c r="T89" s="373" t="s">
        <v>3222</v>
      </c>
      <c r="U89" s="366"/>
    </row>
    <row r="90" spans="1:21" ht="36" customHeight="1">
      <c r="A90" s="406" t="s">
        <v>13527</v>
      </c>
      <c r="B90" s="366" t="s">
        <v>3223</v>
      </c>
      <c r="C90" s="418" t="s">
        <v>13623</v>
      </c>
      <c r="D90" s="366" t="s">
        <v>3224</v>
      </c>
      <c r="E90" s="366" t="s">
        <v>3225</v>
      </c>
      <c r="F90" s="366" t="s">
        <v>471</v>
      </c>
      <c r="G90" s="366"/>
      <c r="H90" s="366"/>
      <c r="I90" s="368"/>
      <c r="J90" s="366" t="s">
        <v>3226</v>
      </c>
      <c r="K90" s="366" t="s">
        <v>1430</v>
      </c>
      <c r="L90" s="366"/>
      <c r="M90" s="366" t="s">
        <v>3227</v>
      </c>
      <c r="N90" s="366"/>
      <c r="O90" s="385" t="s">
        <v>3228</v>
      </c>
      <c r="P90" s="366"/>
      <c r="Q90" s="366"/>
      <c r="R90" s="385" t="s">
        <v>3229</v>
      </c>
      <c r="S90" s="366"/>
      <c r="T90" s="366"/>
      <c r="U90" s="366"/>
    </row>
    <row r="91" spans="1:21" ht="36" customHeight="1">
      <c r="A91" s="406" t="s">
        <v>13527</v>
      </c>
      <c r="B91" s="366" t="s">
        <v>3230</v>
      </c>
      <c r="C91" s="406" t="s">
        <v>13623</v>
      </c>
      <c r="D91" s="366" t="s">
        <v>3231</v>
      </c>
      <c r="E91" s="366" t="s">
        <v>3232</v>
      </c>
      <c r="F91" s="366" t="s">
        <v>3233</v>
      </c>
      <c r="G91" s="366" t="s">
        <v>773</v>
      </c>
      <c r="H91" s="366" t="s">
        <v>197</v>
      </c>
      <c r="I91" s="368" t="s">
        <v>438</v>
      </c>
      <c r="J91" s="366" t="s">
        <v>3234</v>
      </c>
      <c r="K91" s="366" t="s">
        <v>700</v>
      </c>
      <c r="L91" s="366" t="s">
        <v>3235</v>
      </c>
      <c r="M91" s="366" t="s">
        <v>772</v>
      </c>
      <c r="N91" s="373" t="s">
        <v>767</v>
      </c>
      <c r="O91" s="375"/>
      <c r="P91" s="373" t="s">
        <v>3236</v>
      </c>
      <c r="Q91" s="381"/>
      <c r="R91" s="376" t="s">
        <v>3237</v>
      </c>
      <c r="S91" s="373" t="s">
        <v>3238</v>
      </c>
      <c r="T91" s="393" t="s">
        <v>3239</v>
      </c>
      <c r="U91" s="366"/>
    </row>
    <row r="92" spans="1:21" ht="36" customHeight="1">
      <c r="A92" s="410" t="s">
        <v>13527</v>
      </c>
      <c r="B92" s="366" t="s">
        <v>3240</v>
      </c>
      <c r="C92" s="367"/>
      <c r="D92" s="366" t="s">
        <v>3241</v>
      </c>
      <c r="E92" s="366" t="s">
        <v>3242</v>
      </c>
      <c r="F92" s="366" t="s">
        <v>858</v>
      </c>
      <c r="G92" s="366" t="s">
        <v>3243</v>
      </c>
      <c r="H92" s="366"/>
      <c r="I92" s="368"/>
      <c r="J92" s="366" t="s">
        <v>3244</v>
      </c>
      <c r="K92" s="366" t="s">
        <v>3042</v>
      </c>
      <c r="L92" s="368" t="s">
        <v>3245</v>
      </c>
      <c r="M92" s="366"/>
      <c r="N92" s="368"/>
      <c r="O92" s="373" t="s">
        <v>3246</v>
      </c>
      <c r="P92" s="375"/>
      <c r="Q92" s="375"/>
      <c r="R92" s="366"/>
      <c r="S92" s="376" t="s">
        <v>3247</v>
      </c>
      <c r="T92" s="376" t="s">
        <v>3248</v>
      </c>
      <c r="U92" s="366"/>
    </row>
    <row r="93" spans="1:21" ht="92.4">
      <c r="A93" s="406" t="s">
        <v>13527</v>
      </c>
      <c r="B93" s="378" t="s">
        <v>3249</v>
      </c>
      <c r="C93" s="413" t="s">
        <v>13623</v>
      </c>
      <c r="D93" s="366" t="s">
        <v>3250</v>
      </c>
      <c r="E93" s="366" t="s">
        <v>3251</v>
      </c>
      <c r="F93" s="366" t="s">
        <v>858</v>
      </c>
      <c r="G93" s="378" t="s">
        <v>308</v>
      </c>
      <c r="H93" s="378" t="s">
        <v>197</v>
      </c>
      <c r="I93" s="378" t="s">
        <v>198</v>
      </c>
      <c r="J93" s="366" t="s">
        <v>3252</v>
      </c>
      <c r="K93" s="366" t="s">
        <v>3253</v>
      </c>
      <c r="L93" s="378" t="s">
        <v>3254</v>
      </c>
      <c r="M93" s="378" t="s">
        <v>1545</v>
      </c>
      <c r="N93" s="374"/>
      <c r="O93" s="373" t="s">
        <v>3255</v>
      </c>
      <c r="P93" s="374"/>
      <c r="Q93" s="376" t="s">
        <v>3256</v>
      </c>
      <c r="R93" s="366"/>
      <c r="S93" s="376" t="s">
        <v>1541</v>
      </c>
      <c r="T93" s="376" t="s">
        <v>3257</v>
      </c>
      <c r="U93" s="366"/>
    </row>
    <row r="94" spans="1:21" ht="79.2">
      <c r="A94" s="406" t="s">
        <v>13539</v>
      </c>
      <c r="B94" s="366" t="s">
        <v>3258</v>
      </c>
      <c r="C94" s="413" t="s">
        <v>13623</v>
      </c>
      <c r="D94" s="366" t="s">
        <v>3259</v>
      </c>
      <c r="E94" s="366" t="s">
        <v>3260</v>
      </c>
      <c r="F94" s="366" t="s">
        <v>3261</v>
      </c>
      <c r="G94" s="366" t="s">
        <v>2773</v>
      </c>
      <c r="H94" s="366"/>
      <c r="I94" s="368"/>
      <c r="J94" s="366" t="s">
        <v>3262</v>
      </c>
      <c r="K94" s="366" t="s">
        <v>418</v>
      </c>
      <c r="L94" s="368" t="s">
        <v>3263</v>
      </c>
      <c r="M94" s="366" t="s">
        <v>3264</v>
      </c>
      <c r="N94" s="368"/>
      <c r="O94" s="373" t="s">
        <v>3265</v>
      </c>
      <c r="P94" s="375"/>
      <c r="Q94" s="375"/>
      <c r="R94" s="366"/>
      <c r="S94" s="376" t="s">
        <v>3266</v>
      </c>
      <c r="T94" s="376" t="s">
        <v>3267</v>
      </c>
      <c r="U94" s="366"/>
    </row>
    <row r="95" spans="1:21" ht="79.2">
      <c r="A95" s="406" t="s">
        <v>13539</v>
      </c>
      <c r="B95" s="366" t="s">
        <v>3268</v>
      </c>
      <c r="C95" s="413"/>
      <c r="D95" s="366" t="s">
        <v>3269</v>
      </c>
      <c r="E95" s="366" t="s">
        <v>3270</v>
      </c>
      <c r="F95" s="366" t="s">
        <v>3271</v>
      </c>
      <c r="G95" s="378" t="s">
        <v>3272</v>
      </c>
      <c r="H95" s="378" t="s">
        <v>197</v>
      </c>
      <c r="I95" s="378" t="s">
        <v>3063</v>
      </c>
      <c r="J95" s="378" t="s">
        <v>3273</v>
      </c>
      <c r="K95" s="378" t="s">
        <v>3274</v>
      </c>
      <c r="L95" s="378" t="s">
        <v>3275</v>
      </c>
      <c r="M95" s="366" t="s">
        <v>1103</v>
      </c>
      <c r="N95" s="378"/>
      <c r="O95" s="376" t="s">
        <v>3276</v>
      </c>
      <c r="P95" s="373" t="s">
        <v>3277</v>
      </c>
      <c r="Q95" s="376" t="s">
        <v>3278</v>
      </c>
      <c r="R95" s="374" t="s">
        <v>1100</v>
      </c>
      <c r="S95" s="376" t="s">
        <v>3279</v>
      </c>
      <c r="T95" s="376" t="s">
        <v>3280</v>
      </c>
      <c r="U95" s="375"/>
    </row>
    <row r="96" spans="1:21" ht="79.2">
      <c r="A96" s="406" t="s">
        <v>13539</v>
      </c>
      <c r="B96" s="366" t="s">
        <v>3281</v>
      </c>
      <c r="C96" s="366"/>
      <c r="D96" s="366" t="s">
        <v>3282</v>
      </c>
      <c r="E96" s="366" t="s">
        <v>3283</v>
      </c>
      <c r="F96" s="366" t="s">
        <v>3284</v>
      </c>
      <c r="G96" s="366" t="s">
        <v>3285</v>
      </c>
      <c r="H96" s="366"/>
      <c r="I96" s="368"/>
      <c r="J96" s="366" t="s">
        <v>3286</v>
      </c>
      <c r="K96" s="366" t="s">
        <v>3287</v>
      </c>
      <c r="L96" s="368" t="s">
        <v>3288</v>
      </c>
      <c r="M96" s="366"/>
      <c r="N96" s="368"/>
      <c r="O96" s="373" t="s">
        <v>3289</v>
      </c>
      <c r="P96" s="375"/>
      <c r="Q96" s="375"/>
      <c r="R96" s="366"/>
      <c r="S96" s="376" t="s">
        <v>3290</v>
      </c>
      <c r="T96" s="376" t="s">
        <v>3291</v>
      </c>
      <c r="U96" s="366"/>
    </row>
    <row r="97" spans="1:21" ht="66">
      <c r="A97" s="406" t="s">
        <v>13539</v>
      </c>
      <c r="B97" s="366" t="s">
        <v>3292</v>
      </c>
      <c r="C97" s="366"/>
      <c r="D97" s="368" t="s">
        <v>3293</v>
      </c>
      <c r="E97" s="366" t="s">
        <v>3294</v>
      </c>
      <c r="F97" s="366" t="s">
        <v>3295</v>
      </c>
      <c r="G97" s="366" t="s">
        <v>857</v>
      </c>
      <c r="H97" s="366" t="s">
        <v>728</v>
      </c>
      <c r="I97" s="368" t="s">
        <v>832</v>
      </c>
      <c r="J97" s="366" t="s">
        <v>3296</v>
      </c>
      <c r="K97" s="366" t="s">
        <v>833</v>
      </c>
      <c r="L97" s="366" t="s">
        <v>1721</v>
      </c>
      <c r="M97" s="366" t="s">
        <v>855</v>
      </c>
      <c r="N97" s="373" t="s">
        <v>3297</v>
      </c>
      <c r="O97" s="373" t="s">
        <v>3298</v>
      </c>
      <c r="P97" s="366"/>
      <c r="Q97" s="375"/>
      <c r="R97" s="391"/>
      <c r="S97" s="374" t="s">
        <v>852</v>
      </c>
      <c r="T97" s="373" t="s">
        <v>3299</v>
      </c>
      <c r="U97" s="378"/>
    </row>
    <row r="98" spans="1:21" ht="79.2">
      <c r="A98" s="406" t="s">
        <v>13539</v>
      </c>
      <c r="B98" s="366" t="s">
        <v>3300</v>
      </c>
      <c r="C98" s="367" t="s">
        <v>13605</v>
      </c>
      <c r="D98" s="366" t="s">
        <v>3301</v>
      </c>
      <c r="E98" s="366" t="s">
        <v>3302</v>
      </c>
      <c r="F98" s="366" t="s">
        <v>3303</v>
      </c>
      <c r="G98" s="378" t="s">
        <v>3304</v>
      </c>
      <c r="H98" s="378" t="s">
        <v>197</v>
      </c>
      <c r="I98" s="378" t="s">
        <v>1393</v>
      </c>
      <c r="J98" s="378" t="s">
        <v>3305</v>
      </c>
      <c r="K98" s="378" t="s">
        <v>242</v>
      </c>
      <c r="L98" s="378" t="s">
        <v>3306</v>
      </c>
      <c r="M98" s="366" t="s">
        <v>2893</v>
      </c>
      <c r="N98" s="378"/>
      <c r="O98" s="372" t="s">
        <v>3307</v>
      </c>
      <c r="P98" s="370" t="s">
        <v>3308</v>
      </c>
      <c r="Q98" s="366"/>
      <c r="R98" s="369"/>
      <c r="S98" s="372" t="s">
        <v>3309</v>
      </c>
      <c r="T98" s="372" t="s">
        <v>3310</v>
      </c>
      <c r="U98" s="366"/>
    </row>
    <row r="99" spans="1:21" ht="79.2">
      <c r="A99" s="406" t="s">
        <v>13539</v>
      </c>
      <c r="B99" s="366" t="s">
        <v>3311</v>
      </c>
      <c r="C99" s="366"/>
      <c r="D99" s="366" t="s">
        <v>3312</v>
      </c>
      <c r="E99" s="366" t="s">
        <v>3313</v>
      </c>
      <c r="F99" s="366" t="s">
        <v>3314</v>
      </c>
      <c r="G99" s="366"/>
      <c r="H99" s="366"/>
      <c r="I99" s="368"/>
      <c r="J99" s="366" t="s">
        <v>3315</v>
      </c>
      <c r="K99" s="366" t="s">
        <v>242</v>
      </c>
      <c r="L99" s="368" t="s">
        <v>3316</v>
      </c>
      <c r="M99" s="366" t="s">
        <v>3317</v>
      </c>
      <c r="N99" s="377" t="s">
        <v>3318</v>
      </c>
      <c r="O99" s="373" t="s">
        <v>3319</v>
      </c>
      <c r="P99" s="373" t="s">
        <v>3320</v>
      </c>
      <c r="Q99" s="375"/>
      <c r="R99" s="366"/>
      <c r="S99" s="376" t="s">
        <v>3321</v>
      </c>
      <c r="T99" s="376" t="s">
        <v>3322</v>
      </c>
      <c r="U99" s="378"/>
    </row>
    <row r="100" spans="1:21" ht="66">
      <c r="A100" s="406" t="s">
        <v>13539</v>
      </c>
      <c r="B100" s="366" t="s">
        <v>3323</v>
      </c>
      <c r="C100" s="366"/>
      <c r="D100" s="366" t="s">
        <v>3324</v>
      </c>
      <c r="E100" s="366" t="s">
        <v>3325</v>
      </c>
      <c r="F100" s="366" t="s">
        <v>3214</v>
      </c>
      <c r="G100" s="366" t="s">
        <v>3326</v>
      </c>
      <c r="H100" s="366" t="s">
        <v>197</v>
      </c>
      <c r="I100" s="368" t="s">
        <v>473</v>
      </c>
      <c r="J100" s="366" t="s">
        <v>3327</v>
      </c>
      <c r="K100" s="366" t="s">
        <v>242</v>
      </c>
      <c r="L100" s="366" t="s">
        <v>3328</v>
      </c>
      <c r="M100" s="366" t="s">
        <v>3329</v>
      </c>
      <c r="N100" s="366"/>
      <c r="O100" s="385" t="s">
        <v>3330</v>
      </c>
      <c r="P100" s="385" t="s">
        <v>3331</v>
      </c>
      <c r="Q100" s="385" t="s">
        <v>3332</v>
      </c>
      <c r="R100" s="366"/>
      <c r="S100" s="366"/>
      <c r="T100" s="366"/>
      <c r="U100" s="366"/>
    </row>
    <row r="101" spans="1:21" ht="66">
      <c r="A101" s="406" t="s">
        <v>13539</v>
      </c>
      <c r="B101" s="366" t="s">
        <v>3333</v>
      </c>
      <c r="C101" s="366"/>
      <c r="D101" s="366" t="s">
        <v>3334</v>
      </c>
      <c r="E101" s="366" t="s">
        <v>3335</v>
      </c>
      <c r="F101" s="366" t="s">
        <v>3336</v>
      </c>
      <c r="G101" s="366" t="s">
        <v>308</v>
      </c>
      <c r="H101" s="366" t="s">
        <v>197</v>
      </c>
      <c r="I101" s="368" t="s">
        <v>308</v>
      </c>
      <c r="J101" s="366" t="s">
        <v>3337</v>
      </c>
      <c r="K101" s="366"/>
      <c r="L101" s="366" t="s">
        <v>3338</v>
      </c>
      <c r="M101" s="366" t="s">
        <v>3339</v>
      </c>
      <c r="N101" s="366"/>
      <c r="O101" s="366"/>
      <c r="P101" s="374"/>
      <c r="Q101" s="366"/>
      <c r="R101" s="366"/>
      <c r="S101" s="366"/>
      <c r="T101" s="366"/>
      <c r="U101" s="366"/>
    </row>
    <row r="102" spans="1:21" ht="92.4">
      <c r="A102" s="406" t="s">
        <v>13539</v>
      </c>
      <c r="B102" s="378" t="s">
        <v>3340</v>
      </c>
      <c r="C102" s="367" t="s">
        <v>13605</v>
      </c>
      <c r="D102" s="378" t="s">
        <v>3341</v>
      </c>
      <c r="E102" s="378" t="s">
        <v>3342</v>
      </c>
      <c r="F102" s="378" t="s">
        <v>3284</v>
      </c>
      <c r="G102" s="378" t="s">
        <v>2218</v>
      </c>
      <c r="H102" s="378" t="s">
        <v>197</v>
      </c>
      <c r="I102" s="378" t="s">
        <v>2163</v>
      </c>
      <c r="J102" s="378" t="s">
        <v>3343</v>
      </c>
      <c r="K102" s="378" t="s">
        <v>242</v>
      </c>
      <c r="L102" s="378" t="s">
        <v>2217</v>
      </c>
      <c r="M102" s="378" t="s">
        <v>2220</v>
      </c>
      <c r="N102" s="378"/>
      <c r="O102" s="378"/>
      <c r="P102" s="378"/>
      <c r="Q102" s="378"/>
      <c r="R102" s="379" t="s">
        <v>2214</v>
      </c>
      <c r="S102" s="379" t="s">
        <v>3344</v>
      </c>
      <c r="T102" s="379" t="s">
        <v>3345</v>
      </c>
      <c r="U102" s="366"/>
    </row>
    <row r="103" spans="1:21" ht="79.2">
      <c r="A103" s="406" t="s">
        <v>13539</v>
      </c>
      <c r="B103" s="366" t="s">
        <v>3346</v>
      </c>
      <c r="C103" s="367" t="s">
        <v>13605</v>
      </c>
      <c r="D103" s="366" t="s">
        <v>3347</v>
      </c>
      <c r="E103" s="366" t="s">
        <v>3348</v>
      </c>
      <c r="F103" s="366" t="s">
        <v>3349</v>
      </c>
      <c r="G103" s="366"/>
      <c r="H103" s="366"/>
      <c r="I103" s="368"/>
      <c r="J103" s="366" t="s">
        <v>3350</v>
      </c>
      <c r="K103" s="366"/>
      <c r="L103" s="368" t="s">
        <v>3351</v>
      </c>
      <c r="M103" s="366"/>
      <c r="N103" s="368"/>
      <c r="O103" s="373" t="s">
        <v>3352</v>
      </c>
      <c r="P103" s="375"/>
      <c r="Q103" s="375"/>
      <c r="R103" s="366"/>
      <c r="S103" s="376" t="s">
        <v>3353</v>
      </c>
      <c r="T103" s="376" t="s">
        <v>3354</v>
      </c>
      <c r="U103" s="366"/>
    </row>
    <row r="104" spans="1:21" ht="79.2">
      <c r="A104" s="406" t="s">
        <v>13539</v>
      </c>
      <c r="B104" s="366" t="s">
        <v>622</v>
      </c>
      <c r="C104" s="366"/>
      <c r="D104" s="368" t="s">
        <v>3355</v>
      </c>
      <c r="E104" s="366" t="s">
        <v>3356</v>
      </c>
      <c r="F104" s="366" t="s">
        <v>3357</v>
      </c>
      <c r="G104" s="366" t="s">
        <v>3358</v>
      </c>
      <c r="H104" s="366" t="s">
        <v>197</v>
      </c>
      <c r="I104" s="368" t="s">
        <v>239</v>
      </c>
      <c r="J104" s="366" t="s">
        <v>3359</v>
      </c>
      <c r="K104" s="366" t="s">
        <v>3360</v>
      </c>
      <c r="L104" s="366" t="s">
        <v>625</v>
      </c>
      <c r="M104" s="366" t="s">
        <v>626</v>
      </c>
      <c r="N104" s="366"/>
      <c r="O104" s="385" t="s">
        <v>628</v>
      </c>
      <c r="P104" s="385" t="s">
        <v>627</v>
      </c>
      <c r="Q104" s="385" t="s">
        <v>629</v>
      </c>
      <c r="R104" s="385" t="s">
        <v>630</v>
      </c>
      <c r="S104" s="373" t="s">
        <v>3361</v>
      </c>
      <c r="T104" s="373" t="s">
        <v>3362</v>
      </c>
      <c r="U104" s="374"/>
    </row>
    <row r="105" spans="1:21" ht="33.75" customHeight="1">
      <c r="A105" s="406" t="s">
        <v>13540</v>
      </c>
      <c r="B105" s="366" t="s">
        <v>3364</v>
      </c>
      <c r="C105" s="366"/>
      <c r="D105" s="368" t="s">
        <v>3365</v>
      </c>
      <c r="E105" s="366" t="s">
        <v>3366</v>
      </c>
      <c r="F105" s="366" t="s">
        <v>3367</v>
      </c>
      <c r="G105" s="366" t="s">
        <v>435</v>
      </c>
      <c r="H105" s="366" t="s">
        <v>197</v>
      </c>
      <c r="I105" s="368" t="s">
        <v>473</v>
      </c>
      <c r="J105" s="366" t="s">
        <v>3368</v>
      </c>
      <c r="K105" s="366" t="s">
        <v>242</v>
      </c>
      <c r="L105" s="366" t="s">
        <v>3369</v>
      </c>
      <c r="M105" s="366" t="s">
        <v>871</v>
      </c>
      <c r="N105" s="373" t="s">
        <v>3370</v>
      </c>
      <c r="O105" s="373" t="s">
        <v>3371</v>
      </c>
      <c r="P105" s="376" t="s">
        <v>3372</v>
      </c>
      <c r="Q105" s="373" t="s">
        <v>3373</v>
      </c>
      <c r="R105" s="391"/>
      <c r="S105" s="374" t="s">
        <v>869</v>
      </c>
      <c r="T105" s="366" t="s">
        <v>870</v>
      </c>
      <c r="U105" s="366"/>
    </row>
    <row r="106" spans="1:21" ht="52.8">
      <c r="A106" s="406" t="s">
        <v>13540</v>
      </c>
      <c r="B106" s="366" t="s">
        <v>3374</v>
      </c>
      <c r="C106" s="367" t="s">
        <v>13603</v>
      </c>
      <c r="D106" s="366" t="s">
        <v>3375</v>
      </c>
      <c r="E106" s="366" t="s">
        <v>3376</v>
      </c>
      <c r="F106" s="366" t="s">
        <v>3377</v>
      </c>
      <c r="G106" s="366" t="s">
        <v>3378</v>
      </c>
      <c r="H106" s="366" t="s">
        <v>197</v>
      </c>
      <c r="I106" s="368" t="s">
        <v>239</v>
      </c>
      <c r="J106" s="366" t="s">
        <v>3379</v>
      </c>
      <c r="K106" s="366" t="s">
        <v>242</v>
      </c>
      <c r="L106" s="366" t="s">
        <v>3380</v>
      </c>
      <c r="M106" s="366" t="s">
        <v>3381</v>
      </c>
      <c r="N106" s="385" t="s">
        <v>3382</v>
      </c>
      <c r="O106" s="385" t="s">
        <v>3383</v>
      </c>
      <c r="P106" s="385" t="s">
        <v>3384</v>
      </c>
      <c r="Q106" s="385" t="s">
        <v>3385</v>
      </c>
      <c r="R106" s="366"/>
      <c r="S106" s="366"/>
      <c r="T106" s="366"/>
      <c r="U106" s="366"/>
    </row>
    <row r="107" spans="1:21" ht="92.4">
      <c r="A107" s="406" t="s">
        <v>13540</v>
      </c>
      <c r="B107" s="366" t="s">
        <v>3386</v>
      </c>
      <c r="C107" s="378"/>
      <c r="D107" s="378" t="s">
        <v>3387</v>
      </c>
      <c r="E107" s="378" t="s">
        <v>3388</v>
      </c>
      <c r="F107" s="378" t="s">
        <v>3389</v>
      </c>
      <c r="G107" s="378"/>
      <c r="H107" s="378"/>
      <c r="I107" s="378"/>
      <c r="J107" s="378" t="s">
        <v>3390</v>
      </c>
      <c r="K107" s="378" t="s">
        <v>418</v>
      </c>
      <c r="L107" s="378" t="s">
        <v>3391</v>
      </c>
      <c r="M107" s="378" t="s">
        <v>3392</v>
      </c>
      <c r="N107" s="378"/>
      <c r="O107" s="378"/>
      <c r="P107" s="388" t="s">
        <v>3393</v>
      </c>
      <c r="Q107" s="378"/>
      <c r="R107" s="378"/>
      <c r="S107" s="388" t="s">
        <v>3394</v>
      </c>
      <c r="T107" s="388" t="s">
        <v>3395</v>
      </c>
      <c r="U107" s="366"/>
    </row>
    <row r="108" spans="1:21" ht="105.6">
      <c r="A108" s="406" t="s">
        <v>13540</v>
      </c>
      <c r="B108" s="366" t="s">
        <v>3396</v>
      </c>
      <c r="C108" s="366"/>
      <c r="D108" s="366" t="s">
        <v>3397</v>
      </c>
      <c r="E108" s="366" t="s">
        <v>3398</v>
      </c>
      <c r="F108" s="366" t="s">
        <v>3399</v>
      </c>
      <c r="G108" s="366" t="s">
        <v>3400</v>
      </c>
      <c r="H108" s="366" t="s">
        <v>197</v>
      </c>
      <c r="I108" s="368" t="s">
        <v>1516</v>
      </c>
      <c r="J108" s="366" t="s">
        <v>3401</v>
      </c>
      <c r="K108" s="366" t="s">
        <v>418</v>
      </c>
      <c r="L108" s="366" t="s">
        <v>3402</v>
      </c>
      <c r="M108" s="366" t="s">
        <v>3403</v>
      </c>
      <c r="N108" s="366"/>
      <c r="O108" s="376" t="s">
        <v>3404</v>
      </c>
      <c r="P108" s="385" t="s">
        <v>3405</v>
      </c>
      <c r="Q108" s="366"/>
      <c r="R108" s="385" t="s">
        <v>3406</v>
      </c>
      <c r="S108" s="376" t="s">
        <v>3407</v>
      </c>
      <c r="T108" s="366"/>
      <c r="U108" s="366"/>
    </row>
    <row r="109" spans="1:21" ht="36" customHeight="1">
      <c r="A109" s="406" t="s">
        <v>13540</v>
      </c>
      <c r="B109" s="378" t="s">
        <v>3408</v>
      </c>
      <c r="C109" s="378"/>
      <c r="D109" s="378" t="s">
        <v>3409</v>
      </c>
      <c r="E109" s="366" t="s">
        <v>3410</v>
      </c>
      <c r="F109" s="366" t="s">
        <v>3411</v>
      </c>
      <c r="G109" s="378" t="s">
        <v>3412</v>
      </c>
      <c r="H109" s="378" t="s">
        <v>197</v>
      </c>
      <c r="I109" s="378" t="s">
        <v>1516</v>
      </c>
      <c r="J109" s="378" t="s">
        <v>3413</v>
      </c>
      <c r="K109" s="378" t="s">
        <v>3414</v>
      </c>
      <c r="L109" s="378" t="s">
        <v>1331</v>
      </c>
      <c r="M109" s="378" t="s">
        <v>1337</v>
      </c>
      <c r="N109" s="378"/>
      <c r="O109" s="388" t="s">
        <v>3415</v>
      </c>
      <c r="P109" s="374"/>
      <c r="Q109" s="366"/>
      <c r="R109" s="376" t="s">
        <v>1329</v>
      </c>
      <c r="S109" s="376" t="s">
        <v>3416</v>
      </c>
      <c r="T109" s="376" t="s">
        <v>3417</v>
      </c>
      <c r="U109" s="366"/>
    </row>
    <row r="110" spans="1:21" ht="79.2">
      <c r="A110" s="406" t="s">
        <v>13540</v>
      </c>
      <c r="B110" s="366" t="s">
        <v>3418</v>
      </c>
      <c r="C110" s="367" t="s">
        <v>13626</v>
      </c>
      <c r="D110" s="366" t="s">
        <v>3419</v>
      </c>
      <c r="E110" s="366" t="s">
        <v>3420</v>
      </c>
      <c r="F110" s="366" t="s">
        <v>3421</v>
      </c>
      <c r="G110" s="366" t="s">
        <v>3422</v>
      </c>
      <c r="H110" s="366" t="s">
        <v>197</v>
      </c>
      <c r="I110" s="368" t="s">
        <v>1516</v>
      </c>
      <c r="J110" s="366" t="s">
        <v>3423</v>
      </c>
      <c r="K110" s="366"/>
      <c r="L110" s="366" t="s">
        <v>3424</v>
      </c>
      <c r="M110" s="366" t="s">
        <v>456</v>
      </c>
      <c r="N110" s="366"/>
      <c r="O110" s="376" t="s">
        <v>3425</v>
      </c>
      <c r="P110" s="366"/>
      <c r="Q110" s="366"/>
      <c r="R110" s="385"/>
      <c r="S110" s="373" t="s">
        <v>3426</v>
      </c>
      <c r="T110" s="373" t="s">
        <v>3427</v>
      </c>
      <c r="U110" s="366"/>
    </row>
    <row r="111" spans="1:21" ht="33.75" customHeight="1">
      <c r="A111" s="406" t="s">
        <v>13540</v>
      </c>
      <c r="B111" s="366" t="s">
        <v>3428</v>
      </c>
      <c r="C111" s="367" t="s">
        <v>13627</v>
      </c>
      <c r="D111" s="366" t="s">
        <v>3429</v>
      </c>
      <c r="E111" s="366" t="s">
        <v>3430</v>
      </c>
      <c r="F111" s="366" t="s">
        <v>3431</v>
      </c>
      <c r="G111" s="378" t="s">
        <v>3432</v>
      </c>
      <c r="H111" s="378" t="s">
        <v>197</v>
      </c>
      <c r="I111" s="378" t="s">
        <v>1516</v>
      </c>
      <c r="J111" s="378" t="s">
        <v>3433</v>
      </c>
      <c r="K111" s="378" t="s">
        <v>200</v>
      </c>
      <c r="L111" s="378" t="s">
        <v>3434</v>
      </c>
      <c r="M111" s="366" t="s">
        <v>1113</v>
      </c>
      <c r="N111" s="388" t="s">
        <v>3435</v>
      </c>
      <c r="O111" s="376" t="s">
        <v>3436</v>
      </c>
      <c r="P111" s="391"/>
      <c r="Q111" s="366"/>
      <c r="R111" s="374" t="s">
        <v>1108</v>
      </c>
      <c r="S111" s="376" t="s">
        <v>3437</v>
      </c>
      <c r="T111" s="376" t="s">
        <v>3438</v>
      </c>
      <c r="U111" s="366"/>
    </row>
    <row r="112" spans="1:21" ht="33.75" customHeight="1">
      <c r="A112" s="406" t="s">
        <v>13540</v>
      </c>
      <c r="B112" s="366" t="s">
        <v>3439</v>
      </c>
      <c r="C112" s="367" t="s">
        <v>13605</v>
      </c>
      <c r="D112" s="366" t="s">
        <v>3440</v>
      </c>
      <c r="E112" s="366" t="s">
        <v>3441</v>
      </c>
      <c r="F112" s="366" t="s">
        <v>3442</v>
      </c>
      <c r="G112" s="366" t="s">
        <v>238</v>
      </c>
      <c r="H112" s="366" t="s">
        <v>197</v>
      </c>
      <c r="I112" s="368" t="s">
        <v>651</v>
      </c>
      <c r="J112" s="366" t="s">
        <v>3443</v>
      </c>
      <c r="K112" s="366" t="s">
        <v>418</v>
      </c>
      <c r="L112" s="366" t="s">
        <v>3444</v>
      </c>
      <c r="M112" s="366" t="s">
        <v>3445</v>
      </c>
      <c r="N112" s="366"/>
      <c r="O112" s="394" t="s">
        <v>3446</v>
      </c>
      <c r="P112" s="394" t="s">
        <v>263</v>
      </c>
      <c r="Q112" s="366"/>
      <c r="R112" s="366"/>
      <c r="S112" s="390" t="s">
        <v>3447</v>
      </c>
      <c r="T112" s="390" t="s">
        <v>3448</v>
      </c>
      <c r="U112" s="366"/>
    </row>
    <row r="113" spans="1:21" ht="33.75" customHeight="1">
      <c r="A113" s="406" t="s">
        <v>13540</v>
      </c>
      <c r="B113" s="366" t="s">
        <v>3450</v>
      </c>
      <c r="C113" s="367" t="s">
        <v>13605</v>
      </c>
      <c r="D113" s="366" t="s">
        <v>3451</v>
      </c>
      <c r="E113" s="366" t="s">
        <v>3452</v>
      </c>
      <c r="F113" s="366" t="s">
        <v>3453</v>
      </c>
      <c r="G113" s="366" t="s">
        <v>238</v>
      </c>
      <c r="H113" s="366" t="s">
        <v>197</v>
      </c>
      <c r="I113" s="368" t="s">
        <v>239</v>
      </c>
      <c r="J113" s="366" t="s">
        <v>1304</v>
      </c>
      <c r="K113" s="366" t="s">
        <v>700</v>
      </c>
      <c r="L113" s="366" t="s">
        <v>3454</v>
      </c>
      <c r="M113" s="366" t="s">
        <v>3455</v>
      </c>
      <c r="N113" s="366"/>
      <c r="O113" s="385" t="s">
        <v>3456</v>
      </c>
      <c r="P113" s="366"/>
      <c r="Q113" s="366"/>
      <c r="R113" s="366"/>
      <c r="S113" s="385" t="s">
        <v>3457</v>
      </c>
      <c r="T113" s="385" t="s">
        <v>3458</v>
      </c>
      <c r="U113" s="366"/>
    </row>
    <row r="114" spans="1:21" ht="79.2">
      <c r="A114" s="406" t="s">
        <v>13540</v>
      </c>
      <c r="B114" s="366" t="s">
        <v>3459</v>
      </c>
      <c r="C114" s="367" t="s">
        <v>13628</v>
      </c>
      <c r="D114" s="366" t="s">
        <v>3460</v>
      </c>
      <c r="E114" s="366" t="s">
        <v>3461</v>
      </c>
      <c r="F114" s="366" t="s">
        <v>3462</v>
      </c>
      <c r="G114" s="366"/>
      <c r="H114" s="366"/>
      <c r="I114" s="368"/>
      <c r="J114" s="366" t="s">
        <v>3463</v>
      </c>
      <c r="K114" s="366"/>
      <c r="L114" s="366" t="s">
        <v>3464</v>
      </c>
      <c r="M114" s="366" t="s">
        <v>3465</v>
      </c>
      <c r="N114" s="375"/>
      <c r="O114" s="385" t="s">
        <v>3466</v>
      </c>
      <c r="P114" s="385" t="s">
        <v>3467</v>
      </c>
      <c r="Q114" s="366"/>
      <c r="R114" s="366"/>
      <c r="S114" s="376" t="s">
        <v>3468</v>
      </c>
      <c r="T114" s="376" t="s">
        <v>3469</v>
      </c>
      <c r="U114" s="366"/>
    </row>
    <row r="115" spans="1:21" ht="52.8">
      <c r="A115" s="406" t="s">
        <v>13540</v>
      </c>
      <c r="B115" s="366" t="s">
        <v>3470</v>
      </c>
      <c r="C115" s="367" t="s">
        <v>13605</v>
      </c>
      <c r="D115" s="366" t="s">
        <v>3471</v>
      </c>
      <c r="E115" s="366" t="s">
        <v>3472</v>
      </c>
      <c r="F115" s="366" t="s">
        <v>3473</v>
      </c>
      <c r="G115" s="366" t="s">
        <v>3474</v>
      </c>
      <c r="H115" s="366" t="s">
        <v>197</v>
      </c>
      <c r="I115" s="368" t="s">
        <v>239</v>
      </c>
      <c r="J115" s="366" t="s">
        <v>3475</v>
      </c>
      <c r="K115" s="366" t="s">
        <v>418</v>
      </c>
      <c r="L115" s="366" t="s">
        <v>795</v>
      </c>
      <c r="M115" s="366" t="s">
        <v>798</v>
      </c>
      <c r="N115" s="373" t="s">
        <v>3476</v>
      </c>
      <c r="O115" s="376" t="s">
        <v>3477</v>
      </c>
      <c r="P115" s="375"/>
      <c r="Q115" s="366"/>
      <c r="R115" s="376" t="s">
        <v>797</v>
      </c>
      <c r="S115" s="376" t="s">
        <v>3478</v>
      </c>
      <c r="T115" s="376" t="s">
        <v>3479</v>
      </c>
      <c r="U115" s="366"/>
    </row>
    <row r="116" spans="1:21" ht="33.75" customHeight="1">
      <c r="A116" s="405" t="s">
        <v>13541</v>
      </c>
      <c r="B116" s="366" t="s">
        <v>3480</v>
      </c>
      <c r="C116" s="367" t="s">
        <v>13629</v>
      </c>
      <c r="D116" s="368" t="s">
        <v>3481</v>
      </c>
      <c r="E116" s="366" t="s">
        <v>3482</v>
      </c>
      <c r="F116" s="366" t="s">
        <v>3483</v>
      </c>
      <c r="G116" s="366" t="s">
        <v>3484</v>
      </c>
      <c r="H116" s="366" t="s">
        <v>197</v>
      </c>
      <c r="I116" s="368" t="s">
        <v>438</v>
      </c>
      <c r="J116" s="366" t="s">
        <v>3485</v>
      </c>
      <c r="K116" s="366"/>
      <c r="L116" s="366"/>
      <c r="M116" s="366" t="s">
        <v>563</v>
      </c>
      <c r="N116" s="366"/>
      <c r="O116" s="385" t="s">
        <v>3486</v>
      </c>
      <c r="P116" s="366"/>
      <c r="Q116" s="385" t="s">
        <v>3487</v>
      </c>
      <c r="R116" s="366"/>
      <c r="S116" s="385" t="s">
        <v>3488</v>
      </c>
      <c r="T116" s="385" t="s">
        <v>3489</v>
      </c>
      <c r="U116" s="366"/>
    </row>
    <row r="117" spans="1:21" ht="66">
      <c r="A117" s="406" t="s">
        <v>13541</v>
      </c>
      <c r="B117" s="366" t="s">
        <v>3490</v>
      </c>
      <c r="C117" s="366"/>
      <c r="D117" s="366" t="s">
        <v>3491</v>
      </c>
      <c r="E117" s="366" t="s">
        <v>3492</v>
      </c>
      <c r="F117" s="366" t="s">
        <v>3493</v>
      </c>
      <c r="G117" s="366"/>
      <c r="H117" s="366"/>
      <c r="I117" s="368"/>
      <c r="J117" s="366" t="s">
        <v>3494</v>
      </c>
      <c r="K117" s="366" t="s">
        <v>700</v>
      </c>
      <c r="L117" s="366" t="s">
        <v>3495</v>
      </c>
      <c r="M117" s="366" t="s">
        <v>3496</v>
      </c>
      <c r="N117" s="366"/>
      <c r="O117" s="375"/>
      <c r="P117" s="376" t="s">
        <v>3497</v>
      </c>
      <c r="Q117" s="373" t="s">
        <v>3498</v>
      </c>
      <c r="R117" s="375"/>
      <c r="S117" s="373" t="s">
        <v>3499</v>
      </c>
      <c r="T117" s="373" t="s">
        <v>3500</v>
      </c>
      <c r="U117" s="378"/>
    </row>
    <row r="118" spans="1:21" ht="92.4">
      <c r="A118" s="414" t="s">
        <v>13541</v>
      </c>
      <c r="B118" s="366" t="s">
        <v>3501</v>
      </c>
      <c r="C118" s="367" t="s">
        <v>13605</v>
      </c>
      <c r="D118" s="368" t="s">
        <v>3502</v>
      </c>
      <c r="E118" s="366" t="s">
        <v>3503</v>
      </c>
      <c r="F118" s="366" t="s">
        <v>3504</v>
      </c>
      <c r="G118" s="366" t="s">
        <v>3505</v>
      </c>
      <c r="H118" s="366" t="s">
        <v>197</v>
      </c>
      <c r="I118" s="368" t="s">
        <v>832</v>
      </c>
      <c r="J118" s="366" t="s">
        <v>3506</v>
      </c>
      <c r="K118" s="366" t="s">
        <v>833</v>
      </c>
      <c r="L118" s="366" t="s">
        <v>3507</v>
      </c>
      <c r="M118" s="366" t="s">
        <v>3508</v>
      </c>
      <c r="N118" s="395"/>
      <c r="O118" s="386" t="s">
        <v>3509</v>
      </c>
      <c r="P118" s="396" t="s">
        <v>3510</v>
      </c>
      <c r="Q118" s="382"/>
      <c r="R118" s="383"/>
      <c r="S118" s="393" t="s">
        <v>3511</v>
      </c>
      <c r="T118" s="386" t="s">
        <v>3512</v>
      </c>
      <c r="U118" s="366"/>
    </row>
    <row r="119" spans="1:21" ht="79.2">
      <c r="A119" s="406" t="s">
        <v>13541</v>
      </c>
      <c r="B119" s="366" t="s">
        <v>3514</v>
      </c>
      <c r="C119" s="366"/>
      <c r="D119" s="366" t="s">
        <v>3515</v>
      </c>
      <c r="E119" s="366" t="s">
        <v>3516</v>
      </c>
      <c r="F119" s="366" t="s">
        <v>3517</v>
      </c>
      <c r="G119" s="366" t="s">
        <v>3518</v>
      </c>
      <c r="H119" s="366" t="s">
        <v>197</v>
      </c>
      <c r="I119" s="368" t="s">
        <v>438</v>
      </c>
      <c r="J119" s="366" t="s">
        <v>3519</v>
      </c>
      <c r="K119" s="366" t="s">
        <v>3520</v>
      </c>
      <c r="L119" s="366" t="s">
        <v>3521</v>
      </c>
      <c r="M119" s="366" t="s">
        <v>3522</v>
      </c>
      <c r="N119" s="385" t="s">
        <v>3523</v>
      </c>
      <c r="O119" s="385" t="s">
        <v>3524</v>
      </c>
      <c r="P119" s="385" t="s">
        <v>3525</v>
      </c>
      <c r="Q119" s="385" t="s">
        <v>3526</v>
      </c>
      <c r="R119" s="366"/>
      <c r="S119" s="390" t="s">
        <v>3527</v>
      </c>
      <c r="T119" s="390" t="s">
        <v>3528</v>
      </c>
      <c r="U119" s="366" t="s">
        <v>3363</v>
      </c>
    </row>
    <row r="120" spans="1:21" ht="39.6">
      <c r="A120" s="406" t="s">
        <v>13541</v>
      </c>
      <c r="B120" s="366" t="s">
        <v>3530</v>
      </c>
      <c r="C120" s="366"/>
      <c r="D120" s="366" t="s">
        <v>3531</v>
      </c>
      <c r="E120" s="366" t="s">
        <v>3532</v>
      </c>
      <c r="F120" s="366" t="s">
        <v>3533</v>
      </c>
      <c r="G120" s="366"/>
      <c r="H120" s="366"/>
      <c r="I120" s="368"/>
      <c r="J120" s="366" t="s">
        <v>2614</v>
      </c>
      <c r="K120" s="366"/>
      <c r="L120" s="366" t="s">
        <v>3534</v>
      </c>
      <c r="M120" s="366" t="s">
        <v>2617</v>
      </c>
      <c r="N120" s="385" t="s">
        <v>2618</v>
      </c>
      <c r="O120" s="366"/>
      <c r="P120" s="385" t="s">
        <v>2619</v>
      </c>
      <c r="Q120" s="385" t="s">
        <v>2620</v>
      </c>
      <c r="R120" s="366"/>
      <c r="S120" s="366"/>
      <c r="T120" s="366"/>
      <c r="U120" s="366"/>
    </row>
    <row r="121" spans="1:21" ht="79.2">
      <c r="A121" s="406" t="s">
        <v>13541</v>
      </c>
      <c r="B121" s="378" t="s">
        <v>3535</v>
      </c>
      <c r="C121" s="378"/>
      <c r="D121" s="378" t="s">
        <v>3536</v>
      </c>
      <c r="E121" s="366" t="s">
        <v>3537</v>
      </c>
      <c r="F121" s="366" t="s">
        <v>3538</v>
      </c>
      <c r="G121" s="378" t="s">
        <v>3539</v>
      </c>
      <c r="H121" s="378" t="s">
        <v>197</v>
      </c>
      <c r="I121" s="378" t="s">
        <v>2030</v>
      </c>
      <c r="J121" s="378" t="s">
        <v>2392</v>
      </c>
      <c r="K121" s="378" t="s">
        <v>418</v>
      </c>
      <c r="L121" s="378" t="s">
        <v>2022</v>
      </c>
      <c r="M121" s="378" t="s">
        <v>2031</v>
      </c>
      <c r="N121" s="379" t="s">
        <v>2019</v>
      </c>
      <c r="O121" s="379" t="s">
        <v>3540</v>
      </c>
      <c r="P121" s="379" t="s">
        <v>3541</v>
      </c>
      <c r="Q121" s="370" t="s">
        <v>3542</v>
      </c>
      <c r="R121" s="379" t="s">
        <v>2026</v>
      </c>
      <c r="S121" s="372" t="s">
        <v>3543</v>
      </c>
      <c r="T121" s="372" t="s">
        <v>3544</v>
      </c>
      <c r="U121" s="366"/>
    </row>
    <row r="122" spans="1:21" ht="79.2">
      <c r="A122" s="406" t="s">
        <v>13541</v>
      </c>
      <c r="B122" s="366" t="s">
        <v>3545</v>
      </c>
      <c r="C122" s="367" t="s">
        <v>13605</v>
      </c>
      <c r="D122" s="366" t="s">
        <v>3546</v>
      </c>
      <c r="E122" s="366" t="s">
        <v>3547</v>
      </c>
      <c r="F122" s="366" t="s">
        <v>3548</v>
      </c>
      <c r="G122" s="378" t="s">
        <v>3549</v>
      </c>
      <c r="H122" s="378" t="s">
        <v>197</v>
      </c>
      <c r="I122" s="378" t="s">
        <v>438</v>
      </c>
      <c r="J122" s="366" t="s">
        <v>3550</v>
      </c>
      <c r="K122" s="366" t="s">
        <v>841</v>
      </c>
      <c r="L122" s="366" t="s">
        <v>3551</v>
      </c>
      <c r="M122" s="366" t="s">
        <v>2130</v>
      </c>
      <c r="N122" s="369"/>
      <c r="O122" s="372" t="s">
        <v>2126</v>
      </c>
      <c r="P122" s="370" t="s">
        <v>2128</v>
      </c>
      <c r="Q122" s="370" t="s">
        <v>3552</v>
      </c>
      <c r="R122" s="369"/>
      <c r="S122" s="372" t="s">
        <v>3553</v>
      </c>
      <c r="T122" s="372" t="s">
        <v>3554</v>
      </c>
      <c r="U122" s="378"/>
    </row>
    <row r="123" spans="1:21" ht="105.6">
      <c r="A123" s="406" t="s">
        <v>13541</v>
      </c>
      <c r="B123" s="366" t="s">
        <v>3555</v>
      </c>
      <c r="C123" s="366"/>
      <c r="D123" s="366" t="s">
        <v>3556</v>
      </c>
      <c r="E123" s="366" t="s">
        <v>3557</v>
      </c>
      <c r="F123" s="366" t="s">
        <v>3558</v>
      </c>
      <c r="G123" s="366" t="s">
        <v>1158</v>
      </c>
      <c r="H123" s="366" t="s">
        <v>197</v>
      </c>
      <c r="I123" s="368" t="s">
        <v>1393</v>
      </c>
      <c r="J123" s="366" t="s">
        <v>3559</v>
      </c>
      <c r="K123" s="366" t="s">
        <v>700</v>
      </c>
      <c r="L123" s="366" t="s">
        <v>1155</v>
      </c>
      <c r="M123" s="366" t="s">
        <v>1160</v>
      </c>
      <c r="N123" s="366"/>
      <c r="O123" s="373" t="s">
        <v>3560</v>
      </c>
      <c r="P123" s="376" t="s">
        <v>3561</v>
      </c>
      <c r="Q123" s="366"/>
      <c r="R123" s="373" t="s">
        <v>3562</v>
      </c>
      <c r="S123" s="373" t="s">
        <v>3563</v>
      </c>
      <c r="T123" s="373" t="s">
        <v>3564</v>
      </c>
      <c r="U123" s="366"/>
    </row>
    <row r="124" spans="1:21" ht="118.8">
      <c r="A124" s="410" t="s">
        <v>13542</v>
      </c>
      <c r="B124" s="367" t="s">
        <v>3565</v>
      </c>
      <c r="C124" s="367" t="s">
        <v>13630</v>
      </c>
      <c r="D124" s="367" t="s">
        <v>3566</v>
      </c>
      <c r="E124" s="378" t="s">
        <v>3567</v>
      </c>
      <c r="F124" s="378" t="s">
        <v>3568</v>
      </c>
      <c r="G124" s="367" t="s">
        <v>2846</v>
      </c>
      <c r="H124" s="367" t="s">
        <v>197</v>
      </c>
      <c r="I124" s="367" t="s">
        <v>2847</v>
      </c>
      <c r="J124" s="367" t="s">
        <v>3569</v>
      </c>
      <c r="K124" s="367" t="s">
        <v>3287</v>
      </c>
      <c r="L124" s="378" t="s">
        <v>3570</v>
      </c>
      <c r="M124" s="367" t="s">
        <v>2848</v>
      </c>
      <c r="N124" s="369"/>
      <c r="O124" s="378"/>
      <c r="P124" s="378"/>
      <c r="Q124" s="378"/>
      <c r="R124" s="379" t="s">
        <v>2842</v>
      </c>
      <c r="S124" s="372" t="s">
        <v>3571</v>
      </c>
      <c r="T124" s="372" t="s">
        <v>3571</v>
      </c>
      <c r="U124" s="366"/>
    </row>
    <row r="125" spans="1:21" ht="92.4">
      <c r="A125" s="406" t="s">
        <v>13542</v>
      </c>
      <c r="B125" s="366" t="s">
        <v>3572</v>
      </c>
      <c r="C125" s="367" t="s">
        <v>13605</v>
      </c>
      <c r="D125" s="366" t="s">
        <v>3573</v>
      </c>
      <c r="E125" s="366" t="s">
        <v>3574</v>
      </c>
      <c r="F125" s="366" t="s">
        <v>3575</v>
      </c>
      <c r="G125" s="366" t="s">
        <v>3576</v>
      </c>
      <c r="H125" s="366"/>
      <c r="I125" s="368"/>
      <c r="J125" s="366" t="s">
        <v>3577</v>
      </c>
      <c r="K125" s="366" t="s">
        <v>242</v>
      </c>
      <c r="L125" s="366" t="s">
        <v>3578</v>
      </c>
      <c r="M125" s="366" t="s">
        <v>3579</v>
      </c>
      <c r="N125" s="376" t="s">
        <v>3580</v>
      </c>
      <c r="O125" s="373" t="s">
        <v>3581</v>
      </c>
      <c r="P125" s="373" t="s">
        <v>3582</v>
      </c>
      <c r="Q125" s="366"/>
      <c r="R125" s="375"/>
      <c r="S125" s="373" t="s">
        <v>3583</v>
      </c>
      <c r="T125" s="373" t="s">
        <v>3584</v>
      </c>
      <c r="U125" s="374"/>
    </row>
    <row r="126" spans="1:21" ht="79.2">
      <c r="A126" s="406" t="s">
        <v>13542</v>
      </c>
      <c r="B126" s="366" t="s">
        <v>823</v>
      </c>
      <c r="C126" s="366"/>
      <c r="D126" s="366" t="s">
        <v>3585</v>
      </c>
      <c r="E126" s="366" t="s">
        <v>3586</v>
      </c>
      <c r="F126" s="366" t="s">
        <v>3587</v>
      </c>
      <c r="G126" s="366" t="s">
        <v>3588</v>
      </c>
      <c r="H126" s="366"/>
      <c r="I126" s="368"/>
      <c r="J126" s="366" t="s">
        <v>3589</v>
      </c>
      <c r="K126" s="366"/>
      <c r="L126" s="366" t="s">
        <v>3590</v>
      </c>
      <c r="M126" s="366"/>
      <c r="N126" s="366" t="s">
        <v>825</v>
      </c>
      <c r="O126" s="366"/>
      <c r="P126" s="373" t="s">
        <v>3591</v>
      </c>
      <c r="Q126" s="375"/>
      <c r="R126" s="373" t="s">
        <v>3592</v>
      </c>
      <c r="S126" s="376" t="s">
        <v>3593</v>
      </c>
      <c r="T126" s="376" t="s">
        <v>3594</v>
      </c>
      <c r="U126" s="366"/>
    </row>
    <row r="127" spans="1:21" ht="79.2">
      <c r="A127" s="406" t="s">
        <v>13542</v>
      </c>
      <c r="B127" s="378" t="s">
        <v>3595</v>
      </c>
      <c r="C127" s="367" t="s">
        <v>13605</v>
      </c>
      <c r="D127" s="366" t="s">
        <v>3596</v>
      </c>
      <c r="E127" s="366" t="s">
        <v>3597</v>
      </c>
      <c r="F127" s="366" t="s">
        <v>3598</v>
      </c>
      <c r="G127" s="378" t="s">
        <v>3599</v>
      </c>
      <c r="H127" s="378" t="s">
        <v>197</v>
      </c>
      <c r="I127" s="378" t="s">
        <v>473</v>
      </c>
      <c r="J127" s="366" t="s">
        <v>3600</v>
      </c>
      <c r="K127" s="366" t="s">
        <v>242</v>
      </c>
      <c r="L127" s="378" t="s">
        <v>1451</v>
      </c>
      <c r="M127" s="378" t="s">
        <v>1458</v>
      </c>
      <c r="N127" s="375"/>
      <c r="O127" s="375"/>
      <c r="P127" s="373" t="s">
        <v>3601</v>
      </c>
      <c r="Q127" s="366"/>
      <c r="R127" s="376" t="s">
        <v>3602</v>
      </c>
      <c r="S127" s="376" t="s">
        <v>3603</v>
      </c>
      <c r="T127" s="376" t="s">
        <v>3604</v>
      </c>
      <c r="U127" s="366" t="s">
        <v>3449</v>
      </c>
    </row>
    <row r="128" spans="1:21" ht="79.2">
      <c r="A128" s="406" t="s">
        <v>13542</v>
      </c>
      <c r="B128" s="378" t="s">
        <v>3605</v>
      </c>
      <c r="C128" s="378"/>
      <c r="D128" s="378" t="s">
        <v>3606</v>
      </c>
      <c r="E128" s="378" t="s">
        <v>3607</v>
      </c>
      <c r="F128" s="378" t="s">
        <v>3608</v>
      </c>
      <c r="G128" s="378"/>
      <c r="H128" s="378"/>
      <c r="I128" s="378"/>
      <c r="J128" s="378" t="s">
        <v>3609</v>
      </c>
      <c r="K128" s="378" t="s">
        <v>3610</v>
      </c>
      <c r="L128" s="378"/>
      <c r="M128" s="378"/>
      <c r="N128" s="378"/>
      <c r="O128" s="388" t="s">
        <v>3611</v>
      </c>
      <c r="P128" s="378"/>
      <c r="Q128" s="378"/>
      <c r="R128" s="378"/>
      <c r="S128" s="388" t="s">
        <v>3612</v>
      </c>
      <c r="T128" s="388" t="s">
        <v>3613</v>
      </c>
      <c r="U128" s="375"/>
    </row>
    <row r="129" spans="1:21" ht="60" customHeight="1">
      <c r="A129" s="406" t="s">
        <v>13542</v>
      </c>
      <c r="B129" s="378" t="s">
        <v>3614</v>
      </c>
      <c r="C129" s="367" t="s">
        <v>13630</v>
      </c>
      <c r="D129" s="378" t="s">
        <v>3615</v>
      </c>
      <c r="E129" s="378" t="s">
        <v>3616</v>
      </c>
      <c r="F129" s="378" t="s">
        <v>3617</v>
      </c>
      <c r="G129" s="378" t="s">
        <v>2516</v>
      </c>
      <c r="H129" s="378" t="s">
        <v>197</v>
      </c>
      <c r="I129" s="378" t="s">
        <v>438</v>
      </c>
      <c r="J129" s="378" t="s">
        <v>3618</v>
      </c>
      <c r="K129" s="378" t="s">
        <v>1430</v>
      </c>
      <c r="L129" s="378" t="s">
        <v>3619</v>
      </c>
      <c r="M129" s="378" t="s">
        <v>2520</v>
      </c>
      <c r="N129" s="369" t="s">
        <v>308</v>
      </c>
      <c r="O129" s="379" t="s">
        <v>3620</v>
      </c>
      <c r="P129" s="379" t="s">
        <v>3621</v>
      </c>
      <c r="Q129" s="378" t="s">
        <v>308</v>
      </c>
      <c r="R129" s="379" t="s">
        <v>3622</v>
      </c>
      <c r="S129" s="372" t="s">
        <v>3623</v>
      </c>
      <c r="T129" s="372" t="s">
        <v>3624</v>
      </c>
      <c r="U129" s="366"/>
    </row>
    <row r="130" spans="1:21" ht="66">
      <c r="A130" s="406" t="s">
        <v>13542</v>
      </c>
      <c r="B130" s="366" t="s">
        <v>3625</v>
      </c>
      <c r="C130" s="367" t="s">
        <v>13605</v>
      </c>
      <c r="D130" s="366" t="s">
        <v>3626</v>
      </c>
      <c r="E130" s="366" t="s">
        <v>3627</v>
      </c>
      <c r="F130" s="366" t="s">
        <v>3628</v>
      </c>
      <c r="G130" s="366" t="s">
        <v>2641</v>
      </c>
      <c r="H130" s="366" t="s">
        <v>197</v>
      </c>
      <c r="I130" s="368" t="s">
        <v>1302</v>
      </c>
      <c r="J130" s="366" t="s">
        <v>3629</v>
      </c>
      <c r="K130" s="366" t="s">
        <v>3630</v>
      </c>
      <c r="L130" s="366" t="s">
        <v>3631</v>
      </c>
      <c r="M130" s="366" t="s">
        <v>3632</v>
      </c>
      <c r="N130" s="385" t="s">
        <v>3633</v>
      </c>
      <c r="O130" s="385" t="s">
        <v>3634</v>
      </c>
      <c r="P130" s="385" t="s">
        <v>3635</v>
      </c>
      <c r="Q130" s="385" t="s">
        <v>3636</v>
      </c>
      <c r="R130" s="366"/>
      <c r="S130" s="366"/>
      <c r="T130" s="366"/>
      <c r="U130" s="366"/>
    </row>
    <row r="131" spans="1:21" ht="92.4">
      <c r="A131" s="406" t="s">
        <v>13542</v>
      </c>
      <c r="B131" s="366" t="s">
        <v>3637</v>
      </c>
      <c r="C131" s="367" t="s">
        <v>13631</v>
      </c>
      <c r="D131" s="366" t="s">
        <v>3638</v>
      </c>
      <c r="E131" s="366" t="s">
        <v>3639</v>
      </c>
      <c r="F131" s="366" t="s">
        <v>3640</v>
      </c>
      <c r="G131" s="378" t="s">
        <v>308</v>
      </c>
      <c r="H131" s="378" t="s">
        <v>197</v>
      </c>
      <c r="I131" s="378" t="s">
        <v>1393</v>
      </c>
      <c r="J131" s="378" t="s">
        <v>3641</v>
      </c>
      <c r="K131" s="378" t="s">
        <v>3642</v>
      </c>
      <c r="L131" s="378" t="s">
        <v>3643</v>
      </c>
      <c r="M131" s="366" t="s">
        <v>3644</v>
      </c>
      <c r="N131" s="377" t="s">
        <v>3645</v>
      </c>
      <c r="O131" s="376" t="s">
        <v>3646</v>
      </c>
      <c r="P131" s="374"/>
      <c r="Q131" s="366"/>
      <c r="R131" s="374"/>
      <c r="S131" s="376" t="s">
        <v>3647</v>
      </c>
      <c r="T131" s="376" t="s">
        <v>3648</v>
      </c>
      <c r="U131" s="375"/>
    </row>
    <row r="132" spans="1:21" ht="79.2">
      <c r="A132" s="406" t="s">
        <v>13542</v>
      </c>
      <c r="B132" s="366" t="s">
        <v>3649</v>
      </c>
      <c r="C132" s="367" t="s">
        <v>13603</v>
      </c>
      <c r="D132" s="378" t="s">
        <v>3650</v>
      </c>
      <c r="E132" s="378" t="s">
        <v>3651</v>
      </c>
      <c r="F132" s="378" t="s">
        <v>3652</v>
      </c>
      <c r="G132" s="378" t="s">
        <v>1677</v>
      </c>
      <c r="H132" s="378" t="s">
        <v>197</v>
      </c>
      <c r="I132" s="378" t="s">
        <v>3653</v>
      </c>
      <c r="J132" s="378" t="s">
        <v>3654</v>
      </c>
      <c r="K132" s="378" t="s">
        <v>3655</v>
      </c>
      <c r="L132" s="378" t="s">
        <v>3656</v>
      </c>
      <c r="M132" s="378" t="s">
        <v>2945</v>
      </c>
      <c r="N132" s="379" t="s">
        <v>3657</v>
      </c>
      <c r="O132" s="379" t="s">
        <v>3658</v>
      </c>
      <c r="P132" s="379" t="s">
        <v>3659</v>
      </c>
      <c r="Q132" s="378"/>
      <c r="R132" s="379" t="s">
        <v>2940</v>
      </c>
      <c r="S132" s="379" t="s">
        <v>3660</v>
      </c>
      <c r="T132" s="379" t="s">
        <v>3661</v>
      </c>
      <c r="U132" s="374"/>
    </row>
    <row r="133" spans="1:21" ht="79.2">
      <c r="A133" s="406" t="s">
        <v>13542</v>
      </c>
      <c r="B133" s="366" t="s">
        <v>3662</v>
      </c>
      <c r="C133" s="367" t="s">
        <v>13630</v>
      </c>
      <c r="D133" s="378" t="s">
        <v>3663</v>
      </c>
      <c r="E133" s="378" t="s">
        <v>3664</v>
      </c>
      <c r="F133" s="378" t="s">
        <v>3587</v>
      </c>
      <c r="G133" s="378" t="s">
        <v>822</v>
      </c>
      <c r="H133" s="378"/>
      <c r="I133" s="378"/>
      <c r="J133" s="378" t="s">
        <v>3665</v>
      </c>
      <c r="K133" s="378" t="s">
        <v>531</v>
      </c>
      <c r="L133" s="378" t="s">
        <v>3666</v>
      </c>
      <c r="M133" s="378"/>
      <c r="N133" s="378"/>
      <c r="O133" s="378"/>
      <c r="P133" s="388" t="s">
        <v>3667</v>
      </c>
      <c r="Q133" s="378"/>
      <c r="R133" s="388" t="s">
        <v>3668</v>
      </c>
      <c r="S133" s="388" t="s">
        <v>3669</v>
      </c>
      <c r="T133" s="388" t="s">
        <v>3670</v>
      </c>
      <c r="U133" s="366" t="s">
        <v>3513</v>
      </c>
    </row>
    <row r="134" spans="1:21" ht="39.6">
      <c r="A134" s="406" t="s">
        <v>13542</v>
      </c>
      <c r="B134" s="366" t="s">
        <v>3671</v>
      </c>
      <c r="C134" s="367" t="s">
        <v>13605</v>
      </c>
      <c r="D134" s="366" t="s">
        <v>3672</v>
      </c>
      <c r="E134" s="366" t="s">
        <v>3673</v>
      </c>
      <c r="F134" s="366" t="s">
        <v>3674</v>
      </c>
      <c r="G134" s="366" t="s">
        <v>3675</v>
      </c>
      <c r="H134" s="366" t="s">
        <v>197</v>
      </c>
      <c r="I134" s="368" t="s">
        <v>438</v>
      </c>
      <c r="J134" s="366" t="s">
        <v>3379</v>
      </c>
      <c r="K134" s="366" t="s">
        <v>242</v>
      </c>
      <c r="L134" s="366" t="s">
        <v>3676</v>
      </c>
      <c r="M134" s="366" t="s">
        <v>3677</v>
      </c>
      <c r="N134" s="385" t="s">
        <v>3678</v>
      </c>
      <c r="O134" s="385" t="s">
        <v>3679</v>
      </c>
      <c r="P134" s="385" t="s">
        <v>3680</v>
      </c>
      <c r="Q134" s="385" t="s">
        <v>3681</v>
      </c>
      <c r="R134" s="366"/>
      <c r="S134" s="366"/>
      <c r="T134" s="366"/>
      <c r="U134" s="366" t="s">
        <v>3529</v>
      </c>
    </row>
    <row r="135" spans="1:21" ht="52.8">
      <c r="A135" s="406" t="s">
        <v>13542</v>
      </c>
      <c r="B135" s="366" t="s">
        <v>3682</v>
      </c>
      <c r="C135" s="367" t="s">
        <v>13605</v>
      </c>
      <c r="D135" s="368" t="s">
        <v>3683</v>
      </c>
      <c r="E135" s="366" t="s">
        <v>3684</v>
      </c>
      <c r="F135" s="366" t="s">
        <v>3685</v>
      </c>
      <c r="G135" s="366" t="s">
        <v>3686</v>
      </c>
      <c r="H135" s="366"/>
      <c r="I135" s="368"/>
      <c r="J135" s="366" t="s">
        <v>1214</v>
      </c>
      <c r="K135" s="366" t="s">
        <v>531</v>
      </c>
      <c r="L135" s="366"/>
      <c r="M135" s="366" t="s">
        <v>3687</v>
      </c>
      <c r="N135" s="366"/>
      <c r="O135" s="385" t="s">
        <v>3688</v>
      </c>
      <c r="P135" s="366"/>
      <c r="Q135" s="366"/>
      <c r="R135" s="385" t="s">
        <v>3689</v>
      </c>
      <c r="S135" s="385" t="s">
        <v>3690</v>
      </c>
      <c r="T135" s="385" t="s">
        <v>3691</v>
      </c>
      <c r="U135" s="366"/>
    </row>
    <row r="136" spans="1:21" ht="52.8">
      <c r="A136" s="406" t="s">
        <v>13542</v>
      </c>
      <c r="B136" s="366" t="s">
        <v>3692</v>
      </c>
      <c r="C136" s="367" t="s">
        <v>13631</v>
      </c>
      <c r="D136" s="366" t="s">
        <v>3693</v>
      </c>
      <c r="E136" s="366" t="s">
        <v>3694</v>
      </c>
      <c r="F136" s="366" t="s">
        <v>3695</v>
      </c>
      <c r="G136" s="366" t="s">
        <v>3696</v>
      </c>
      <c r="H136" s="366"/>
      <c r="I136" s="368" t="s">
        <v>3697</v>
      </c>
      <c r="J136" s="366" t="s">
        <v>3698</v>
      </c>
      <c r="K136" s="366"/>
      <c r="L136" s="368"/>
      <c r="M136" s="366" t="s">
        <v>3699</v>
      </c>
      <c r="N136" s="368"/>
      <c r="O136" s="373" t="s">
        <v>3700</v>
      </c>
      <c r="P136" s="373" t="s">
        <v>3701</v>
      </c>
      <c r="Q136" s="373" t="s">
        <v>3702</v>
      </c>
      <c r="R136" s="366"/>
      <c r="S136" s="376" t="s">
        <v>3703</v>
      </c>
      <c r="T136" s="376" t="s">
        <v>3704</v>
      </c>
      <c r="U136" s="366"/>
    </row>
    <row r="137" spans="1:21" ht="39.6">
      <c r="A137" s="406" t="s">
        <v>13542</v>
      </c>
      <c r="B137" s="366" t="s">
        <v>3705</v>
      </c>
      <c r="C137" s="366"/>
      <c r="D137" s="366" t="s">
        <v>3706</v>
      </c>
      <c r="E137" s="366" t="s">
        <v>3707</v>
      </c>
      <c r="F137" s="366" t="s">
        <v>3708</v>
      </c>
      <c r="G137" s="366" t="s">
        <v>308</v>
      </c>
      <c r="H137" s="366" t="s">
        <v>197</v>
      </c>
      <c r="I137" s="368" t="s">
        <v>308</v>
      </c>
      <c r="J137" s="366" t="s">
        <v>2614</v>
      </c>
      <c r="K137" s="366"/>
      <c r="L137" s="366" t="s">
        <v>3709</v>
      </c>
      <c r="M137" s="366" t="s">
        <v>2617</v>
      </c>
      <c r="N137" s="385" t="s">
        <v>2618</v>
      </c>
      <c r="O137" s="366"/>
      <c r="P137" s="385" t="s">
        <v>2619</v>
      </c>
      <c r="Q137" s="385" t="s">
        <v>2620</v>
      </c>
      <c r="R137" s="366"/>
      <c r="S137" s="366"/>
      <c r="T137" s="366"/>
      <c r="U137" s="366"/>
    </row>
    <row r="138" spans="1:21" ht="79.2">
      <c r="A138" s="406" t="s">
        <v>13542</v>
      </c>
      <c r="B138" s="366" t="s">
        <v>3710</v>
      </c>
      <c r="C138" s="378"/>
      <c r="D138" s="378" t="s">
        <v>3711</v>
      </c>
      <c r="E138" s="378" t="s">
        <v>3712</v>
      </c>
      <c r="F138" s="378" t="s">
        <v>3674</v>
      </c>
      <c r="G138" s="378"/>
      <c r="H138" s="378"/>
      <c r="I138" s="378"/>
      <c r="J138" s="378" t="s">
        <v>3713</v>
      </c>
      <c r="K138" s="378" t="s">
        <v>242</v>
      </c>
      <c r="L138" s="378" t="s">
        <v>3714</v>
      </c>
      <c r="M138" s="378" t="s">
        <v>3715</v>
      </c>
      <c r="N138" s="378"/>
      <c r="O138" s="388" t="s">
        <v>3716</v>
      </c>
      <c r="P138" s="378"/>
      <c r="Q138" s="378"/>
      <c r="R138" s="388" t="s">
        <v>3717</v>
      </c>
      <c r="S138" s="388" t="s">
        <v>3718</v>
      </c>
      <c r="T138" s="388" t="s">
        <v>3718</v>
      </c>
      <c r="U138" s="374"/>
    </row>
    <row r="139" spans="1:21" ht="66">
      <c r="A139" s="406" t="s">
        <v>13542</v>
      </c>
      <c r="B139" s="366" t="s">
        <v>3719</v>
      </c>
      <c r="C139" s="367" t="s">
        <v>13603</v>
      </c>
      <c r="D139" s="366" t="s">
        <v>3720</v>
      </c>
      <c r="E139" s="366" t="s">
        <v>3721</v>
      </c>
      <c r="F139" s="366" t="s">
        <v>3722</v>
      </c>
      <c r="G139" s="366" t="s">
        <v>3723</v>
      </c>
      <c r="H139" s="366" t="s">
        <v>728</v>
      </c>
      <c r="I139" s="368" t="s">
        <v>3724</v>
      </c>
      <c r="J139" s="366" t="s">
        <v>3725</v>
      </c>
      <c r="K139" s="366" t="s">
        <v>3042</v>
      </c>
      <c r="L139" s="366" t="s">
        <v>3726</v>
      </c>
      <c r="M139" s="366" t="s">
        <v>1126</v>
      </c>
      <c r="N139" s="366"/>
      <c r="O139" s="376" t="s">
        <v>3727</v>
      </c>
      <c r="P139" s="376" t="s">
        <v>3728</v>
      </c>
      <c r="Q139" s="366"/>
      <c r="R139" s="375"/>
      <c r="S139" s="373" t="s">
        <v>1122</v>
      </c>
      <c r="T139" s="373" t="s">
        <v>3729</v>
      </c>
      <c r="U139" s="366"/>
    </row>
    <row r="140" spans="1:21" ht="118.8">
      <c r="A140" s="406" t="s">
        <v>13542</v>
      </c>
      <c r="B140" s="366" t="s">
        <v>3730</v>
      </c>
      <c r="C140" s="367" t="s">
        <v>13632</v>
      </c>
      <c r="D140" s="366" t="s">
        <v>3731</v>
      </c>
      <c r="E140" s="397" t="s">
        <v>3664</v>
      </c>
      <c r="F140" s="397" t="s">
        <v>3732</v>
      </c>
      <c r="G140" s="378" t="s">
        <v>2120</v>
      </c>
      <c r="H140" s="378" t="s">
        <v>728</v>
      </c>
      <c r="I140" s="378" t="s">
        <v>832</v>
      </c>
      <c r="J140" s="366" t="s">
        <v>24</v>
      </c>
      <c r="K140" s="366" t="s">
        <v>418</v>
      </c>
      <c r="L140" s="366" t="s">
        <v>3733</v>
      </c>
      <c r="M140" s="366" t="s">
        <v>2121</v>
      </c>
      <c r="N140" s="369"/>
      <c r="O140" s="372" t="s">
        <v>3734</v>
      </c>
      <c r="P140" s="370" t="s">
        <v>3735</v>
      </c>
      <c r="Q140" s="371"/>
      <c r="R140" s="369"/>
      <c r="S140" s="390" t="s">
        <v>3736</v>
      </c>
      <c r="T140" s="390" t="s">
        <v>3737</v>
      </c>
      <c r="U140" s="375"/>
    </row>
    <row r="141" spans="1:21" ht="39.6">
      <c r="A141" s="406" t="s">
        <v>13542</v>
      </c>
      <c r="B141" s="366" t="s">
        <v>3739</v>
      </c>
      <c r="C141" s="366"/>
      <c r="D141" s="366" t="s">
        <v>3740</v>
      </c>
      <c r="E141" s="366" t="s">
        <v>3741</v>
      </c>
      <c r="F141" s="366" t="s">
        <v>3742</v>
      </c>
      <c r="G141" s="366"/>
      <c r="H141" s="366"/>
      <c r="I141" s="368"/>
      <c r="J141" s="366" t="s">
        <v>3743</v>
      </c>
      <c r="K141" s="366" t="s">
        <v>242</v>
      </c>
      <c r="L141" s="366" t="s">
        <v>3744</v>
      </c>
      <c r="M141" s="366" t="s">
        <v>3745</v>
      </c>
      <c r="N141" s="385" t="s">
        <v>3746</v>
      </c>
      <c r="O141" s="366"/>
      <c r="P141" s="366"/>
      <c r="Q141" s="366"/>
      <c r="R141" s="366"/>
      <c r="S141" s="366"/>
      <c r="T141" s="366"/>
      <c r="U141" s="366"/>
    </row>
    <row r="142" spans="1:21" ht="54.75" customHeight="1">
      <c r="A142" s="406" t="s">
        <v>13542</v>
      </c>
      <c r="B142" s="366" t="s">
        <v>3747</v>
      </c>
      <c r="C142" s="367" t="s">
        <v>13620</v>
      </c>
      <c r="D142" s="378" t="s">
        <v>3748</v>
      </c>
      <c r="E142" s="366" t="s">
        <v>3749</v>
      </c>
      <c r="F142" s="366" t="s">
        <v>3750</v>
      </c>
      <c r="G142" s="366"/>
      <c r="H142" s="366"/>
      <c r="I142" s="368"/>
      <c r="J142" s="366" t="s">
        <v>3751</v>
      </c>
      <c r="K142" s="366" t="s">
        <v>1384</v>
      </c>
      <c r="L142" s="366" t="s">
        <v>3752</v>
      </c>
      <c r="M142" s="366" t="s">
        <v>3753</v>
      </c>
      <c r="N142" s="372" t="s">
        <v>3754</v>
      </c>
      <c r="O142" s="370" t="s">
        <v>3755</v>
      </c>
      <c r="P142" s="370" t="s">
        <v>3756</v>
      </c>
      <c r="Q142" s="366"/>
      <c r="R142" s="369"/>
      <c r="S142" s="372" t="s">
        <v>3757</v>
      </c>
      <c r="T142" s="372" t="s">
        <v>3758</v>
      </c>
      <c r="U142" s="366"/>
    </row>
    <row r="143" spans="1:21" ht="36" customHeight="1">
      <c r="A143" s="406" t="s">
        <v>13542</v>
      </c>
      <c r="B143" s="366" t="s">
        <v>3759</v>
      </c>
      <c r="C143" s="367"/>
      <c r="D143" s="366" t="s">
        <v>3760</v>
      </c>
      <c r="E143" s="366" t="s">
        <v>3761</v>
      </c>
      <c r="F143" s="366" t="s">
        <v>3568</v>
      </c>
      <c r="G143" s="366" t="s">
        <v>1527</v>
      </c>
      <c r="H143" s="366"/>
      <c r="I143" s="368" t="s">
        <v>2422</v>
      </c>
      <c r="J143" s="366" t="s">
        <v>3762</v>
      </c>
      <c r="K143" s="366" t="s">
        <v>3763</v>
      </c>
      <c r="L143" s="368" t="s">
        <v>3764</v>
      </c>
      <c r="M143" s="366"/>
      <c r="N143" s="368"/>
      <c r="O143" s="373" t="s">
        <v>3765</v>
      </c>
      <c r="P143" s="375"/>
      <c r="Q143" s="375"/>
      <c r="R143" s="366"/>
      <c r="S143" s="376" t="s">
        <v>3766</v>
      </c>
      <c r="T143" s="376" t="s">
        <v>3767</v>
      </c>
      <c r="U143" s="378"/>
    </row>
    <row r="144" spans="1:21" ht="79.2">
      <c r="A144" s="406" t="s">
        <v>13542</v>
      </c>
      <c r="B144" s="366" t="s">
        <v>3768</v>
      </c>
      <c r="C144" s="366"/>
      <c r="D144" s="366" t="s">
        <v>3769</v>
      </c>
      <c r="E144" s="366" t="s">
        <v>3770</v>
      </c>
      <c r="F144" s="366" t="s">
        <v>988</v>
      </c>
      <c r="G144" s="366"/>
      <c r="H144" s="366"/>
      <c r="I144" s="368"/>
      <c r="J144" s="366" t="s">
        <v>3771</v>
      </c>
      <c r="K144" s="366"/>
      <c r="L144" s="366" t="s">
        <v>3772</v>
      </c>
      <c r="M144" s="366" t="s">
        <v>3773</v>
      </c>
      <c r="N144" s="385" t="s">
        <v>3774</v>
      </c>
      <c r="O144" s="366"/>
      <c r="P144" s="385" t="s">
        <v>3775</v>
      </c>
      <c r="Q144" s="366"/>
      <c r="R144" s="366"/>
      <c r="S144" s="376" t="s">
        <v>3776</v>
      </c>
      <c r="T144" s="376" t="s">
        <v>3777</v>
      </c>
      <c r="U144" s="366"/>
    </row>
    <row r="145" spans="1:21" ht="30.75" customHeight="1">
      <c r="A145" s="406" t="s">
        <v>13542</v>
      </c>
      <c r="B145" s="366" t="s">
        <v>3778</v>
      </c>
      <c r="C145" s="366"/>
      <c r="D145" s="366" t="s">
        <v>3779</v>
      </c>
      <c r="E145" s="366" t="s">
        <v>3780</v>
      </c>
      <c r="F145" s="366" t="s">
        <v>3781</v>
      </c>
      <c r="G145" s="378" t="s">
        <v>3782</v>
      </c>
      <c r="H145" s="378"/>
      <c r="I145" s="378" t="s">
        <v>832</v>
      </c>
      <c r="J145" s="378" t="s">
        <v>3783</v>
      </c>
      <c r="K145" s="378" t="s">
        <v>3784</v>
      </c>
      <c r="L145" s="378"/>
      <c r="M145" s="366" t="s">
        <v>1077</v>
      </c>
      <c r="N145" s="378"/>
      <c r="O145" s="366"/>
      <c r="P145" s="391"/>
      <c r="Q145" s="366"/>
      <c r="R145" s="374" t="s">
        <v>1075</v>
      </c>
      <c r="S145" s="376" t="s">
        <v>3785</v>
      </c>
      <c r="T145" s="376" t="s">
        <v>3786</v>
      </c>
      <c r="U145" s="366"/>
    </row>
    <row r="146" spans="1:21" ht="92.4">
      <c r="A146" s="406" t="s">
        <v>13542</v>
      </c>
      <c r="B146" s="378" t="s">
        <v>3787</v>
      </c>
      <c r="C146" s="367" t="s">
        <v>13634</v>
      </c>
      <c r="D146" s="366" t="s">
        <v>3788</v>
      </c>
      <c r="E146" s="378" t="s">
        <v>3789</v>
      </c>
      <c r="F146" s="378" t="s">
        <v>3652</v>
      </c>
      <c r="G146" s="378" t="s">
        <v>2505</v>
      </c>
      <c r="H146" s="378" t="s">
        <v>197</v>
      </c>
      <c r="I146" s="378" t="s">
        <v>651</v>
      </c>
      <c r="J146" s="378" t="s">
        <v>3790</v>
      </c>
      <c r="K146" s="378" t="s">
        <v>3791</v>
      </c>
      <c r="L146" s="378" t="s">
        <v>3792</v>
      </c>
      <c r="M146" s="378" t="s">
        <v>2506</v>
      </c>
      <c r="N146" s="369"/>
      <c r="O146" s="379" t="s">
        <v>3793</v>
      </c>
      <c r="P146" s="378" t="s">
        <v>308</v>
      </c>
      <c r="Q146" s="379" t="s">
        <v>3794</v>
      </c>
      <c r="R146" s="379" t="s">
        <v>3795</v>
      </c>
      <c r="S146" s="372" t="s">
        <v>3796</v>
      </c>
      <c r="T146" s="372" t="s">
        <v>3797</v>
      </c>
      <c r="U146" s="366"/>
    </row>
    <row r="147" spans="1:21" ht="52.8">
      <c r="A147" s="406" t="s">
        <v>13542</v>
      </c>
      <c r="B147" s="366" t="s">
        <v>3799</v>
      </c>
      <c r="C147" s="367" t="s">
        <v>13628</v>
      </c>
      <c r="D147" s="366" t="s">
        <v>3800</v>
      </c>
      <c r="E147" s="366" t="s">
        <v>3801</v>
      </c>
      <c r="F147" s="366" t="s">
        <v>3802</v>
      </c>
      <c r="G147" s="378" t="s">
        <v>3803</v>
      </c>
      <c r="H147" s="378" t="s">
        <v>197</v>
      </c>
      <c r="I147" s="378" t="s">
        <v>198</v>
      </c>
      <c r="J147" s="378" t="s">
        <v>3804</v>
      </c>
      <c r="K147" s="378" t="s">
        <v>3805</v>
      </c>
      <c r="L147" s="378"/>
      <c r="M147" s="366" t="s">
        <v>1022</v>
      </c>
      <c r="N147" s="368"/>
      <c r="O147" s="376" t="s">
        <v>3806</v>
      </c>
      <c r="P147" s="374"/>
      <c r="Q147" s="366"/>
      <c r="R147" s="373" t="s">
        <v>1019</v>
      </c>
      <c r="S147" s="376" t="s">
        <v>3807</v>
      </c>
      <c r="T147" s="376" t="s">
        <v>3808</v>
      </c>
      <c r="U147" s="378"/>
    </row>
    <row r="148" spans="1:21" ht="39.6">
      <c r="A148" s="406" t="s">
        <v>13542</v>
      </c>
      <c r="B148" s="366" t="s">
        <v>3809</v>
      </c>
      <c r="C148" s="366"/>
      <c r="D148" s="366" t="s">
        <v>3810</v>
      </c>
      <c r="E148" s="366" t="s">
        <v>3811</v>
      </c>
      <c r="F148" s="366" t="s">
        <v>3812</v>
      </c>
      <c r="G148" s="366" t="s">
        <v>3813</v>
      </c>
      <c r="H148" s="366" t="s">
        <v>197</v>
      </c>
      <c r="I148" s="368" t="s">
        <v>473</v>
      </c>
      <c r="J148" s="366" t="s">
        <v>3814</v>
      </c>
      <c r="K148" s="366" t="s">
        <v>3815</v>
      </c>
      <c r="L148" s="366" t="s">
        <v>3816</v>
      </c>
      <c r="M148" s="366" t="s">
        <v>1849</v>
      </c>
      <c r="N148" s="385" t="s">
        <v>3817</v>
      </c>
      <c r="O148" s="385" t="s">
        <v>3818</v>
      </c>
      <c r="P148" s="385" t="s">
        <v>3819</v>
      </c>
      <c r="Q148" s="366"/>
      <c r="R148" s="385" t="s">
        <v>3820</v>
      </c>
      <c r="S148" s="376" t="s">
        <v>3821</v>
      </c>
      <c r="T148" s="376" t="s">
        <v>3822</v>
      </c>
      <c r="U148" s="378"/>
    </row>
    <row r="149" spans="1:21" ht="79.2">
      <c r="A149" s="406" t="s">
        <v>13542</v>
      </c>
      <c r="B149" s="366" t="s">
        <v>3823</v>
      </c>
      <c r="C149" s="367" t="s">
        <v>13605</v>
      </c>
      <c r="D149" s="366" t="s">
        <v>3824</v>
      </c>
      <c r="E149" s="366" t="s">
        <v>3825</v>
      </c>
      <c r="F149" s="366" t="s">
        <v>3826</v>
      </c>
      <c r="G149" s="366" t="s">
        <v>3827</v>
      </c>
      <c r="H149" s="366" t="s">
        <v>197</v>
      </c>
      <c r="I149" s="368" t="s">
        <v>1302</v>
      </c>
      <c r="J149" s="366" t="s">
        <v>3828</v>
      </c>
      <c r="K149" s="366" t="s">
        <v>418</v>
      </c>
      <c r="L149" s="366" t="s">
        <v>3829</v>
      </c>
      <c r="M149" s="366" t="s">
        <v>3830</v>
      </c>
      <c r="N149" s="385" t="s">
        <v>3831</v>
      </c>
      <c r="O149" s="385" t="s">
        <v>3832</v>
      </c>
      <c r="P149" s="366"/>
      <c r="Q149" s="366"/>
      <c r="R149" s="366"/>
      <c r="S149" s="385" t="s">
        <v>3833</v>
      </c>
      <c r="T149" s="385" t="s">
        <v>3834</v>
      </c>
      <c r="U149" s="366"/>
    </row>
    <row r="150" spans="1:21" ht="79.2">
      <c r="A150" s="406" t="s">
        <v>13542</v>
      </c>
      <c r="B150" s="378" t="s">
        <v>2474</v>
      </c>
      <c r="C150" s="367" t="s">
        <v>13633</v>
      </c>
      <c r="D150" s="366" t="s">
        <v>3835</v>
      </c>
      <c r="E150" s="378" t="s">
        <v>3836</v>
      </c>
      <c r="F150" s="378" t="s">
        <v>3837</v>
      </c>
      <c r="G150" s="378" t="s">
        <v>3838</v>
      </c>
      <c r="H150" s="378" t="s">
        <v>197</v>
      </c>
      <c r="I150" s="378" t="s">
        <v>2163</v>
      </c>
      <c r="J150" s="378" t="s">
        <v>3839</v>
      </c>
      <c r="K150" s="378" t="s">
        <v>531</v>
      </c>
      <c r="L150" s="378" t="s">
        <v>3840</v>
      </c>
      <c r="M150" s="378" t="s">
        <v>2492</v>
      </c>
      <c r="N150" s="371"/>
      <c r="O150" s="379" t="s">
        <v>3841</v>
      </c>
      <c r="P150" s="379" t="s">
        <v>3842</v>
      </c>
      <c r="Q150" s="379" t="s">
        <v>3843</v>
      </c>
      <c r="R150" s="379" t="s">
        <v>3844</v>
      </c>
      <c r="S150" s="372" t="s">
        <v>3845</v>
      </c>
      <c r="T150" s="372" t="s">
        <v>3846</v>
      </c>
      <c r="U150" s="375"/>
    </row>
    <row r="151" spans="1:21" ht="79.2">
      <c r="A151" s="405" t="s">
        <v>13530</v>
      </c>
      <c r="B151" s="366">
        <v>1984</v>
      </c>
      <c r="C151" s="367" t="s">
        <v>13635</v>
      </c>
      <c r="D151" s="366" t="s">
        <v>3847</v>
      </c>
      <c r="E151" s="366" t="s">
        <v>3848</v>
      </c>
      <c r="F151" s="366" t="s">
        <v>3849</v>
      </c>
      <c r="G151" s="366" t="s">
        <v>581</v>
      </c>
      <c r="H151" s="366" t="s">
        <v>197</v>
      </c>
      <c r="I151" s="368" t="s">
        <v>3850</v>
      </c>
      <c r="J151" s="366" t="s">
        <v>3423</v>
      </c>
      <c r="K151" s="366"/>
      <c r="L151" s="366" t="s">
        <v>3851</v>
      </c>
      <c r="M151" s="366" t="s">
        <v>3852</v>
      </c>
      <c r="N151" s="385" t="s">
        <v>3853</v>
      </c>
      <c r="O151" s="376" t="s">
        <v>3854</v>
      </c>
      <c r="P151" s="385" t="s">
        <v>3855</v>
      </c>
      <c r="Q151" s="366"/>
      <c r="R151" s="385" t="s">
        <v>3856</v>
      </c>
      <c r="S151" s="390" t="s">
        <v>3857</v>
      </c>
      <c r="T151" s="390" t="s">
        <v>3858</v>
      </c>
      <c r="U151" s="366"/>
    </row>
    <row r="152" spans="1:21" ht="79.2">
      <c r="A152" s="406" t="s">
        <v>13530</v>
      </c>
      <c r="B152" s="366" t="s">
        <v>3859</v>
      </c>
      <c r="C152" s="367" t="s">
        <v>13605</v>
      </c>
      <c r="D152" s="366" t="s">
        <v>3860</v>
      </c>
      <c r="E152" s="366" t="s">
        <v>3861</v>
      </c>
      <c r="F152" s="366" t="s">
        <v>967</v>
      </c>
      <c r="G152" s="366" t="s">
        <v>3862</v>
      </c>
      <c r="H152" s="366" t="s">
        <v>197</v>
      </c>
      <c r="I152" s="368" t="s">
        <v>438</v>
      </c>
      <c r="J152" s="366" t="s">
        <v>3863</v>
      </c>
      <c r="K152" s="366" t="s">
        <v>418</v>
      </c>
      <c r="L152" s="366" t="s">
        <v>3864</v>
      </c>
      <c r="M152" s="366" t="s">
        <v>3865</v>
      </c>
      <c r="N152" s="385" t="s">
        <v>3866</v>
      </c>
      <c r="O152" s="385" t="s">
        <v>3867</v>
      </c>
      <c r="P152" s="385" t="s">
        <v>3868</v>
      </c>
      <c r="Q152" s="366"/>
      <c r="R152" s="385" t="s">
        <v>3866</v>
      </c>
      <c r="S152" s="385" t="s">
        <v>3869</v>
      </c>
      <c r="T152" s="385" t="s">
        <v>3870</v>
      </c>
      <c r="U152" s="366"/>
    </row>
    <row r="153" spans="1:21" ht="39.6">
      <c r="A153" s="406" t="s">
        <v>13530</v>
      </c>
      <c r="B153" s="366" t="s">
        <v>566</v>
      </c>
      <c r="C153" s="366"/>
      <c r="D153" s="368" t="s">
        <v>568</v>
      </c>
      <c r="E153" s="366" t="s">
        <v>3871</v>
      </c>
      <c r="F153" s="366" t="s">
        <v>3872</v>
      </c>
      <c r="G153" s="366"/>
      <c r="H153" s="366"/>
      <c r="I153" s="368"/>
      <c r="J153" s="366" t="s">
        <v>1011</v>
      </c>
      <c r="K153" s="366"/>
      <c r="L153" s="366" t="s">
        <v>570</v>
      </c>
      <c r="M153" s="366"/>
      <c r="N153" s="366"/>
      <c r="O153" s="366"/>
      <c r="P153" s="366"/>
      <c r="Q153" s="366"/>
      <c r="R153" s="366"/>
      <c r="S153" s="366"/>
      <c r="T153" s="366"/>
      <c r="U153" s="378"/>
    </row>
    <row r="154" spans="1:21" ht="79.2">
      <c r="A154" s="406" t="s">
        <v>13530</v>
      </c>
      <c r="B154" s="366" t="s">
        <v>3873</v>
      </c>
      <c r="C154" s="367" t="s">
        <v>13603</v>
      </c>
      <c r="D154" s="368" t="s">
        <v>3874</v>
      </c>
      <c r="E154" s="366" t="s">
        <v>3875</v>
      </c>
      <c r="F154" s="366" t="s">
        <v>3876</v>
      </c>
      <c r="G154" s="366" t="s">
        <v>3877</v>
      </c>
      <c r="H154" s="366"/>
      <c r="I154" s="368"/>
      <c r="J154" s="366" t="s">
        <v>3878</v>
      </c>
      <c r="K154" s="366"/>
      <c r="L154" s="366" t="s">
        <v>3879</v>
      </c>
      <c r="M154" s="366" t="s">
        <v>3880</v>
      </c>
      <c r="N154" s="375"/>
      <c r="O154" s="375"/>
      <c r="P154" s="366"/>
      <c r="Q154" s="375"/>
      <c r="R154" s="373" t="s">
        <v>3881</v>
      </c>
      <c r="S154" s="373" t="s">
        <v>3882</v>
      </c>
      <c r="T154" s="373" t="s">
        <v>3883</v>
      </c>
      <c r="U154" s="374"/>
    </row>
    <row r="155" spans="1:21" ht="36" customHeight="1">
      <c r="A155" s="406" t="s">
        <v>13530</v>
      </c>
      <c r="B155" s="366" t="s">
        <v>3884</v>
      </c>
      <c r="C155" s="366"/>
      <c r="D155" s="368" t="s">
        <v>3885</v>
      </c>
      <c r="E155" s="366" t="s">
        <v>3886</v>
      </c>
      <c r="F155" s="366" t="s">
        <v>3887</v>
      </c>
      <c r="G155" s="366" t="s">
        <v>857</v>
      </c>
      <c r="H155" s="366"/>
      <c r="I155" s="368" t="s">
        <v>832</v>
      </c>
      <c r="J155" s="366" t="s">
        <v>3888</v>
      </c>
      <c r="K155" s="366" t="s">
        <v>531</v>
      </c>
      <c r="L155" s="366"/>
      <c r="M155" s="366" t="s">
        <v>3889</v>
      </c>
      <c r="N155" s="373" t="s">
        <v>3890</v>
      </c>
      <c r="O155" s="375"/>
      <c r="P155" s="376" t="s">
        <v>3891</v>
      </c>
      <c r="Q155" s="375"/>
      <c r="R155" s="375"/>
      <c r="S155" s="373" t="s">
        <v>3892</v>
      </c>
      <c r="T155" s="373" t="s">
        <v>3893</v>
      </c>
      <c r="U155" s="366" t="s">
        <v>3738</v>
      </c>
    </row>
    <row r="156" spans="1:21" ht="36" customHeight="1">
      <c r="A156" s="406" t="s">
        <v>13530</v>
      </c>
      <c r="B156" s="366" t="s">
        <v>3894</v>
      </c>
      <c r="C156" s="367" t="s">
        <v>13605</v>
      </c>
      <c r="D156" s="366" t="s">
        <v>3895</v>
      </c>
      <c r="E156" s="366" t="s">
        <v>3896</v>
      </c>
      <c r="F156" s="366" t="s">
        <v>3897</v>
      </c>
      <c r="G156" s="366"/>
      <c r="H156" s="366"/>
      <c r="I156" s="368"/>
      <c r="J156" s="366" t="s">
        <v>3589</v>
      </c>
      <c r="K156" s="366" t="s">
        <v>833</v>
      </c>
      <c r="L156" s="366" t="s">
        <v>3898</v>
      </c>
      <c r="M156" s="366" t="s">
        <v>3899</v>
      </c>
      <c r="N156" s="366"/>
      <c r="O156" s="385" t="s">
        <v>3900</v>
      </c>
      <c r="P156" s="385" t="s">
        <v>3901</v>
      </c>
      <c r="Q156" s="366"/>
      <c r="R156" s="385" t="s">
        <v>3902</v>
      </c>
      <c r="S156" s="366"/>
      <c r="T156" s="366"/>
      <c r="U156" s="366"/>
    </row>
    <row r="157" spans="1:21" ht="36" customHeight="1">
      <c r="A157" s="406" t="s">
        <v>13530</v>
      </c>
      <c r="B157" s="366" t="s">
        <v>3903</v>
      </c>
      <c r="C157" s="367" t="s">
        <v>13603</v>
      </c>
      <c r="D157" s="366" t="s">
        <v>3904</v>
      </c>
      <c r="E157" s="366" t="s">
        <v>3905</v>
      </c>
      <c r="F157" s="366" t="s">
        <v>3906</v>
      </c>
      <c r="G157" s="366" t="s">
        <v>3907</v>
      </c>
      <c r="H157" s="366" t="s">
        <v>197</v>
      </c>
      <c r="I157" s="368" t="s">
        <v>589</v>
      </c>
      <c r="J157" s="366" t="s">
        <v>3878</v>
      </c>
      <c r="K157" s="366"/>
      <c r="L157" s="366" t="s">
        <v>3908</v>
      </c>
      <c r="M157" s="366" t="s">
        <v>3909</v>
      </c>
      <c r="N157" s="385" t="s">
        <v>3910</v>
      </c>
      <c r="O157" s="385" t="s">
        <v>3911</v>
      </c>
      <c r="P157" s="385" t="s">
        <v>3912</v>
      </c>
      <c r="Q157" s="385" t="s">
        <v>3913</v>
      </c>
      <c r="R157" s="366"/>
      <c r="S157" s="366"/>
      <c r="T157" s="366"/>
      <c r="U157" s="366"/>
    </row>
    <row r="158" spans="1:21" ht="36" customHeight="1">
      <c r="A158" s="406" t="s">
        <v>13530</v>
      </c>
      <c r="B158" s="366" t="s">
        <v>3914</v>
      </c>
      <c r="C158" s="366"/>
      <c r="D158" s="368" t="s">
        <v>3915</v>
      </c>
      <c r="E158" s="366" t="s">
        <v>3916</v>
      </c>
      <c r="F158" s="366" t="s">
        <v>3917</v>
      </c>
      <c r="G158" s="366" t="s">
        <v>3918</v>
      </c>
      <c r="H158" s="366" t="s">
        <v>728</v>
      </c>
      <c r="I158" s="368" t="s">
        <v>3919</v>
      </c>
      <c r="J158" s="366" t="s">
        <v>3920</v>
      </c>
      <c r="K158" s="366"/>
      <c r="L158" s="366" t="s">
        <v>3921</v>
      </c>
      <c r="M158" s="366"/>
      <c r="N158" s="366"/>
      <c r="O158" s="366"/>
      <c r="P158" s="385" t="s">
        <v>3922</v>
      </c>
      <c r="Q158" s="366"/>
      <c r="R158" s="366"/>
      <c r="S158" s="385" t="s">
        <v>3923</v>
      </c>
      <c r="T158" s="385" t="s">
        <v>3924</v>
      </c>
      <c r="U158" s="366"/>
    </row>
    <row r="159" spans="1:21" ht="79.2">
      <c r="A159" s="406" t="s">
        <v>13530</v>
      </c>
      <c r="B159" s="366" t="s">
        <v>3925</v>
      </c>
      <c r="C159" s="367" t="s">
        <v>13605</v>
      </c>
      <c r="D159" s="368" t="s">
        <v>3926</v>
      </c>
      <c r="E159" s="366" t="s">
        <v>3927</v>
      </c>
      <c r="F159" s="366" t="s">
        <v>3928</v>
      </c>
      <c r="G159" s="378" t="s">
        <v>1306</v>
      </c>
      <c r="H159" s="378" t="s">
        <v>197</v>
      </c>
      <c r="I159" s="368" t="s">
        <v>308</v>
      </c>
      <c r="J159" s="366" t="s">
        <v>3929</v>
      </c>
      <c r="K159" s="366" t="s">
        <v>531</v>
      </c>
      <c r="L159" s="366" t="s">
        <v>3930</v>
      </c>
      <c r="M159" s="366" t="s">
        <v>2647</v>
      </c>
      <c r="N159" s="370" t="s">
        <v>3931</v>
      </c>
      <c r="O159" s="370" t="s">
        <v>3932</v>
      </c>
      <c r="P159" s="370" t="s">
        <v>3933</v>
      </c>
      <c r="Q159" s="366"/>
      <c r="R159" s="366"/>
      <c r="S159" s="370" t="s">
        <v>3934</v>
      </c>
      <c r="T159" s="370" t="s">
        <v>3935</v>
      </c>
      <c r="U159" s="366"/>
    </row>
    <row r="160" spans="1:21" ht="79.2">
      <c r="A160" s="406" t="s">
        <v>13530</v>
      </c>
      <c r="B160" s="366" t="s">
        <v>3936</v>
      </c>
      <c r="C160" s="412" t="s">
        <v>13636</v>
      </c>
      <c r="D160" s="366" t="s">
        <v>3937</v>
      </c>
      <c r="E160" s="366" t="s">
        <v>3938</v>
      </c>
      <c r="F160" s="366" t="s">
        <v>3939</v>
      </c>
      <c r="G160" s="366" t="s">
        <v>3940</v>
      </c>
      <c r="H160" s="366" t="s">
        <v>197</v>
      </c>
      <c r="I160" s="368" t="s">
        <v>438</v>
      </c>
      <c r="J160" s="366" t="s">
        <v>3941</v>
      </c>
      <c r="K160" s="366" t="s">
        <v>3942</v>
      </c>
      <c r="L160" s="366" t="s">
        <v>3943</v>
      </c>
      <c r="M160" s="366" t="s">
        <v>3944</v>
      </c>
      <c r="N160" s="373" t="s">
        <v>3945</v>
      </c>
      <c r="O160" s="373" t="s">
        <v>3946</v>
      </c>
      <c r="P160" s="373" t="s">
        <v>3947</v>
      </c>
      <c r="Q160" s="375"/>
      <c r="R160" s="376" t="s">
        <v>3948</v>
      </c>
      <c r="S160" s="376" t="s">
        <v>3949</v>
      </c>
      <c r="T160" s="376" t="s">
        <v>3950</v>
      </c>
      <c r="U160" s="366"/>
    </row>
    <row r="161" spans="1:21" ht="52.8">
      <c r="A161" s="406" t="s">
        <v>13530</v>
      </c>
      <c r="B161" s="366" t="s">
        <v>3951</v>
      </c>
      <c r="C161" s="367" t="s">
        <v>13637</v>
      </c>
      <c r="D161" s="366" t="s">
        <v>3952</v>
      </c>
      <c r="E161" s="366" t="s">
        <v>3953</v>
      </c>
      <c r="F161" s="366" t="s">
        <v>3954</v>
      </c>
      <c r="G161" s="366" t="s">
        <v>3955</v>
      </c>
      <c r="H161" s="366" t="s">
        <v>197</v>
      </c>
      <c r="I161" s="368" t="s">
        <v>1516</v>
      </c>
      <c r="J161" s="366" t="s">
        <v>3956</v>
      </c>
      <c r="K161" s="366"/>
      <c r="L161" s="366" t="s">
        <v>3957</v>
      </c>
      <c r="M161" s="366" t="s">
        <v>3958</v>
      </c>
      <c r="N161" s="385" t="s">
        <v>3959</v>
      </c>
      <c r="O161" s="366"/>
      <c r="P161" s="366"/>
      <c r="Q161" s="385" t="s">
        <v>3960</v>
      </c>
      <c r="R161" s="366"/>
      <c r="S161" s="366"/>
      <c r="T161" s="366"/>
      <c r="U161" s="366" t="s">
        <v>3798</v>
      </c>
    </row>
    <row r="162" spans="1:21" ht="79.2">
      <c r="A162" s="406" t="s">
        <v>13530</v>
      </c>
      <c r="B162" s="366" t="s">
        <v>3961</v>
      </c>
      <c r="C162" s="367" t="s">
        <v>13630</v>
      </c>
      <c r="D162" s="366" t="s">
        <v>3962</v>
      </c>
      <c r="E162" s="366" t="s">
        <v>3963</v>
      </c>
      <c r="F162" s="366" t="s">
        <v>3964</v>
      </c>
      <c r="G162" s="366" t="s">
        <v>3965</v>
      </c>
      <c r="H162" s="366"/>
      <c r="I162" s="368"/>
      <c r="J162" s="366" t="s">
        <v>3966</v>
      </c>
      <c r="K162" s="366" t="s">
        <v>3967</v>
      </c>
      <c r="L162" s="368" t="s">
        <v>3968</v>
      </c>
      <c r="M162" s="366" t="s">
        <v>3969</v>
      </c>
      <c r="N162" s="368"/>
      <c r="O162" s="373" t="s">
        <v>3970</v>
      </c>
      <c r="P162" s="373" t="s">
        <v>3971</v>
      </c>
      <c r="Q162" s="375"/>
      <c r="R162" s="366"/>
      <c r="S162" s="376" t="s">
        <v>3972</v>
      </c>
      <c r="T162" s="376" t="s">
        <v>3973</v>
      </c>
      <c r="U162" s="366"/>
    </row>
    <row r="163" spans="1:21" ht="33.75" customHeight="1">
      <c r="A163" s="406" t="s">
        <v>13530</v>
      </c>
      <c r="B163" s="366" t="s">
        <v>3974</v>
      </c>
      <c r="C163" s="366"/>
      <c r="D163" s="366" t="s">
        <v>3975</v>
      </c>
      <c r="E163" s="366" t="s">
        <v>3976</v>
      </c>
      <c r="F163" s="366" t="s">
        <v>3977</v>
      </c>
      <c r="G163" s="366"/>
      <c r="H163" s="366"/>
      <c r="I163" s="368"/>
      <c r="J163" s="366" t="s">
        <v>1977</v>
      </c>
      <c r="K163" s="366"/>
      <c r="L163" s="366" t="s">
        <v>3978</v>
      </c>
      <c r="M163" s="366"/>
      <c r="N163" s="366"/>
      <c r="O163" s="366"/>
      <c r="P163" s="385" t="s">
        <v>3979</v>
      </c>
      <c r="Q163" s="366"/>
      <c r="R163" s="366"/>
      <c r="S163" s="385" t="s">
        <v>3980</v>
      </c>
      <c r="T163" s="385" t="s">
        <v>3981</v>
      </c>
      <c r="U163" s="366"/>
    </row>
    <row r="164" spans="1:21" ht="36" customHeight="1">
      <c r="A164" s="406" t="s">
        <v>13530</v>
      </c>
      <c r="B164" s="366" t="s">
        <v>3982</v>
      </c>
      <c r="C164" s="366"/>
      <c r="D164" s="366" t="s">
        <v>3983</v>
      </c>
      <c r="E164" s="366" t="s">
        <v>3984</v>
      </c>
      <c r="F164" s="366" t="s">
        <v>3985</v>
      </c>
      <c r="G164" s="366"/>
      <c r="H164" s="366"/>
      <c r="I164" s="368"/>
      <c r="J164" s="366" t="s">
        <v>3986</v>
      </c>
      <c r="K164" s="366" t="s">
        <v>418</v>
      </c>
      <c r="L164" s="366" t="s">
        <v>3987</v>
      </c>
      <c r="M164" s="366"/>
      <c r="N164" s="385" t="s">
        <v>3988</v>
      </c>
      <c r="O164" s="366"/>
      <c r="P164" s="366"/>
      <c r="Q164" s="385" t="s">
        <v>3989</v>
      </c>
      <c r="R164" s="366"/>
      <c r="S164" s="366"/>
      <c r="T164" s="366"/>
      <c r="U164" s="375"/>
    </row>
    <row r="165" spans="1:21" ht="36" customHeight="1">
      <c r="A165" s="406" t="s">
        <v>13530</v>
      </c>
      <c r="B165" s="366" t="s">
        <v>3990</v>
      </c>
      <c r="C165" s="367" t="s">
        <v>13605</v>
      </c>
      <c r="D165" s="366" t="s">
        <v>3991</v>
      </c>
      <c r="E165" s="366" t="s">
        <v>3992</v>
      </c>
      <c r="F165" s="366" t="s">
        <v>3993</v>
      </c>
      <c r="G165" s="366" t="s">
        <v>3994</v>
      </c>
      <c r="H165" s="366"/>
      <c r="I165" s="368"/>
      <c r="J165" s="366" t="s">
        <v>3995</v>
      </c>
      <c r="K165" s="366" t="s">
        <v>200</v>
      </c>
      <c r="L165" s="366" t="s">
        <v>3996</v>
      </c>
      <c r="M165" s="366" t="s">
        <v>3997</v>
      </c>
      <c r="N165" s="374"/>
      <c r="O165" s="373" t="s">
        <v>3998</v>
      </c>
      <c r="P165" s="373" t="s">
        <v>3999</v>
      </c>
      <c r="Q165" s="374"/>
      <c r="R165" s="374"/>
      <c r="S165" s="373" t="s">
        <v>4000</v>
      </c>
      <c r="T165" s="373" t="s">
        <v>4001</v>
      </c>
      <c r="U165" s="366"/>
    </row>
    <row r="166" spans="1:21" ht="60" customHeight="1">
      <c r="A166" s="406" t="s">
        <v>13530</v>
      </c>
      <c r="B166" s="378" t="s">
        <v>4002</v>
      </c>
      <c r="C166" s="367" t="s">
        <v>13630</v>
      </c>
      <c r="D166" s="378" t="s">
        <v>4003</v>
      </c>
      <c r="E166" s="378" t="s">
        <v>4004</v>
      </c>
      <c r="F166" s="378" t="s">
        <v>4005</v>
      </c>
      <c r="G166" s="378" t="s">
        <v>4006</v>
      </c>
      <c r="H166" s="378" t="s">
        <v>197</v>
      </c>
      <c r="I166" s="378" t="s">
        <v>198</v>
      </c>
      <c r="J166" s="378" t="s">
        <v>4007</v>
      </c>
      <c r="K166" s="378" t="s">
        <v>4008</v>
      </c>
      <c r="L166" s="378" t="s">
        <v>4009</v>
      </c>
      <c r="M166" s="378" t="s">
        <v>1613</v>
      </c>
      <c r="N166" s="379" t="s">
        <v>4010</v>
      </c>
      <c r="O166" s="379" t="s">
        <v>4011</v>
      </c>
      <c r="P166" s="378"/>
      <c r="Q166" s="378"/>
      <c r="R166" s="379" t="s">
        <v>4012</v>
      </c>
      <c r="S166" s="379" t="s">
        <v>4013</v>
      </c>
      <c r="T166" s="379" t="s">
        <v>4014</v>
      </c>
      <c r="U166" s="366"/>
    </row>
    <row r="167" spans="1:21" ht="60" customHeight="1">
      <c r="A167" s="406" t="s">
        <v>13530</v>
      </c>
      <c r="B167" s="366" t="s">
        <v>4015</v>
      </c>
      <c r="C167" s="366"/>
      <c r="D167" s="366" t="s">
        <v>4016</v>
      </c>
      <c r="E167" s="366" t="s">
        <v>4017</v>
      </c>
      <c r="F167" s="366" t="s">
        <v>4018</v>
      </c>
      <c r="G167" s="366" t="s">
        <v>3940</v>
      </c>
      <c r="H167" s="366" t="s">
        <v>197</v>
      </c>
      <c r="I167" s="368" t="s">
        <v>438</v>
      </c>
      <c r="J167" s="366" t="s">
        <v>4019</v>
      </c>
      <c r="K167" s="366" t="s">
        <v>700</v>
      </c>
      <c r="L167" s="366" t="s">
        <v>4020</v>
      </c>
      <c r="M167" s="366" t="s">
        <v>4021</v>
      </c>
      <c r="N167" s="385" t="s">
        <v>4022</v>
      </c>
      <c r="O167" s="385" t="s">
        <v>4023</v>
      </c>
      <c r="P167" s="385" t="s">
        <v>4024</v>
      </c>
      <c r="Q167" s="385" t="s">
        <v>4025</v>
      </c>
      <c r="R167" s="366"/>
      <c r="S167" s="366"/>
      <c r="T167" s="366"/>
      <c r="U167" s="375"/>
    </row>
    <row r="168" spans="1:21" ht="60" customHeight="1">
      <c r="A168" s="406" t="s">
        <v>13530</v>
      </c>
      <c r="B168" s="366" t="s">
        <v>4026</v>
      </c>
      <c r="C168" s="367" t="s">
        <v>13638</v>
      </c>
      <c r="D168" s="366" t="s">
        <v>4027</v>
      </c>
      <c r="E168" s="366" t="s">
        <v>4028</v>
      </c>
      <c r="F168" s="366" t="s">
        <v>4029</v>
      </c>
      <c r="G168" s="366" t="s">
        <v>4030</v>
      </c>
      <c r="H168" s="366" t="s">
        <v>197</v>
      </c>
      <c r="I168" s="368" t="s">
        <v>4031</v>
      </c>
      <c r="J168" s="366" t="s">
        <v>4032</v>
      </c>
      <c r="K168" s="366"/>
      <c r="L168" s="366" t="s">
        <v>4033</v>
      </c>
      <c r="M168" s="366" t="s">
        <v>4034</v>
      </c>
      <c r="N168" s="385" t="s">
        <v>4035</v>
      </c>
      <c r="O168" s="366"/>
      <c r="P168" s="385" t="s">
        <v>4036</v>
      </c>
      <c r="Q168" s="366"/>
      <c r="R168" s="366"/>
      <c r="S168" s="385" t="s">
        <v>4037</v>
      </c>
      <c r="T168" s="385" t="s">
        <v>4038</v>
      </c>
      <c r="U168" s="366"/>
    </row>
    <row r="169" spans="1:21" ht="60" customHeight="1">
      <c r="A169" s="410" t="s">
        <v>13530</v>
      </c>
      <c r="B169" s="366" t="s">
        <v>4039</v>
      </c>
      <c r="C169" s="367" t="s">
        <v>13639</v>
      </c>
      <c r="D169" s="378" t="s">
        <v>4040</v>
      </c>
      <c r="E169" s="366" t="s">
        <v>4041</v>
      </c>
      <c r="F169" s="366" t="s">
        <v>4042</v>
      </c>
      <c r="G169" s="366"/>
      <c r="H169" s="366"/>
      <c r="I169" s="368"/>
      <c r="J169" s="366" t="s">
        <v>4043</v>
      </c>
      <c r="K169" s="366" t="s">
        <v>531</v>
      </c>
      <c r="L169" s="366" t="s">
        <v>4044</v>
      </c>
      <c r="M169" s="366" t="s">
        <v>4045</v>
      </c>
      <c r="N169" s="366"/>
      <c r="O169" s="373" t="s">
        <v>4046</v>
      </c>
      <c r="P169" s="373" t="s">
        <v>4047</v>
      </c>
      <c r="Q169" s="366"/>
      <c r="R169" s="374"/>
      <c r="S169" s="376" t="s">
        <v>4048</v>
      </c>
      <c r="T169" s="376" t="s">
        <v>4049</v>
      </c>
      <c r="U169" s="366"/>
    </row>
    <row r="170" spans="1:21" ht="60" customHeight="1">
      <c r="A170" s="406" t="s">
        <v>13530</v>
      </c>
      <c r="B170" s="366" t="s">
        <v>4050</v>
      </c>
      <c r="C170" s="366"/>
      <c r="D170" s="366" t="s">
        <v>4051</v>
      </c>
      <c r="E170" s="366" t="s">
        <v>4052</v>
      </c>
      <c r="F170" s="366" t="s">
        <v>4053</v>
      </c>
      <c r="G170" s="366"/>
      <c r="H170" s="366"/>
      <c r="I170" s="368"/>
      <c r="J170" s="366" t="s">
        <v>4054</v>
      </c>
      <c r="K170" s="366"/>
      <c r="L170" s="366" t="s">
        <v>4055</v>
      </c>
      <c r="M170" s="366" t="s">
        <v>4056</v>
      </c>
      <c r="N170" s="385" t="s">
        <v>4057</v>
      </c>
      <c r="O170" s="385" t="s">
        <v>4058</v>
      </c>
      <c r="P170" s="385" t="s">
        <v>4059</v>
      </c>
      <c r="Q170" s="385" t="s">
        <v>4060</v>
      </c>
      <c r="R170" s="366"/>
      <c r="S170" s="366"/>
      <c r="T170" s="366"/>
      <c r="U170" s="366"/>
    </row>
    <row r="171" spans="1:21" ht="60" customHeight="1">
      <c r="A171" s="413" t="s">
        <v>13530</v>
      </c>
      <c r="B171" s="366" t="s">
        <v>4061</v>
      </c>
      <c r="C171" s="366"/>
      <c r="D171" s="366" t="s">
        <v>4062</v>
      </c>
      <c r="E171" s="366" t="s">
        <v>4063</v>
      </c>
      <c r="F171" s="366" t="s">
        <v>4064</v>
      </c>
      <c r="G171" s="366"/>
      <c r="H171" s="366"/>
      <c r="I171" s="368"/>
      <c r="J171" s="366" t="s">
        <v>4065</v>
      </c>
      <c r="K171" s="366" t="s">
        <v>3630</v>
      </c>
      <c r="L171" s="366" t="s">
        <v>4066</v>
      </c>
      <c r="M171" s="366" t="s">
        <v>4056</v>
      </c>
      <c r="N171" s="385" t="s">
        <v>4057</v>
      </c>
      <c r="O171" s="373" t="s">
        <v>4067</v>
      </c>
      <c r="P171" s="385" t="s">
        <v>4059</v>
      </c>
      <c r="Q171" s="385" t="s">
        <v>4060</v>
      </c>
      <c r="R171" s="376" t="s">
        <v>4068</v>
      </c>
      <c r="S171" s="376" t="s">
        <v>4069</v>
      </c>
      <c r="T171" s="376" t="s">
        <v>4070</v>
      </c>
      <c r="U171" s="366"/>
    </row>
    <row r="172" spans="1:21" ht="60" customHeight="1">
      <c r="A172" s="410" t="s">
        <v>13530</v>
      </c>
      <c r="B172" s="378" t="s">
        <v>4071</v>
      </c>
      <c r="C172" s="367" t="s">
        <v>13603</v>
      </c>
      <c r="D172" s="366" t="s">
        <v>4072</v>
      </c>
      <c r="E172" s="378" t="s">
        <v>4073</v>
      </c>
      <c r="F172" s="378" t="s">
        <v>4074</v>
      </c>
      <c r="G172" s="378" t="s">
        <v>4075</v>
      </c>
      <c r="H172" s="378"/>
      <c r="I172" s="378" t="s">
        <v>4076</v>
      </c>
      <c r="J172" s="378" t="s">
        <v>2348</v>
      </c>
      <c r="K172" s="378" t="s">
        <v>3287</v>
      </c>
      <c r="L172" s="378"/>
      <c r="M172" s="378" t="s">
        <v>4077</v>
      </c>
      <c r="N172" s="373" t="s">
        <v>4078</v>
      </c>
      <c r="O172" s="388" t="s">
        <v>4079</v>
      </c>
      <c r="P172" s="378"/>
      <c r="Q172" s="378"/>
      <c r="R172" s="378"/>
      <c r="S172" s="376" t="s">
        <v>4080</v>
      </c>
      <c r="T172" s="376" t="s">
        <v>4081</v>
      </c>
      <c r="U172" s="366"/>
    </row>
    <row r="173" spans="1:21" ht="60" customHeight="1">
      <c r="A173" s="406" t="s">
        <v>13530</v>
      </c>
      <c r="B173" s="378" t="s">
        <v>4082</v>
      </c>
      <c r="C173" s="367" t="s">
        <v>13605</v>
      </c>
      <c r="D173" s="378" t="s">
        <v>4083</v>
      </c>
      <c r="E173" s="378" t="s">
        <v>4084</v>
      </c>
      <c r="F173" s="378" t="s">
        <v>4085</v>
      </c>
      <c r="G173" s="378" t="s">
        <v>1836</v>
      </c>
      <c r="H173" s="378" t="s">
        <v>197</v>
      </c>
      <c r="I173" s="378" t="s">
        <v>438</v>
      </c>
      <c r="J173" s="378" t="s">
        <v>4086</v>
      </c>
      <c r="K173" s="378" t="s">
        <v>242</v>
      </c>
      <c r="L173" s="378" t="s">
        <v>4087</v>
      </c>
      <c r="M173" s="378" t="s">
        <v>4088</v>
      </c>
      <c r="N173" s="378"/>
      <c r="O173" s="388" t="s">
        <v>4089</v>
      </c>
      <c r="P173" s="378"/>
      <c r="Q173" s="378"/>
      <c r="R173" s="378"/>
      <c r="S173" s="388" t="s">
        <v>4090</v>
      </c>
      <c r="T173" s="388" t="s">
        <v>4091</v>
      </c>
      <c r="U173" s="375"/>
    </row>
    <row r="174" spans="1:21" ht="60" customHeight="1">
      <c r="A174" s="406" t="s">
        <v>13530</v>
      </c>
      <c r="B174" s="366" t="s">
        <v>4092</v>
      </c>
      <c r="C174" s="366"/>
      <c r="D174" s="366" t="s">
        <v>4093</v>
      </c>
      <c r="E174" s="366" t="s">
        <v>4094</v>
      </c>
      <c r="F174" s="366" t="s">
        <v>4095</v>
      </c>
      <c r="G174" s="366"/>
      <c r="H174" s="366"/>
      <c r="I174" s="368"/>
      <c r="J174" s="366" t="s">
        <v>4096</v>
      </c>
      <c r="K174" s="366"/>
      <c r="L174" s="366" t="s">
        <v>4097</v>
      </c>
      <c r="M174" s="366"/>
      <c r="N174" s="366"/>
      <c r="O174" s="366"/>
      <c r="P174" s="366"/>
      <c r="Q174" s="366"/>
      <c r="R174" s="366"/>
      <c r="S174" s="366"/>
      <c r="T174" s="366"/>
      <c r="U174" s="366"/>
    </row>
    <row r="175" spans="1:21" ht="60" customHeight="1">
      <c r="A175" s="406" t="s">
        <v>13530</v>
      </c>
      <c r="B175" s="366" t="s">
        <v>4098</v>
      </c>
      <c r="C175" s="367" t="s">
        <v>13640</v>
      </c>
      <c r="D175" s="366" t="s">
        <v>4099</v>
      </c>
      <c r="E175" s="366" t="s">
        <v>4100</v>
      </c>
      <c r="F175" s="366" t="s">
        <v>4101</v>
      </c>
      <c r="G175" s="366" t="s">
        <v>4102</v>
      </c>
      <c r="H175" s="366" t="s">
        <v>197</v>
      </c>
      <c r="I175" s="368" t="s">
        <v>438</v>
      </c>
      <c r="J175" s="366" t="s">
        <v>4103</v>
      </c>
      <c r="K175" s="366"/>
      <c r="L175" s="366" t="s">
        <v>4104</v>
      </c>
      <c r="M175" s="366" t="s">
        <v>498</v>
      </c>
      <c r="N175" s="366"/>
      <c r="O175" s="385" t="s">
        <v>4105</v>
      </c>
      <c r="P175" s="385" t="s">
        <v>4106</v>
      </c>
      <c r="Q175" s="385" t="s">
        <v>4107</v>
      </c>
      <c r="R175" s="385" t="s">
        <v>4108</v>
      </c>
      <c r="S175" s="385" t="s">
        <v>4109</v>
      </c>
      <c r="T175" s="385" t="s">
        <v>4110</v>
      </c>
      <c r="U175" s="366"/>
    </row>
    <row r="176" spans="1:21" ht="66">
      <c r="A176" s="406" t="s">
        <v>13530</v>
      </c>
      <c r="B176" s="378" t="s">
        <v>4111</v>
      </c>
      <c r="C176" s="367" t="s">
        <v>13642</v>
      </c>
      <c r="D176" s="378" t="s">
        <v>4112</v>
      </c>
      <c r="E176" s="378" t="s">
        <v>4113</v>
      </c>
      <c r="F176" s="378" t="s">
        <v>4114</v>
      </c>
      <c r="G176" s="378" t="s">
        <v>2341</v>
      </c>
      <c r="H176" s="378" t="s">
        <v>197</v>
      </c>
      <c r="I176" s="378" t="s">
        <v>832</v>
      </c>
      <c r="J176" s="378" t="s">
        <v>1333</v>
      </c>
      <c r="K176" s="378" t="s">
        <v>242</v>
      </c>
      <c r="L176" s="378" t="s">
        <v>4115</v>
      </c>
      <c r="M176" s="378" t="s">
        <v>2342</v>
      </c>
      <c r="N176" s="379" t="s">
        <v>4116</v>
      </c>
      <c r="O176" s="379" t="s">
        <v>4117</v>
      </c>
      <c r="P176" s="379" t="s">
        <v>4118</v>
      </c>
      <c r="Q176" s="379" t="s">
        <v>4119</v>
      </c>
      <c r="R176" s="378"/>
      <c r="S176" s="379" t="s">
        <v>4120</v>
      </c>
      <c r="T176" s="379" t="s">
        <v>4121</v>
      </c>
      <c r="U176" s="366"/>
    </row>
    <row r="177" spans="1:21" ht="66">
      <c r="A177" s="406" t="s">
        <v>13530</v>
      </c>
      <c r="B177" s="366" t="s">
        <v>4122</v>
      </c>
      <c r="C177" s="367" t="s">
        <v>13641</v>
      </c>
      <c r="D177" s="366" t="s">
        <v>4123</v>
      </c>
      <c r="E177" s="366" t="s">
        <v>4124</v>
      </c>
      <c r="F177" s="366" t="s">
        <v>4125</v>
      </c>
      <c r="G177" s="366" t="s">
        <v>4126</v>
      </c>
      <c r="H177" s="366" t="s">
        <v>197</v>
      </c>
      <c r="I177" s="368" t="s">
        <v>1393</v>
      </c>
      <c r="J177" s="366" t="s">
        <v>4127</v>
      </c>
      <c r="K177" s="366"/>
      <c r="L177" s="366" t="s">
        <v>4128</v>
      </c>
      <c r="M177" s="366" t="s">
        <v>4129</v>
      </c>
      <c r="N177" s="385" t="s">
        <v>4130</v>
      </c>
      <c r="O177" s="385" t="s">
        <v>4131</v>
      </c>
      <c r="P177" s="385" t="s">
        <v>4132</v>
      </c>
      <c r="Q177" s="385" t="s">
        <v>4133</v>
      </c>
      <c r="R177" s="366"/>
      <c r="S177" s="366"/>
      <c r="T177" s="366"/>
      <c r="U177" s="366"/>
    </row>
    <row r="178" spans="1:21" ht="52.8">
      <c r="A178" s="406" t="s">
        <v>13530</v>
      </c>
      <c r="B178" s="366" t="s">
        <v>4134</v>
      </c>
      <c r="C178" s="367" t="s">
        <v>13603</v>
      </c>
      <c r="D178" s="366" t="s">
        <v>4135</v>
      </c>
      <c r="E178" s="366" t="s">
        <v>4136</v>
      </c>
      <c r="F178" s="366" t="s">
        <v>3887</v>
      </c>
      <c r="G178" s="366" t="s">
        <v>435</v>
      </c>
      <c r="H178" s="366" t="s">
        <v>197</v>
      </c>
      <c r="I178" s="368" t="s">
        <v>473</v>
      </c>
      <c r="J178" s="366" t="s">
        <v>4137</v>
      </c>
      <c r="K178" s="366" t="s">
        <v>200</v>
      </c>
      <c r="L178" s="366" t="s">
        <v>4138</v>
      </c>
      <c r="M178" s="366" t="s">
        <v>4139</v>
      </c>
      <c r="N178" s="385" t="s">
        <v>4140</v>
      </c>
      <c r="O178" s="385" t="s">
        <v>4141</v>
      </c>
      <c r="P178" s="366"/>
      <c r="Q178" s="366"/>
      <c r="R178" s="366"/>
      <c r="S178" s="366"/>
      <c r="T178" s="366"/>
      <c r="U178" s="375"/>
    </row>
    <row r="179" spans="1:21" ht="39.6">
      <c r="A179" s="406" t="s">
        <v>13530</v>
      </c>
      <c r="B179" s="366" t="s">
        <v>4142</v>
      </c>
      <c r="C179" s="366"/>
      <c r="D179" s="366" t="s">
        <v>4143</v>
      </c>
      <c r="E179" s="366" t="s">
        <v>4144</v>
      </c>
      <c r="F179" s="366" t="s">
        <v>4145</v>
      </c>
      <c r="G179" s="366"/>
      <c r="H179" s="366"/>
      <c r="I179" s="368"/>
      <c r="J179" s="366" t="s">
        <v>4146</v>
      </c>
      <c r="K179" s="366"/>
      <c r="L179" s="366" t="s">
        <v>4147</v>
      </c>
      <c r="M179" s="366"/>
      <c r="N179" s="366"/>
      <c r="O179" s="366"/>
      <c r="P179" s="366"/>
      <c r="Q179" s="366"/>
      <c r="R179" s="366"/>
      <c r="S179" s="366"/>
      <c r="T179" s="366"/>
      <c r="U179" s="366"/>
    </row>
    <row r="180" spans="1:21" ht="66">
      <c r="A180" s="406" t="s">
        <v>13530</v>
      </c>
      <c r="B180" s="366" t="s">
        <v>4148</v>
      </c>
      <c r="C180" s="367" t="s">
        <v>13653</v>
      </c>
      <c r="D180" s="366" t="s">
        <v>4149</v>
      </c>
      <c r="E180" s="366" t="s">
        <v>4150</v>
      </c>
      <c r="F180" s="366" t="s">
        <v>4151</v>
      </c>
      <c r="G180" s="366" t="s">
        <v>238</v>
      </c>
      <c r="H180" s="366" t="s">
        <v>197</v>
      </c>
      <c r="I180" s="368" t="s">
        <v>1393</v>
      </c>
      <c r="J180" s="366" t="s">
        <v>3629</v>
      </c>
      <c r="K180" s="366" t="s">
        <v>4152</v>
      </c>
      <c r="L180" s="366" t="s">
        <v>4153</v>
      </c>
      <c r="M180" s="366" t="s">
        <v>4154</v>
      </c>
      <c r="N180" s="385" t="s">
        <v>4155</v>
      </c>
      <c r="O180" s="366"/>
      <c r="P180" s="366"/>
      <c r="Q180" s="366"/>
      <c r="R180" s="366"/>
      <c r="S180" s="366"/>
      <c r="T180" s="366"/>
      <c r="U180" s="374"/>
    </row>
    <row r="181" spans="1:21" ht="92.4">
      <c r="A181" s="406" t="s">
        <v>13530</v>
      </c>
      <c r="B181" s="366" t="s">
        <v>4156</v>
      </c>
      <c r="C181" s="366"/>
      <c r="D181" s="366" t="s">
        <v>4157</v>
      </c>
      <c r="E181" s="366" t="s">
        <v>4158</v>
      </c>
      <c r="F181" s="366" t="s">
        <v>4159</v>
      </c>
      <c r="G181" s="366" t="s">
        <v>308</v>
      </c>
      <c r="H181" s="366" t="s">
        <v>728</v>
      </c>
      <c r="I181" s="368" t="s">
        <v>1428</v>
      </c>
      <c r="J181" s="366" t="s">
        <v>4160</v>
      </c>
      <c r="K181" s="366"/>
      <c r="L181" s="366" t="s">
        <v>4161</v>
      </c>
      <c r="M181" s="366"/>
      <c r="N181" s="366"/>
      <c r="O181" s="366"/>
      <c r="P181" s="385" t="s">
        <v>4162</v>
      </c>
      <c r="Q181" s="366"/>
      <c r="R181" s="385" t="s">
        <v>4163</v>
      </c>
      <c r="S181" s="366"/>
      <c r="T181" s="366"/>
      <c r="U181" s="378"/>
    </row>
    <row r="182" spans="1:21" ht="92.4">
      <c r="A182" s="406" t="s">
        <v>13530</v>
      </c>
      <c r="B182" s="366" t="s">
        <v>4164</v>
      </c>
      <c r="C182" s="367" t="s">
        <v>13654</v>
      </c>
      <c r="D182" s="366" t="s">
        <v>4165</v>
      </c>
      <c r="E182" s="366" t="s">
        <v>4166</v>
      </c>
      <c r="F182" s="366" t="s">
        <v>682</v>
      </c>
      <c r="G182" s="366" t="s">
        <v>857</v>
      </c>
      <c r="H182" s="366" t="s">
        <v>197</v>
      </c>
      <c r="I182" s="368" t="s">
        <v>1393</v>
      </c>
      <c r="J182" s="366" t="s">
        <v>3350</v>
      </c>
      <c r="K182" s="366" t="s">
        <v>4167</v>
      </c>
      <c r="L182" s="366" t="s">
        <v>4168</v>
      </c>
      <c r="M182" s="366" t="s">
        <v>1702</v>
      </c>
      <c r="N182" s="385" t="s">
        <v>4169</v>
      </c>
      <c r="O182" s="385" t="s">
        <v>4170</v>
      </c>
      <c r="P182" s="385" t="s">
        <v>4171</v>
      </c>
      <c r="Q182" s="385" t="s">
        <v>4172</v>
      </c>
      <c r="R182" s="366"/>
      <c r="S182" s="376" t="s">
        <v>4173</v>
      </c>
      <c r="T182" s="376" t="s">
        <v>4174</v>
      </c>
      <c r="U182" s="366"/>
    </row>
    <row r="183" spans="1:21" ht="39.6">
      <c r="A183" s="406" t="s">
        <v>13530</v>
      </c>
      <c r="B183" s="366" t="s">
        <v>4175</v>
      </c>
      <c r="C183" s="366"/>
      <c r="D183" s="366" t="s">
        <v>4176</v>
      </c>
      <c r="E183" s="366" t="s">
        <v>4177</v>
      </c>
      <c r="F183" s="366" t="s">
        <v>4178</v>
      </c>
      <c r="G183" s="366"/>
      <c r="H183" s="366"/>
      <c r="I183" s="368"/>
      <c r="J183" s="366" t="s">
        <v>2038</v>
      </c>
      <c r="K183" s="366" t="s">
        <v>200</v>
      </c>
      <c r="L183" s="366" t="s">
        <v>4179</v>
      </c>
      <c r="M183" s="366" t="s">
        <v>4180</v>
      </c>
      <c r="N183" s="385" t="s">
        <v>4181</v>
      </c>
      <c r="O183" s="366"/>
      <c r="P183" s="385" t="s">
        <v>4182</v>
      </c>
      <c r="Q183" s="366"/>
      <c r="R183" s="366"/>
      <c r="S183" s="366"/>
      <c r="T183" s="366"/>
      <c r="U183" s="375"/>
    </row>
    <row r="184" spans="1:21" ht="33.75" customHeight="1">
      <c r="A184" s="406" t="s">
        <v>13530</v>
      </c>
      <c r="B184" s="366" t="s">
        <v>4183</v>
      </c>
      <c r="C184" s="367" t="s">
        <v>13655</v>
      </c>
      <c r="D184" s="366" t="s">
        <v>4184</v>
      </c>
      <c r="E184" s="366" t="s">
        <v>4185</v>
      </c>
      <c r="F184" s="366" t="s">
        <v>4186</v>
      </c>
      <c r="G184" s="366" t="s">
        <v>4187</v>
      </c>
      <c r="H184" s="366"/>
      <c r="I184" s="368"/>
      <c r="J184" s="366" t="s">
        <v>4188</v>
      </c>
      <c r="K184" s="366" t="s">
        <v>418</v>
      </c>
      <c r="L184" s="366" t="s">
        <v>4189</v>
      </c>
      <c r="M184" s="366" t="s">
        <v>4190</v>
      </c>
      <c r="N184" s="381" t="s">
        <v>4191</v>
      </c>
      <c r="O184" s="381" t="s">
        <v>4192</v>
      </c>
      <c r="P184" s="381" t="s">
        <v>4193</v>
      </c>
      <c r="Q184" s="366"/>
      <c r="R184" s="375"/>
      <c r="S184" s="381" t="s">
        <v>4194</v>
      </c>
      <c r="T184" s="381" t="s">
        <v>4195</v>
      </c>
      <c r="U184" s="366"/>
    </row>
    <row r="185" spans="1:21" ht="27.75" customHeight="1">
      <c r="A185" s="406" t="s">
        <v>13530</v>
      </c>
      <c r="B185" s="366" t="s">
        <v>4196</v>
      </c>
      <c r="C185" s="367" t="s">
        <v>13656</v>
      </c>
      <c r="D185" s="366" t="s">
        <v>4197</v>
      </c>
      <c r="E185" s="366" t="s">
        <v>4198</v>
      </c>
      <c r="F185" s="366" t="s">
        <v>4199</v>
      </c>
      <c r="G185" s="366" t="s">
        <v>2904</v>
      </c>
      <c r="H185" s="366" t="s">
        <v>197</v>
      </c>
      <c r="I185" s="368" t="s">
        <v>1302</v>
      </c>
      <c r="J185" s="366" t="s">
        <v>4200</v>
      </c>
      <c r="K185" s="366" t="s">
        <v>418</v>
      </c>
      <c r="L185" s="366" t="s">
        <v>4201</v>
      </c>
      <c r="M185" s="366" t="s">
        <v>4202</v>
      </c>
      <c r="N185" s="385" t="s">
        <v>4203</v>
      </c>
      <c r="O185" s="366"/>
      <c r="P185" s="385" t="s">
        <v>4204</v>
      </c>
      <c r="Q185" s="385" t="s">
        <v>4205</v>
      </c>
      <c r="R185" s="366"/>
      <c r="S185" s="366"/>
      <c r="T185" s="366"/>
      <c r="U185" s="366"/>
    </row>
    <row r="186" spans="1:21" ht="27.75" customHeight="1">
      <c r="A186" s="406" t="s">
        <v>13530</v>
      </c>
      <c r="B186" s="366" t="s">
        <v>571</v>
      </c>
      <c r="C186" s="366"/>
      <c r="D186" s="368" t="s">
        <v>4206</v>
      </c>
      <c r="E186" s="366" t="s">
        <v>4207</v>
      </c>
      <c r="F186" s="366" t="s">
        <v>4208</v>
      </c>
      <c r="G186" s="366"/>
      <c r="H186" s="366"/>
      <c r="I186" s="368"/>
      <c r="J186" s="366" t="s">
        <v>1011</v>
      </c>
      <c r="K186" s="366"/>
      <c r="L186" s="366" t="s">
        <v>574</v>
      </c>
      <c r="M186" s="366"/>
      <c r="N186" s="366"/>
      <c r="O186" s="366"/>
      <c r="P186" s="366"/>
      <c r="Q186" s="366"/>
      <c r="R186" s="366"/>
      <c r="S186" s="366"/>
      <c r="T186" s="366"/>
      <c r="U186" s="366"/>
    </row>
    <row r="187" spans="1:21" ht="27.75" customHeight="1">
      <c r="A187" s="406" t="s">
        <v>13530</v>
      </c>
      <c r="B187" s="366" t="s">
        <v>4209</v>
      </c>
      <c r="C187" s="366"/>
      <c r="D187" s="366" t="s">
        <v>4210</v>
      </c>
      <c r="E187" s="366" t="s">
        <v>4211</v>
      </c>
      <c r="F187" s="366" t="s">
        <v>4212</v>
      </c>
      <c r="G187" s="378" t="s">
        <v>4213</v>
      </c>
      <c r="H187" s="378" t="s">
        <v>197</v>
      </c>
      <c r="I187" s="378" t="s">
        <v>198</v>
      </c>
      <c r="J187" s="378" t="s">
        <v>3743</v>
      </c>
      <c r="K187" s="378" t="s">
        <v>242</v>
      </c>
      <c r="L187" s="378" t="s">
        <v>970</v>
      </c>
      <c r="M187" s="366" t="s">
        <v>976</v>
      </c>
      <c r="N187" s="377" t="s">
        <v>4214</v>
      </c>
      <c r="O187" s="376" t="s">
        <v>4215</v>
      </c>
      <c r="P187" s="373" t="s">
        <v>4216</v>
      </c>
      <c r="Q187" s="366"/>
      <c r="R187" s="374"/>
      <c r="S187" s="376" t="s">
        <v>4217</v>
      </c>
      <c r="T187" s="376" t="s">
        <v>4218</v>
      </c>
      <c r="U187" s="366"/>
    </row>
    <row r="188" spans="1:21" ht="27.75" customHeight="1">
      <c r="A188" s="406" t="s">
        <v>13530</v>
      </c>
      <c r="B188" s="366" t="s">
        <v>4219</v>
      </c>
      <c r="C188" s="366"/>
      <c r="D188" s="366" t="s">
        <v>4220</v>
      </c>
      <c r="E188" s="366" t="s">
        <v>4221</v>
      </c>
      <c r="F188" s="366" t="s">
        <v>682</v>
      </c>
      <c r="G188" s="366" t="s">
        <v>308</v>
      </c>
      <c r="H188" s="366" t="s">
        <v>728</v>
      </c>
      <c r="I188" s="368" t="s">
        <v>239</v>
      </c>
      <c r="J188" s="366" t="s">
        <v>4222</v>
      </c>
      <c r="K188" s="366" t="s">
        <v>418</v>
      </c>
      <c r="L188" s="366" t="s">
        <v>4223</v>
      </c>
      <c r="M188" s="366" t="s">
        <v>4224</v>
      </c>
      <c r="N188" s="385" t="s">
        <v>4225</v>
      </c>
      <c r="O188" s="366"/>
      <c r="P188" s="366"/>
      <c r="Q188" s="366"/>
      <c r="R188" s="366"/>
      <c r="S188" s="366"/>
      <c r="T188" s="366"/>
      <c r="U188" s="378"/>
    </row>
    <row r="189" spans="1:21" ht="79.2">
      <c r="A189" s="406" t="s">
        <v>13530</v>
      </c>
      <c r="B189" s="378" t="s">
        <v>4226</v>
      </c>
      <c r="C189" s="367" t="s">
        <v>13657</v>
      </c>
      <c r="D189" s="378" t="s">
        <v>4227</v>
      </c>
      <c r="E189" s="366" t="s">
        <v>4228</v>
      </c>
      <c r="F189" s="366" t="s">
        <v>4229</v>
      </c>
      <c r="G189" s="378" t="s">
        <v>857</v>
      </c>
      <c r="H189" s="378" t="s">
        <v>197</v>
      </c>
      <c r="I189" s="378" t="s">
        <v>3724</v>
      </c>
      <c r="J189" s="378" t="s">
        <v>4230</v>
      </c>
      <c r="K189" s="378" t="s">
        <v>1384</v>
      </c>
      <c r="L189" s="378" t="s">
        <v>4231</v>
      </c>
      <c r="M189" s="378" t="s">
        <v>2049</v>
      </c>
      <c r="N189" s="379" t="s">
        <v>2041</v>
      </c>
      <c r="O189" s="379" t="s">
        <v>4232</v>
      </c>
      <c r="P189" s="378"/>
      <c r="Q189" s="371"/>
      <c r="R189" s="378"/>
      <c r="S189" s="372" t="s">
        <v>4233</v>
      </c>
      <c r="T189" s="372" t="s">
        <v>4234</v>
      </c>
      <c r="U189" s="366"/>
    </row>
    <row r="190" spans="1:21" ht="79.2">
      <c r="A190" s="411" t="s">
        <v>13530</v>
      </c>
      <c r="B190" s="378" t="s">
        <v>4235</v>
      </c>
      <c r="C190" s="378"/>
      <c r="D190" s="366" t="s">
        <v>4236</v>
      </c>
      <c r="E190" s="378" t="s">
        <v>4237</v>
      </c>
      <c r="F190" s="378" t="s">
        <v>4238</v>
      </c>
      <c r="G190" s="378"/>
      <c r="H190" s="378"/>
      <c r="I190" s="378"/>
      <c r="J190" s="378"/>
      <c r="K190" s="378"/>
      <c r="L190" s="378"/>
      <c r="M190" s="378"/>
      <c r="N190" s="374"/>
      <c r="O190" s="388" t="s">
        <v>4239</v>
      </c>
      <c r="P190" s="378"/>
      <c r="Q190" s="378"/>
      <c r="R190" s="378"/>
      <c r="S190" s="376" t="s">
        <v>4240</v>
      </c>
      <c r="T190" s="376" t="s">
        <v>4241</v>
      </c>
      <c r="U190" s="375"/>
    </row>
    <row r="191" spans="1:21" ht="79.2">
      <c r="A191" s="406" t="s">
        <v>13530</v>
      </c>
      <c r="B191" s="366" t="s">
        <v>4242</v>
      </c>
      <c r="C191" s="366"/>
      <c r="D191" s="366" t="s">
        <v>4243</v>
      </c>
      <c r="E191" s="366" t="s">
        <v>4244</v>
      </c>
      <c r="F191" s="366" t="s">
        <v>4245</v>
      </c>
      <c r="G191" s="366"/>
      <c r="H191" s="366"/>
      <c r="I191" s="368"/>
      <c r="J191" s="366" t="s">
        <v>4246</v>
      </c>
      <c r="K191" s="366" t="s">
        <v>531</v>
      </c>
      <c r="L191" s="366" t="s">
        <v>4247</v>
      </c>
      <c r="M191" s="366"/>
      <c r="N191" s="366"/>
      <c r="O191" s="385" t="s">
        <v>4248</v>
      </c>
      <c r="P191" s="366"/>
      <c r="Q191" s="366"/>
      <c r="R191" s="366"/>
      <c r="S191" s="390" t="s">
        <v>4249</v>
      </c>
      <c r="T191" s="390" t="s">
        <v>4250</v>
      </c>
      <c r="U191" s="378"/>
    </row>
    <row r="192" spans="1:21" ht="79.2">
      <c r="A192" s="406" t="s">
        <v>13530</v>
      </c>
      <c r="B192" s="366" t="s">
        <v>4251</v>
      </c>
      <c r="C192" s="367" t="s">
        <v>13658</v>
      </c>
      <c r="D192" s="366" t="s">
        <v>366</v>
      </c>
      <c r="E192" s="366" t="s">
        <v>4252</v>
      </c>
      <c r="F192" s="366" t="s">
        <v>4253</v>
      </c>
      <c r="G192" s="366" t="s">
        <v>4254</v>
      </c>
      <c r="H192" s="366" t="s">
        <v>197</v>
      </c>
      <c r="I192" s="368" t="s">
        <v>2163</v>
      </c>
      <c r="J192" s="366" t="s">
        <v>4255</v>
      </c>
      <c r="K192" s="366"/>
      <c r="L192" s="366" t="s">
        <v>369</v>
      </c>
      <c r="M192" s="366" t="s">
        <v>374</v>
      </c>
      <c r="N192" s="366"/>
      <c r="O192" s="385" t="s">
        <v>4256</v>
      </c>
      <c r="P192" s="385" t="s">
        <v>4257</v>
      </c>
      <c r="Q192" s="366"/>
      <c r="R192" s="385" t="s">
        <v>372</v>
      </c>
      <c r="S192" s="385" t="s">
        <v>4258</v>
      </c>
      <c r="T192" s="385" t="s">
        <v>4259</v>
      </c>
      <c r="U192" s="366"/>
    </row>
    <row r="193" spans="1:21" ht="39.6">
      <c r="A193" s="406" t="s">
        <v>13530</v>
      </c>
      <c r="B193" s="366" t="s">
        <v>4260</v>
      </c>
      <c r="C193" s="366"/>
      <c r="D193" s="366" t="s">
        <v>305</v>
      </c>
      <c r="E193" s="366" t="s">
        <v>304</v>
      </c>
      <c r="F193" s="366" t="s">
        <v>967</v>
      </c>
      <c r="G193" s="366"/>
      <c r="H193" s="366"/>
      <c r="I193" s="368"/>
      <c r="J193" s="366" t="s">
        <v>4261</v>
      </c>
      <c r="K193" s="366" t="s">
        <v>418</v>
      </c>
      <c r="L193" s="366"/>
      <c r="M193" s="366"/>
      <c r="N193" s="366"/>
      <c r="O193" s="385" t="s">
        <v>4262</v>
      </c>
      <c r="P193" s="366"/>
      <c r="Q193" s="366"/>
      <c r="R193" s="385" t="s">
        <v>4263</v>
      </c>
      <c r="S193" s="366"/>
      <c r="T193" s="366"/>
      <c r="U193" s="366"/>
    </row>
    <row r="194" spans="1:21" ht="79.2">
      <c r="A194" s="406" t="s">
        <v>13530</v>
      </c>
      <c r="B194" s="366" t="s">
        <v>4264</v>
      </c>
      <c r="C194" s="367" t="s">
        <v>13656</v>
      </c>
      <c r="D194" s="366" t="s">
        <v>4265</v>
      </c>
      <c r="E194" s="366" t="s">
        <v>4266</v>
      </c>
      <c r="F194" s="366" t="s">
        <v>4267</v>
      </c>
      <c r="G194" s="366" t="s">
        <v>4268</v>
      </c>
      <c r="H194" s="366"/>
      <c r="I194" s="368"/>
      <c r="J194" s="366" t="s">
        <v>4269</v>
      </c>
      <c r="K194" s="366" t="s">
        <v>242</v>
      </c>
      <c r="L194" s="368" t="s">
        <v>4270</v>
      </c>
      <c r="M194" s="366" t="s">
        <v>4271</v>
      </c>
      <c r="N194" s="368"/>
      <c r="O194" s="373" t="s">
        <v>4272</v>
      </c>
      <c r="P194" s="375"/>
      <c r="Q194" s="375"/>
      <c r="R194" s="366"/>
      <c r="S194" s="376" t="s">
        <v>4273</v>
      </c>
      <c r="T194" s="376" t="s">
        <v>4274</v>
      </c>
      <c r="U194" s="366"/>
    </row>
    <row r="195" spans="1:21" ht="79.2">
      <c r="A195" s="406" t="s">
        <v>13530</v>
      </c>
      <c r="B195" s="378" t="s">
        <v>4275</v>
      </c>
      <c r="C195" s="378"/>
      <c r="D195" s="378" t="s">
        <v>4276</v>
      </c>
      <c r="E195" s="378" t="s">
        <v>4277</v>
      </c>
      <c r="F195" s="378" t="s">
        <v>4278</v>
      </c>
      <c r="G195" s="378" t="s">
        <v>4279</v>
      </c>
      <c r="H195" s="378"/>
      <c r="I195" s="378"/>
      <c r="J195" s="378" t="s">
        <v>4280</v>
      </c>
      <c r="K195" s="378" t="s">
        <v>242</v>
      </c>
      <c r="L195" s="378"/>
      <c r="M195" s="378" t="s">
        <v>4281</v>
      </c>
      <c r="N195" s="366"/>
      <c r="O195" s="388" t="s">
        <v>4282</v>
      </c>
      <c r="P195" s="388" t="s">
        <v>4283</v>
      </c>
      <c r="Q195" s="378"/>
      <c r="R195" s="378"/>
      <c r="S195" s="388" t="s">
        <v>4284</v>
      </c>
      <c r="T195" s="388" t="s">
        <v>4285</v>
      </c>
      <c r="U195" s="366"/>
    </row>
    <row r="196" spans="1:21" ht="92.4">
      <c r="A196" s="406" t="s">
        <v>13530</v>
      </c>
      <c r="B196" s="366" t="s">
        <v>4286</v>
      </c>
      <c r="C196" s="367" t="s">
        <v>13655</v>
      </c>
      <c r="D196" s="378" t="s">
        <v>4287</v>
      </c>
      <c r="E196" s="378" t="s">
        <v>4288</v>
      </c>
      <c r="F196" s="378" t="s">
        <v>4289</v>
      </c>
      <c r="G196" s="378" t="s">
        <v>4290</v>
      </c>
      <c r="H196" s="378" t="s">
        <v>728</v>
      </c>
      <c r="I196" s="378" t="s">
        <v>832</v>
      </c>
      <c r="J196" s="378" t="s">
        <v>4291</v>
      </c>
      <c r="K196" s="378" t="s">
        <v>4292</v>
      </c>
      <c r="L196" s="378" t="s">
        <v>4293</v>
      </c>
      <c r="M196" s="378" t="s">
        <v>4294</v>
      </c>
      <c r="N196" s="388" t="s">
        <v>4295</v>
      </c>
      <c r="O196" s="388" t="s">
        <v>4296</v>
      </c>
      <c r="P196" s="398" t="s">
        <v>4297</v>
      </c>
      <c r="Q196" s="378"/>
      <c r="R196" s="378"/>
      <c r="S196" s="388" t="s">
        <v>4298</v>
      </c>
      <c r="T196" s="398" t="s">
        <v>4299</v>
      </c>
      <c r="U196" s="366"/>
    </row>
    <row r="197" spans="1:21" ht="52.8">
      <c r="A197" s="406" t="s">
        <v>13530</v>
      </c>
      <c r="B197" s="366" t="s">
        <v>4300</v>
      </c>
      <c r="C197" s="367" t="s">
        <v>13659</v>
      </c>
      <c r="D197" s="366" t="s">
        <v>4301</v>
      </c>
      <c r="E197" s="366" t="s">
        <v>4302</v>
      </c>
      <c r="F197" s="366" t="s">
        <v>4303</v>
      </c>
      <c r="G197" s="366" t="s">
        <v>4304</v>
      </c>
      <c r="H197" s="366" t="s">
        <v>197</v>
      </c>
      <c r="I197" s="368" t="s">
        <v>473</v>
      </c>
      <c r="J197" s="366" t="s">
        <v>4305</v>
      </c>
      <c r="K197" s="366" t="s">
        <v>418</v>
      </c>
      <c r="L197" s="366" t="s">
        <v>4306</v>
      </c>
      <c r="M197" s="366" t="s">
        <v>4307</v>
      </c>
      <c r="N197" s="385" t="s">
        <v>4308</v>
      </c>
      <c r="O197" s="385" t="s">
        <v>4309</v>
      </c>
      <c r="P197" s="366"/>
      <c r="Q197" s="366"/>
      <c r="R197" s="385" t="s">
        <v>4310</v>
      </c>
      <c r="S197" s="366"/>
      <c r="T197" s="366"/>
      <c r="U197" s="366"/>
    </row>
    <row r="198" spans="1:21" ht="54.75" customHeight="1">
      <c r="A198" s="406" t="s">
        <v>13530</v>
      </c>
      <c r="B198" s="366" t="s">
        <v>4311</v>
      </c>
      <c r="C198" s="366"/>
      <c r="D198" s="366" t="s">
        <v>4312</v>
      </c>
      <c r="E198" s="366" t="s">
        <v>4313</v>
      </c>
      <c r="F198" s="366" t="s">
        <v>3897</v>
      </c>
      <c r="G198" s="366"/>
      <c r="H198" s="366"/>
      <c r="I198" s="368"/>
      <c r="J198" s="366" t="s">
        <v>4280</v>
      </c>
      <c r="K198" s="366" t="s">
        <v>242</v>
      </c>
      <c r="L198" s="366" t="s">
        <v>4314</v>
      </c>
      <c r="M198" s="366" t="s">
        <v>4315</v>
      </c>
      <c r="N198" s="390" t="s">
        <v>4316</v>
      </c>
      <c r="O198" s="385" t="s">
        <v>4317</v>
      </c>
      <c r="P198" s="373" t="s">
        <v>4318</v>
      </c>
      <c r="Q198" s="385" t="s">
        <v>4319</v>
      </c>
      <c r="R198" s="366"/>
      <c r="S198" s="376" t="s">
        <v>4320</v>
      </c>
      <c r="T198" s="390" t="s">
        <v>4321</v>
      </c>
      <c r="U198" s="366"/>
    </row>
    <row r="199" spans="1:21" ht="118.8">
      <c r="A199" s="415" t="s">
        <v>13543</v>
      </c>
      <c r="B199" s="366" t="s">
        <v>4322</v>
      </c>
      <c r="C199" s="367" t="s">
        <v>13660</v>
      </c>
      <c r="D199" s="366" t="s">
        <v>4323</v>
      </c>
      <c r="E199" s="366" t="s">
        <v>4324</v>
      </c>
      <c r="F199" s="366" t="s">
        <v>4325</v>
      </c>
      <c r="G199" s="366" t="s">
        <v>4326</v>
      </c>
      <c r="H199" s="366"/>
      <c r="I199" s="368"/>
      <c r="J199" s="366" t="s">
        <v>4327</v>
      </c>
      <c r="K199" s="366" t="s">
        <v>242</v>
      </c>
      <c r="L199" s="368" t="s">
        <v>4328</v>
      </c>
      <c r="M199" s="366" t="s">
        <v>4329</v>
      </c>
      <c r="N199" s="377" t="s">
        <v>4330</v>
      </c>
      <c r="O199" s="373" t="s">
        <v>4331</v>
      </c>
      <c r="P199" s="373" t="s">
        <v>4332</v>
      </c>
      <c r="Q199" s="375"/>
      <c r="R199" s="366"/>
      <c r="S199" s="376" t="s">
        <v>4333</v>
      </c>
      <c r="T199" s="376" t="s">
        <v>4334</v>
      </c>
      <c r="U199" s="381"/>
    </row>
    <row r="200" spans="1:21" ht="24.75" customHeight="1">
      <c r="A200" s="406" t="s">
        <v>13530</v>
      </c>
      <c r="B200" s="366" t="s">
        <v>4335</v>
      </c>
      <c r="C200" s="366"/>
      <c r="D200" s="366" t="s">
        <v>4336</v>
      </c>
      <c r="E200" s="366" t="s">
        <v>4337</v>
      </c>
      <c r="F200" s="366" t="s">
        <v>847</v>
      </c>
      <c r="G200" s="366"/>
      <c r="H200" s="366"/>
      <c r="I200" s="368"/>
      <c r="J200" s="366" t="s">
        <v>4338</v>
      </c>
      <c r="K200" s="366" t="s">
        <v>4339</v>
      </c>
      <c r="L200" s="366" t="s">
        <v>4340</v>
      </c>
      <c r="M200" s="366" t="s">
        <v>4341</v>
      </c>
      <c r="N200" s="375"/>
      <c r="O200" s="373" t="s">
        <v>4342</v>
      </c>
      <c r="P200" s="373" t="s">
        <v>4343</v>
      </c>
      <c r="Q200" s="375"/>
      <c r="R200" s="373" t="s">
        <v>4344</v>
      </c>
      <c r="S200" s="376" t="s">
        <v>4345</v>
      </c>
      <c r="T200" s="376" t="s">
        <v>4346</v>
      </c>
      <c r="U200" s="366"/>
    </row>
    <row r="201" spans="1:21" ht="79.2">
      <c r="A201" s="406" t="s">
        <v>13530</v>
      </c>
      <c r="B201" s="366" t="s">
        <v>4347</v>
      </c>
      <c r="C201" s="367" t="s">
        <v>13659</v>
      </c>
      <c r="D201" s="366" t="s">
        <v>4348</v>
      </c>
      <c r="E201" s="366" t="s">
        <v>4349</v>
      </c>
      <c r="F201" s="366" t="s">
        <v>4350</v>
      </c>
      <c r="G201" s="366" t="s">
        <v>1527</v>
      </c>
      <c r="H201" s="366"/>
      <c r="I201" s="368"/>
      <c r="J201" s="366" t="s">
        <v>4351</v>
      </c>
      <c r="K201" s="366"/>
      <c r="L201" s="366" t="s">
        <v>4352</v>
      </c>
      <c r="M201" s="366"/>
      <c r="N201" s="376" t="s">
        <v>4353</v>
      </c>
      <c r="O201" s="373" t="s">
        <v>4354</v>
      </c>
      <c r="P201" s="375"/>
      <c r="Q201" s="366"/>
      <c r="R201" s="375"/>
      <c r="S201" s="373" t="s">
        <v>4355</v>
      </c>
      <c r="T201" s="373" t="s">
        <v>4356</v>
      </c>
      <c r="U201" s="366"/>
    </row>
    <row r="202" spans="1:21" ht="79.2">
      <c r="A202" s="410" t="s">
        <v>13530</v>
      </c>
      <c r="B202" s="378" t="s">
        <v>4357</v>
      </c>
      <c r="C202" s="367" t="s">
        <v>13661</v>
      </c>
      <c r="D202" s="366" t="s">
        <v>4358</v>
      </c>
      <c r="E202" s="378" t="s">
        <v>4359</v>
      </c>
      <c r="F202" s="378" t="s">
        <v>4360</v>
      </c>
      <c r="G202" s="378" t="s">
        <v>4361</v>
      </c>
      <c r="H202" s="378"/>
      <c r="I202" s="378"/>
      <c r="J202" s="378" t="s">
        <v>4362</v>
      </c>
      <c r="K202" s="378" t="s">
        <v>3287</v>
      </c>
      <c r="L202" s="378" t="s">
        <v>4363</v>
      </c>
      <c r="M202" s="378" t="s">
        <v>596</v>
      </c>
      <c r="N202" s="385" t="s">
        <v>598</v>
      </c>
      <c r="O202" s="385" t="s">
        <v>606</v>
      </c>
      <c r="P202" s="373" t="s">
        <v>4364</v>
      </c>
      <c r="Q202" s="375"/>
      <c r="R202" s="388" t="s">
        <v>614</v>
      </c>
      <c r="S202" s="376" t="s">
        <v>4365</v>
      </c>
      <c r="T202" s="376" t="s">
        <v>4366</v>
      </c>
      <c r="U202" s="366"/>
    </row>
    <row r="203" spans="1:21" ht="26.4">
      <c r="A203" s="406" t="s">
        <v>13530</v>
      </c>
      <c r="B203" s="366" t="s">
        <v>590</v>
      </c>
      <c r="C203" s="366"/>
      <c r="D203" s="368" t="s">
        <v>4367</v>
      </c>
      <c r="E203" s="366" t="s">
        <v>4368</v>
      </c>
      <c r="F203" s="366" t="s">
        <v>4369</v>
      </c>
      <c r="G203" s="366"/>
      <c r="H203" s="366"/>
      <c r="I203" s="368"/>
      <c r="J203" s="366" t="s">
        <v>3058</v>
      </c>
      <c r="K203" s="366"/>
      <c r="L203" s="366" t="s">
        <v>594</v>
      </c>
      <c r="M203" s="366"/>
      <c r="N203" s="366"/>
      <c r="O203" s="366"/>
      <c r="P203" s="366"/>
      <c r="Q203" s="366"/>
      <c r="R203" s="366"/>
      <c r="S203" s="366"/>
      <c r="T203" s="366"/>
      <c r="U203" s="366"/>
    </row>
    <row r="204" spans="1:21" ht="52.8">
      <c r="A204" s="406" t="s">
        <v>13530</v>
      </c>
      <c r="B204" s="366" t="s">
        <v>4370</v>
      </c>
      <c r="C204" s="366"/>
      <c r="D204" s="366" t="s">
        <v>4371</v>
      </c>
      <c r="E204" s="366" t="s">
        <v>4372</v>
      </c>
      <c r="F204" s="366" t="s">
        <v>4373</v>
      </c>
      <c r="G204" s="366"/>
      <c r="H204" s="366"/>
      <c r="I204" s="368"/>
      <c r="J204" s="366" t="s">
        <v>4374</v>
      </c>
      <c r="K204" s="366"/>
      <c r="L204" s="366" t="s">
        <v>4375</v>
      </c>
      <c r="M204" s="366" t="s">
        <v>4376</v>
      </c>
      <c r="N204" s="385" t="s">
        <v>4377</v>
      </c>
      <c r="O204" s="366"/>
      <c r="P204" s="366"/>
      <c r="Q204" s="366"/>
      <c r="R204" s="366"/>
      <c r="S204" s="366"/>
      <c r="T204" s="366"/>
      <c r="U204" s="366"/>
    </row>
    <row r="205" spans="1:21" ht="118.8">
      <c r="A205" s="415" t="s">
        <v>13543</v>
      </c>
      <c r="B205" s="378" t="s">
        <v>4378</v>
      </c>
      <c r="C205" s="367" t="s">
        <v>13655</v>
      </c>
      <c r="D205" s="378" t="s">
        <v>4379</v>
      </c>
      <c r="E205" s="366" t="s">
        <v>4380</v>
      </c>
      <c r="F205" s="366" t="s">
        <v>4381</v>
      </c>
      <c r="G205" s="378" t="s">
        <v>2773</v>
      </c>
      <c r="H205" s="378" t="s">
        <v>197</v>
      </c>
      <c r="I205" s="378" t="s">
        <v>1393</v>
      </c>
      <c r="J205" s="378" t="s">
        <v>4382</v>
      </c>
      <c r="K205" s="378" t="s">
        <v>200</v>
      </c>
      <c r="L205" s="366" t="s">
        <v>4383</v>
      </c>
      <c r="M205" s="378" t="s">
        <v>2774</v>
      </c>
      <c r="N205" s="370" t="s">
        <v>4384</v>
      </c>
      <c r="O205" s="379" t="s">
        <v>4385</v>
      </c>
      <c r="P205" s="366"/>
      <c r="Q205" s="372" t="s">
        <v>4386</v>
      </c>
      <c r="R205" s="378"/>
      <c r="S205" s="379" t="s">
        <v>4387</v>
      </c>
      <c r="T205" s="379" t="s">
        <v>4388</v>
      </c>
      <c r="U205" s="366"/>
    </row>
    <row r="206" spans="1:21" ht="54.75" customHeight="1">
      <c r="A206" s="406" t="s">
        <v>13530</v>
      </c>
      <c r="B206" s="378" t="s">
        <v>4389</v>
      </c>
      <c r="C206" s="367" t="s">
        <v>13656</v>
      </c>
      <c r="D206" s="378" t="s">
        <v>4390</v>
      </c>
      <c r="E206" s="378" t="s">
        <v>4391</v>
      </c>
      <c r="F206" s="378" t="s">
        <v>4392</v>
      </c>
      <c r="G206" s="378" t="s">
        <v>308</v>
      </c>
      <c r="H206" s="378" t="s">
        <v>197</v>
      </c>
      <c r="I206" s="378" t="s">
        <v>308</v>
      </c>
      <c r="J206" s="378" t="s">
        <v>4393</v>
      </c>
      <c r="K206" s="378"/>
      <c r="L206" s="378" t="s">
        <v>4394</v>
      </c>
      <c r="M206" s="378" t="s">
        <v>2190</v>
      </c>
      <c r="N206" s="378"/>
      <c r="O206" s="379" t="s">
        <v>4395</v>
      </c>
      <c r="P206" s="378"/>
      <c r="Q206" s="378"/>
      <c r="R206" s="379" t="s">
        <v>1662</v>
      </c>
      <c r="S206" s="379" t="s">
        <v>4396</v>
      </c>
      <c r="T206" s="379" t="s">
        <v>4397</v>
      </c>
      <c r="U206" s="366"/>
    </row>
    <row r="207" spans="1:21" ht="66">
      <c r="A207" s="406" t="s">
        <v>13530</v>
      </c>
      <c r="B207" s="378" t="s">
        <v>4398</v>
      </c>
      <c r="C207" s="367" t="s">
        <v>13656</v>
      </c>
      <c r="D207" s="378" t="s">
        <v>4399</v>
      </c>
      <c r="E207" s="366" t="s">
        <v>4400</v>
      </c>
      <c r="F207" s="366" t="s">
        <v>4401</v>
      </c>
      <c r="G207" s="378" t="s">
        <v>4402</v>
      </c>
      <c r="H207" s="378" t="s">
        <v>197</v>
      </c>
      <c r="I207" s="378" t="s">
        <v>4403</v>
      </c>
      <c r="J207" s="378" t="s">
        <v>4404</v>
      </c>
      <c r="K207" s="378" t="s">
        <v>4405</v>
      </c>
      <c r="L207" s="378" t="s">
        <v>4406</v>
      </c>
      <c r="M207" s="378" t="s">
        <v>1324</v>
      </c>
      <c r="N207" s="378"/>
      <c r="O207" s="388" t="s">
        <v>4407</v>
      </c>
      <c r="P207" s="374"/>
      <c r="Q207" s="366"/>
      <c r="R207" s="366"/>
      <c r="S207" s="376" t="s">
        <v>4408</v>
      </c>
      <c r="T207" s="376" t="s">
        <v>4409</v>
      </c>
      <c r="U207" s="375"/>
    </row>
    <row r="208" spans="1:21" ht="79.2">
      <c r="A208" s="406" t="s">
        <v>13530</v>
      </c>
      <c r="B208" s="366" t="s">
        <v>4410</v>
      </c>
      <c r="C208" s="366"/>
      <c r="D208" s="366" t="s">
        <v>4411</v>
      </c>
      <c r="E208" s="366" t="s">
        <v>4412</v>
      </c>
      <c r="F208" s="366" t="s">
        <v>4413</v>
      </c>
      <c r="G208" s="366" t="s">
        <v>2254</v>
      </c>
      <c r="H208" s="366" t="s">
        <v>728</v>
      </c>
      <c r="I208" s="368" t="s">
        <v>4414</v>
      </c>
      <c r="J208" s="366" t="s">
        <v>4415</v>
      </c>
      <c r="K208" s="366"/>
      <c r="L208" s="366" t="s">
        <v>4416</v>
      </c>
      <c r="M208" s="366" t="s">
        <v>4417</v>
      </c>
      <c r="N208" s="366"/>
      <c r="O208" s="366"/>
      <c r="P208" s="385" t="s">
        <v>4418</v>
      </c>
      <c r="Q208" s="366"/>
      <c r="R208" s="366"/>
      <c r="S208" s="373" t="s">
        <v>4419</v>
      </c>
      <c r="T208" s="373" t="s">
        <v>4420</v>
      </c>
      <c r="U208" s="366"/>
    </row>
    <row r="209" spans="1:21" ht="79.2">
      <c r="A209" s="406" t="s">
        <v>13530</v>
      </c>
      <c r="B209" s="366" t="s">
        <v>735</v>
      </c>
      <c r="C209" s="367" t="s">
        <v>13655</v>
      </c>
      <c r="D209" s="366" t="s">
        <v>4421</v>
      </c>
      <c r="E209" s="366" t="s">
        <v>4422</v>
      </c>
      <c r="F209" s="366" t="s">
        <v>4423</v>
      </c>
      <c r="G209" s="366" t="s">
        <v>4424</v>
      </c>
      <c r="H209" s="366" t="s">
        <v>197</v>
      </c>
      <c r="I209" s="368" t="s">
        <v>1393</v>
      </c>
      <c r="J209" s="366" t="s">
        <v>4425</v>
      </c>
      <c r="K209" s="366" t="s">
        <v>242</v>
      </c>
      <c r="L209" s="366" t="s">
        <v>741</v>
      </c>
      <c r="M209" s="366" t="s">
        <v>747</v>
      </c>
      <c r="N209" s="373" t="s">
        <v>4426</v>
      </c>
      <c r="O209" s="376" t="s">
        <v>4427</v>
      </c>
      <c r="P209" s="373" t="s">
        <v>4428</v>
      </c>
      <c r="Q209" s="366"/>
      <c r="R209" s="376" t="s">
        <v>4429</v>
      </c>
      <c r="S209" s="376" t="s">
        <v>4430</v>
      </c>
      <c r="T209" s="376" t="s">
        <v>4431</v>
      </c>
      <c r="U209" s="366"/>
    </row>
    <row r="210" spans="1:21" ht="36" customHeight="1">
      <c r="A210" s="406" t="s">
        <v>13530</v>
      </c>
      <c r="B210" s="366" t="s">
        <v>4432</v>
      </c>
      <c r="C210" s="366"/>
      <c r="D210" s="366" t="s">
        <v>4433</v>
      </c>
      <c r="E210" s="366" t="s">
        <v>4434</v>
      </c>
      <c r="F210" s="366" t="s">
        <v>4186</v>
      </c>
      <c r="G210" s="366" t="s">
        <v>4435</v>
      </c>
      <c r="H210" s="366" t="s">
        <v>728</v>
      </c>
      <c r="I210" s="368" t="s">
        <v>473</v>
      </c>
      <c r="J210" s="366" t="s">
        <v>4436</v>
      </c>
      <c r="K210" s="366" t="s">
        <v>242</v>
      </c>
      <c r="L210" s="366" t="s">
        <v>4437</v>
      </c>
      <c r="M210" s="366" t="s">
        <v>4438</v>
      </c>
      <c r="N210" s="366"/>
      <c r="O210" s="385" t="s">
        <v>4439</v>
      </c>
      <c r="P210" s="385" t="s">
        <v>4440</v>
      </c>
      <c r="Q210" s="366"/>
      <c r="R210" s="366"/>
      <c r="S210" s="385" t="s">
        <v>4441</v>
      </c>
      <c r="T210" s="385" t="s">
        <v>4442</v>
      </c>
      <c r="U210" s="378"/>
    </row>
    <row r="211" spans="1:21" ht="36" customHeight="1">
      <c r="A211" s="419" t="s">
        <v>13643</v>
      </c>
      <c r="B211" s="378" t="s">
        <v>4443</v>
      </c>
      <c r="C211" s="367" t="s">
        <v>13656</v>
      </c>
      <c r="D211" s="378" t="s">
        <v>4444</v>
      </c>
      <c r="E211" s="378" t="s">
        <v>4445</v>
      </c>
      <c r="F211" s="378" t="s">
        <v>4446</v>
      </c>
      <c r="G211" s="378" t="s">
        <v>349</v>
      </c>
      <c r="H211" s="378" t="s">
        <v>197</v>
      </c>
      <c r="I211" s="378"/>
      <c r="J211" s="378" t="s">
        <v>921</v>
      </c>
      <c r="K211" s="378" t="s">
        <v>531</v>
      </c>
      <c r="L211" s="378" t="s">
        <v>4447</v>
      </c>
      <c r="M211" s="378" t="s">
        <v>4448</v>
      </c>
      <c r="N211" s="378"/>
      <c r="O211" s="388" t="s">
        <v>4449</v>
      </c>
      <c r="P211" s="388" t="s">
        <v>4450</v>
      </c>
      <c r="Q211" s="378"/>
      <c r="R211" s="378"/>
      <c r="S211" s="388" t="s">
        <v>4451</v>
      </c>
      <c r="T211" s="388" t="s">
        <v>4452</v>
      </c>
      <c r="U211" s="378"/>
    </row>
    <row r="212" spans="1:21" ht="36" customHeight="1">
      <c r="A212" s="419" t="s">
        <v>13643</v>
      </c>
      <c r="B212" s="366" t="s">
        <v>4453</v>
      </c>
      <c r="C212" s="366"/>
      <c r="D212" s="366" t="s">
        <v>4454</v>
      </c>
      <c r="E212" s="366" t="s">
        <v>4455</v>
      </c>
      <c r="F212" s="366" t="s">
        <v>4456</v>
      </c>
      <c r="G212" s="366" t="s">
        <v>1836</v>
      </c>
      <c r="H212" s="366"/>
      <c r="I212" s="368"/>
      <c r="J212" s="366" t="s">
        <v>3379</v>
      </c>
      <c r="K212" s="366" t="s">
        <v>242</v>
      </c>
      <c r="L212" s="368" t="s">
        <v>4457</v>
      </c>
      <c r="M212" s="366" t="s">
        <v>4458</v>
      </c>
      <c r="N212" s="377" t="s">
        <v>4459</v>
      </c>
      <c r="O212" s="373" t="s">
        <v>4460</v>
      </c>
      <c r="P212" s="373" t="s">
        <v>4461</v>
      </c>
      <c r="Q212" s="375"/>
      <c r="R212" s="366"/>
      <c r="S212" s="376" t="s">
        <v>4462</v>
      </c>
      <c r="T212" s="376" t="s">
        <v>4463</v>
      </c>
      <c r="U212" s="366"/>
    </row>
    <row r="213" spans="1:21" ht="36" customHeight="1">
      <c r="A213" s="419" t="s">
        <v>13516</v>
      </c>
      <c r="B213" s="378" t="s">
        <v>4464</v>
      </c>
      <c r="C213" s="378"/>
      <c r="D213" s="378" t="s">
        <v>4465</v>
      </c>
      <c r="E213" s="378" t="s">
        <v>4466</v>
      </c>
      <c r="F213" s="378" t="s">
        <v>4467</v>
      </c>
      <c r="G213" s="378" t="s">
        <v>4468</v>
      </c>
      <c r="H213" s="378"/>
      <c r="I213" s="378"/>
      <c r="J213" s="378" t="s">
        <v>4469</v>
      </c>
      <c r="K213" s="378" t="s">
        <v>4470</v>
      </c>
      <c r="L213" s="378" t="s">
        <v>4471</v>
      </c>
      <c r="M213" s="378" t="s">
        <v>4472</v>
      </c>
      <c r="N213" s="376" t="s">
        <v>4473</v>
      </c>
      <c r="O213" s="388" t="s">
        <v>4474</v>
      </c>
      <c r="P213" s="388" t="s">
        <v>4475</v>
      </c>
      <c r="Q213" s="378"/>
      <c r="R213" s="378"/>
      <c r="S213" s="388" t="s">
        <v>4476</v>
      </c>
      <c r="T213" s="388" t="s">
        <v>4477</v>
      </c>
      <c r="U213" s="366"/>
    </row>
    <row r="214" spans="1:21" ht="33.75" customHeight="1">
      <c r="A214" s="406" t="s">
        <v>13643</v>
      </c>
      <c r="B214" s="378" t="s">
        <v>4478</v>
      </c>
      <c r="C214" s="367" t="s">
        <v>13656</v>
      </c>
      <c r="D214" s="399" t="s">
        <v>4479</v>
      </c>
      <c r="E214" s="366" t="s">
        <v>4480</v>
      </c>
      <c r="F214" s="366" t="s">
        <v>4481</v>
      </c>
      <c r="G214" s="366" t="s">
        <v>4482</v>
      </c>
      <c r="H214" s="366" t="s">
        <v>197</v>
      </c>
      <c r="I214" s="368" t="s">
        <v>198</v>
      </c>
      <c r="J214" s="366" t="s">
        <v>4483</v>
      </c>
      <c r="K214" s="366" t="s">
        <v>418</v>
      </c>
      <c r="L214" s="378" t="s">
        <v>4484</v>
      </c>
      <c r="M214" s="378" t="s">
        <v>1501</v>
      </c>
      <c r="N214" s="374"/>
      <c r="O214" s="373" t="s">
        <v>4485</v>
      </c>
      <c r="P214" s="374"/>
      <c r="Q214" s="366"/>
      <c r="R214" s="366"/>
      <c r="S214" s="376" t="s">
        <v>4486</v>
      </c>
      <c r="T214" s="400" t="s">
        <v>4487</v>
      </c>
      <c r="U214" s="366"/>
    </row>
    <row r="215" spans="1:21" ht="52.8">
      <c r="A215" s="406" t="s">
        <v>13643</v>
      </c>
      <c r="B215" s="366" t="s">
        <v>4488</v>
      </c>
      <c r="C215" s="366"/>
      <c r="D215" s="366" t="s">
        <v>4489</v>
      </c>
      <c r="E215" s="366" t="s">
        <v>4490</v>
      </c>
      <c r="F215" s="366" t="s">
        <v>4491</v>
      </c>
      <c r="G215" s="366" t="s">
        <v>987</v>
      </c>
      <c r="H215" s="366"/>
      <c r="I215" s="368"/>
      <c r="J215" s="366" t="s">
        <v>4492</v>
      </c>
      <c r="K215" s="366" t="s">
        <v>418</v>
      </c>
      <c r="L215" s="366" t="s">
        <v>4493</v>
      </c>
      <c r="M215" s="366"/>
      <c r="N215" s="385" t="s">
        <v>4494</v>
      </c>
      <c r="O215" s="366"/>
      <c r="P215" s="366"/>
      <c r="Q215" s="366"/>
      <c r="R215" s="366"/>
      <c r="S215" s="366"/>
      <c r="T215" s="366"/>
      <c r="U215" s="366"/>
    </row>
    <row r="216" spans="1:21" ht="36" customHeight="1">
      <c r="A216" s="406" t="s">
        <v>13643</v>
      </c>
      <c r="B216" s="366" t="s">
        <v>4495</v>
      </c>
      <c r="C216" s="367" t="s">
        <v>13656</v>
      </c>
      <c r="D216" s="366" t="s">
        <v>4496</v>
      </c>
      <c r="E216" s="366" t="s">
        <v>4497</v>
      </c>
      <c r="F216" s="366" t="s">
        <v>4498</v>
      </c>
      <c r="G216" s="366" t="s">
        <v>2916</v>
      </c>
      <c r="H216" s="366" t="s">
        <v>197</v>
      </c>
      <c r="I216" s="368" t="s">
        <v>438</v>
      </c>
      <c r="J216" s="366" t="s">
        <v>4499</v>
      </c>
      <c r="K216" s="366" t="s">
        <v>4500</v>
      </c>
      <c r="L216" s="366" t="s">
        <v>4501</v>
      </c>
      <c r="M216" s="366" t="s">
        <v>2920</v>
      </c>
      <c r="N216" s="370" t="s">
        <v>4502</v>
      </c>
      <c r="O216" s="370" t="s">
        <v>4503</v>
      </c>
      <c r="P216" s="370" t="s">
        <v>4504</v>
      </c>
      <c r="Q216" s="370" t="s">
        <v>4505</v>
      </c>
      <c r="R216" s="372" t="s">
        <v>2912</v>
      </c>
      <c r="S216" s="372" t="s">
        <v>4506</v>
      </c>
      <c r="T216" s="372" t="s">
        <v>4507</v>
      </c>
      <c r="U216" s="375"/>
    </row>
    <row r="217" spans="1:21" ht="79.2">
      <c r="A217" s="419" t="s">
        <v>13643</v>
      </c>
      <c r="B217" s="366" t="s">
        <v>4509</v>
      </c>
      <c r="C217" s="367" t="s">
        <v>13657</v>
      </c>
      <c r="D217" s="366" t="s">
        <v>4510</v>
      </c>
      <c r="E217" s="366" t="s">
        <v>4511</v>
      </c>
      <c r="F217" s="366" t="s">
        <v>4512</v>
      </c>
      <c r="G217" s="366" t="s">
        <v>3940</v>
      </c>
      <c r="H217" s="366"/>
      <c r="I217" s="368"/>
      <c r="J217" s="366" t="s">
        <v>2687</v>
      </c>
      <c r="K217" s="366" t="s">
        <v>242</v>
      </c>
      <c r="L217" s="368" t="s">
        <v>4513</v>
      </c>
      <c r="M217" s="366"/>
      <c r="N217" s="368"/>
      <c r="O217" s="375"/>
      <c r="P217" s="373" t="s">
        <v>4514</v>
      </c>
      <c r="Q217" s="375"/>
      <c r="R217" s="366"/>
      <c r="S217" s="376" t="s">
        <v>4515</v>
      </c>
      <c r="T217" s="376" t="s">
        <v>4516</v>
      </c>
      <c r="U217" s="366"/>
    </row>
    <row r="218" spans="1:21" ht="36" customHeight="1">
      <c r="A218" s="406" t="s">
        <v>13643</v>
      </c>
      <c r="B218" s="366" t="s">
        <v>4517</v>
      </c>
      <c r="C218" s="366"/>
      <c r="D218" s="366" t="s">
        <v>4518</v>
      </c>
      <c r="E218" s="366" t="s">
        <v>4519</v>
      </c>
      <c r="F218" s="366" t="s">
        <v>4520</v>
      </c>
      <c r="G218" s="366" t="s">
        <v>308</v>
      </c>
      <c r="H218" s="366" t="s">
        <v>197</v>
      </c>
      <c r="I218" s="368" t="s">
        <v>198</v>
      </c>
      <c r="J218" s="366" t="s">
        <v>4521</v>
      </c>
      <c r="K218" s="366"/>
      <c r="L218" s="366" t="s">
        <v>341</v>
      </c>
      <c r="M218" s="366" t="s">
        <v>346</v>
      </c>
      <c r="N218" s="385" t="s">
        <v>4522</v>
      </c>
      <c r="O218" s="366"/>
      <c r="P218" s="385" t="s">
        <v>4523</v>
      </c>
      <c r="Q218" s="366"/>
      <c r="R218" s="366"/>
      <c r="S218" s="366"/>
      <c r="T218" s="366"/>
      <c r="U218" s="366"/>
    </row>
    <row r="219" spans="1:21" ht="145.19999999999999">
      <c r="A219" s="406" t="s">
        <v>13643</v>
      </c>
      <c r="B219" s="366" t="s">
        <v>4524</v>
      </c>
      <c r="C219" s="366"/>
      <c r="D219" s="366" t="s">
        <v>4525</v>
      </c>
      <c r="E219" s="366"/>
      <c r="F219" s="366"/>
      <c r="G219" s="366"/>
      <c r="H219" s="366"/>
      <c r="I219" s="368"/>
      <c r="J219" s="366" t="s">
        <v>4526</v>
      </c>
      <c r="K219" s="366" t="s">
        <v>4527</v>
      </c>
      <c r="L219" s="366"/>
      <c r="M219" s="366" t="s">
        <v>4528</v>
      </c>
      <c r="N219" s="366"/>
      <c r="O219" s="385" t="s">
        <v>4529</v>
      </c>
      <c r="P219" s="366"/>
      <c r="Q219" s="385" t="s">
        <v>4530</v>
      </c>
      <c r="R219" s="366"/>
      <c r="S219" s="366"/>
      <c r="T219" s="366"/>
      <c r="U219" s="366"/>
    </row>
    <row r="220" spans="1:21" ht="39.6">
      <c r="A220" s="406" t="s">
        <v>13643</v>
      </c>
      <c r="B220" s="366" t="s">
        <v>4531</v>
      </c>
      <c r="C220" s="366"/>
      <c r="D220" s="366" t="s">
        <v>4532</v>
      </c>
      <c r="E220" s="366" t="s">
        <v>4533</v>
      </c>
      <c r="F220" s="366" t="s">
        <v>4534</v>
      </c>
      <c r="G220" s="366"/>
      <c r="H220" s="366"/>
      <c r="I220" s="368"/>
      <c r="J220" s="366" t="s">
        <v>4535</v>
      </c>
      <c r="K220" s="366"/>
      <c r="L220" s="366" t="s">
        <v>4536</v>
      </c>
      <c r="M220" s="366"/>
      <c r="N220" s="385" t="s">
        <v>4537</v>
      </c>
      <c r="O220" s="366"/>
      <c r="P220" s="385" t="s">
        <v>4538</v>
      </c>
      <c r="Q220" s="366"/>
      <c r="R220" s="366"/>
      <c r="S220" s="366"/>
      <c r="T220" s="366"/>
      <c r="U220" s="378"/>
    </row>
    <row r="221" spans="1:21" ht="41.25" customHeight="1">
      <c r="A221" s="406" t="s">
        <v>13643</v>
      </c>
      <c r="B221" s="378" t="s">
        <v>4539</v>
      </c>
      <c r="C221" s="367" t="s">
        <v>13666</v>
      </c>
      <c r="D221" s="378" t="s">
        <v>4540</v>
      </c>
      <c r="E221" s="378" t="s">
        <v>4541</v>
      </c>
      <c r="F221" s="378" t="s">
        <v>4542</v>
      </c>
      <c r="G221" s="378" t="s">
        <v>2516</v>
      </c>
      <c r="H221" s="378"/>
      <c r="I221" s="378"/>
      <c r="J221" s="378" t="s">
        <v>4543</v>
      </c>
      <c r="K221" s="378" t="s">
        <v>3815</v>
      </c>
      <c r="L221" s="378"/>
      <c r="M221" s="378" t="s">
        <v>2571</v>
      </c>
      <c r="N221" s="379" t="s">
        <v>2565</v>
      </c>
      <c r="O221" s="379" t="s">
        <v>4544</v>
      </c>
      <c r="P221" s="378"/>
      <c r="Q221" s="366"/>
      <c r="R221" s="378"/>
      <c r="S221" s="379" t="s">
        <v>2568</v>
      </c>
      <c r="T221" s="379" t="s">
        <v>2569</v>
      </c>
      <c r="U221" s="378"/>
    </row>
    <row r="222" spans="1:21" ht="24.75" customHeight="1">
      <c r="A222" s="406" t="s">
        <v>13643</v>
      </c>
      <c r="B222" s="366" t="s">
        <v>597</v>
      </c>
      <c r="C222" s="366"/>
      <c r="D222" s="368" t="s">
        <v>4545</v>
      </c>
      <c r="E222" s="366" t="s">
        <v>4546</v>
      </c>
      <c r="F222" s="366" t="s">
        <v>4547</v>
      </c>
      <c r="G222" s="366"/>
      <c r="H222" s="366"/>
      <c r="I222" s="368"/>
      <c r="J222" s="366"/>
      <c r="K222" s="366"/>
      <c r="L222" s="366" t="s">
        <v>601</v>
      </c>
      <c r="M222" s="366"/>
      <c r="N222" s="366"/>
      <c r="O222" s="366"/>
      <c r="P222" s="366"/>
      <c r="Q222" s="366"/>
      <c r="R222" s="366"/>
      <c r="S222" s="366"/>
      <c r="T222" s="366"/>
      <c r="U222" s="366"/>
    </row>
    <row r="223" spans="1:21" ht="54.75" customHeight="1">
      <c r="A223" s="419" t="s">
        <v>13643</v>
      </c>
      <c r="B223" s="378" t="s">
        <v>4548</v>
      </c>
      <c r="C223" s="378"/>
      <c r="D223" s="378" t="s">
        <v>4549</v>
      </c>
      <c r="E223" s="366" t="s">
        <v>4550</v>
      </c>
      <c r="F223" s="366" t="s">
        <v>4551</v>
      </c>
      <c r="G223" s="378" t="s">
        <v>238</v>
      </c>
      <c r="H223" s="378"/>
      <c r="I223" s="378"/>
      <c r="J223" s="378" t="s">
        <v>4552</v>
      </c>
      <c r="K223" s="378" t="s">
        <v>242</v>
      </c>
      <c r="L223" s="366" t="s">
        <v>4553</v>
      </c>
      <c r="M223" s="378" t="s">
        <v>4554</v>
      </c>
      <c r="N223" s="366"/>
      <c r="O223" s="388" t="s">
        <v>4555</v>
      </c>
      <c r="P223" s="366"/>
      <c r="Q223" s="366"/>
      <c r="R223" s="388" t="s">
        <v>4556</v>
      </c>
      <c r="S223" s="388" t="s">
        <v>4557</v>
      </c>
      <c r="T223" s="388" t="s">
        <v>4558</v>
      </c>
      <c r="U223" s="374"/>
    </row>
    <row r="224" spans="1:21" ht="26.4">
      <c r="A224" s="406" t="s">
        <v>13643</v>
      </c>
      <c r="B224" s="366" t="s">
        <v>602</v>
      </c>
      <c r="C224" s="366"/>
      <c r="D224" s="368" t="s">
        <v>604</v>
      </c>
      <c r="E224" s="366" t="s">
        <v>4559</v>
      </c>
      <c r="F224" s="366" t="s">
        <v>4560</v>
      </c>
      <c r="G224" s="366"/>
      <c r="H224" s="366"/>
      <c r="I224" s="368"/>
      <c r="J224" s="366"/>
      <c r="K224" s="366"/>
      <c r="L224" s="366" t="s">
        <v>605</v>
      </c>
      <c r="M224" s="366"/>
      <c r="N224" s="366"/>
      <c r="O224" s="366"/>
      <c r="P224" s="366"/>
      <c r="Q224" s="366"/>
      <c r="R224" s="366"/>
      <c r="S224" s="366"/>
      <c r="T224" s="366"/>
      <c r="U224" s="366"/>
    </row>
    <row r="225" spans="1:21" ht="105.6">
      <c r="A225" s="406" t="s">
        <v>13643</v>
      </c>
      <c r="B225" s="366" t="s">
        <v>4561</v>
      </c>
      <c r="C225" s="367" t="s">
        <v>13657</v>
      </c>
      <c r="D225" s="366" t="s">
        <v>4562</v>
      </c>
      <c r="E225" s="366" t="s">
        <v>4563</v>
      </c>
      <c r="F225" s="366" t="s">
        <v>4564</v>
      </c>
      <c r="G225" s="366" t="s">
        <v>1444</v>
      </c>
      <c r="H225" s="366"/>
      <c r="I225" s="368"/>
      <c r="J225" s="366" t="s">
        <v>4565</v>
      </c>
      <c r="K225" s="366" t="s">
        <v>4566</v>
      </c>
      <c r="L225" s="366" t="s">
        <v>4567</v>
      </c>
      <c r="M225" s="366" t="s">
        <v>4568</v>
      </c>
      <c r="N225" s="374"/>
      <c r="O225" s="373" t="s">
        <v>4569</v>
      </c>
      <c r="P225" s="374"/>
      <c r="Q225" s="374"/>
      <c r="R225" s="373" t="s">
        <v>4570</v>
      </c>
      <c r="S225" s="373" t="s">
        <v>4571</v>
      </c>
      <c r="T225" s="373" t="s">
        <v>4572</v>
      </c>
      <c r="U225" s="375"/>
    </row>
    <row r="226" spans="1:21" ht="52.8">
      <c r="A226" s="406" t="s">
        <v>13643</v>
      </c>
      <c r="B226" s="366" t="s">
        <v>4573</v>
      </c>
      <c r="C226" s="366"/>
      <c r="D226" s="366" t="s">
        <v>4574</v>
      </c>
      <c r="E226" s="366" t="s">
        <v>4575</v>
      </c>
      <c r="F226" s="366" t="s">
        <v>4576</v>
      </c>
      <c r="G226" s="366" t="s">
        <v>2254</v>
      </c>
      <c r="H226" s="366" t="s">
        <v>197</v>
      </c>
      <c r="I226" s="368" t="s">
        <v>438</v>
      </c>
      <c r="J226" s="366" t="s">
        <v>4577</v>
      </c>
      <c r="K226" s="366" t="s">
        <v>4578</v>
      </c>
      <c r="L226" s="366" t="s">
        <v>4579</v>
      </c>
      <c r="M226" s="366" t="s">
        <v>4580</v>
      </c>
      <c r="N226" s="366"/>
      <c r="O226" s="366"/>
      <c r="P226" s="366"/>
      <c r="Q226" s="366"/>
      <c r="R226" s="366"/>
      <c r="S226" s="366"/>
      <c r="T226" s="366"/>
      <c r="U226" s="378"/>
    </row>
    <row r="227" spans="1:21" ht="24.75" customHeight="1">
      <c r="A227" s="406" t="s">
        <v>13643</v>
      </c>
      <c r="B227" s="366" t="s">
        <v>4581</v>
      </c>
      <c r="C227" s="367" t="s">
        <v>13656</v>
      </c>
      <c r="D227" s="366" t="s">
        <v>4582</v>
      </c>
      <c r="E227" s="366" t="s">
        <v>4583</v>
      </c>
      <c r="F227" s="366" t="s">
        <v>4584</v>
      </c>
      <c r="G227" s="366"/>
      <c r="H227" s="366"/>
      <c r="I227" s="368"/>
      <c r="J227" s="366" t="s">
        <v>4585</v>
      </c>
      <c r="K227" s="366"/>
      <c r="L227" s="366" t="s">
        <v>4586</v>
      </c>
      <c r="M227" s="366" t="s">
        <v>4587</v>
      </c>
      <c r="N227" s="366"/>
      <c r="O227" s="366"/>
      <c r="P227" s="385" t="s">
        <v>4588</v>
      </c>
      <c r="Q227" s="385" t="s">
        <v>4589</v>
      </c>
      <c r="R227" s="366"/>
      <c r="S227" s="366"/>
      <c r="T227" s="366"/>
      <c r="U227" s="366"/>
    </row>
    <row r="228" spans="1:21" ht="52.8">
      <c r="A228" s="406" t="s">
        <v>13643</v>
      </c>
      <c r="B228" s="366" t="s">
        <v>4590</v>
      </c>
      <c r="C228" s="367" t="s">
        <v>13667</v>
      </c>
      <c r="D228" s="368" t="s">
        <v>4591</v>
      </c>
      <c r="E228" s="366" t="s">
        <v>4592</v>
      </c>
      <c r="F228" s="366" t="s">
        <v>4593</v>
      </c>
      <c r="G228" s="366" t="s">
        <v>4594</v>
      </c>
      <c r="H228" s="366" t="s">
        <v>197</v>
      </c>
      <c r="I228" s="368" t="s">
        <v>2163</v>
      </c>
      <c r="J228" s="366" t="s">
        <v>4595</v>
      </c>
      <c r="K228" s="366" t="s">
        <v>4596</v>
      </c>
      <c r="L228" s="366" t="s">
        <v>4597</v>
      </c>
      <c r="M228" s="366" t="s">
        <v>4598</v>
      </c>
      <c r="N228" s="366" t="s">
        <v>4599</v>
      </c>
      <c r="O228" s="376" t="s">
        <v>4600</v>
      </c>
      <c r="P228" s="366"/>
      <c r="Q228" s="366"/>
      <c r="R228" s="366"/>
      <c r="S228" s="376" t="s">
        <v>4601</v>
      </c>
      <c r="T228" s="376" t="s">
        <v>4602</v>
      </c>
      <c r="U228" s="378"/>
    </row>
    <row r="229" spans="1:21" ht="52.8">
      <c r="A229" s="406" t="s">
        <v>13643</v>
      </c>
      <c r="B229" s="366" t="s">
        <v>4603</v>
      </c>
      <c r="C229" s="366"/>
      <c r="D229" s="366" t="s">
        <v>4604</v>
      </c>
      <c r="E229" s="366" t="s">
        <v>4605</v>
      </c>
      <c r="F229" s="366" t="s">
        <v>3897</v>
      </c>
      <c r="G229" s="366"/>
      <c r="H229" s="366"/>
      <c r="I229" s="368"/>
      <c r="J229" s="366" t="s">
        <v>1245</v>
      </c>
      <c r="K229" s="366"/>
      <c r="L229" s="366" t="s">
        <v>4606</v>
      </c>
      <c r="M229" s="366" t="s">
        <v>4607</v>
      </c>
      <c r="N229" s="385" t="s">
        <v>4608</v>
      </c>
      <c r="O229" s="385" t="s">
        <v>4609</v>
      </c>
      <c r="P229" s="385" t="s">
        <v>4610</v>
      </c>
      <c r="Q229" s="385" t="s">
        <v>4611</v>
      </c>
      <c r="R229" s="385" t="s">
        <v>4612</v>
      </c>
      <c r="S229" s="376" t="s">
        <v>4613</v>
      </c>
      <c r="T229" s="376" t="s">
        <v>4614</v>
      </c>
      <c r="U229" s="366"/>
    </row>
    <row r="230" spans="1:21" ht="79.2">
      <c r="A230" s="420" t="s">
        <v>13643</v>
      </c>
      <c r="B230" s="366" t="s">
        <v>4615</v>
      </c>
      <c r="C230" s="367" t="s">
        <v>13657</v>
      </c>
      <c r="D230" s="378" t="s">
        <v>4616</v>
      </c>
      <c r="E230" s="366" t="s">
        <v>4617</v>
      </c>
      <c r="F230" s="366" t="s">
        <v>4618</v>
      </c>
      <c r="G230" s="366"/>
      <c r="H230" s="366"/>
      <c r="I230" s="368"/>
      <c r="J230" s="366" t="s">
        <v>4619</v>
      </c>
      <c r="K230" s="366" t="s">
        <v>242</v>
      </c>
      <c r="L230" s="366" t="s">
        <v>4620</v>
      </c>
      <c r="M230" s="366" t="s">
        <v>4621</v>
      </c>
      <c r="N230" s="376" t="s">
        <v>4622</v>
      </c>
      <c r="O230" s="373" t="s">
        <v>4623</v>
      </c>
      <c r="P230" s="373" t="s">
        <v>4624</v>
      </c>
      <c r="Q230" s="366"/>
      <c r="R230" s="374"/>
      <c r="S230" s="376" t="s">
        <v>4625</v>
      </c>
      <c r="T230" s="376" t="s">
        <v>4626</v>
      </c>
      <c r="U230" s="366"/>
    </row>
    <row r="231" spans="1:21" ht="26.4">
      <c r="A231" s="406" t="s">
        <v>13643</v>
      </c>
      <c r="B231" s="378" t="s">
        <v>4627</v>
      </c>
      <c r="C231" s="378"/>
      <c r="D231" s="378" t="s">
        <v>4628</v>
      </c>
      <c r="E231" s="378" t="s">
        <v>4629</v>
      </c>
      <c r="F231" s="378" t="s">
        <v>4630</v>
      </c>
      <c r="G231" s="378" t="s">
        <v>308</v>
      </c>
      <c r="H231" s="378" t="s">
        <v>728</v>
      </c>
      <c r="I231" s="378" t="s">
        <v>1428</v>
      </c>
      <c r="J231" s="378" t="s">
        <v>2580</v>
      </c>
      <c r="K231" s="378" t="s">
        <v>418</v>
      </c>
      <c r="L231" s="378" t="s">
        <v>4631</v>
      </c>
      <c r="M231" s="378" t="s">
        <v>2440</v>
      </c>
      <c r="N231" s="379" t="s">
        <v>4632</v>
      </c>
      <c r="O231" s="379" t="s">
        <v>4633</v>
      </c>
      <c r="P231" s="378"/>
      <c r="Q231" s="378"/>
      <c r="R231" s="378"/>
      <c r="S231" s="379" t="s">
        <v>2434</v>
      </c>
      <c r="T231" s="379" t="s">
        <v>2437</v>
      </c>
      <c r="U231" s="366" t="s">
        <v>4508</v>
      </c>
    </row>
    <row r="232" spans="1:21" ht="39.6">
      <c r="A232" s="406" t="s">
        <v>13643</v>
      </c>
      <c r="B232" s="366" t="s">
        <v>4634</v>
      </c>
      <c r="C232" s="366"/>
      <c r="D232" s="366" t="s">
        <v>4635</v>
      </c>
      <c r="E232" s="366" t="s">
        <v>4636</v>
      </c>
      <c r="F232" s="366" t="s">
        <v>4637</v>
      </c>
      <c r="G232" s="366" t="s">
        <v>308</v>
      </c>
      <c r="H232" s="366" t="s">
        <v>728</v>
      </c>
      <c r="I232" s="368" t="s">
        <v>308</v>
      </c>
      <c r="J232" s="366" t="s">
        <v>4638</v>
      </c>
      <c r="K232" s="366"/>
      <c r="L232" s="366" t="s">
        <v>4639</v>
      </c>
      <c r="M232" s="366" t="s">
        <v>160</v>
      </c>
      <c r="N232" s="385" t="s">
        <v>157</v>
      </c>
      <c r="O232" s="366"/>
      <c r="P232" s="366"/>
      <c r="Q232" s="366"/>
      <c r="R232" s="366"/>
      <c r="S232" s="366"/>
      <c r="T232" s="366"/>
      <c r="U232" s="366"/>
    </row>
    <row r="233" spans="1:21" ht="39.6">
      <c r="A233" s="406" t="s">
        <v>13643</v>
      </c>
      <c r="B233" s="366" t="s">
        <v>4640</v>
      </c>
      <c r="C233" s="366"/>
      <c r="D233" s="366" t="s">
        <v>4641</v>
      </c>
      <c r="E233" s="366" t="s">
        <v>4642</v>
      </c>
      <c r="F233" s="366" t="s">
        <v>4643</v>
      </c>
      <c r="G233" s="366"/>
      <c r="H233" s="366"/>
      <c r="I233" s="368"/>
      <c r="J233" s="366" t="s">
        <v>2614</v>
      </c>
      <c r="K233" s="366"/>
      <c r="L233" s="366" t="s">
        <v>4644</v>
      </c>
      <c r="M233" s="366" t="s">
        <v>2617</v>
      </c>
      <c r="N233" s="385" t="s">
        <v>2618</v>
      </c>
      <c r="O233" s="366"/>
      <c r="P233" s="385" t="s">
        <v>2619</v>
      </c>
      <c r="Q233" s="385" t="s">
        <v>2620</v>
      </c>
      <c r="R233" s="366"/>
      <c r="S233" s="366"/>
      <c r="T233" s="366"/>
      <c r="U233" s="366"/>
    </row>
    <row r="234" spans="1:21" ht="39.6">
      <c r="A234" s="406" t="s">
        <v>13643</v>
      </c>
      <c r="B234" s="366" t="s">
        <v>4645</v>
      </c>
      <c r="C234" s="366"/>
      <c r="D234" s="366" t="s">
        <v>4646</v>
      </c>
      <c r="E234" s="366" t="s">
        <v>4647</v>
      </c>
      <c r="F234" s="366" t="s">
        <v>4648</v>
      </c>
      <c r="G234" s="366" t="s">
        <v>308</v>
      </c>
      <c r="H234" s="366" t="s">
        <v>197</v>
      </c>
      <c r="I234" s="368" t="s">
        <v>239</v>
      </c>
      <c r="J234" s="366" t="s">
        <v>3569</v>
      </c>
      <c r="K234" s="366" t="s">
        <v>418</v>
      </c>
      <c r="L234" s="366" t="s">
        <v>4649</v>
      </c>
      <c r="M234" s="366"/>
      <c r="N234" s="385" t="s">
        <v>4650</v>
      </c>
      <c r="O234" s="366"/>
      <c r="P234" s="366"/>
      <c r="Q234" s="366"/>
      <c r="R234" s="366"/>
      <c r="S234" s="366"/>
      <c r="T234" s="366"/>
      <c r="U234" s="366"/>
    </row>
    <row r="235" spans="1:21" ht="39.6">
      <c r="A235" s="406" t="s">
        <v>13643</v>
      </c>
      <c r="B235" s="366" t="s">
        <v>4651</v>
      </c>
      <c r="C235" s="366"/>
      <c r="D235" s="366" t="s">
        <v>188</v>
      </c>
      <c r="E235" s="366" t="s">
        <v>4652</v>
      </c>
      <c r="F235" s="366" t="s">
        <v>4653</v>
      </c>
      <c r="G235" s="366" t="s">
        <v>4654</v>
      </c>
      <c r="H235" s="366" t="s">
        <v>197</v>
      </c>
      <c r="I235" s="368" t="s">
        <v>473</v>
      </c>
      <c r="J235" s="366" t="s">
        <v>2580</v>
      </c>
      <c r="K235" s="366" t="s">
        <v>418</v>
      </c>
      <c r="L235" s="366" t="s">
        <v>191</v>
      </c>
      <c r="M235" s="366" t="s">
        <v>206</v>
      </c>
      <c r="N235" s="366"/>
      <c r="O235" s="385" t="s">
        <v>4655</v>
      </c>
      <c r="P235" s="385" t="s">
        <v>4656</v>
      </c>
      <c r="Q235" s="385" t="s">
        <v>4657</v>
      </c>
      <c r="R235" s="385" t="s">
        <v>189</v>
      </c>
      <c r="S235" s="366"/>
      <c r="T235" s="366"/>
      <c r="U235" s="366"/>
    </row>
    <row r="236" spans="1:21" ht="79.2">
      <c r="A236" s="406" t="s">
        <v>13643</v>
      </c>
      <c r="B236" s="378" t="s">
        <v>4658</v>
      </c>
      <c r="C236" s="367" t="s">
        <v>13659</v>
      </c>
      <c r="D236" s="378" t="s">
        <v>4659</v>
      </c>
      <c r="E236" s="378" t="s">
        <v>4660</v>
      </c>
      <c r="F236" s="378" t="s">
        <v>682</v>
      </c>
      <c r="G236" s="378" t="s">
        <v>857</v>
      </c>
      <c r="H236" s="378" t="s">
        <v>197</v>
      </c>
      <c r="I236" s="378" t="s">
        <v>308</v>
      </c>
      <c r="J236" s="378" t="s">
        <v>2580</v>
      </c>
      <c r="K236" s="378" t="s">
        <v>418</v>
      </c>
      <c r="L236" s="378" t="s">
        <v>4661</v>
      </c>
      <c r="M236" s="378" t="s">
        <v>2274</v>
      </c>
      <c r="N236" s="378"/>
      <c r="O236" s="379" t="s">
        <v>4662</v>
      </c>
      <c r="P236" s="378"/>
      <c r="Q236" s="378"/>
      <c r="R236" s="379" t="s">
        <v>4663</v>
      </c>
      <c r="S236" s="379" t="s">
        <v>4664</v>
      </c>
      <c r="T236" s="379" t="s">
        <v>4665</v>
      </c>
      <c r="U236" s="378"/>
    </row>
    <row r="237" spans="1:21" ht="33.75" customHeight="1">
      <c r="A237" s="406" t="s">
        <v>13643</v>
      </c>
      <c r="B237" s="366" t="s">
        <v>4666</v>
      </c>
      <c r="C237" s="366"/>
      <c r="D237" s="366" t="s">
        <v>4667</v>
      </c>
      <c r="E237" s="366" t="s">
        <v>4668</v>
      </c>
      <c r="F237" s="366" t="s">
        <v>4669</v>
      </c>
      <c r="G237" s="378" t="s">
        <v>238</v>
      </c>
      <c r="H237" s="378" t="s">
        <v>197</v>
      </c>
      <c r="I237" s="378" t="s">
        <v>3724</v>
      </c>
      <c r="J237" s="378" t="s">
        <v>4670</v>
      </c>
      <c r="K237" s="378" t="s">
        <v>3520</v>
      </c>
      <c r="L237" s="378" t="s">
        <v>4671</v>
      </c>
      <c r="M237" s="366" t="s">
        <v>1012</v>
      </c>
      <c r="N237" s="377" t="s">
        <v>4672</v>
      </c>
      <c r="O237" s="376" t="s">
        <v>4673</v>
      </c>
      <c r="P237" s="373" t="s">
        <v>4674</v>
      </c>
      <c r="Q237" s="366"/>
      <c r="R237" s="374" t="s">
        <v>1010</v>
      </c>
      <c r="S237" s="376" t="s">
        <v>4675</v>
      </c>
      <c r="T237" s="376" t="s">
        <v>4676</v>
      </c>
      <c r="U237" s="366"/>
    </row>
    <row r="238" spans="1:21" ht="33.75" customHeight="1">
      <c r="A238" s="406" t="s">
        <v>13643</v>
      </c>
      <c r="B238" s="366" t="s">
        <v>4677</v>
      </c>
      <c r="C238" s="366"/>
      <c r="D238" s="366" t="s">
        <v>4678</v>
      </c>
      <c r="E238" s="366" t="s">
        <v>4679</v>
      </c>
      <c r="F238" s="366" t="s">
        <v>4680</v>
      </c>
      <c r="G238" s="366" t="s">
        <v>4681</v>
      </c>
      <c r="H238" s="366" t="s">
        <v>197</v>
      </c>
      <c r="I238" s="368" t="s">
        <v>1393</v>
      </c>
      <c r="J238" s="366" t="s">
        <v>4682</v>
      </c>
      <c r="K238" s="366" t="s">
        <v>3630</v>
      </c>
      <c r="L238" s="366" t="s">
        <v>129</v>
      </c>
      <c r="M238" s="366" t="s">
        <v>136</v>
      </c>
      <c r="N238" s="385" t="s">
        <v>127</v>
      </c>
      <c r="O238" s="385" t="s">
        <v>132</v>
      </c>
      <c r="P238" s="385" t="s">
        <v>130</v>
      </c>
      <c r="Q238" s="385" t="s">
        <v>131</v>
      </c>
      <c r="R238" s="366"/>
      <c r="S238" s="385" t="s">
        <v>4683</v>
      </c>
      <c r="T238" s="385" t="s">
        <v>4684</v>
      </c>
      <c r="U238" s="378"/>
    </row>
    <row r="239" spans="1:21" ht="79.2">
      <c r="A239" s="406" t="s">
        <v>13643</v>
      </c>
      <c r="B239" s="378" t="s">
        <v>4685</v>
      </c>
      <c r="C239" s="367" t="s">
        <v>13657</v>
      </c>
      <c r="D239" s="378" t="s">
        <v>4686</v>
      </c>
      <c r="E239" s="378" t="s">
        <v>4687</v>
      </c>
      <c r="F239" s="378" t="s">
        <v>4688</v>
      </c>
      <c r="G239" s="378" t="s">
        <v>2354</v>
      </c>
      <c r="H239" s="378" t="s">
        <v>197</v>
      </c>
      <c r="I239" s="378" t="s">
        <v>198</v>
      </c>
      <c r="J239" s="378" t="s">
        <v>4689</v>
      </c>
      <c r="K239" s="378"/>
      <c r="L239" s="378" t="s">
        <v>2351</v>
      </c>
      <c r="M239" s="378" t="s">
        <v>2355</v>
      </c>
      <c r="N239" s="378"/>
      <c r="O239" s="379" t="s">
        <v>4690</v>
      </c>
      <c r="P239" s="378"/>
      <c r="Q239" s="378"/>
      <c r="R239" s="378"/>
      <c r="S239" s="379" t="s">
        <v>4691</v>
      </c>
      <c r="T239" s="379" t="s">
        <v>4692</v>
      </c>
      <c r="U239" s="366"/>
    </row>
    <row r="240" spans="1:21" ht="33.75" customHeight="1">
      <c r="A240" s="406" t="s">
        <v>13643</v>
      </c>
      <c r="B240" s="366" t="s">
        <v>4693</v>
      </c>
      <c r="C240" s="366"/>
      <c r="D240" s="366" t="s">
        <v>4694</v>
      </c>
      <c r="E240" s="366" t="s">
        <v>4695</v>
      </c>
      <c r="F240" s="366" t="s">
        <v>4696</v>
      </c>
      <c r="G240" s="366" t="s">
        <v>4697</v>
      </c>
      <c r="H240" s="366" t="s">
        <v>197</v>
      </c>
      <c r="I240" s="368"/>
      <c r="J240" s="366" t="s">
        <v>4698</v>
      </c>
      <c r="K240" s="366" t="s">
        <v>4699</v>
      </c>
      <c r="L240" s="366" t="s">
        <v>4700</v>
      </c>
      <c r="M240" s="366" t="s">
        <v>4701</v>
      </c>
      <c r="N240" s="373" t="s">
        <v>4702</v>
      </c>
      <c r="O240" s="373" t="s">
        <v>4703</v>
      </c>
      <c r="P240" s="375"/>
      <c r="Q240" s="375"/>
      <c r="R240" s="366"/>
      <c r="S240" s="376" t="s">
        <v>4704</v>
      </c>
      <c r="T240" s="376" t="s">
        <v>4705</v>
      </c>
      <c r="U240" s="374"/>
    </row>
    <row r="241" spans="1:21" ht="36" customHeight="1">
      <c r="A241" s="418" t="s">
        <v>13643</v>
      </c>
      <c r="B241" s="366" t="s">
        <v>4706</v>
      </c>
      <c r="C241" s="366"/>
      <c r="D241" s="368" t="s">
        <v>4707</v>
      </c>
      <c r="E241" s="366" t="s">
        <v>4708</v>
      </c>
      <c r="F241" s="366" t="s">
        <v>4696</v>
      </c>
      <c r="G241" s="366" t="s">
        <v>4709</v>
      </c>
      <c r="H241" s="366" t="s">
        <v>197</v>
      </c>
      <c r="I241" s="368" t="s">
        <v>1393</v>
      </c>
      <c r="J241" s="366" t="s">
        <v>4710</v>
      </c>
      <c r="K241" s="366" t="s">
        <v>418</v>
      </c>
      <c r="L241" s="366" t="s">
        <v>615</v>
      </c>
      <c r="M241" s="366" t="s">
        <v>619</v>
      </c>
      <c r="N241" s="366"/>
      <c r="O241" s="385" t="s">
        <v>4711</v>
      </c>
      <c r="P241" s="385" t="s">
        <v>4712</v>
      </c>
      <c r="Q241" s="366"/>
      <c r="R241" s="385" t="s">
        <v>617</v>
      </c>
      <c r="S241" s="385" t="s">
        <v>618</v>
      </c>
      <c r="T241" s="385" t="s">
        <v>4713</v>
      </c>
      <c r="U241" s="366"/>
    </row>
    <row r="242" spans="1:21" ht="26.4">
      <c r="A242" s="406" t="s">
        <v>13643</v>
      </c>
      <c r="B242" s="366" t="s">
        <v>4714</v>
      </c>
      <c r="C242" s="367" t="s">
        <v>13656</v>
      </c>
      <c r="D242" s="366" t="s">
        <v>4715</v>
      </c>
      <c r="E242" s="366" t="s">
        <v>4716</v>
      </c>
      <c r="F242" s="366" t="s">
        <v>4717</v>
      </c>
      <c r="G242" s="366" t="s">
        <v>238</v>
      </c>
      <c r="H242" s="366" t="s">
        <v>197</v>
      </c>
      <c r="I242" s="368" t="s">
        <v>3724</v>
      </c>
      <c r="J242" s="366" t="s">
        <v>3091</v>
      </c>
      <c r="K242" s="366"/>
      <c r="L242" s="366" t="s">
        <v>4718</v>
      </c>
      <c r="M242" s="366" t="s">
        <v>4719</v>
      </c>
      <c r="N242" s="366"/>
      <c r="O242" s="366"/>
      <c r="P242" s="385" t="s">
        <v>4720</v>
      </c>
      <c r="Q242" s="366"/>
      <c r="R242" s="385" t="s">
        <v>4721</v>
      </c>
      <c r="S242" s="366"/>
      <c r="T242" s="366"/>
      <c r="U242" s="366"/>
    </row>
    <row r="243" spans="1:21" ht="132">
      <c r="A243" s="406" t="s">
        <v>13643</v>
      </c>
      <c r="B243" s="366" t="s">
        <v>4722</v>
      </c>
      <c r="C243" s="367" t="s">
        <v>13655</v>
      </c>
      <c r="D243" s="366" t="s">
        <v>4723</v>
      </c>
      <c r="E243" s="366" t="s">
        <v>4724</v>
      </c>
      <c r="F243" s="366" t="s">
        <v>4725</v>
      </c>
      <c r="G243" s="366" t="s">
        <v>4726</v>
      </c>
      <c r="H243" s="366" t="s">
        <v>197</v>
      </c>
      <c r="I243" s="368" t="s">
        <v>198</v>
      </c>
      <c r="J243" s="366" t="s">
        <v>4727</v>
      </c>
      <c r="K243" s="366" t="s">
        <v>418</v>
      </c>
      <c r="L243" s="368" t="s">
        <v>4728</v>
      </c>
      <c r="M243" s="366" t="s">
        <v>957</v>
      </c>
      <c r="N243" s="377" t="s">
        <v>4729</v>
      </c>
      <c r="O243" s="376" t="s">
        <v>4730</v>
      </c>
      <c r="P243" s="373" t="s">
        <v>4731</v>
      </c>
      <c r="Q243" s="366"/>
      <c r="R243" s="373" t="s">
        <v>4732</v>
      </c>
      <c r="S243" s="376" t="s">
        <v>4733</v>
      </c>
      <c r="T243" s="376" t="s">
        <v>4734</v>
      </c>
      <c r="U243" s="366"/>
    </row>
    <row r="244" spans="1:21" ht="28.5" customHeight="1">
      <c r="A244" s="406" t="s">
        <v>13643</v>
      </c>
      <c r="B244" s="366" t="s">
        <v>4735</v>
      </c>
      <c r="C244" s="366"/>
      <c r="D244" s="366" t="s">
        <v>4736</v>
      </c>
      <c r="E244" s="366" t="s">
        <v>4737</v>
      </c>
      <c r="F244" s="366" t="s">
        <v>4456</v>
      </c>
      <c r="G244" s="366"/>
      <c r="H244" s="366"/>
      <c r="I244" s="368"/>
      <c r="J244" s="366" t="s">
        <v>4738</v>
      </c>
      <c r="K244" s="366" t="s">
        <v>200</v>
      </c>
      <c r="L244" s="366" t="s">
        <v>4739</v>
      </c>
      <c r="M244" s="366"/>
      <c r="N244" s="376" t="s">
        <v>4740</v>
      </c>
      <c r="O244" s="375"/>
      <c r="P244" s="376" t="s">
        <v>4741</v>
      </c>
      <c r="Q244" s="375"/>
      <c r="R244" s="375"/>
      <c r="S244" s="373" t="s">
        <v>4742</v>
      </c>
      <c r="T244" s="373" t="s">
        <v>4743</v>
      </c>
      <c r="U244" s="366"/>
    </row>
    <row r="245" spans="1:21" ht="26.4">
      <c r="A245" s="406" t="s">
        <v>13643</v>
      </c>
      <c r="B245" s="366" t="s">
        <v>4744</v>
      </c>
      <c r="C245" s="366"/>
      <c r="D245" s="366" t="s">
        <v>4745</v>
      </c>
      <c r="E245" s="366" t="s">
        <v>4746</v>
      </c>
      <c r="F245" s="366" t="s">
        <v>4747</v>
      </c>
      <c r="G245" s="366" t="s">
        <v>308</v>
      </c>
      <c r="H245" s="366" t="s">
        <v>197</v>
      </c>
      <c r="I245" s="368" t="s">
        <v>308</v>
      </c>
      <c r="J245" s="366" t="s">
        <v>3058</v>
      </c>
      <c r="K245" s="366" t="s">
        <v>833</v>
      </c>
      <c r="L245" s="366" t="s">
        <v>4748</v>
      </c>
      <c r="M245" s="366" t="s">
        <v>4749</v>
      </c>
      <c r="N245" s="366"/>
      <c r="O245" s="366"/>
      <c r="P245" s="366"/>
      <c r="Q245" s="366"/>
      <c r="R245" s="366"/>
      <c r="S245" s="366"/>
      <c r="T245" s="366"/>
      <c r="U245" s="366"/>
    </row>
    <row r="246" spans="1:21" ht="79.2">
      <c r="A246" s="406" t="s">
        <v>13643</v>
      </c>
      <c r="B246" s="366" t="s">
        <v>4750</v>
      </c>
      <c r="C246" s="366"/>
      <c r="D246" s="366" t="s">
        <v>4751</v>
      </c>
      <c r="E246" s="366" t="s">
        <v>4752</v>
      </c>
      <c r="F246" s="366" t="s">
        <v>4753</v>
      </c>
      <c r="G246" s="366" t="s">
        <v>4754</v>
      </c>
      <c r="H246" s="366" t="s">
        <v>728</v>
      </c>
      <c r="I246" s="368" t="s">
        <v>1302</v>
      </c>
      <c r="J246" s="366" t="s">
        <v>2590</v>
      </c>
      <c r="K246" s="366"/>
      <c r="L246" s="366" t="s">
        <v>4755</v>
      </c>
      <c r="M246" s="366" t="s">
        <v>4034</v>
      </c>
      <c r="N246" s="385" t="s">
        <v>4756</v>
      </c>
      <c r="O246" s="366"/>
      <c r="P246" s="385" t="s">
        <v>4036</v>
      </c>
      <c r="Q246" s="366"/>
      <c r="R246" s="366"/>
      <c r="S246" s="385" t="s">
        <v>4037</v>
      </c>
      <c r="T246" s="385" t="s">
        <v>4038</v>
      </c>
      <c r="U246" s="378"/>
    </row>
    <row r="247" spans="1:21" ht="79.2">
      <c r="A247" s="406" t="s">
        <v>13643</v>
      </c>
      <c r="B247" s="366" t="s">
        <v>4757</v>
      </c>
      <c r="C247" s="366"/>
      <c r="D247" s="366" t="s">
        <v>4758</v>
      </c>
      <c r="E247" s="366" t="s">
        <v>4759</v>
      </c>
      <c r="F247" s="366" t="s">
        <v>4760</v>
      </c>
      <c r="G247" s="366"/>
      <c r="H247" s="366"/>
      <c r="I247" s="368"/>
      <c r="J247" s="366" t="s">
        <v>4761</v>
      </c>
      <c r="K247" s="366"/>
      <c r="L247" s="368" t="s">
        <v>4762</v>
      </c>
      <c r="M247" s="366"/>
      <c r="N247" s="368"/>
      <c r="O247" s="373" t="s">
        <v>4763</v>
      </c>
      <c r="P247" s="375"/>
      <c r="Q247" s="375"/>
      <c r="R247" s="376" t="s">
        <v>4764</v>
      </c>
      <c r="S247" s="376" t="s">
        <v>4765</v>
      </c>
      <c r="T247" s="376" t="s">
        <v>4766</v>
      </c>
      <c r="U247" s="366"/>
    </row>
    <row r="248" spans="1:21" ht="39.6">
      <c r="A248" s="406" t="s">
        <v>13643</v>
      </c>
      <c r="B248" s="366" t="s">
        <v>4767</v>
      </c>
      <c r="C248" s="366"/>
      <c r="D248" s="366" t="s">
        <v>4768</v>
      </c>
      <c r="E248" s="366" t="s">
        <v>4769</v>
      </c>
      <c r="F248" s="366" t="s">
        <v>4770</v>
      </c>
      <c r="G248" s="366" t="s">
        <v>308</v>
      </c>
      <c r="H248" s="366" t="s">
        <v>197</v>
      </c>
      <c r="I248" s="368" t="s">
        <v>198</v>
      </c>
      <c r="J248" s="366" t="s">
        <v>1011</v>
      </c>
      <c r="K248" s="366"/>
      <c r="L248" s="366" t="s">
        <v>4771</v>
      </c>
      <c r="M248" s="366"/>
      <c r="N248" s="366"/>
      <c r="O248" s="366"/>
      <c r="P248" s="366"/>
      <c r="Q248" s="366"/>
      <c r="R248" s="366"/>
      <c r="S248" s="366"/>
      <c r="T248" s="366"/>
      <c r="U248" s="366"/>
    </row>
    <row r="249" spans="1:21" ht="54.75" customHeight="1">
      <c r="A249" s="419" t="s">
        <v>13643</v>
      </c>
      <c r="B249" s="378" t="s">
        <v>4772</v>
      </c>
      <c r="C249" s="367" t="s">
        <v>13662</v>
      </c>
      <c r="D249" s="378" t="s">
        <v>4773</v>
      </c>
      <c r="E249" s="366" t="s">
        <v>4774</v>
      </c>
      <c r="F249" s="366" t="s">
        <v>4775</v>
      </c>
      <c r="G249" s="378" t="s">
        <v>1527</v>
      </c>
      <c r="H249" s="378" t="s">
        <v>197</v>
      </c>
      <c r="I249" s="378" t="s">
        <v>4776</v>
      </c>
      <c r="J249" s="378" t="s">
        <v>4777</v>
      </c>
      <c r="K249" s="378"/>
      <c r="L249" s="366" t="s">
        <v>4778</v>
      </c>
      <c r="M249" s="378" t="s">
        <v>2790</v>
      </c>
      <c r="N249" s="366"/>
      <c r="O249" s="370" t="s">
        <v>4779</v>
      </c>
      <c r="P249" s="372" t="s">
        <v>4780</v>
      </c>
      <c r="Q249" s="366"/>
      <c r="R249" s="379" t="s">
        <v>2785</v>
      </c>
      <c r="S249" s="379" t="s">
        <v>2786</v>
      </c>
      <c r="T249" s="379" t="s">
        <v>2787</v>
      </c>
      <c r="U249" s="366"/>
    </row>
    <row r="250" spans="1:21" ht="52.8">
      <c r="A250" s="406" t="s">
        <v>13643</v>
      </c>
      <c r="B250" s="366" t="s">
        <v>4781</v>
      </c>
      <c r="C250" s="366"/>
      <c r="D250" s="366" t="s">
        <v>4782</v>
      </c>
      <c r="E250" s="366" t="s">
        <v>4783</v>
      </c>
      <c r="F250" s="366" t="s">
        <v>4784</v>
      </c>
      <c r="G250" s="366"/>
      <c r="H250" s="366"/>
      <c r="I250" s="368"/>
      <c r="J250" s="366" t="s">
        <v>4785</v>
      </c>
      <c r="K250" s="366"/>
      <c r="L250" s="366" t="s">
        <v>4786</v>
      </c>
      <c r="M250" s="366" t="s">
        <v>4787</v>
      </c>
      <c r="N250" s="385" t="s">
        <v>4788</v>
      </c>
      <c r="O250" s="385" t="s">
        <v>4789</v>
      </c>
      <c r="P250" s="366"/>
      <c r="Q250" s="366"/>
      <c r="R250" s="366"/>
      <c r="S250" s="385" t="s">
        <v>4790</v>
      </c>
      <c r="T250" s="385" t="s">
        <v>4791</v>
      </c>
      <c r="U250" s="366"/>
    </row>
    <row r="251" spans="1:21" ht="24.75" customHeight="1">
      <c r="A251" s="406" t="s">
        <v>13643</v>
      </c>
      <c r="B251" s="366" t="s">
        <v>4792</v>
      </c>
      <c r="C251" s="366"/>
      <c r="D251" s="368" t="s">
        <v>4793</v>
      </c>
      <c r="E251" s="366" t="s">
        <v>4794</v>
      </c>
      <c r="F251" s="366" t="s">
        <v>4795</v>
      </c>
      <c r="G251" s="366" t="s">
        <v>4796</v>
      </c>
      <c r="H251" s="366" t="s">
        <v>197</v>
      </c>
      <c r="I251" s="368" t="s">
        <v>308</v>
      </c>
      <c r="J251" s="366" t="s">
        <v>3327</v>
      </c>
      <c r="K251" s="366" t="s">
        <v>4797</v>
      </c>
      <c r="L251" s="366" t="s">
        <v>645</v>
      </c>
      <c r="M251" s="366" t="s">
        <v>650</v>
      </c>
      <c r="N251" s="376" t="s">
        <v>641</v>
      </c>
      <c r="O251" s="385" t="s">
        <v>4798</v>
      </c>
      <c r="P251" s="385" t="s">
        <v>646</v>
      </c>
      <c r="Q251" s="376" t="s">
        <v>4799</v>
      </c>
      <c r="R251" s="385" t="s">
        <v>648</v>
      </c>
      <c r="S251" s="373" t="s">
        <v>1835</v>
      </c>
      <c r="T251" s="373" t="s">
        <v>1837</v>
      </c>
      <c r="U251" s="378"/>
    </row>
    <row r="252" spans="1:21" ht="24.75" customHeight="1">
      <c r="A252" s="406" t="s">
        <v>13643</v>
      </c>
      <c r="B252" s="366" t="s">
        <v>4800</v>
      </c>
      <c r="C252" s="366"/>
      <c r="D252" s="366" t="s">
        <v>4801</v>
      </c>
      <c r="E252" s="366" t="s">
        <v>4802</v>
      </c>
      <c r="F252" s="366" t="s">
        <v>682</v>
      </c>
      <c r="G252" s="366" t="s">
        <v>308</v>
      </c>
      <c r="H252" s="366" t="s">
        <v>728</v>
      </c>
      <c r="I252" s="368" t="s">
        <v>308</v>
      </c>
      <c r="J252" s="366" t="s">
        <v>4803</v>
      </c>
      <c r="K252" s="366"/>
      <c r="L252" s="366" t="s">
        <v>4804</v>
      </c>
      <c r="M252" s="366" t="s">
        <v>4805</v>
      </c>
      <c r="N252" s="385" t="s">
        <v>4806</v>
      </c>
      <c r="O252" s="385" t="s">
        <v>4807</v>
      </c>
      <c r="P252" s="385" t="s">
        <v>4808</v>
      </c>
      <c r="Q252" s="366"/>
      <c r="R252" s="366"/>
      <c r="S252" s="366"/>
      <c r="T252" s="366"/>
      <c r="U252" s="366"/>
    </row>
    <row r="253" spans="1:21" ht="66">
      <c r="A253" s="406" t="s">
        <v>13643</v>
      </c>
      <c r="B253" s="366" t="s">
        <v>4809</v>
      </c>
      <c r="C253" s="366"/>
      <c r="D253" s="366" t="s">
        <v>4810</v>
      </c>
      <c r="E253" s="366" t="s">
        <v>4811</v>
      </c>
      <c r="F253" s="366" t="s">
        <v>4812</v>
      </c>
      <c r="G253" s="366"/>
      <c r="H253" s="366"/>
      <c r="I253" s="368"/>
      <c r="J253" s="366" t="s">
        <v>4813</v>
      </c>
      <c r="K253" s="366" t="s">
        <v>4814</v>
      </c>
      <c r="L253" s="366"/>
      <c r="M253" s="366" t="s">
        <v>4815</v>
      </c>
      <c r="N253" s="366"/>
      <c r="O253" s="385" t="s">
        <v>4816</v>
      </c>
      <c r="P253" s="385" t="s">
        <v>4817</v>
      </c>
      <c r="Q253" s="385" t="s">
        <v>4818</v>
      </c>
      <c r="R253" s="366"/>
      <c r="S253" s="366"/>
      <c r="T253" s="366"/>
      <c r="U253" s="375"/>
    </row>
    <row r="254" spans="1:21" ht="79.2">
      <c r="A254" s="406" t="s">
        <v>13643</v>
      </c>
      <c r="B254" s="366" t="s">
        <v>1349</v>
      </c>
      <c r="C254" s="367" t="s">
        <v>13655</v>
      </c>
      <c r="D254" s="378" t="s">
        <v>4819</v>
      </c>
      <c r="E254" s="378" t="s">
        <v>4820</v>
      </c>
      <c r="F254" s="378" t="s">
        <v>4753</v>
      </c>
      <c r="G254" s="378" t="s">
        <v>435</v>
      </c>
      <c r="H254" s="378" t="s">
        <v>197</v>
      </c>
      <c r="I254" s="378" t="s">
        <v>3724</v>
      </c>
      <c r="J254" s="378" t="s">
        <v>3368</v>
      </c>
      <c r="K254" s="378" t="s">
        <v>242</v>
      </c>
      <c r="L254" s="378" t="s">
        <v>1354</v>
      </c>
      <c r="M254" s="378" t="s">
        <v>1360</v>
      </c>
      <c r="N254" s="388" t="s">
        <v>4821</v>
      </c>
      <c r="O254" s="388" t="s">
        <v>4822</v>
      </c>
      <c r="P254" s="388" t="s">
        <v>4823</v>
      </c>
      <c r="Q254" s="388" t="s">
        <v>4824</v>
      </c>
      <c r="R254" s="388" t="s">
        <v>1358</v>
      </c>
      <c r="S254" s="388" t="s">
        <v>4825</v>
      </c>
      <c r="T254" s="388" t="s">
        <v>4826</v>
      </c>
      <c r="U254" s="378"/>
    </row>
    <row r="255" spans="1:21" ht="79.2">
      <c r="A255" s="406" t="s">
        <v>13643</v>
      </c>
      <c r="B255" s="366" t="s">
        <v>4827</v>
      </c>
      <c r="C255" s="367" t="s">
        <v>13663</v>
      </c>
      <c r="D255" s="366" t="s">
        <v>4828</v>
      </c>
      <c r="E255" s="366" t="s">
        <v>4829</v>
      </c>
      <c r="F255" s="366" t="s">
        <v>4830</v>
      </c>
      <c r="G255" s="366"/>
      <c r="H255" s="366"/>
      <c r="I255" s="368"/>
      <c r="J255" s="366" t="s">
        <v>4831</v>
      </c>
      <c r="K255" s="366" t="s">
        <v>242</v>
      </c>
      <c r="L255" s="368" t="s">
        <v>4832</v>
      </c>
      <c r="M255" s="366" t="s">
        <v>4833</v>
      </c>
      <c r="N255" s="368"/>
      <c r="O255" s="373" t="s">
        <v>4834</v>
      </c>
      <c r="P255" s="373" t="s">
        <v>4835</v>
      </c>
      <c r="Q255" s="375"/>
      <c r="R255" s="366"/>
      <c r="S255" s="376" t="s">
        <v>4836</v>
      </c>
      <c r="T255" s="376" t="s">
        <v>4837</v>
      </c>
      <c r="U255" s="366"/>
    </row>
    <row r="256" spans="1:21" ht="79.2">
      <c r="A256" s="406" t="s">
        <v>13643</v>
      </c>
      <c r="B256" s="366" t="s">
        <v>4838</v>
      </c>
      <c r="C256" s="366"/>
      <c r="D256" s="366" t="s">
        <v>4839</v>
      </c>
      <c r="E256" s="366" t="s">
        <v>4840</v>
      </c>
      <c r="F256" s="366" t="s">
        <v>682</v>
      </c>
      <c r="G256" s="366" t="s">
        <v>857</v>
      </c>
      <c r="H256" s="366" t="s">
        <v>197</v>
      </c>
      <c r="I256" s="368" t="s">
        <v>4841</v>
      </c>
      <c r="J256" s="366" t="s">
        <v>2392</v>
      </c>
      <c r="K256" s="366" t="s">
        <v>418</v>
      </c>
      <c r="L256" s="366" t="s">
        <v>4842</v>
      </c>
      <c r="M256" s="366"/>
      <c r="N256" s="385" t="s">
        <v>4843</v>
      </c>
      <c r="O256" s="385" t="s">
        <v>4844</v>
      </c>
      <c r="P256" s="385" t="s">
        <v>4845</v>
      </c>
      <c r="Q256" s="366"/>
      <c r="R256" s="366"/>
      <c r="S256" s="385" t="s">
        <v>4846</v>
      </c>
      <c r="T256" s="385" t="s">
        <v>4847</v>
      </c>
      <c r="U256" s="375"/>
    </row>
    <row r="257" spans="1:21" ht="39.6">
      <c r="A257" s="406" t="s">
        <v>13643</v>
      </c>
      <c r="B257" s="378" t="s">
        <v>4848</v>
      </c>
      <c r="C257" s="378"/>
      <c r="D257" s="378" t="s">
        <v>4849</v>
      </c>
      <c r="E257" s="378" t="s">
        <v>4850</v>
      </c>
      <c r="F257" s="378" t="s">
        <v>4851</v>
      </c>
      <c r="G257" s="378" t="s">
        <v>2101</v>
      </c>
      <c r="H257" s="378" t="s">
        <v>197</v>
      </c>
      <c r="I257" s="378" t="s">
        <v>832</v>
      </c>
      <c r="J257" s="378" t="s">
        <v>4852</v>
      </c>
      <c r="K257" s="378" t="s">
        <v>700</v>
      </c>
      <c r="L257" s="378" t="s">
        <v>4853</v>
      </c>
      <c r="M257" s="378" t="s">
        <v>2102</v>
      </c>
      <c r="N257" s="378"/>
      <c r="O257" s="379" t="s">
        <v>4854</v>
      </c>
      <c r="P257" s="379" t="s">
        <v>2091</v>
      </c>
      <c r="Q257" s="379" t="s">
        <v>2092</v>
      </c>
      <c r="R257" s="378"/>
      <c r="S257" s="379" t="s">
        <v>4855</v>
      </c>
      <c r="T257" s="379" t="s">
        <v>4856</v>
      </c>
      <c r="U257" s="366"/>
    </row>
    <row r="258" spans="1:21" ht="79.2">
      <c r="A258" s="406" t="s">
        <v>13643</v>
      </c>
      <c r="B258" s="366" t="s">
        <v>4857</v>
      </c>
      <c r="C258" s="367" t="s">
        <v>13655</v>
      </c>
      <c r="D258" s="366" t="s">
        <v>4858</v>
      </c>
      <c r="E258" s="366" t="s">
        <v>4158</v>
      </c>
      <c r="F258" s="366" t="s">
        <v>4859</v>
      </c>
      <c r="G258" s="366"/>
      <c r="H258" s="366"/>
      <c r="I258" s="368"/>
      <c r="J258" s="366" t="s">
        <v>3878</v>
      </c>
      <c r="K258" s="366"/>
      <c r="L258" s="366" t="s">
        <v>4860</v>
      </c>
      <c r="M258" s="366"/>
      <c r="N258" s="366"/>
      <c r="O258" s="385" t="s">
        <v>4861</v>
      </c>
      <c r="P258" s="385" t="s">
        <v>4862</v>
      </c>
      <c r="Q258" s="385" t="s">
        <v>4863</v>
      </c>
      <c r="R258" s="366"/>
      <c r="S258" s="366"/>
      <c r="T258" s="366"/>
      <c r="U258" s="366"/>
    </row>
    <row r="259" spans="1:21" ht="66">
      <c r="A259" s="406" t="s">
        <v>13643</v>
      </c>
      <c r="B259" s="366" t="s">
        <v>4865</v>
      </c>
      <c r="C259" s="366"/>
      <c r="D259" s="366" t="s">
        <v>4866</v>
      </c>
      <c r="E259" s="366" t="s">
        <v>4867</v>
      </c>
      <c r="F259" s="366" t="s">
        <v>4868</v>
      </c>
      <c r="G259" s="366"/>
      <c r="H259" s="366"/>
      <c r="I259" s="368"/>
      <c r="J259" s="366" t="s">
        <v>1394</v>
      </c>
      <c r="K259" s="366" t="s">
        <v>4869</v>
      </c>
      <c r="L259" s="366" t="s">
        <v>4870</v>
      </c>
      <c r="M259" s="366" t="s">
        <v>4871</v>
      </c>
      <c r="N259" s="385" t="s">
        <v>4872</v>
      </c>
      <c r="O259" s="385" t="s">
        <v>4873</v>
      </c>
      <c r="P259" s="385" t="s">
        <v>4874</v>
      </c>
      <c r="Q259" s="385" t="s">
        <v>4875</v>
      </c>
      <c r="R259" s="366"/>
      <c r="S259" s="366"/>
      <c r="T259" s="366"/>
      <c r="U259" s="374"/>
    </row>
    <row r="260" spans="1:21" ht="52.8">
      <c r="A260" s="421" t="s">
        <v>9702</v>
      </c>
      <c r="B260" s="366" t="s">
        <v>4876</v>
      </c>
      <c r="C260" s="366"/>
      <c r="D260" s="366" t="s">
        <v>4877</v>
      </c>
      <c r="E260" s="366" t="s">
        <v>4878</v>
      </c>
      <c r="F260" s="366" t="s">
        <v>4879</v>
      </c>
      <c r="G260" s="366" t="s">
        <v>308</v>
      </c>
      <c r="H260" s="366" t="s">
        <v>197</v>
      </c>
      <c r="I260" s="368" t="s">
        <v>308</v>
      </c>
      <c r="J260" s="366" t="s">
        <v>4880</v>
      </c>
      <c r="K260" s="366" t="s">
        <v>4881</v>
      </c>
      <c r="L260" s="366" t="s">
        <v>4882</v>
      </c>
      <c r="M260" s="366"/>
      <c r="N260" s="366"/>
      <c r="O260" s="366"/>
      <c r="P260" s="366"/>
      <c r="Q260" s="366"/>
      <c r="R260" s="366"/>
      <c r="S260" s="366"/>
      <c r="T260" s="366"/>
      <c r="U260" s="366"/>
    </row>
    <row r="261" spans="1:21" ht="26.4">
      <c r="A261" s="421" t="s">
        <v>9702</v>
      </c>
      <c r="B261" s="366" t="s">
        <v>4883</v>
      </c>
      <c r="C261" s="366"/>
      <c r="D261" s="366" t="s">
        <v>4884</v>
      </c>
      <c r="E261" s="366" t="s">
        <v>4885</v>
      </c>
      <c r="F261" s="366" t="s">
        <v>4886</v>
      </c>
      <c r="G261" s="366" t="s">
        <v>857</v>
      </c>
      <c r="H261" s="366" t="s">
        <v>728</v>
      </c>
      <c r="I261" s="368" t="s">
        <v>198</v>
      </c>
      <c r="J261" s="366" t="s">
        <v>4887</v>
      </c>
      <c r="K261" s="366" t="s">
        <v>4888</v>
      </c>
      <c r="L261" s="366" t="s">
        <v>4889</v>
      </c>
      <c r="M261" s="366" t="s">
        <v>184</v>
      </c>
      <c r="N261" s="385" t="s">
        <v>177</v>
      </c>
      <c r="O261" s="385" t="s">
        <v>4890</v>
      </c>
      <c r="P261" s="366"/>
      <c r="Q261" s="366"/>
      <c r="R261" s="366"/>
      <c r="S261" s="366"/>
      <c r="T261" s="366"/>
      <c r="U261" s="375"/>
    </row>
    <row r="262" spans="1:21" ht="28.5" customHeight="1">
      <c r="A262" s="421" t="s">
        <v>9702</v>
      </c>
      <c r="B262" s="366" t="s">
        <v>4891</v>
      </c>
      <c r="C262" s="366"/>
      <c r="D262" s="366" t="s">
        <v>4892</v>
      </c>
      <c r="E262" s="366" t="s">
        <v>4893</v>
      </c>
      <c r="F262" s="366" t="s">
        <v>4894</v>
      </c>
      <c r="G262" s="366" t="s">
        <v>4895</v>
      </c>
      <c r="H262" s="366" t="s">
        <v>197</v>
      </c>
      <c r="I262" s="368" t="s">
        <v>198</v>
      </c>
      <c r="J262" s="366" t="s">
        <v>4896</v>
      </c>
      <c r="K262" s="366" t="s">
        <v>4897</v>
      </c>
      <c r="L262" s="366" t="s">
        <v>4898</v>
      </c>
      <c r="M262" s="366" t="s">
        <v>4899</v>
      </c>
      <c r="N262" s="385" t="s">
        <v>4900</v>
      </c>
      <c r="O262" s="385" t="s">
        <v>4901</v>
      </c>
      <c r="P262" s="385" t="s">
        <v>4902</v>
      </c>
      <c r="Q262" s="385" t="s">
        <v>4903</v>
      </c>
      <c r="R262" s="366"/>
      <c r="S262" s="366"/>
      <c r="T262" s="366"/>
      <c r="U262" s="366"/>
    </row>
    <row r="263" spans="1:21" ht="28.5" customHeight="1">
      <c r="A263" s="421" t="s">
        <v>9702</v>
      </c>
      <c r="B263" s="366" t="s">
        <v>4904</v>
      </c>
      <c r="C263" s="367" t="s">
        <v>13653</v>
      </c>
      <c r="D263" s="366" t="s">
        <v>4905</v>
      </c>
      <c r="E263" s="366" t="s">
        <v>4906</v>
      </c>
      <c r="F263" s="366" t="s">
        <v>4907</v>
      </c>
      <c r="G263" s="366" t="s">
        <v>4908</v>
      </c>
      <c r="H263" s="366" t="s">
        <v>197</v>
      </c>
      <c r="I263" s="368" t="s">
        <v>473</v>
      </c>
      <c r="J263" s="366" t="s">
        <v>3589</v>
      </c>
      <c r="K263" s="366"/>
      <c r="L263" s="366" t="s">
        <v>1744</v>
      </c>
      <c r="M263" s="366" t="s">
        <v>1750</v>
      </c>
      <c r="N263" s="366"/>
      <c r="O263" s="385" t="s">
        <v>4909</v>
      </c>
      <c r="P263" s="376" t="s">
        <v>4910</v>
      </c>
      <c r="Q263" s="366"/>
      <c r="R263" s="385" t="s">
        <v>4911</v>
      </c>
      <c r="S263" s="376" t="s">
        <v>4912</v>
      </c>
      <c r="T263" s="376" t="s">
        <v>4913</v>
      </c>
      <c r="U263" s="366"/>
    </row>
    <row r="264" spans="1:21" ht="105.6">
      <c r="A264" s="421" t="s">
        <v>9702</v>
      </c>
      <c r="B264" s="366" t="s">
        <v>4914</v>
      </c>
      <c r="C264" s="367" t="s">
        <v>13656</v>
      </c>
      <c r="D264" s="366" t="s">
        <v>4915</v>
      </c>
      <c r="E264" s="366" t="s">
        <v>4916</v>
      </c>
      <c r="F264" s="366" t="s">
        <v>4917</v>
      </c>
      <c r="G264" s="366" t="s">
        <v>238</v>
      </c>
      <c r="H264" s="366" t="s">
        <v>197</v>
      </c>
      <c r="I264" s="368" t="s">
        <v>438</v>
      </c>
      <c r="J264" s="366" t="s">
        <v>4918</v>
      </c>
      <c r="K264" s="366" t="s">
        <v>531</v>
      </c>
      <c r="L264" s="366" t="s">
        <v>4919</v>
      </c>
      <c r="M264" s="366" t="s">
        <v>4920</v>
      </c>
      <c r="N264" s="385" t="s">
        <v>4921</v>
      </c>
      <c r="O264" s="385" t="s">
        <v>4922</v>
      </c>
      <c r="P264" s="385" t="s">
        <v>4923</v>
      </c>
      <c r="Q264" s="366"/>
      <c r="R264" s="385" t="s">
        <v>274</v>
      </c>
      <c r="S264" s="376" t="s">
        <v>4924</v>
      </c>
      <c r="T264" s="376" t="s">
        <v>4925</v>
      </c>
      <c r="U264" s="378"/>
    </row>
    <row r="265" spans="1:21" ht="79.2">
      <c r="A265" s="421" t="s">
        <v>9702</v>
      </c>
      <c r="B265" s="378" t="s">
        <v>4926</v>
      </c>
      <c r="C265" s="367" t="s">
        <v>13656</v>
      </c>
      <c r="D265" s="366" t="s">
        <v>4927</v>
      </c>
      <c r="E265" s="366" t="s">
        <v>4928</v>
      </c>
      <c r="F265" s="366" t="s">
        <v>4929</v>
      </c>
      <c r="G265" s="366" t="s">
        <v>4930</v>
      </c>
      <c r="H265" s="366" t="s">
        <v>197</v>
      </c>
      <c r="I265" s="368" t="s">
        <v>1393</v>
      </c>
      <c r="J265" s="366" t="s">
        <v>3506</v>
      </c>
      <c r="K265" s="366"/>
      <c r="L265" s="378" t="s">
        <v>4931</v>
      </c>
      <c r="M265" s="378" t="s">
        <v>4932</v>
      </c>
      <c r="N265" s="373" t="s">
        <v>4933</v>
      </c>
      <c r="O265" s="373" t="s">
        <v>4934</v>
      </c>
      <c r="P265" s="374"/>
      <c r="Q265" s="366"/>
      <c r="R265" s="366"/>
      <c r="S265" s="376" t="s">
        <v>4935</v>
      </c>
      <c r="T265" s="376" t="s">
        <v>4936</v>
      </c>
      <c r="U265" s="375"/>
    </row>
    <row r="266" spans="1:21" ht="79.2">
      <c r="A266" s="421" t="s">
        <v>9702</v>
      </c>
      <c r="B266" s="366" t="s">
        <v>4937</v>
      </c>
      <c r="C266" s="367" t="s">
        <v>13657</v>
      </c>
      <c r="D266" s="366" t="s">
        <v>4938</v>
      </c>
      <c r="E266" s="366" t="s">
        <v>4939</v>
      </c>
      <c r="F266" s="366" t="s">
        <v>4940</v>
      </c>
      <c r="G266" s="366" t="s">
        <v>4941</v>
      </c>
      <c r="H266" s="366" t="s">
        <v>197</v>
      </c>
      <c r="I266" s="368" t="s">
        <v>4942</v>
      </c>
      <c r="J266" s="366" t="s">
        <v>4351</v>
      </c>
      <c r="K266" s="366" t="s">
        <v>833</v>
      </c>
      <c r="L266" s="366" t="s">
        <v>4943</v>
      </c>
      <c r="M266" s="366" t="s">
        <v>1924</v>
      </c>
      <c r="N266" s="385" t="s">
        <v>4944</v>
      </c>
      <c r="O266" s="376" t="s">
        <v>4945</v>
      </c>
      <c r="P266" s="385" t="s">
        <v>4946</v>
      </c>
      <c r="Q266" s="366"/>
      <c r="R266" s="385" t="s">
        <v>4944</v>
      </c>
      <c r="S266" s="376" t="s">
        <v>4947</v>
      </c>
      <c r="T266" s="376" t="s">
        <v>4947</v>
      </c>
      <c r="U266" s="374"/>
    </row>
    <row r="267" spans="1:21" ht="39.6">
      <c r="A267" s="421" t="s">
        <v>9702</v>
      </c>
      <c r="B267" s="366" t="s">
        <v>4948</v>
      </c>
      <c r="C267" s="366"/>
      <c r="D267" s="366" t="s">
        <v>4949</v>
      </c>
      <c r="E267" s="366" t="s">
        <v>4950</v>
      </c>
      <c r="F267" s="366" t="s">
        <v>266</v>
      </c>
      <c r="G267" s="366" t="s">
        <v>238</v>
      </c>
      <c r="H267" s="366" t="s">
        <v>728</v>
      </c>
      <c r="I267" s="368" t="s">
        <v>308</v>
      </c>
      <c r="J267" s="366" t="s">
        <v>4951</v>
      </c>
      <c r="K267" s="366" t="s">
        <v>418</v>
      </c>
      <c r="L267" s="366" t="s">
        <v>4952</v>
      </c>
      <c r="M267" s="366" t="s">
        <v>4953</v>
      </c>
      <c r="N267" s="366"/>
      <c r="O267" s="366"/>
      <c r="P267" s="366"/>
      <c r="Q267" s="366"/>
      <c r="R267" s="366"/>
      <c r="S267" s="366"/>
      <c r="T267" s="366"/>
      <c r="U267" s="366"/>
    </row>
    <row r="268" spans="1:21" ht="79.2">
      <c r="A268" s="421" t="s">
        <v>9702</v>
      </c>
      <c r="B268" s="366" t="s">
        <v>287</v>
      </c>
      <c r="C268" s="367" t="s">
        <v>13656</v>
      </c>
      <c r="D268" s="366" t="s">
        <v>4954</v>
      </c>
      <c r="E268" s="366" t="s">
        <v>4955</v>
      </c>
      <c r="F268" s="366" t="s">
        <v>4956</v>
      </c>
      <c r="G268" s="366" t="s">
        <v>308</v>
      </c>
      <c r="H268" s="366" t="s">
        <v>197</v>
      </c>
      <c r="I268" s="368" t="s">
        <v>1263</v>
      </c>
      <c r="J268" s="366" t="s">
        <v>4957</v>
      </c>
      <c r="K268" s="366"/>
      <c r="L268" s="366" t="s">
        <v>4958</v>
      </c>
      <c r="M268" s="366" t="s">
        <v>300</v>
      </c>
      <c r="N268" s="385" t="s">
        <v>291</v>
      </c>
      <c r="O268" s="385" t="s">
        <v>4959</v>
      </c>
      <c r="P268" s="385" t="s">
        <v>4960</v>
      </c>
      <c r="Q268" s="366"/>
      <c r="R268" s="385" t="s">
        <v>4961</v>
      </c>
      <c r="S268" s="385" t="s">
        <v>4962</v>
      </c>
      <c r="T268" s="385" t="s">
        <v>4963</v>
      </c>
      <c r="U268" s="366"/>
    </row>
    <row r="269" spans="1:21" ht="66">
      <c r="A269" s="421" t="s">
        <v>9702</v>
      </c>
      <c r="B269" s="378" t="s">
        <v>4964</v>
      </c>
      <c r="C269" s="367" t="s">
        <v>13657</v>
      </c>
      <c r="D269" s="378" t="s">
        <v>4965</v>
      </c>
      <c r="E269" s="378" t="s">
        <v>4966</v>
      </c>
      <c r="F269" s="378" t="s">
        <v>4967</v>
      </c>
      <c r="G269" s="378" t="s">
        <v>2676</v>
      </c>
      <c r="H269" s="378" t="s">
        <v>728</v>
      </c>
      <c r="I269" s="378" t="s">
        <v>832</v>
      </c>
      <c r="J269" s="366" t="s">
        <v>4968</v>
      </c>
      <c r="K269" s="366"/>
      <c r="L269" s="366" t="s">
        <v>2660</v>
      </c>
      <c r="M269" s="378" t="s">
        <v>2678</v>
      </c>
      <c r="N269" s="378"/>
      <c r="O269" s="379" t="s">
        <v>4969</v>
      </c>
      <c r="P269" s="379" t="s">
        <v>4970</v>
      </c>
      <c r="Q269" s="372" t="s">
        <v>4971</v>
      </c>
      <c r="R269" s="379" t="s">
        <v>2672</v>
      </c>
      <c r="S269" s="379" t="s">
        <v>4972</v>
      </c>
      <c r="T269" s="379" t="s">
        <v>4973</v>
      </c>
      <c r="U269" s="378"/>
    </row>
    <row r="270" spans="1:21" ht="54.75" customHeight="1">
      <c r="A270" s="421" t="s">
        <v>9702</v>
      </c>
      <c r="B270" s="366" t="s">
        <v>4974</v>
      </c>
      <c r="C270" s="366"/>
      <c r="D270" s="366" t="s">
        <v>4975</v>
      </c>
      <c r="E270" s="366" t="s">
        <v>4976</v>
      </c>
      <c r="F270" s="366" t="s">
        <v>4977</v>
      </c>
      <c r="G270" s="366"/>
      <c r="H270" s="366"/>
      <c r="I270" s="368"/>
      <c r="J270" s="366" t="s">
        <v>4978</v>
      </c>
      <c r="K270" s="366" t="s">
        <v>242</v>
      </c>
      <c r="L270" s="368" t="s">
        <v>4979</v>
      </c>
      <c r="M270" s="366" t="s">
        <v>4980</v>
      </c>
      <c r="N270" s="377" t="s">
        <v>4981</v>
      </c>
      <c r="O270" s="373" t="s">
        <v>4982</v>
      </c>
      <c r="P270" s="373" t="s">
        <v>4983</v>
      </c>
      <c r="Q270" s="375"/>
      <c r="R270" s="366"/>
      <c r="S270" s="376" t="s">
        <v>4984</v>
      </c>
      <c r="T270" s="376" t="s">
        <v>4985</v>
      </c>
      <c r="U270" s="366"/>
    </row>
    <row r="271" spans="1:21" ht="54.75" customHeight="1">
      <c r="A271" s="421" t="s">
        <v>9702</v>
      </c>
      <c r="B271" s="378" t="s">
        <v>4986</v>
      </c>
      <c r="C271" s="378"/>
      <c r="D271" s="378" t="s">
        <v>4987</v>
      </c>
      <c r="E271" s="378" t="s">
        <v>4988</v>
      </c>
      <c r="F271" s="378" t="s">
        <v>4989</v>
      </c>
      <c r="G271" s="378" t="s">
        <v>2147</v>
      </c>
      <c r="H271" s="378" t="s">
        <v>197</v>
      </c>
      <c r="I271" s="378" t="s">
        <v>832</v>
      </c>
      <c r="J271" s="378" t="s">
        <v>2145</v>
      </c>
      <c r="K271" s="378" t="s">
        <v>4990</v>
      </c>
      <c r="L271" s="378"/>
      <c r="M271" s="378" t="s">
        <v>2148</v>
      </c>
      <c r="N271" s="366"/>
      <c r="O271" s="379" t="s">
        <v>4991</v>
      </c>
      <c r="P271" s="366"/>
      <c r="Q271" s="366"/>
      <c r="R271" s="366"/>
      <c r="S271" s="379" t="s">
        <v>4992</v>
      </c>
      <c r="T271" s="379" t="s">
        <v>4993</v>
      </c>
      <c r="U271" s="375"/>
    </row>
    <row r="272" spans="1:21" ht="36" customHeight="1">
      <c r="A272" s="421" t="s">
        <v>9702</v>
      </c>
      <c r="B272" s="366" t="s">
        <v>4994</v>
      </c>
      <c r="C272" s="367" t="s">
        <v>13655</v>
      </c>
      <c r="D272" s="366" t="s">
        <v>4995</v>
      </c>
      <c r="E272" s="366" t="s">
        <v>4996</v>
      </c>
      <c r="F272" s="366" t="s">
        <v>4997</v>
      </c>
      <c r="G272" s="366" t="s">
        <v>4998</v>
      </c>
      <c r="H272" s="366" t="s">
        <v>728</v>
      </c>
      <c r="I272" s="368" t="s">
        <v>3724</v>
      </c>
      <c r="J272" s="366" t="s">
        <v>4999</v>
      </c>
      <c r="K272" s="366" t="s">
        <v>5000</v>
      </c>
      <c r="L272" s="366"/>
      <c r="M272" s="366" t="s">
        <v>5001</v>
      </c>
      <c r="N272" s="375"/>
      <c r="O272" s="376" t="s">
        <v>5002</v>
      </c>
      <c r="P272" s="375"/>
      <c r="Q272" s="366"/>
      <c r="R272" s="366"/>
      <c r="S272" s="376" t="s">
        <v>5003</v>
      </c>
      <c r="T272" s="376" t="s">
        <v>5004</v>
      </c>
      <c r="U272" s="378"/>
    </row>
    <row r="273" spans="1:21" ht="54.75" customHeight="1">
      <c r="A273" s="421" t="s">
        <v>9702</v>
      </c>
      <c r="B273" s="378" t="s">
        <v>5005</v>
      </c>
      <c r="C273" s="367" t="s">
        <v>13656</v>
      </c>
      <c r="D273" s="378" t="s">
        <v>5006</v>
      </c>
      <c r="E273" s="378" t="s">
        <v>5007</v>
      </c>
      <c r="F273" s="378" t="s">
        <v>5008</v>
      </c>
      <c r="G273" s="378" t="s">
        <v>5009</v>
      </c>
      <c r="H273" s="378" t="s">
        <v>197</v>
      </c>
      <c r="I273" s="378" t="s">
        <v>2238</v>
      </c>
      <c r="J273" s="378" t="s">
        <v>5010</v>
      </c>
      <c r="K273" s="378" t="s">
        <v>700</v>
      </c>
      <c r="L273" s="378" t="s">
        <v>5011</v>
      </c>
      <c r="M273" s="378" t="s">
        <v>2239</v>
      </c>
      <c r="N273" s="378" t="s">
        <v>308</v>
      </c>
      <c r="O273" s="379" t="s">
        <v>5012</v>
      </c>
      <c r="P273" s="379" t="s">
        <v>5013</v>
      </c>
      <c r="Q273" s="378"/>
      <c r="R273" s="379" t="s">
        <v>2231</v>
      </c>
      <c r="S273" s="373" t="s">
        <v>5014</v>
      </c>
      <c r="T273" s="373" t="s">
        <v>5015</v>
      </c>
      <c r="U273" s="366" t="s">
        <v>4864</v>
      </c>
    </row>
    <row r="274" spans="1:21" ht="54.75" customHeight="1">
      <c r="A274" s="421" t="s">
        <v>9702</v>
      </c>
      <c r="B274" s="366" t="s">
        <v>5016</v>
      </c>
      <c r="C274" s="367" t="s">
        <v>13665</v>
      </c>
      <c r="D274" s="366" t="s">
        <v>5017</v>
      </c>
      <c r="E274" s="366" t="s">
        <v>5018</v>
      </c>
      <c r="F274" s="366" t="s">
        <v>5019</v>
      </c>
      <c r="G274" s="366" t="s">
        <v>5020</v>
      </c>
      <c r="H274" s="366" t="s">
        <v>197</v>
      </c>
      <c r="I274" s="368" t="s">
        <v>4414</v>
      </c>
      <c r="J274" s="366" t="s">
        <v>5021</v>
      </c>
      <c r="K274" s="366" t="s">
        <v>5022</v>
      </c>
      <c r="L274" s="366" t="s">
        <v>787</v>
      </c>
      <c r="M274" s="366" t="s">
        <v>5023</v>
      </c>
      <c r="N274" s="373" t="s">
        <v>5024</v>
      </c>
      <c r="O274" s="373" t="s">
        <v>5025</v>
      </c>
      <c r="P274" s="373" t="s">
        <v>5026</v>
      </c>
      <c r="Q274" s="375"/>
      <c r="R274" s="366"/>
      <c r="S274" s="373" t="s">
        <v>5027</v>
      </c>
      <c r="T274" s="373" t="s">
        <v>5028</v>
      </c>
      <c r="U274" s="366"/>
    </row>
    <row r="275" spans="1:21" ht="54.75" customHeight="1">
      <c r="A275" s="421" t="s">
        <v>9702</v>
      </c>
      <c r="B275" s="366" t="s">
        <v>5029</v>
      </c>
      <c r="C275" s="366"/>
      <c r="D275" s="366" t="s">
        <v>5030</v>
      </c>
      <c r="E275" s="366" t="s">
        <v>5031</v>
      </c>
      <c r="F275" s="366" t="s">
        <v>5032</v>
      </c>
      <c r="G275" s="366"/>
      <c r="H275" s="366"/>
      <c r="I275" s="368"/>
      <c r="J275" s="366"/>
      <c r="K275" s="366"/>
      <c r="L275" s="366" t="s">
        <v>308</v>
      </c>
      <c r="M275" s="366"/>
      <c r="N275" s="366"/>
      <c r="O275" s="366"/>
      <c r="P275" s="366"/>
      <c r="Q275" s="366"/>
      <c r="R275" s="366"/>
      <c r="S275" s="366"/>
      <c r="T275" s="366"/>
      <c r="U275" s="366"/>
    </row>
    <row r="276" spans="1:21" ht="54.75" customHeight="1">
      <c r="A276" s="421" t="s">
        <v>9702</v>
      </c>
      <c r="B276" s="366" t="s">
        <v>5033</v>
      </c>
      <c r="C276" s="367" t="s">
        <v>13655</v>
      </c>
      <c r="D276" s="366" t="s">
        <v>5034</v>
      </c>
      <c r="E276" s="366" t="s">
        <v>5035</v>
      </c>
      <c r="F276" s="366" t="s">
        <v>5036</v>
      </c>
      <c r="G276" s="366" t="s">
        <v>5037</v>
      </c>
      <c r="H276" s="366"/>
      <c r="I276" s="368"/>
      <c r="J276" s="366" t="s">
        <v>5038</v>
      </c>
      <c r="K276" s="366" t="s">
        <v>242</v>
      </c>
      <c r="L276" s="368" t="s">
        <v>5039</v>
      </c>
      <c r="M276" s="366"/>
      <c r="N276" s="368"/>
      <c r="O276" s="373" t="s">
        <v>5040</v>
      </c>
      <c r="P276" s="373" t="s">
        <v>5041</v>
      </c>
      <c r="Q276" s="375"/>
      <c r="R276" s="376" t="s">
        <v>5042</v>
      </c>
      <c r="S276" s="376" t="s">
        <v>5043</v>
      </c>
      <c r="T276" s="376" t="s">
        <v>5044</v>
      </c>
      <c r="U276" s="366"/>
    </row>
    <row r="277" spans="1:21" ht="54.75" customHeight="1">
      <c r="A277" s="421" t="s">
        <v>9702</v>
      </c>
      <c r="B277" s="366" t="s">
        <v>5045</v>
      </c>
      <c r="C277" s="366"/>
      <c r="D277" s="366" t="s">
        <v>5046</v>
      </c>
      <c r="E277" s="366" t="s">
        <v>5047</v>
      </c>
      <c r="F277" s="366" t="s">
        <v>5048</v>
      </c>
      <c r="G277" s="366" t="s">
        <v>5049</v>
      </c>
      <c r="H277" s="366" t="s">
        <v>197</v>
      </c>
      <c r="I277" s="368" t="s">
        <v>438</v>
      </c>
      <c r="J277" s="366" t="s">
        <v>5050</v>
      </c>
      <c r="K277" s="366"/>
      <c r="L277" s="366" t="s">
        <v>5051</v>
      </c>
      <c r="M277" s="366" t="s">
        <v>5052</v>
      </c>
      <c r="N277" s="385" t="s">
        <v>5053</v>
      </c>
      <c r="O277" s="385" t="s">
        <v>5054</v>
      </c>
      <c r="P277" s="385" t="s">
        <v>5055</v>
      </c>
      <c r="Q277" s="385" t="s">
        <v>5056</v>
      </c>
      <c r="R277" s="366"/>
      <c r="S277" s="376" t="s">
        <v>5057</v>
      </c>
      <c r="T277" s="390" t="s">
        <v>5058</v>
      </c>
      <c r="U277" s="366"/>
    </row>
    <row r="278" spans="1:21" ht="54.75" customHeight="1">
      <c r="A278" s="421" t="s">
        <v>9702</v>
      </c>
      <c r="B278" s="366" t="s">
        <v>5060</v>
      </c>
      <c r="C278" s="367" t="s">
        <v>13656</v>
      </c>
      <c r="D278" s="366" t="s">
        <v>5061</v>
      </c>
      <c r="E278" s="366" t="s">
        <v>5062</v>
      </c>
      <c r="F278" s="366" t="s">
        <v>4481</v>
      </c>
      <c r="G278" s="378" t="s">
        <v>4709</v>
      </c>
      <c r="H278" s="378" t="s">
        <v>197</v>
      </c>
      <c r="I278" s="378" t="s">
        <v>1210</v>
      </c>
      <c r="J278" s="366" t="s">
        <v>5063</v>
      </c>
      <c r="K278" s="366" t="s">
        <v>700</v>
      </c>
      <c r="L278" s="366" t="s">
        <v>5064</v>
      </c>
      <c r="M278" s="366" t="s">
        <v>1238</v>
      </c>
      <c r="N278" s="374"/>
      <c r="O278" s="376" t="s">
        <v>5065</v>
      </c>
      <c r="P278" s="373" t="s">
        <v>5066</v>
      </c>
      <c r="Q278" s="376" t="s">
        <v>5067</v>
      </c>
      <c r="R278" s="366"/>
      <c r="S278" s="376" t="s">
        <v>5068</v>
      </c>
      <c r="T278" s="376" t="s">
        <v>5069</v>
      </c>
      <c r="U278" s="366"/>
    </row>
    <row r="279" spans="1:21" ht="54.75" customHeight="1">
      <c r="A279" s="421" t="s">
        <v>9702</v>
      </c>
      <c r="B279" s="366" t="s">
        <v>5070</v>
      </c>
      <c r="C279" s="366"/>
      <c r="D279" s="366" t="s">
        <v>5071</v>
      </c>
      <c r="E279" s="366" t="s">
        <v>5072</v>
      </c>
      <c r="F279" s="366" t="s">
        <v>4151</v>
      </c>
      <c r="G279" s="366" t="s">
        <v>5073</v>
      </c>
      <c r="H279" s="366" t="s">
        <v>197</v>
      </c>
      <c r="I279" s="368" t="s">
        <v>198</v>
      </c>
      <c r="J279" s="366" t="s">
        <v>5074</v>
      </c>
      <c r="K279" s="366" t="s">
        <v>700</v>
      </c>
      <c r="L279" s="368" t="s">
        <v>5075</v>
      </c>
      <c r="M279" s="366" t="s">
        <v>991</v>
      </c>
      <c r="N279" s="368"/>
      <c r="O279" s="376" t="s">
        <v>5076</v>
      </c>
      <c r="P279" s="373" t="s">
        <v>5077</v>
      </c>
      <c r="Q279" s="376" t="s">
        <v>5078</v>
      </c>
      <c r="R279" s="376" t="s">
        <v>985</v>
      </c>
      <c r="S279" s="373" t="s">
        <v>5079</v>
      </c>
      <c r="T279" s="376" t="s">
        <v>5080</v>
      </c>
      <c r="U279" s="366"/>
    </row>
    <row r="280" spans="1:21" ht="66">
      <c r="A280" s="421" t="s">
        <v>9702</v>
      </c>
      <c r="B280" s="378" t="s">
        <v>5081</v>
      </c>
      <c r="C280" s="366"/>
      <c r="D280" s="366" t="s">
        <v>5082</v>
      </c>
      <c r="E280" s="366" t="s">
        <v>5083</v>
      </c>
      <c r="F280" s="366" t="s">
        <v>1373</v>
      </c>
      <c r="G280" s="378" t="s">
        <v>5084</v>
      </c>
      <c r="H280" s="378" t="s">
        <v>728</v>
      </c>
      <c r="I280" s="378" t="s">
        <v>239</v>
      </c>
      <c r="J280" s="366" t="s">
        <v>1489</v>
      </c>
      <c r="K280" s="366" t="s">
        <v>5085</v>
      </c>
      <c r="L280" s="378" t="s">
        <v>1425</v>
      </c>
      <c r="M280" s="378" t="s">
        <v>1436</v>
      </c>
      <c r="N280" s="375"/>
      <c r="O280" s="373" t="s">
        <v>5086</v>
      </c>
      <c r="P280" s="374"/>
      <c r="Q280" s="366"/>
      <c r="R280" s="376" t="s">
        <v>5087</v>
      </c>
      <c r="S280" s="376" t="s">
        <v>5088</v>
      </c>
      <c r="T280" s="376" t="s">
        <v>5089</v>
      </c>
      <c r="U280" s="366"/>
    </row>
    <row r="281" spans="1:21" ht="54.75" customHeight="1">
      <c r="A281" s="421" t="s">
        <v>9702</v>
      </c>
      <c r="B281" s="366" t="s">
        <v>5090</v>
      </c>
      <c r="C281" s="367" t="s">
        <v>13657</v>
      </c>
      <c r="D281" s="366" t="s">
        <v>5091</v>
      </c>
      <c r="E281" s="366" t="s">
        <v>5092</v>
      </c>
      <c r="F281" s="366" t="s">
        <v>5093</v>
      </c>
      <c r="G281" s="366" t="s">
        <v>5094</v>
      </c>
      <c r="H281" s="366" t="s">
        <v>728</v>
      </c>
      <c r="I281" s="368" t="s">
        <v>5095</v>
      </c>
      <c r="J281" s="366" t="s">
        <v>1304</v>
      </c>
      <c r="K281" s="366" t="s">
        <v>5096</v>
      </c>
      <c r="L281" s="366" t="s">
        <v>5097</v>
      </c>
      <c r="M281" s="366" t="s">
        <v>1697</v>
      </c>
      <c r="N281" s="366"/>
      <c r="O281" s="385" t="s">
        <v>5098</v>
      </c>
      <c r="P281" s="385" t="s">
        <v>5099</v>
      </c>
      <c r="Q281" s="366"/>
      <c r="R281" s="366"/>
      <c r="S281" s="373" t="s">
        <v>5100</v>
      </c>
      <c r="T281" s="373" t="s">
        <v>5101</v>
      </c>
      <c r="U281" s="366"/>
    </row>
    <row r="282" spans="1:21" ht="54.75" customHeight="1">
      <c r="A282" s="421" t="s">
        <v>9702</v>
      </c>
      <c r="B282" s="366" t="s">
        <v>5102</v>
      </c>
      <c r="C282" s="366"/>
      <c r="D282" s="366" t="s">
        <v>5103</v>
      </c>
      <c r="E282" s="366" t="s">
        <v>5104</v>
      </c>
      <c r="F282" s="366" t="s">
        <v>4151</v>
      </c>
      <c r="G282" s="366"/>
      <c r="H282" s="366"/>
      <c r="I282" s="368"/>
      <c r="J282" s="366" t="s">
        <v>744</v>
      </c>
      <c r="K282" s="366" t="s">
        <v>5105</v>
      </c>
      <c r="L282" s="366" t="s">
        <v>5106</v>
      </c>
      <c r="M282" s="366" t="s">
        <v>5107</v>
      </c>
      <c r="N282" s="373" t="s">
        <v>5108</v>
      </c>
      <c r="O282" s="373" t="s">
        <v>5109</v>
      </c>
      <c r="P282" s="373" t="s">
        <v>5110</v>
      </c>
      <c r="Q282" s="373" t="s">
        <v>5111</v>
      </c>
      <c r="R282" s="373" t="s">
        <v>5112</v>
      </c>
      <c r="S282" s="385" t="s">
        <v>5113</v>
      </c>
      <c r="T282" s="385" t="s">
        <v>5114</v>
      </c>
      <c r="U282" s="366"/>
    </row>
    <row r="283" spans="1:21" ht="79.2">
      <c r="A283" s="422" t="s">
        <v>9702</v>
      </c>
      <c r="B283" s="378" t="s">
        <v>5115</v>
      </c>
      <c r="C283" s="378"/>
      <c r="D283" s="378" t="s">
        <v>5116</v>
      </c>
      <c r="E283" s="378" t="s">
        <v>5117</v>
      </c>
      <c r="F283" s="378" t="s">
        <v>4245</v>
      </c>
      <c r="G283" s="378"/>
      <c r="H283" s="378"/>
      <c r="I283" s="378"/>
      <c r="J283" s="378" t="s">
        <v>5118</v>
      </c>
      <c r="K283" s="378" t="s">
        <v>418</v>
      </c>
      <c r="L283" s="378" t="s">
        <v>5119</v>
      </c>
      <c r="M283" s="378"/>
      <c r="N283" s="378"/>
      <c r="O283" s="388" t="s">
        <v>5120</v>
      </c>
      <c r="P283" s="388" t="s">
        <v>5121</v>
      </c>
      <c r="Q283" s="378"/>
      <c r="R283" s="378"/>
      <c r="S283" s="388" t="s">
        <v>5122</v>
      </c>
      <c r="T283" s="388" t="s">
        <v>5123</v>
      </c>
      <c r="U283" s="375"/>
    </row>
    <row r="284" spans="1:21" ht="79.2">
      <c r="A284" s="421" t="s">
        <v>9702</v>
      </c>
      <c r="B284" s="378" t="s">
        <v>5124</v>
      </c>
      <c r="C284" s="367" t="s">
        <v>13653</v>
      </c>
      <c r="D284" s="378" t="s">
        <v>5125</v>
      </c>
      <c r="E284" s="378" t="s">
        <v>5126</v>
      </c>
      <c r="F284" s="378" t="s">
        <v>5127</v>
      </c>
      <c r="G284" s="378" t="s">
        <v>2372</v>
      </c>
      <c r="H284" s="378" t="s">
        <v>197</v>
      </c>
      <c r="I284" s="378" t="s">
        <v>1393</v>
      </c>
      <c r="J284" s="378" t="s">
        <v>5128</v>
      </c>
      <c r="K284" s="378" t="s">
        <v>5129</v>
      </c>
      <c r="L284" s="378" t="s">
        <v>2362</v>
      </c>
      <c r="M284" s="378" t="s">
        <v>2374</v>
      </c>
      <c r="N284" s="378"/>
      <c r="O284" s="379" t="s">
        <v>5130</v>
      </c>
      <c r="P284" s="379" t="s">
        <v>5131</v>
      </c>
      <c r="Q284" s="379" t="s">
        <v>5132</v>
      </c>
      <c r="R284" s="378"/>
      <c r="S284" s="379" t="s">
        <v>5133</v>
      </c>
      <c r="T284" s="379" t="s">
        <v>5134</v>
      </c>
      <c r="U284" s="378"/>
    </row>
    <row r="285" spans="1:21" ht="66">
      <c r="A285" s="421" t="s">
        <v>9702</v>
      </c>
      <c r="B285" s="366" t="s">
        <v>5135</v>
      </c>
      <c r="C285" s="366"/>
      <c r="D285" s="366" t="s">
        <v>5136</v>
      </c>
      <c r="E285" s="366" t="s">
        <v>5137</v>
      </c>
      <c r="F285" s="366" t="s">
        <v>4267</v>
      </c>
      <c r="G285" s="366"/>
      <c r="H285" s="366"/>
      <c r="I285" s="368"/>
      <c r="J285" s="366" t="s">
        <v>3262</v>
      </c>
      <c r="K285" s="366" t="s">
        <v>418</v>
      </c>
      <c r="L285" s="366" t="s">
        <v>5138</v>
      </c>
      <c r="M285" s="366" t="s">
        <v>5139</v>
      </c>
      <c r="N285" s="366"/>
      <c r="O285" s="385" t="s">
        <v>5140</v>
      </c>
      <c r="P285" s="385" t="s">
        <v>5141</v>
      </c>
      <c r="Q285" s="385" t="s">
        <v>5142</v>
      </c>
      <c r="R285" s="366"/>
      <c r="S285" s="366"/>
      <c r="T285" s="366"/>
      <c r="U285" s="366"/>
    </row>
    <row r="286" spans="1:21" ht="79.2">
      <c r="A286" s="422" t="s">
        <v>9702</v>
      </c>
      <c r="B286" s="366" t="s">
        <v>5143</v>
      </c>
      <c r="C286" s="366"/>
      <c r="D286" s="366" t="s">
        <v>5144</v>
      </c>
      <c r="E286" s="366" t="s">
        <v>5145</v>
      </c>
      <c r="F286" s="366" t="s">
        <v>5146</v>
      </c>
      <c r="G286" s="366" t="s">
        <v>5147</v>
      </c>
      <c r="H286" s="366" t="s">
        <v>197</v>
      </c>
      <c r="I286" s="368" t="s">
        <v>1302</v>
      </c>
      <c r="J286" s="366" t="s">
        <v>5148</v>
      </c>
      <c r="K286" s="366" t="s">
        <v>242</v>
      </c>
      <c r="L286" s="366" t="s">
        <v>5149</v>
      </c>
      <c r="M286" s="366" t="s">
        <v>5150</v>
      </c>
      <c r="N286" s="366"/>
      <c r="O286" s="385" t="s">
        <v>5151</v>
      </c>
      <c r="P286" s="366"/>
      <c r="Q286" s="366"/>
      <c r="R286" s="366"/>
      <c r="S286" s="376" t="s">
        <v>5152</v>
      </c>
      <c r="T286" s="376" t="s">
        <v>5153</v>
      </c>
      <c r="U286" s="378"/>
    </row>
    <row r="287" spans="1:21" ht="79.2">
      <c r="A287" s="421" t="s">
        <v>9702</v>
      </c>
      <c r="B287" s="366" t="s">
        <v>5154</v>
      </c>
      <c r="C287" s="366"/>
      <c r="D287" s="366" t="s">
        <v>5155</v>
      </c>
      <c r="E287" s="366" t="s">
        <v>5156</v>
      </c>
      <c r="F287" s="366" t="s">
        <v>4151</v>
      </c>
      <c r="G287" s="366"/>
      <c r="H287" s="366"/>
      <c r="I287" s="368" t="s">
        <v>239</v>
      </c>
      <c r="J287" s="366" t="s">
        <v>3379</v>
      </c>
      <c r="K287" s="366" t="s">
        <v>242</v>
      </c>
      <c r="L287" s="366" t="s">
        <v>5157</v>
      </c>
      <c r="M287" s="366"/>
      <c r="N287" s="375"/>
      <c r="O287" s="393" t="s">
        <v>5158</v>
      </c>
      <c r="P287" s="373" t="s">
        <v>5159</v>
      </c>
      <c r="Q287" s="366"/>
      <c r="R287" s="375"/>
      <c r="S287" s="381" t="s">
        <v>5160</v>
      </c>
      <c r="T287" s="381" t="s">
        <v>5161</v>
      </c>
      <c r="U287" s="366"/>
    </row>
    <row r="288" spans="1:21" ht="39.6">
      <c r="A288" s="421" t="s">
        <v>9702</v>
      </c>
      <c r="B288" s="366" t="s">
        <v>5162</v>
      </c>
      <c r="C288" s="366"/>
      <c r="D288" s="366" t="s">
        <v>5163</v>
      </c>
      <c r="E288" s="366" t="s">
        <v>5164</v>
      </c>
      <c r="F288" s="366" t="s">
        <v>5165</v>
      </c>
      <c r="G288" s="366"/>
      <c r="H288" s="366"/>
      <c r="I288" s="368"/>
      <c r="J288" s="366" t="s">
        <v>4436</v>
      </c>
      <c r="K288" s="366" t="s">
        <v>242</v>
      </c>
      <c r="L288" s="366" t="s">
        <v>5166</v>
      </c>
      <c r="M288" s="366" t="s">
        <v>5167</v>
      </c>
      <c r="N288" s="385" t="s">
        <v>5168</v>
      </c>
      <c r="O288" s="385" t="s">
        <v>5169</v>
      </c>
      <c r="P288" s="385" t="s">
        <v>5170</v>
      </c>
      <c r="Q288" s="366"/>
      <c r="R288" s="366"/>
      <c r="S288" s="366"/>
      <c r="T288" s="366"/>
      <c r="U288" s="366"/>
    </row>
    <row r="289" spans="1:21" ht="52.8">
      <c r="A289" s="421" t="s">
        <v>9702</v>
      </c>
      <c r="B289" s="366" t="s">
        <v>5171</v>
      </c>
      <c r="C289" s="367" t="s">
        <v>13655</v>
      </c>
      <c r="D289" s="366" t="s">
        <v>5172</v>
      </c>
      <c r="E289" s="366" t="s">
        <v>5173</v>
      </c>
      <c r="F289" s="366" t="s">
        <v>5174</v>
      </c>
      <c r="G289" s="366"/>
      <c r="H289" s="366"/>
      <c r="I289" s="368"/>
      <c r="J289" s="366" t="s">
        <v>5175</v>
      </c>
      <c r="K289" s="366"/>
      <c r="L289" s="366" t="s">
        <v>5176</v>
      </c>
      <c r="M289" s="366" t="s">
        <v>5177</v>
      </c>
      <c r="N289" s="385" t="s">
        <v>5178</v>
      </c>
      <c r="O289" s="366"/>
      <c r="P289" s="385" t="s">
        <v>5179</v>
      </c>
      <c r="Q289" s="385" t="s">
        <v>5180</v>
      </c>
      <c r="R289" s="366"/>
      <c r="S289" s="366"/>
      <c r="T289" s="366"/>
      <c r="U289" s="374"/>
    </row>
    <row r="290" spans="1:21" ht="79.2">
      <c r="A290" s="421" t="s">
        <v>9702</v>
      </c>
      <c r="B290" s="378" t="s">
        <v>5181</v>
      </c>
      <c r="C290" s="367" t="s">
        <v>13664</v>
      </c>
      <c r="D290" s="378" t="s">
        <v>5182</v>
      </c>
      <c r="E290" s="366" t="s">
        <v>433</v>
      </c>
      <c r="F290" s="366" t="s">
        <v>434</v>
      </c>
      <c r="G290" s="378" t="s">
        <v>1990</v>
      </c>
      <c r="H290" s="378" t="s">
        <v>197</v>
      </c>
      <c r="I290" s="378" t="s">
        <v>1568</v>
      </c>
      <c r="J290" s="378" t="s">
        <v>5183</v>
      </c>
      <c r="K290" s="378" t="s">
        <v>242</v>
      </c>
      <c r="L290" s="378" t="s">
        <v>1983</v>
      </c>
      <c r="M290" s="378" t="s">
        <v>1992</v>
      </c>
      <c r="N290" s="371"/>
      <c r="O290" s="379" t="s">
        <v>1986</v>
      </c>
      <c r="P290" s="379" t="s">
        <v>1984</v>
      </c>
      <c r="Q290" s="378"/>
      <c r="R290" s="379" t="s">
        <v>5184</v>
      </c>
      <c r="S290" s="379" t="s">
        <v>5185</v>
      </c>
      <c r="T290" s="379" t="s">
        <v>5186</v>
      </c>
      <c r="U290" s="366"/>
    </row>
    <row r="291" spans="1:21" ht="92.4">
      <c r="A291" s="421" t="s">
        <v>9702</v>
      </c>
      <c r="B291" s="366" t="s">
        <v>5187</v>
      </c>
      <c r="C291" s="367" t="s">
        <v>13655</v>
      </c>
      <c r="D291" s="378" t="s">
        <v>5188</v>
      </c>
      <c r="E291" s="378" t="s">
        <v>5189</v>
      </c>
      <c r="F291" s="378" t="s">
        <v>5190</v>
      </c>
      <c r="G291" s="378" t="s">
        <v>5191</v>
      </c>
      <c r="H291" s="378"/>
      <c r="I291" s="378"/>
      <c r="J291" s="367" t="s">
        <v>5192</v>
      </c>
      <c r="K291" s="378" t="s">
        <v>242</v>
      </c>
      <c r="L291" s="378" t="s">
        <v>5193</v>
      </c>
      <c r="M291" s="378" t="s">
        <v>5194</v>
      </c>
      <c r="N291" s="378"/>
      <c r="O291" s="388" t="s">
        <v>5195</v>
      </c>
      <c r="P291" s="388" t="s">
        <v>5196</v>
      </c>
      <c r="Q291" s="378"/>
      <c r="R291" s="378"/>
      <c r="S291" s="388" t="s">
        <v>5197</v>
      </c>
      <c r="T291" s="388" t="s">
        <v>5198</v>
      </c>
      <c r="U291" s="366"/>
    </row>
    <row r="292" spans="1:21" ht="41.25" customHeight="1">
      <c r="A292" s="421" t="s">
        <v>9702</v>
      </c>
      <c r="B292" s="366" t="s">
        <v>5199</v>
      </c>
      <c r="C292" s="366"/>
      <c r="D292" s="366" t="s">
        <v>5200</v>
      </c>
      <c r="E292" s="366" t="s">
        <v>5201</v>
      </c>
      <c r="F292" s="366" t="s">
        <v>5202</v>
      </c>
      <c r="G292" s="366"/>
      <c r="H292" s="366"/>
      <c r="I292" s="368"/>
      <c r="J292" s="366" t="s">
        <v>5203</v>
      </c>
      <c r="K292" s="366" t="s">
        <v>5204</v>
      </c>
      <c r="L292" s="366"/>
      <c r="M292" s="366" t="s">
        <v>5205</v>
      </c>
      <c r="N292" s="366"/>
      <c r="O292" s="373" t="s">
        <v>5206</v>
      </c>
      <c r="P292" s="366"/>
      <c r="Q292" s="375"/>
      <c r="R292" s="375"/>
      <c r="S292" s="373" t="s">
        <v>5207</v>
      </c>
      <c r="T292" s="373" t="s">
        <v>5208</v>
      </c>
      <c r="U292" s="366" t="s">
        <v>5059</v>
      </c>
    </row>
    <row r="293" spans="1:21" ht="41.25" customHeight="1">
      <c r="A293" s="421" t="s">
        <v>9702</v>
      </c>
      <c r="B293" s="366" t="s">
        <v>5209</v>
      </c>
      <c r="C293" s="366"/>
      <c r="D293" s="366" t="s">
        <v>5210</v>
      </c>
      <c r="E293" s="366" t="s">
        <v>5211</v>
      </c>
      <c r="F293" s="366" t="s">
        <v>3897</v>
      </c>
      <c r="G293" s="366"/>
      <c r="H293" s="366"/>
      <c r="I293" s="368"/>
      <c r="J293" s="366" t="s">
        <v>5212</v>
      </c>
      <c r="K293" s="366" t="s">
        <v>5204</v>
      </c>
      <c r="L293" s="366"/>
      <c r="M293" s="366" t="s">
        <v>5205</v>
      </c>
      <c r="N293" s="385" t="s">
        <v>5213</v>
      </c>
      <c r="O293" s="385" t="s">
        <v>5214</v>
      </c>
      <c r="P293" s="366"/>
      <c r="Q293" s="366"/>
      <c r="R293" s="366"/>
      <c r="S293" s="385" t="s">
        <v>5215</v>
      </c>
      <c r="T293" s="385" t="s">
        <v>5216</v>
      </c>
      <c r="U293" s="366"/>
    </row>
    <row r="294" spans="1:21" ht="41.25" customHeight="1">
      <c r="A294" s="421" t="s">
        <v>9702</v>
      </c>
      <c r="B294" s="366" t="s">
        <v>5217</v>
      </c>
      <c r="C294" s="366"/>
      <c r="D294" s="366" t="s">
        <v>5218</v>
      </c>
      <c r="E294" s="366" t="s">
        <v>5219</v>
      </c>
      <c r="F294" s="366" t="s">
        <v>5220</v>
      </c>
      <c r="G294" s="366" t="s">
        <v>2068</v>
      </c>
      <c r="H294" s="366" t="s">
        <v>197</v>
      </c>
      <c r="I294" s="368" t="s">
        <v>198</v>
      </c>
      <c r="J294" s="366" t="s">
        <v>3359</v>
      </c>
      <c r="K294" s="366" t="s">
        <v>700</v>
      </c>
      <c r="L294" s="366" t="s">
        <v>5221</v>
      </c>
      <c r="M294" s="366" t="s">
        <v>5222</v>
      </c>
      <c r="N294" s="374" t="s">
        <v>5223</v>
      </c>
      <c r="O294" s="373" t="s">
        <v>5224</v>
      </c>
      <c r="P294" s="385" t="s">
        <v>5225</v>
      </c>
      <c r="Q294" s="385" t="s">
        <v>5226</v>
      </c>
      <c r="R294" s="385" t="s">
        <v>5227</v>
      </c>
      <c r="S294" s="376" t="s">
        <v>5228</v>
      </c>
      <c r="T294" s="376" t="s">
        <v>5229</v>
      </c>
      <c r="U294" s="366"/>
    </row>
    <row r="295" spans="1:21" ht="41.25" customHeight="1">
      <c r="A295" s="421" t="s">
        <v>9702</v>
      </c>
      <c r="B295" s="366" t="s">
        <v>5230</v>
      </c>
      <c r="C295" s="367" t="s">
        <v>13655</v>
      </c>
      <c r="D295" s="366" t="s">
        <v>5231</v>
      </c>
      <c r="E295" s="366" t="s">
        <v>5232</v>
      </c>
      <c r="F295" s="366" t="s">
        <v>5233</v>
      </c>
      <c r="G295" s="366"/>
      <c r="H295" s="366"/>
      <c r="I295" s="368"/>
      <c r="J295" s="366" t="s">
        <v>5234</v>
      </c>
      <c r="K295" s="366" t="s">
        <v>242</v>
      </c>
      <c r="L295" s="366" t="s">
        <v>5235</v>
      </c>
      <c r="M295" s="366" t="s">
        <v>5236</v>
      </c>
      <c r="N295" s="385" t="s">
        <v>5237</v>
      </c>
      <c r="O295" s="366"/>
      <c r="P295" s="385" t="s">
        <v>5238</v>
      </c>
      <c r="Q295" s="385" t="s">
        <v>5239</v>
      </c>
      <c r="R295" s="366"/>
      <c r="S295" s="366"/>
      <c r="T295" s="366"/>
      <c r="U295" s="366"/>
    </row>
    <row r="296" spans="1:21" ht="41.25" customHeight="1">
      <c r="A296" s="421" t="s">
        <v>9702</v>
      </c>
      <c r="B296" s="366" t="s">
        <v>5240</v>
      </c>
      <c r="C296" s="367" t="s">
        <v>13657</v>
      </c>
      <c r="D296" s="366" t="s">
        <v>5241</v>
      </c>
      <c r="E296" s="366" t="s">
        <v>5242</v>
      </c>
      <c r="F296" s="366" t="s">
        <v>3453</v>
      </c>
      <c r="G296" s="366" t="s">
        <v>5243</v>
      </c>
      <c r="H296" s="366" t="s">
        <v>197</v>
      </c>
      <c r="I296" s="368" t="s">
        <v>198</v>
      </c>
      <c r="J296" s="366" t="s">
        <v>5244</v>
      </c>
      <c r="K296" s="366" t="s">
        <v>5245</v>
      </c>
      <c r="L296" s="366" t="s">
        <v>5246</v>
      </c>
      <c r="M296" s="366" t="s">
        <v>5247</v>
      </c>
      <c r="N296" s="385" t="s">
        <v>5248</v>
      </c>
      <c r="O296" s="376" t="s">
        <v>5249</v>
      </c>
      <c r="P296" s="385" t="s">
        <v>5250</v>
      </c>
      <c r="Q296" s="366"/>
      <c r="R296" s="366"/>
      <c r="S296" s="366"/>
      <c r="T296" s="366"/>
      <c r="U296" s="374"/>
    </row>
    <row r="297" spans="1:21" ht="105.6">
      <c r="A297" s="421" t="s">
        <v>9702</v>
      </c>
      <c r="B297" s="366" t="s">
        <v>1250</v>
      </c>
      <c r="C297" s="367" t="s">
        <v>13655</v>
      </c>
      <c r="D297" s="366" t="s">
        <v>5251</v>
      </c>
      <c r="E297" s="366" t="s">
        <v>5252</v>
      </c>
      <c r="F297" s="366" t="s">
        <v>5253</v>
      </c>
      <c r="G297" s="378" t="s">
        <v>5254</v>
      </c>
      <c r="H297" s="378" t="s">
        <v>197</v>
      </c>
      <c r="I297" s="378" t="s">
        <v>473</v>
      </c>
      <c r="J297" s="366" t="s">
        <v>5255</v>
      </c>
      <c r="K297" s="366" t="s">
        <v>531</v>
      </c>
      <c r="L297" s="366" t="s">
        <v>1255</v>
      </c>
      <c r="M297" s="366" t="s">
        <v>1261</v>
      </c>
      <c r="N297" s="374"/>
      <c r="O297" s="376" t="s">
        <v>5256</v>
      </c>
      <c r="P297" s="373" t="s">
        <v>5257</v>
      </c>
      <c r="Q297" s="376" t="s">
        <v>5258</v>
      </c>
      <c r="R297" s="366"/>
      <c r="S297" s="376" t="s">
        <v>5259</v>
      </c>
      <c r="T297" s="376" t="s">
        <v>5260</v>
      </c>
      <c r="U297" s="375"/>
    </row>
    <row r="298" spans="1:21" ht="92.4">
      <c r="A298" s="421" t="s">
        <v>9702</v>
      </c>
      <c r="B298" s="366" t="s">
        <v>5261</v>
      </c>
      <c r="C298" s="367" t="s">
        <v>13656</v>
      </c>
      <c r="D298" s="378" t="s">
        <v>5262</v>
      </c>
      <c r="E298" s="378" t="s">
        <v>5263</v>
      </c>
      <c r="F298" s="378" t="s">
        <v>967</v>
      </c>
      <c r="G298" s="378" t="s">
        <v>5264</v>
      </c>
      <c r="H298" s="378"/>
      <c r="I298" s="378"/>
      <c r="J298" s="378" t="s">
        <v>5265</v>
      </c>
      <c r="K298" s="378" t="s">
        <v>418</v>
      </c>
      <c r="L298" s="378" t="s">
        <v>5266</v>
      </c>
      <c r="M298" s="378"/>
      <c r="N298" s="378"/>
      <c r="O298" s="388" t="s">
        <v>5267</v>
      </c>
      <c r="P298" s="378"/>
      <c r="Q298" s="388" t="s">
        <v>5268</v>
      </c>
      <c r="R298" s="388" t="s">
        <v>5269</v>
      </c>
      <c r="S298" s="388" t="s">
        <v>5270</v>
      </c>
      <c r="T298" s="388" t="s">
        <v>5271</v>
      </c>
      <c r="U298" s="378"/>
    </row>
    <row r="299" spans="1:21" ht="79.2">
      <c r="A299" s="423" t="s">
        <v>9702</v>
      </c>
      <c r="B299" s="378" t="s">
        <v>5272</v>
      </c>
      <c r="C299" s="366"/>
      <c r="D299" s="366" t="s">
        <v>5273</v>
      </c>
      <c r="E299" s="366" t="s">
        <v>5274</v>
      </c>
      <c r="F299" s="366" t="s">
        <v>5202</v>
      </c>
      <c r="G299" s="378" t="s">
        <v>308</v>
      </c>
      <c r="H299" s="378" t="s">
        <v>728</v>
      </c>
      <c r="I299" s="378" t="s">
        <v>308</v>
      </c>
      <c r="J299" s="366" t="s">
        <v>5275</v>
      </c>
      <c r="K299" s="366" t="s">
        <v>5276</v>
      </c>
      <c r="L299" s="366" t="s">
        <v>5277</v>
      </c>
      <c r="M299" s="366" t="s">
        <v>5278</v>
      </c>
      <c r="N299" s="374"/>
      <c r="O299" s="376" t="s">
        <v>5279</v>
      </c>
      <c r="P299" s="373" t="s">
        <v>5280</v>
      </c>
      <c r="Q299" s="376" t="s">
        <v>5281</v>
      </c>
      <c r="R299" s="366"/>
      <c r="S299" s="376" t="s">
        <v>5282</v>
      </c>
      <c r="T299" s="376" t="s">
        <v>5283</v>
      </c>
      <c r="U299" s="378"/>
    </row>
    <row r="300" spans="1:21" ht="79.2">
      <c r="A300" s="421" t="s">
        <v>9702</v>
      </c>
      <c r="B300" s="366" t="s">
        <v>5284</v>
      </c>
      <c r="C300" s="367" t="s">
        <v>13668</v>
      </c>
      <c r="D300" s="366" t="s">
        <v>5285</v>
      </c>
      <c r="E300" s="366" t="s">
        <v>5286</v>
      </c>
      <c r="F300" s="366" t="s">
        <v>5287</v>
      </c>
      <c r="G300" s="366" t="s">
        <v>588</v>
      </c>
      <c r="H300" s="366" t="s">
        <v>197</v>
      </c>
      <c r="I300" s="368" t="s">
        <v>5288</v>
      </c>
      <c r="J300" s="366" t="s">
        <v>5289</v>
      </c>
      <c r="K300" s="366"/>
      <c r="L300" s="366" t="s">
        <v>5290</v>
      </c>
      <c r="M300" s="366" t="s">
        <v>5291</v>
      </c>
      <c r="N300" s="385" t="s">
        <v>5292</v>
      </c>
      <c r="O300" s="385" t="s">
        <v>5293</v>
      </c>
      <c r="P300" s="385" t="s">
        <v>5294</v>
      </c>
      <c r="Q300" s="366"/>
      <c r="R300" s="366"/>
      <c r="S300" s="366"/>
      <c r="T300" s="366"/>
      <c r="U300" s="366"/>
    </row>
    <row r="301" spans="1:21" ht="79.2">
      <c r="A301" s="421" t="s">
        <v>9702</v>
      </c>
      <c r="B301" s="378" t="s">
        <v>5295</v>
      </c>
      <c r="C301" s="367" t="s">
        <v>13657</v>
      </c>
      <c r="D301" s="378" t="s">
        <v>5296</v>
      </c>
      <c r="E301" s="378" t="s">
        <v>5297</v>
      </c>
      <c r="F301" s="378" t="s">
        <v>5298</v>
      </c>
      <c r="G301" s="378" t="s">
        <v>5299</v>
      </c>
      <c r="H301" s="378" t="s">
        <v>197</v>
      </c>
      <c r="I301" s="378">
        <v>10</v>
      </c>
      <c r="J301" s="378" t="s">
        <v>5300</v>
      </c>
      <c r="K301" s="378" t="s">
        <v>5301</v>
      </c>
      <c r="L301" s="378" t="s">
        <v>2384</v>
      </c>
      <c r="M301" s="378" t="s">
        <v>5302</v>
      </c>
      <c r="N301" s="378"/>
      <c r="O301" s="379" t="s">
        <v>5303</v>
      </c>
      <c r="P301" s="379" t="s">
        <v>5304</v>
      </c>
      <c r="Q301" s="378"/>
      <c r="R301" s="379" t="s">
        <v>5305</v>
      </c>
      <c r="S301" s="379" t="s">
        <v>5306</v>
      </c>
      <c r="T301" s="379" t="s">
        <v>5307</v>
      </c>
      <c r="U301" s="366"/>
    </row>
    <row r="302" spans="1:21" ht="39.6">
      <c r="A302" s="421" t="s">
        <v>9702</v>
      </c>
      <c r="B302" s="366" t="s">
        <v>5308</v>
      </c>
      <c r="C302" s="367" t="s">
        <v>13656</v>
      </c>
      <c r="D302" s="366" t="s">
        <v>5309</v>
      </c>
      <c r="E302" s="366" t="s">
        <v>5310</v>
      </c>
      <c r="F302" s="366" t="s">
        <v>4186</v>
      </c>
      <c r="G302" s="366"/>
      <c r="H302" s="366"/>
      <c r="I302" s="368"/>
      <c r="J302" s="366" t="s">
        <v>2478</v>
      </c>
      <c r="K302" s="366"/>
      <c r="L302" s="366" t="s">
        <v>5311</v>
      </c>
      <c r="M302" s="366"/>
      <c r="N302" s="366"/>
      <c r="O302" s="376" t="s">
        <v>5312</v>
      </c>
      <c r="P302" s="375"/>
      <c r="Q302" s="366"/>
      <c r="R302" s="366"/>
      <c r="S302" s="366"/>
      <c r="T302" s="366"/>
      <c r="U302" s="381"/>
    </row>
    <row r="303" spans="1:21" ht="79.2">
      <c r="A303" s="406" t="s">
        <v>13530</v>
      </c>
      <c r="B303" s="366" t="s">
        <v>5313</v>
      </c>
      <c r="C303" s="378"/>
      <c r="D303" s="378" t="s">
        <v>5314</v>
      </c>
      <c r="E303" s="378" t="s">
        <v>5315</v>
      </c>
      <c r="F303" s="378" t="s">
        <v>5316</v>
      </c>
      <c r="G303" s="378"/>
      <c r="H303" s="378"/>
      <c r="I303" s="378"/>
      <c r="J303" s="378" t="s">
        <v>5317</v>
      </c>
      <c r="K303" s="378" t="s">
        <v>242</v>
      </c>
      <c r="L303" s="378"/>
      <c r="M303" s="378"/>
      <c r="N303" s="388" t="s">
        <v>5318</v>
      </c>
      <c r="O303" s="388" t="s">
        <v>5319</v>
      </c>
      <c r="P303" s="378"/>
      <c r="Q303" s="378"/>
      <c r="R303" s="378"/>
      <c r="S303" s="388" t="s">
        <v>5320</v>
      </c>
      <c r="T303" s="388" t="s">
        <v>5321</v>
      </c>
      <c r="U303" s="366"/>
    </row>
    <row r="304" spans="1:21" ht="52.8">
      <c r="A304" s="406" t="s">
        <v>13530</v>
      </c>
      <c r="B304" s="366" t="s">
        <v>5322</v>
      </c>
      <c r="C304" s="367" t="s">
        <v>13656</v>
      </c>
      <c r="D304" s="366" t="s">
        <v>213</v>
      </c>
      <c r="E304" s="366" t="s">
        <v>5323</v>
      </c>
      <c r="F304" s="366" t="s">
        <v>5324</v>
      </c>
      <c r="G304" s="366" t="s">
        <v>5325</v>
      </c>
      <c r="H304" s="366" t="s">
        <v>197</v>
      </c>
      <c r="I304" s="368" t="s">
        <v>198</v>
      </c>
      <c r="J304" s="366" t="s">
        <v>5326</v>
      </c>
      <c r="K304" s="366"/>
      <c r="L304" s="366" t="s">
        <v>5327</v>
      </c>
      <c r="M304" s="366" t="s">
        <v>222</v>
      </c>
      <c r="N304" s="385" t="s">
        <v>5328</v>
      </c>
      <c r="O304" s="385" t="s">
        <v>5329</v>
      </c>
      <c r="P304" s="385" t="s">
        <v>5330</v>
      </c>
      <c r="Q304" s="366"/>
      <c r="R304" s="366"/>
      <c r="S304" s="366"/>
      <c r="T304" s="366"/>
      <c r="U304" s="366"/>
    </row>
    <row r="305" spans="1:21" ht="24.75" customHeight="1">
      <c r="A305" s="406" t="s">
        <v>13530</v>
      </c>
      <c r="B305" s="366" t="s">
        <v>5331</v>
      </c>
      <c r="C305" s="367" t="s">
        <v>13670</v>
      </c>
      <c r="D305" s="366" t="s">
        <v>5332</v>
      </c>
      <c r="E305" s="366" t="s">
        <v>5333</v>
      </c>
      <c r="F305" s="366" t="s">
        <v>3897</v>
      </c>
      <c r="G305" s="366"/>
      <c r="H305" s="366"/>
      <c r="I305" s="368"/>
      <c r="J305" s="366" t="s">
        <v>5334</v>
      </c>
      <c r="K305" s="366" t="s">
        <v>1430</v>
      </c>
      <c r="L305" s="366" t="s">
        <v>5335</v>
      </c>
      <c r="M305" s="366" t="s">
        <v>5336</v>
      </c>
      <c r="N305" s="385" t="s">
        <v>5337</v>
      </c>
      <c r="O305" s="385" t="s">
        <v>5338</v>
      </c>
      <c r="P305" s="385" t="s">
        <v>5339</v>
      </c>
      <c r="Q305" s="385" t="s">
        <v>5340</v>
      </c>
      <c r="R305" s="366"/>
      <c r="S305" s="366"/>
      <c r="T305" s="366"/>
      <c r="U305" s="378"/>
    </row>
    <row r="306" spans="1:21" ht="39.6">
      <c r="A306" s="406" t="s">
        <v>13530</v>
      </c>
      <c r="B306" s="366" t="s">
        <v>5341</v>
      </c>
      <c r="C306" s="366"/>
      <c r="D306" s="366" t="s">
        <v>5342</v>
      </c>
      <c r="E306" s="366" t="s">
        <v>5343</v>
      </c>
      <c r="F306" s="366" t="s">
        <v>5344</v>
      </c>
      <c r="G306" s="366"/>
      <c r="H306" s="366"/>
      <c r="I306" s="368"/>
      <c r="J306" s="366" t="s">
        <v>5345</v>
      </c>
      <c r="K306" s="366" t="s">
        <v>418</v>
      </c>
      <c r="L306" s="366" t="s">
        <v>5346</v>
      </c>
      <c r="M306" s="366"/>
      <c r="N306" s="385" t="s">
        <v>5347</v>
      </c>
      <c r="O306" s="366"/>
      <c r="P306" s="366"/>
      <c r="Q306" s="366"/>
      <c r="R306" s="366"/>
      <c r="S306" s="366"/>
      <c r="T306" s="366"/>
      <c r="U306" s="378"/>
    </row>
    <row r="307" spans="1:21" ht="52.8">
      <c r="A307" s="406" t="s">
        <v>13530</v>
      </c>
      <c r="B307" s="366" t="s">
        <v>5348</v>
      </c>
      <c r="C307" s="367" t="s">
        <v>13656</v>
      </c>
      <c r="D307" s="366" t="s">
        <v>5349</v>
      </c>
      <c r="E307" s="366" t="s">
        <v>5350</v>
      </c>
      <c r="F307" s="366" t="s">
        <v>908</v>
      </c>
      <c r="G307" s="366" t="s">
        <v>5351</v>
      </c>
      <c r="H307" s="366" t="s">
        <v>197</v>
      </c>
      <c r="I307" s="368" t="s">
        <v>198</v>
      </c>
      <c r="J307" s="366" t="s">
        <v>5352</v>
      </c>
      <c r="K307" s="366" t="s">
        <v>700</v>
      </c>
      <c r="L307" s="366" t="s">
        <v>5353</v>
      </c>
      <c r="M307" s="366" t="s">
        <v>5354</v>
      </c>
      <c r="N307" s="366"/>
      <c r="O307" s="385" t="s">
        <v>5355</v>
      </c>
      <c r="P307" s="385" t="s">
        <v>5356</v>
      </c>
      <c r="Q307" s="385" t="s">
        <v>5357</v>
      </c>
      <c r="R307" s="385" t="s">
        <v>5358</v>
      </c>
      <c r="S307" s="366"/>
      <c r="T307" s="366"/>
      <c r="U307" s="374"/>
    </row>
    <row r="308" spans="1:21" ht="105.6">
      <c r="A308" s="406" t="s">
        <v>13530</v>
      </c>
      <c r="B308" s="366" t="s">
        <v>5359</v>
      </c>
      <c r="C308" s="366"/>
      <c r="D308" s="366" t="s">
        <v>5360</v>
      </c>
      <c r="E308" s="366" t="s">
        <v>5361</v>
      </c>
      <c r="F308" s="366" t="s">
        <v>5362</v>
      </c>
      <c r="G308" s="366" t="s">
        <v>857</v>
      </c>
      <c r="H308" s="366" t="s">
        <v>197</v>
      </c>
      <c r="I308" s="368" t="s">
        <v>198</v>
      </c>
      <c r="J308" s="366" t="s">
        <v>5363</v>
      </c>
      <c r="K308" s="366" t="s">
        <v>242</v>
      </c>
      <c r="L308" s="366" t="s">
        <v>5364</v>
      </c>
      <c r="M308" s="366" t="s">
        <v>1900</v>
      </c>
      <c r="N308" s="385" t="s">
        <v>5365</v>
      </c>
      <c r="O308" s="385" t="s">
        <v>5366</v>
      </c>
      <c r="P308" s="366"/>
      <c r="Q308" s="366"/>
      <c r="R308" s="366"/>
      <c r="S308" s="376" t="s">
        <v>5367</v>
      </c>
      <c r="T308" s="376" t="s">
        <v>5368</v>
      </c>
      <c r="U308" s="375"/>
    </row>
    <row r="309" spans="1:21" ht="36" customHeight="1">
      <c r="A309" s="406" t="s">
        <v>13530</v>
      </c>
      <c r="B309" s="366" t="s">
        <v>1204</v>
      </c>
      <c r="C309" s="366"/>
      <c r="D309" s="366" t="s">
        <v>5369</v>
      </c>
      <c r="E309" s="366" t="s">
        <v>5370</v>
      </c>
      <c r="F309" s="366" t="s">
        <v>5371</v>
      </c>
      <c r="G309" s="366" t="s">
        <v>5372</v>
      </c>
      <c r="H309" s="366" t="s">
        <v>197</v>
      </c>
      <c r="I309" s="368" t="s">
        <v>5373</v>
      </c>
      <c r="J309" s="366" t="s">
        <v>1208</v>
      </c>
      <c r="K309" s="366" t="s">
        <v>418</v>
      </c>
      <c r="L309" s="366" t="s">
        <v>5374</v>
      </c>
      <c r="M309" s="366" t="s">
        <v>1215</v>
      </c>
      <c r="N309" s="376" t="s">
        <v>5375</v>
      </c>
      <c r="O309" s="376" t="s">
        <v>5376</v>
      </c>
      <c r="P309" s="376" t="s">
        <v>5377</v>
      </c>
      <c r="Q309" s="376" t="s">
        <v>5378</v>
      </c>
      <c r="R309" s="374" t="s">
        <v>1212</v>
      </c>
      <c r="S309" s="373" t="s">
        <v>5379</v>
      </c>
      <c r="T309" s="373" t="s">
        <v>5380</v>
      </c>
      <c r="U309" s="366"/>
    </row>
    <row r="310" spans="1:21" ht="36" customHeight="1">
      <c r="A310" s="406" t="s">
        <v>13530</v>
      </c>
      <c r="B310" s="366" t="s">
        <v>5381</v>
      </c>
      <c r="C310" s="366"/>
      <c r="D310" s="366" t="s">
        <v>5382</v>
      </c>
      <c r="E310" s="366" t="s">
        <v>5383</v>
      </c>
      <c r="F310" s="366" t="s">
        <v>5384</v>
      </c>
      <c r="G310" s="366"/>
      <c r="H310" s="366"/>
      <c r="I310" s="368"/>
      <c r="J310" s="366" t="s">
        <v>3262</v>
      </c>
      <c r="K310" s="366" t="s">
        <v>418</v>
      </c>
      <c r="L310" s="366" t="s">
        <v>5385</v>
      </c>
      <c r="M310" s="366" t="s">
        <v>5386</v>
      </c>
      <c r="N310" s="385" t="s">
        <v>5387</v>
      </c>
      <c r="O310" s="385" t="s">
        <v>5388</v>
      </c>
      <c r="P310" s="385" t="s">
        <v>5389</v>
      </c>
      <c r="Q310" s="366"/>
      <c r="R310" s="366"/>
      <c r="S310" s="366"/>
      <c r="T310" s="366"/>
      <c r="U310" s="366"/>
    </row>
    <row r="311" spans="1:21" ht="36" customHeight="1">
      <c r="A311" s="406" t="s">
        <v>13530</v>
      </c>
      <c r="B311" s="366" t="s">
        <v>5390</v>
      </c>
      <c r="C311" s="366"/>
      <c r="D311" s="366" t="s">
        <v>5391</v>
      </c>
      <c r="E311" s="366" t="s">
        <v>5392</v>
      </c>
      <c r="F311" s="366" t="s">
        <v>5393</v>
      </c>
      <c r="G311" s="366" t="s">
        <v>1076</v>
      </c>
      <c r="H311" s="366" t="s">
        <v>197</v>
      </c>
      <c r="I311" s="368" t="s">
        <v>1302</v>
      </c>
      <c r="J311" s="366" t="s">
        <v>5394</v>
      </c>
      <c r="K311" s="366" t="s">
        <v>4167</v>
      </c>
      <c r="L311" s="366" t="s">
        <v>5395</v>
      </c>
      <c r="M311" s="366" t="s">
        <v>5396</v>
      </c>
      <c r="N311" s="385" t="s">
        <v>5397</v>
      </c>
      <c r="O311" s="366"/>
      <c r="P311" s="385" t="s">
        <v>5398</v>
      </c>
      <c r="Q311" s="366"/>
      <c r="R311" s="366"/>
      <c r="S311" s="366"/>
      <c r="T311" s="366"/>
      <c r="U311" s="366"/>
    </row>
    <row r="312" spans="1:21" ht="79.2">
      <c r="A312" s="406" t="s">
        <v>13530</v>
      </c>
      <c r="B312" s="366" t="s">
        <v>5399</v>
      </c>
      <c r="C312" s="367" t="s">
        <v>13669</v>
      </c>
      <c r="D312" s="366" t="s">
        <v>5400</v>
      </c>
      <c r="E312" s="366" t="s">
        <v>5401</v>
      </c>
      <c r="F312" s="366" t="s">
        <v>5402</v>
      </c>
      <c r="G312" s="366" t="s">
        <v>5403</v>
      </c>
      <c r="H312" s="366" t="s">
        <v>197</v>
      </c>
      <c r="I312" s="368" t="s">
        <v>1302</v>
      </c>
      <c r="J312" s="366" t="s">
        <v>5404</v>
      </c>
      <c r="K312" s="366" t="s">
        <v>5405</v>
      </c>
      <c r="L312" s="366" t="s">
        <v>5406</v>
      </c>
      <c r="M312" s="366" t="s">
        <v>2008</v>
      </c>
      <c r="N312" s="373" t="s">
        <v>1997</v>
      </c>
      <c r="O312" s="376" t="s">
        <v>5407</v>
      </c>
      <c r="P312" s="385" t="s">
        <v>5408</v>
      </c>
      <c r="Q312" s="385" t="s">
        <v>5409</v>
      </c>
      <c r="R312" s="385" t="s">
        <v>5410</v>
      </c>
      <c r="S312" s="376" t="s">
        <v>5411</v>
      </c>
      <c r="T312" s="376" t="s">
        <v>5412</v>
      </c>
      <c r="U312" s="366"/>
    </row>
    <row r="313" spans="1:21" ht="66">
      <c r="A313" s="406" t="s">
        <v>13530</v>
      </c>
      <c r="B313" s="366" t="s">
        <v>5413</v>
      </c>
      <c r="C313" s="367" t="s">
        <v>13657</v>
      </c>
      <c r="D313" s="366" t="s">
        <v>5414</v>
      </c>
      <c r="E313" s="366" t="s">
        <v>5415</v>
      </c>
      <c r="F313" s="366" t="s">
        <v>5416</v>
      </c>
      <c r="G313" s="366" t="s">
        <v>5417</v>
      </c>
      <c r="H313" s="366" t="s">
        <v>197</v>
      </c>
      <c r="I313" s="368" t="s">
        <v>239</v>
      </c>
      <c r="J313" s="366" t="s">
        <v>5418</v>
      </c>
      <c r="K313" s="366"/>
      <c r="L313" s="366" t="s">
        <v>5419</v>
      </c>
      <c r="M313" s="366" t="s">
        <v>5420</v>
      </c>
      <c r="N313" s="385" t="s">
        <v>5421</v>
      </c>
      <c r="O313" s="385" t="s">
        <v>5422</v>
      </c>
      <c r="P313" s="385" t="s">
        <v>5423</v>
      </c>
      <c r="Q313" s="366"/>
      <c r="R313" s="366"/>
      <c r="S313" s="366"/>
      <c r="T313" s="366"/>
      <c r="U313" s="378"/>
    </row>
    <row r="314" spans="1:21" ht="52.8">
      <c r="A314" s="406" t="s">
        <v>13530</v>
      </c>
      <c r="B314" s="366" t="s">
        <v>5424</v>
      </c>
      <c r="C314" s="367" t="s">
        <v>13656</v>
      </c>
      <c r="D314" s="366" t="s">
        <v>5425</v>
      </c>
      <c r="E314" s="366" t="s">
        <v>5426</v>
      </c>
      <c r="F314" s="366" t="s">
        <v>5427</v>
      </c>
      <c r="G314" s="366"/>
      <c r="H314" s="366"/>
      <c r="I314" s="368"/>
      <c r="J314" s="366" t="s">
        <v>3878</v>
      </c>
      <c r="K314" s="366"/>
      <c r="L314" s="366" t="s">
        <v>90</v>
      </c>
      <c r="M314" s="366" t="s">
        <v>106</v>
      </c>
      <c r="N314" s="385" t="s">
        <v>87</v>
      </c>
      <c r="O314" s="385" t="s">
        <v>105</v>
      </c>
      <c r="P314" s="385" t="s">
        <v>91</v>
      </c>
      <c r="Q314" s="366"/>
      <c r="R314" s="385" t="s">
        <v>5428</v>
      </c>
      <c r="S314" s="366"/>
      <c r="T314" s="366"/>
      <c r="U314" s="366"/>
    </row>
    <row r="315" spans="1:21" ht="52.8">
      <c r="A315" s="406" t="s">
        <v>13530</v>
      </c>
      <c r="B315" s="366" t="s">
        <v>5429</v>
      </c>
      <c r="C315" s="367" t="s">
        <v>13655</v>
      </c>
      <c r="D315" s="366" t="s">
        <v>5430</v>
      </c>
      <c r="E315" s="366" t="s">
        <v>5431</v>
      </c>
      <c r="F315" s="366" t="s">
        <v>5298</v>
      </c>
      <c r="G315" s="366" t="s">
        <v>2254</v>
      </c>
      <c r="H315" s="366" t="s">
        <v>197</v>
      </c>
      <c r="I315" s="368" t="s">
        <v>473</v>
      </c>
      <c r="J315" s="366" t="s">
        <v>2411</v>
      </c>
      <c r="K315" s="366" t="s">
        <v>700</v>
      </c>
      <c r="L315" s="366" t="s">
        <v>5432</v>
      </c>
      <c r="M315" s="366" t="s">
        <v>5433</v>
      </c>
      <c r="N315" s="401"/>
      <c r="O315" s="385" t="s">
        <v>5434</v>
      </c>
      <c r="P315" s="385" t="s">
        <v>5435</v>
      </c>
      <c r="Q315" s="385" t="s">
        <v>5436</v>
      </c>
      <c r="R315" s="366"/>
      <c r="S315" s="366"/>
      <c r="T315" s="366"/>
      <c r="U315" s="366"/>
    </row>
    <row r="316" spans="1:21" ht="41.25" customHeight="1">
      <c r="A316" s="406" t="s">
        <v>13530</v>
      </c>
      <c r="B316" s="366" t="s">
        <v>5437</v>
      </c>
      <c r="C316" s="367" t="s">
        <v>13655</v>
      </c>
      <c r="D316" s="366" t="s">
        <v>5438</v>
      </c>
      <c r="E316" s="366" t="s">
        <v>5439</v>
      </c>
      <c r="F316" s="366" t="s">
        <v>5440</v>
      </c>
      <c r="G316" s="366"/>
      <c r="H316" s="366"/>
      <c r="I316" s="368"/>
      <c r="J316" s="366" t="s">
        <v>5441</v>
      </c>
      <c r="K316" s="366"/>
      <c r="L316" s="366" t="s">
        <v>356</v>
      </c>
      <c r="M316" s="366"/>
      <c r="N316" s="366"/>
      <c r="O316" s="366"/>
      <c r="P316" s="366"/>
      <c r="Q316" s="366"/>
      <c r="R316" s="385" t="s">
        <v>354</v>
      </c>
      <c r="S316" s="366"/>
      <c r="T316" s="366"/>
      <c r="U316" s="378"/>
    </row>
    <row r="317" spans="1:21" ht="30.75" customHeight="1">
      <c r="A317" s="406" t="s">
        <v>13530</v>
      </c>
      <c r="B317" s="366" t="s">
        <v>5442</v>
      </c>
      <c r="C317" s="366"/>
      <c r="D317" s="366" t="s">
        <v>5443</v>
      </c>
      <c r="E317" s="366" t="s">
        <v>5444</v>
      </c>
      <c r="F317" s="366" t="s">
        <v>5445</v>
      </c>
      <c r="G317" s="366"/>
      <c r="H317" s="366"/>
      <c r="I317" s="368"/>
      <c r="J317" s="366" t="s">
        <v>4415</v>
      </c>
      <c r="K317" s="366"/>
      <c r="L317" s="366" t="s">
        <v>5446</v>
      </c>
      <c r="M317" s="366"/>
      <c r="N317" s="366"/>
      <c r="O317" s="366"/>
      <c r="P317" s="366"/>
      <c r="Q317" s="366"/>
      <c r="R317" s="366"/>
      <c r="S317" s="366"/>
      <c r="T317" s="366"/>
      <c r="U317" s="366"/>
    </row>
    <row r="318" spans="1:21" ht="26.4">
      <c r="A318" s="406" t="s">
        <v>13530</v>
      </c>
      <c r="B318" s="366" t="s">
        <v>631</v>
      </c>
      <c r="C318" s="366"/>
      <c r="D318" s="368" t="s">
        <v>5447</v>
      </c>
      <c r="E318" s="366" t="s">
        <v>5448</v>
      </c>
      <c r="F318" s="366" t="s">
        <v>5449</v>
      </c>
      <c r="G318" s="366"/>
      <c r="H318" s="366"/>
      <c r="I318" s="368"/>
      <c r="J318" s="366" t="s">
        <v>5441</v>
      </c>
      <c r="K318" s="366"/>
      <c r="L318" s="366" t="s">
        <v>5450</v>
      </c>
      <c r="M318" s="366"/>
      <c r="N318" s="366"/>
      <c r="O318" s="366"/>
      <c r="P318" s="366"/>
      <c r="Q318" s="366"/>
      <c r="R318" s="366"/>
      <c r="S318" s="366"/>
      <c r="T318" s="366"/>
      <c r="U318" s="378"/>
    </row>
    <row r="319" spans="1:21" ht="52.8">
      <c r="A319" s="406" t="s">
        <v>13530</v>
      </c>
      <c r="B319" s="366" t="s">
        <v>5451</v>
      </c>
      <c r="C319" s="367" t="s">
        <v>13655</v>
      </c>
      <c r="D319" s="366" t="s">
        <v>5452</v>
      </c>
      <c r="E319" s="366" t="s">
        <v>5453</v>
      </c>
      <c r="F319" s="366" t="s">
        <v>1310</v>
      </c>
      <c r="G319" s="366" t="s">
        <v>5454</v>
      </c>
      <c r="H319" s="366" t="s">
        <v>308</v>
      </c>
      <c r="I319" s="368" t="s">
        <v>308</v>
      </c>
      <c r="J319" s="366" t="s">
        <v>5455</v>
      </c>
      <c r="K319" s="366" t="s">
        <v>1430</v>
      </c>
      <c r="L319" s="368"/>
      <c r="M319" s="366" t="s">
        <v>5456</v>
      </c>
      <c r="N319" s="368"/>
      <c r="O319" s="376" t="s">
        <v>5457</v>
      </c>
      <c r="P319" s="375"/>
      <c r="Q319" s="376" t="s">
        <v>5458</v>
      </c>
      <c r="R319" s="375"/>
      <c r="S319" s="376" t="s">
        <v>5459</v>
      </c>
      <c r="T319" s="376" t="s">
        <v>5460</v>
      </c>
      <c r="U319" s="366"/>
    </row>
    <row r="320" spans="1:21" ht="79.2">
      <c r="A320" s="406" t="s">
        <v>13530</v>
      </c>
      <c r="B320" s="366" t="s">
        <v>5461</v>
      </c>
      <c r="C320" s="366"/>
      <c r="D320" s="366" t="s">
        <v>5462</v>
      </c>
      <c r="E320" s="366" t="s">
        <v>5463</v>
      </c>
      <c r="F320" s="366" t="s">
        <v>5464</v>
      </c>
      <c r="G320" s="366" t="s">
        <v>2463</v>
      </c>
      <c r="H320" s="366" t="s">
        <v>197</v>
      </c>
      <c r="I320" s="368" t="s">
        <v>473</v>
      </c>
      <c r="J320" s="366" t="s">
        <v>5465</v>
      </c>
      <c r="K320" s="366" t="s">
        <v>5466</v>
      </c>
      <c r="L320" s="366" t="s">
        <v>5467</v>
      </c>
      <c r="M320" s="366" t="s">
        <v>5468</v>
      </c>
      <c r="N320" s="385" t="s">
        <v>5469</v>
      </c>
      <c r="O320" s="366"/>
      <c r="P320" s="385" t="s">
        <v>5470</v>
      </c>
      <c r="Q320" s="385" t="s">
        <v>5471</v>
      </c>
      <c r="R320" s="366"/>
      <c r="S320" s="366"/>
      <c r="T320" s="366"/>
      <c r="U320" s="366"/>
    </row>
    <row r="321" spans="1:21" ht="39.6">
      <c r="A321" s="406" t="s">
        <v>13530</v>
      </c>
      <c r="B321" s="366" t="s">
        <v>5472</v>
      </c>
      <c r="C321" s="367" t="s">
        <v>13655</v>
      </c>
      <c r="D321" s="366" t="s">
        <v>5473</v>
      </c>
      <c r="E321" s="366" t="s">
        <v>5474</v>
      </c>
      <c r="F321" s="366" t="s">
        <v>5475</v>
      </c>
      <c r="G321" s="366"/>
      <c r="H321" s="366"/>
      <c r="I321" s="368"/>
      <c r="J321" s="366" t="s">
        <v>5476</v>
      </c>
      <c r="K321" s="366"/>
      <c r="L321" s="366" t="s">
        <v>5477</v>
      </c>
      <c r="M321" s="366"/>
      <c r="N321" s="366"/>
      <c r="O321" s="366"/>
      <c r="P321" s="366"/>
      <c r="Q321" s="366"/>
      <c r="R321" s="366"/>
      <c r="S321" s="366"/>
      <c r="T321" s="366"/>
      <c r="U321" s="366"/>
    </row>
    <row r="322" spans="1:21" ht="36" customHeight="1">
      <c r="A322" s="406" t="s">
        <v>13530</v>
      </c>
      <c r="B322" s="366" t="s">
        <v>5478</v>
      </c>
      <c r="C322" s="366"/>
      <c r="D322" s="366" t="s">
        <v>5479</v>
      </c>
      <c r="E322" s="366" t="s">
        <v>5480</v>
      </c>
      <c r="F322" s="366" t="s">
        <v>5481</v>
      </c>
      <c r="G322" s="366"/>
      <c r="H322" s="366"/>
      <c r="I322" s="368"/>
      <c r="J322" s="366" t="s">
        <v>2145</v>
      </c>
      <c r="K322" s="366" t="s">
        <v>5482</v>
      </c>
      <c r="L322" s="366"/>
      <c r="M322" s="366" t="s">
        <v>5483</v>
      </c>
      <c r="N322" s="385" t="s">
        <v>5484</v>
      </c>
      <c r="O322" s="385" t="s">
        <v>5485</v>
      </c>
      <c r="P322" s="385" t="s">
        <v>5486</v>
      </c>
      <c r="Q322" s="385" t="s">
        <v>5487</v>
      </c>
      <c r="R322" s="366"/>
      <c r="S322" s="366"/>
      <c r="T322" s="366"/>
      <c r="U322" s="366"/>
    </row>
    <row r="323" spans="1:21" ht="36" customHeight="1">
      <c r="A323" s="406" t="s">
        <v>13530</v>
      </c>
      <c r="B323" s="378" t="s">
        <v>5488</v>
      </c>
      <c r="C323" s="367" t="s">
        <v>13656</v>
      </c>
      <c r="D323" s="378" t="s">
        <v>5489</v>
      </c>
      <c r="E323" s="378" t="s">
        <v>5490</v>
      </c>
      <c r="F323" s="378" t="s">
        <v>5491</v>
      </c>
      <c r="G323" s="378" t="s">
        <v>5492</v>
      </c>
      <c r="H323" s="378" t="s">
        <v>197</v>
      </c>
      <c r="I323" s="378" t="s">
        <v>1568</v>
      </c>
      <c r="J323" s="378" t="s">
        <v>5493</v>
      </c>
      <c r="K323" s="378" t="s">
        <v>242</v>
      </c>
      <c r="L323" s="378" t="s">
        <v>5494</v>
      </c>
      <c r="M323" s="378" t="s">
        <v>1569</v>
      </c>
      <c r="N323" s="388" t="s">
        <v>5495</v>
      </c>
      <c r="O323" s="388" t="s">
        <v>5496</v>
      </c>
      <c r="P323" s="378"/>
      <c r="Q323" s="378"/>
      <c r="R323" s="388" t="s">
        <v>5497</v>
      </c>
      <c r="S323" s="388" t="s">
        <v>5498</v>
      </c>
      <c r="T323" s="388" t="s">
        <v>5499</v>
      </c>
      <c r="U323" s="366"/>
    </row>
    <row r="324" spans="1:21" ht="36" customHeight="1">
      <c r="A324" s="406" t="s">
        <v>13530</v>
      </c>
      <c r="B324" s="366" t="s">
        <v>5500</v>
      </c>
      <c r="C324" s="366"/>
      <c r="D324" s="366" t="s">
        <v>5501</v>
      </c>
      <c r="E324" s="366" t="s">
        <v>5502</v>
      </c>
      <c r="F324" s="366" t="s">
        <v>5503</v>
      </c>
      <c r="G324" s="366" t="s">
        <v>308</v>
      </c>
      <c r="H324" s="366" t="s">
        <v>197</v>
      </c>
      <c r="I324" s="368" t="s">
        <v>308</v>
      </c>
      <c r="J324" s="366" t="s">
        <v>5504</v>
      </c>
      <c r="K324" s="366" t="s">
        <v>418</v>
      </c>
      <c r="L324" s="366" t="s">
        <v>1781</v>
      </c>
      <c r="M324" s="366" t="s">
        <v>1790</v>
      </c>
      <c r="N324" s="385" t="s">
        <v>1776</v>
      </c>
      <c r="O324" s="388" t="s">
        <v>5505</v>
      </c>
      <c r="P324" s="376" t="s">
        <v>5506</v>
      </c>
      <c r="Q324" s="378"/>
      <c r="R324" s="376" t="s">
        <v>1785</v>
      </c>
      <c r="S324" s="376" t="s">
        <v>5507</v>
      </c>
      <c r="T324" s="376" t="s">
        <v>5508</v>
      </c>
      <c r="U324" s="374"/>
    </row>
    <row r="325" spans="1:21" ht="36" customHeight="1">
      <c r="A325" s="406" t="s">
        <v>13530</v>
      </c>
      <c r="B325" s="366" t="s">
        <v>5509</v>
      </c>
      <c r="C325" s="366"/>
      <c r="D325" s="366" t="s">
        <v>5510</v>
      </c>
      <c r="E325" s="366" t="s">
        <v>4434</v>
      </c>
      <c r="F325" s="366" t="s">
        <v>4186</v>
      </c>
      <c r="G325" s="366" t="s">
        <v>857</v>
      </c>
      <c r="H325" s="366" t="s">
        <v>728</v>
      </c>
      <c r="I325" s="368" t="s">
        <v>308</v>
      </c>
      <c r="J325" s="366" t="s">
        <v>5511</v>
      </c>
      <c r="K325" s="366" t="s">
        <v>1384</v>
      </c>
      <c r="L325" s="366" t="s">
        <v>5512</v>
      </c>
      <c r="M325" s="366" t="s">
        <v>5513</v>
      </c>
      <c r="N325" s="385" t="s">
        <v>5514</v>
      </c>
      <c r="O325" s="390" t="s">
        <v>5515</v>
      </c>
      <c r="P325" s="385" t="s">
        <v>5516</v>
      </c>
      <c r="Q325" s="385" t="s">
        <v>5517</v>
      </c>
      <c r="R325" s="385" t="s">
        <v>5518</v>
      </c>
      <c r="S325" s="390" t="s">
        <v>5519</v>
      </c>
      <c r="T325" s="390" t="s">
        <v>5520</v>
      </c>
      <c r="U325" s="366"/>
    </row>
    <row r="326" spans="1:21" ht="36" customHeight="1">
      <c r="A326" s="406" t="s">
        <v>13530</v>
      </c>
      <c r="B326" s="366" t="s">
        <v>5521</v>
      </c>
      <c r="C326" s="366"/>
      <c r="D326" s="366" t="s">
        <v>5522</v>
      </c>
      <c r="E326" s="366" t="s">
        <v>5523</v>
      </c>
      <c r="F326" s="366" t="s">
        <v>5524</v>
      </c>
      <c r="G326" s="366"/>
      <c r="H326" s="366"/>
      <c r="I326" s="368"/>
      <c r="J326" s="366" t="s">
        <v>5525</v>
      </c>
      <c r="K326" s="366"/>
      <c r="L326" s="366" t="s">
        <v>5526</v>
      </c>
      <c r="M326" s="366"/>
      <c r="N326" s="385" t="s">
        <v>5527</v>
      </c>
      <c r="O326" s="366"/>
      <c r="P326" s="366"/>
      <c r="Q326" s="366"/>
      <c r="R326" s="366"/>
      <c r="S326" s="366"/>
      <c r="T326" s="366"/>
      <c r="U326" s="366"/>
    </row>
    <row r="327" spans="1:21" ht="36" customHeight="1">
      <c r="A327" s="406" t="s">
        <v>13530</v>
      </c>
      <c r="B327" s="366" t="s">
        <v>729</v>
      </c>
      <c r="C327" s="367" t="s">
        <v>13656</v>
      </c>
      <c r="D327" s="366" t="s">
        <v>5528</v>
      </c>
      <c r="E327" s="366" t="s">
        <v>5529</v>
      </c>
      <c r="F327" s="366" t="s">
        <v>5530</v>
      </c>
      <c r="G327" s="366" t="s">
        <v>5372</v>
      </c>
      <c r="H327" s="366"/>
      <c r="I327" s="368" t="s">
        <v>438</v>
      </c>
      <c r="J327" s="366" t="s">
        <v>5531</v>
      </c>
      <c r="K327" s="366"/>
      <c r="L327" s="366" t="s">
        <v>5532</v>
      </c>
      <c r="M327" s="366" t="s">
        <v>733</v>
      </c>
      <c r="N327" s="373" t="s">
        <v>5533</v>
      </c>
      <c r="O327" s="376" t="s">
        <v>5534</v>
      </c>
      <c r="P327" s="373" t="s">
        <v>5535</v>
      </c>
      <c r="Q327" s="366"/>
      <c r="R327" s="366"/>
      <c r="S327" s="376" t="s">
        <v>5536</v>
      </c>
      <c r="T327" s="376" t="s">
        <v>5537</v>
      </c>
      <c r="U327" s="366"/>
    </row>
    <row r="328" spans="1:21" ht="79.2">
      <c r="A328" s="406" t="s">
        <v>13530</v>
      </c>
      <c r="B328" s="378" t="s">
        <v>2192</v>
      </c>
      <c r="C328" s="367" t="s">
        <v>13662</v>
      </c>
      <c r="D328" s="378" t="s">
        <v>5538</v>
      </c>
      <c r="E328" s="378" t="s">
        <v>5539</v>
      </c>
      <c r="F328" s="378" t="s">
        <v>5540</v>
      </c>
      <c r="G328" s="378" t="s">
        <v>2206</v>
      </c>
      <c r="H328" s="378" t="s">
        <v>197</v>
      </c>
      <c r="I328" s="378" t="s">
        <v>1393</v>
      </c>
      <c r="J328" s="378" t="s">
        <v>5541</v>
      </c>
      <c r="K328" s="378"/>
      <c r="L328" s="378" t="s">
        <v>2198</v>
      </c>
      <c r="M328" s="378" t="s">
        <v>2209</v>
      </c>
      <c r="N328" s="378"/>
      <c r="O328" s="379" t="s">
        <v>5542</v>
      </c>
      <c r="P328" s="378"/>
      <c r="Q328" s="378"/>
      <c r="R328" s="378"/>
      <c r="S328" s="379" t="s">
        <v>5543</v>
      </c>
      <c r="T328" s="379" t="s">
        <v>5544</v>
      </c>
      <c r="U328" s="366"/>
    </row>
    <row r="329" spans="1:21" ht="92.4">
      <c r="A329" s="413" t="s">
        <v>13531</v>
      </c>
      <c r="B329" s="378" t="s">
        <v>5545</v>
      </c>
      <c r="C329" s="367" t="s">
        <v>13618</v>
      </c>
      <c r="D329" s="378" t="s">
        <v>5546</v>
      </c>
      <c r="E329" s="366" t="s">
        <v>5547</v>
      </c>
      <c r="F329" s="366" t="s">
        <v>5548</v>
      </c>
      <c r="G329" s="378" t="s">
        <v>5549</v>
      </c>
      <c r="H329" s="378" t="s">
        <v>197</v>
      </c>
      <c r="I329" s="378" t="s">
        <v>198</v>
      </c>
      <c r="J329" s="378" t="s">
        <v>5550</v>
      </c>
      <c r="K329" s="378" t="s">
        <v>242</v>
      </c>
      <c r="L329" s="366" t="s">
        <v>5551</v>
      </c>
      <c r="M329" s="378"/>
      <c r="N329" s="366"/>
      <c r="O329" s="388" t="s">
        <v>5552</v>
      </c>
      <c r="P329" s="376" t="s">
        <v>5553</v>
      </c>
      <c r="Q329" s="366"/>
      <c r="R329" s="378"/>
      <c r="S329" s="388" t="s">
        <v>5554</v>
      </c>
      <c r="T329" s="388" t="s">
        <v>5555</v>
      </c>
      <c r="U329" s="366"/>
    </row>
    <row r="330" spans="1:21" ht="118.8">
      <c r="A330" s="406" t="s">
        <v>13532</v>
      </c>
      <c r="B330" s="378" t="s">
        <v>5556</v>
      </c>
      <c r="C330" s="367" t="s">
        <v>13644</v>
      </c>
      <c r="D330" s="378" t="s">
        <v>5557</v>
      </c>
      <c r="E330" s="378" t="s">
        <v>5558</v>
      </c>
      <c r="F330" s="378" t="s">
        <v>5559</v>
      </c>
      <c r="G330" s="378" t="s">
        <v>5560</v>
      </c>
      <c r="H330" s="378" t="s">
        <v>197</v>
      </c>
      <c r="I330" s="378" t="s">
        <v>308</v>
      </c>
      <c r="J330" s="378" t="s">
        <v>5561</v>
      </c>
      <c r="K330" s="378" t="s">
        <v>418</v>
      </c>
      <c r="L330" s="378" t="s">
        <v>5562</v>
      </c>
      <c r="M330" s="378" t="s">
        <v>1418</v>
      </c>
      <c r="N330" s="366"/>
      <c r="O330" s="388" t="s">
        <v>5563</v>
      </c>
      <c r="P330" s="388" t="s">
        <v>5564</v>
      </c>
      <c r="Q330" s="366"/>
      <c r="R330" s="388" t="s">
        <v>5565</v>
      </c>
      <c r="S330" s="388" t="s">
        <v>5566</v>
      </c>
      <c r="T330" s="388" t="s">
        <v>5567</v>
      </c>
      <c r="U330" s="366"/>
    </row>
    <row r="331" spans="1:21" ht="39.6">
      <c r="A331" s="406" t="s">
        <v>13532</v>
      </c>
      <c r="B331" s="366" t="s">
        <v>5568</v>
      </c>
      <c r="C331" s="366"/>
      <c r="D331" s="366" t="s">
        <v>5569</v>
      </c>
      <c r="E331" s="366" t="s">
        <v>5570</v>
      </c>
      <c r="F331" s="366" t="s">
        <v>5475</v>
      </c>
      <c r="G331" s="366"/>
      <c r="H331" s="366"/>
      <c r="I331" s="368"/>
      <c r="J331" s="366" t="s">
        <v>5571</v>
      </c>
      <c r="K331" s="366"/>
      <c r="L331" s="366" t="s">
        <v>5572</v>
      </c>
      <c r="M331" s="366"/>
      <c r="N331" s="366"/>
      <c r="O331" s="366"/>
      <c r="P331" s="366"/>
      <c r="Q331" s="366"/>
      <c r="R331" s="366"/>
      <c r="S331" s="366"/>
      <c r="T331" s="366"/>
      <c r="U331" s="366"/>
    </row>
    <row r="332" spans="1:21" ht="66">
      <c r="A332" s="406" t="s">
        <v>13533</v>
      </c>
      <c r="B332" s="366" t="s">
        <v>5573</v>
      </c>
      <c r="C332" s="367" t="s">
        <v>13645</v>
      </c>
      <c r="D332" s="366" t="s">
        <v>5574</v>
      </c>
      <c r="E332" s="366" t="s">
        <v>5575</v>
      </c>
      <c r="F332" s="366" t="s">
        <v>5576</v>
      </c>
      <c r="G332" s="366" t="s">
        <v>5577</v>
      </c>
      <c r="H332" s="366" t="s">
        <v>197</v>
      </c>
      <c r="I332" s="368" t="s">
        <v>651</v>
      </c>
      <c r="J332" s="366" t="s">
        <v>3423</v>
      </c>
      <c r="K332" s="366"/>
      <c r="L332" s="366" t="s">
        <v>5578</v>
      </c>
      <c r="M332" s="366" t="s">
        <v>5579</v>
      </c>
      <c r="N332" s="366"/>
      <c r="O332" s="376" t="s">
        <v>5580</v>
      </c>
      <c r="P332" s="376" t="s">
        <v>5581</v>
      </c>
      <c r="Q332" s="366"/>
      <c r="R332" s="366"/>
      <c r="S332" s="366"/>
      <c r="T332" s="366"/>
      <c r="U332" s="366"/>
    </row>
    <row r="333" spans="1:21" ht="132">
      <c r="A333" s="406" t="s">
        <v>13533</v>
      </c>
      <c r="B333" s="378" t="s">
        <v>5582</v>
      </c>
      <c r="C333" s="367" t="s">
        <v>13646</v>
      </c>
      <c r="D333" s="378" t="s">
        <v>5583</v>
      </c>
      <c r="E333" s="378" t="s">
        <v>5584</v>
      </c>
      <c r="F333" s="378" t="s">
        <v>5585</v>
      </c>
      <c r="G333" s="378" t="s">
        <v>5586</v>
      </c>
      <c r="H333" s="378" t="s">
        <v>197</v>
      </c>
      <c r="I333" s="378" t="s">
        <v>1302</v>
      </c>
      <c r="J333" s="378" t="s">
        <v>5587</v>
      </c>
      <c r="K333" s="378" t="s">
        <v>242</v>
      </c>
      <c r="L333" s="378" t="s">
        <v>5588</v>
      </c>
      <c r="M333" s="378" t="s">
        <v>2284</v>
      </c>
      <c r="N333" s="378"/>
      <c r="O333" s="380" t="s">
        <v>5589</v>
      </c>
      <c r="P333" s="380" t="s">
        <v>5590</v>
      </c>
      <c r="Q333" s="378"/>
      <c r="R333" s="378"/>
      <c r="S333" s="379" t="s">
        <v>5591</v>
      </c>
      <c r="T333" s="379" t="s">
        <v>5591</v>
      </c>
      <c r="U333" s="366"/>
    </row>
    <row r="334" spans="1:21" ht="92.4">
      <c r="A334" s="406" t="s">
        <v>13533</v>
      </c>
      <c r="B334" s="378" t="s">
        <v>5592</v>
      </c>
      <c r="C334" s="367" t="s">
        <v>13605</v>
      </c>
      <c r="D334" s="366" t="s">
        <v>5593</v>
      </c>
      <c r="E334" s="378" t="s">
        <v>5594</v>
      </c>
      <c r="F334" s="378" t="s">
        <v>5595</v>
      </c>
      <c r="G334" s="378"/>
      <c r="H334" s="378"/>
      <c r="I334" s="378"/>
      <c r="J334" s="378" t="s">
        <v>5596</v>
      </c>
      <c r="K334" s="378" t="s">
        <v>242</v>
      </c>
      <c r="L334" s="378" t="s">
        <v>5597</v>
      </c>
      <c r="M334" s="378"/>
      <c r="N334" s="374"/>
      <c r="O334" s="388" t="s">
        <v>5598</v>
      </c>
      <c r="P334" s="388" t="s">
        <v>5599</v>
      </c>
      <c r="Q334" s="378"/>
      <c r="R334" s="378"/>
      <c r="S334" s="376" t="s">
        <v>5600</v>
      </c>
      <c r="T334" s="376" t="s">
        <v>5601</v>
      </c>
      <c r="U334" s="366"/>
    </row>
    <row r="335" spans="1:21" ht="105.6">
      <c r="A335" s="406" t="s">
        <v>13533</v>
      </c>
      <c r="B335" s="366" t="s">
        <v>5602</v>
      </c>
      <c r="C335" s="367" t="s">
        <v>13620</v>
      </c>
      <c r="D335" s="366" t="s">
        <v>5603</v>
      </c>
      <c r="E335" s="366" t="s">
        <v>5604</v>
      </c>
      <c r="F335" s="366" t="s">
        <v>5605</v>
      </c>
      <c r="G335" s="366" t="s">
        <v>5606</v>
      </c>
      <c r="H335" s="366" t="s">
        <v>197</v>
      </c>
      <c r="I335" s="366" t="s">
        <v>473</v>
      </c>
      <c r="J335" s="366" t="s">
        <v>3506</v>
      </c>
      <c r="K335" s="366"/>
      <c r="L335" s="366" t="s">
        <v>1398</v>
      </c>
      <c r="M335" s="366" t="s">
        <v>1404</v>
      </c>
      <c r="N335" s="366"/>
      <c r="O335" s="376" t="s">
        <v>5607</v>
      </c>
      <c r="P335" s="376" t="s">
        <v>5608</v>
      </c>
      <c r="Q335" s="366"/>
      <c r="R335" s="376" t="s">
        <v>5609</v>
      </c>
      <c r="S335" s="376" t="s">
        <v>5610</v>
      </c>
      <c r="T335" s="402" t="s">
        <v>5611</v>
      </c>
      <c r="U335" s="366"/>
    </row>
    <row r="336" spans="1:21" ht="66">
      <c r="A336" s="406" t="s">
        <v>13533</v>
      </c>
      <c r="B336" s="366" t="s">
        <v>5612</v>
      </c>
      <c r="C336" s="367" t="s">
        <v>13603</v>
      </c>
      <c r="D336" s="368" t="s">
        <v>5613</v>
      </c>
      <c r="E336" s="366" t="s">
        <v>5614</v>
      </c>
      <c r="F336" s="366" t="s">
        <v>5615</v>
      </c>
      <c r="G336" s="366" t="s">
        <v>5616</v>
      </c>
      <c r="H336" s="366" t="s">
        <v>197</v>
      </c>
      <c r="I336" s="368" t="s">
        <v>5617</v>
      </c>
      <c r="J336" s="366" t="s">
        <v>5618</v>
      </c>
      <c r="K336" s="366" t="s">
        <v>5619</v>
      </c>
      <c r="L336" s="366" t="s">
        <v>658</v>
      </c>
      <c r="M336" s="366" t="s">
        <v>664</v>
      </c>
      <c r="N336" s="366"/>
      <c r="O336" s="385" t="s">
        <v>656</v>
      </c>
      <c r="P336" s="366"/>
      <c r="Q336" s="375"/>
      <c r="R336" s="385" t="s">
        <v>661</v>
      </c>
      <c r="S336" s="385" t="s">
        <v>5620</v>
      </c>
      <c r="T336" s="385" t="s">
        <v>5621</v>
      </c>
      <c r="U336" s="366"/>
    </row>
    <row r="337" spans="1:21" ht="79.2">
      <c r="A337" s="406" t="s">
        <v>13533</v>
      </c>
      <c r="B337" s="366" t="s">
        <v>5622</v>
      </c>
      <c r="C337" s="366"/>
      <c r="D337" s="366" t="s">
        <v>5623</v>
      </c>
      <c r="E337" s="366" t="s">
        <v>5624</v>
      </c>
      <c r="F337" s="366" t="s">
        <v>5625</v>
      </c>
      <c r="G337" s="366"/>
      <c r="H337" s="366"/>
      <c r="I337" s="368"/>
      <c r="J337" s="366" t="s">
        <v>5626</v>
      </c>
      <c r="K337" s="366"/>
      <c r="L337" s="366" t="s">
        <v>5627</v>
      </c>
      <c r="M337" s="366" t="s">
        <v>5628</v>
      </c>
      <c r="N337" s="366"/>
      <c r="O337" s="375"/>
      <c r="P337" s="376" t="s">
        <v>5629</v>
      </c>
      <c r="Q337" s="375"/>
      <c r="R337" s="375"/>
      <c r="S337" s="373" t="s">
        <v>5630</v>
      </c>
      <c r="T337" s="373" t="s">
        <v>5631</v>
      </c>
      <c r="U337" s="366"/>
    </row>
    <row r="338" spans="1:21" ht="118.8">
      <c r="A338" s="406" t="s">
        <v>13533</v>
      </c>
      <c r="B338" s="378" t="s">
        <v>5632</v>
      </c>
      <c r="C338" s="367" t="s">
        <v>13647</v>
      </c>
      <c r="D338" s="366" t="s">
        <v>5633</v>
      </c>
      <c r="E338" s="366" t="s">
        <v>5634</v>
      </c>
      <c r="F338" s="366" t="s">
        <v>5635</v>
      </c>
      <c r="G338" s="378" t="s">
        <v>5636</v>
      </c>
      <c r="H338" s="378" t="s">
        <v>197</v>
      </c>
      <c r="I338" s="378" t="s">
        <v>198</v>
      </c>
      <c r="J338" s="366" t="s">
        <v>5637</v>
      </c>
      <c r="K338" s="366" t="s">
        <v>5638</v>
      </c>
      <c r="L338" s="378" t="s">
        <v>1524</v>
      </c>
      <c r="M338" s="378" t="s">
        <v>1530</v>
      </c>
      <c r="N338" s="374"/>
      <c r="O338" s="373" t="s">
        <v>5639</v>
      </c>
      <c r="P338" s="374"/>
      <c r="Q338" s="366"/>
      <c r="R338" s="376" t="s">
        <v>5640</v>
      </c>
      <c r="S338" s="376" t="s">
        <v>5641</v>
      </c>
      <c r="T338" s="376" t="s">
        <v>5642</v>
      </c>
      <c r="U338" s="378"/>
    </row>
    <row r="339" spans="1:21" ht="79.2">
      <c r="A339" s="406" t="s">
        <v>13533</v>
      </c>
      <c r="B339" s="366" t="s">
        <v>5643</v>
      </c>
      <c r="C339" s="367" t="s">
        <v>13603</v>
      </c>
      <c r="D339" s="368" t="s">
        <v>5644</v>
      </c>
      <c r="E339" s="366" t="s">
        <v>5645</v>
      </c>
      <c r="F339" s="366" t="s">
        <v>5646</v>
      </c>
      <c r="G339" s="366"/>
      <c r="H339" s="366"/>
      <c r="I339" s="368"/>
      <c r="J339" s="366" t="s">
        <v>5647</v>
      </c>
      <c r="K339" s="366" t="s">
        <v>5648</v>
      </c>
      <c r="L339" s="366" t="s">
        <v>5649</v>
      </c>
      <c r="M339" s="366" t="s">
        <v>5650</v>
      </c>
      <c r="N339" s="366"/>
      <c r="O339" s="386" t="s">
        <v>5651</v>
      </c>
      <c r="P339" s="383"/>
      <c r="Q339" s="366"/>
      <c r="R339" s="403" t="s">
        <v>5652</v>
      </c>
      <c r="S339" s="403" t="s">
        <v>5653</v>
      </c>
      <c r="T339" s="403" t="s">
        <v>5654</v>
      </c>
      <c r="U339" s="366"/>
    </row>
    <row r="340" spans="1:21" ht="26.4">
      <c r="A340" s="406" t="s">
        <v>13533</v>
      </c>
      <c r="B340" s="366" t="s">
        <v>5656</v>
      </c>
      <c r="C340" s="366"/>
      <c r="D340" s="366" t="s">
        <v>5657</v>
      </c>
      <c r="E340" s="366" t="s">
        <v>5658</v>
      </c>
      <c r="F340" s="366" t="s">
        <v>5659</v>
      </c>
      <c r="G340" s="366"/>
      <c r="H340" s="366"/>
      <c r="I340" s="368"/>
      <c r="J340" s="366"/>
      <c r="K340" s="366"/>
      <c r="L340" s="366"/>
      <c r="M340" s="366"/>
      <c r="N340" s="366"/>
      <c r="O340" s="366"/>
      <c r="P340" s="366"/>
      <c r="Q340" s="366"/>
      <c r="R340" s="366"/>
      <c r="S340" s="366"/>
      <c r="T340" s="366"/>
      <c r="U340" s="366"/>
    </row>
    <row r="341" spans="1:21" ht="26.4">
      <c r="A341" s="406" t="s">
        <v>13533</v>
      </c>
      <c r="B341" s="366" t="s">
        <v>5660</v>
      </c>
      <c r="C341" s="366"/>
      <c r="D341" s="366"/>
      <c r="E341" s="366" t="s">
        <v>5661</v>
      </c>
      <c r="F341" s="366" t="s">
        <v>5662</v>
      </c>
      <c r="G341" s="366"/>
      <c r="H341" s="366"/>
      <c r="I341" s="368"/>
      <c r="J341" s="366"/>
      <c r="K341" s="366"/>
      <c r="L341" s="366" t="s">
        <v>5663</v>
      </c>
      <c r="M341" s="366"/>
      <c r="N341" s="366"/>
      <c r="O341" s="366"/>
      <c r="P341" s="366"/>
      <c r="Q341" s="366"/>
      <c r="R341" s="366"/>
      <c r="S341" s="366"/>
      <c r="T341" s="366"/>
      <c r="U341" s="366"/>
    </row>
    <row r="342" spans="1:21" ht="79.2">
      <c r="A342" s="406" t="s">
        <v>13533</v>
      </c>
      <c r="B342" s="366" t="s">
        <v>5664</v>
      </c>
      <c r="C342" s="367" t="s">
        <v>13648</v>
      </c>
      <c r="D342" s="366" t="s">
        <v>5665</v>
      </c>
      <c r="E342" s="366" t="s">
        <v>5666</v>
      </c>
      <c r="F342" s="366" t="s">
        <v>5667</v>
      </c>
      <c r="G342" s="366" t="s">
        <v>2773</v>
      </c>
      <c r="H342" s="366" t="s">
        <v>197</v>
      </c>
      <c r="I342" s="368" t="s">
        <v>832</v>
      </c>
      <c r="J342" s="366" t="s">
        <v>5668</v>
      </c>
      <c r="K342" s="366" t="s">
        <v>5669</v>
      </c>
      <c r="L342" s="368" t="s">
        <v>5670</v>
      </c>
      <c r="M342" s="366" t="s">
        <v>5671</v>
      </c>
      <c r="N342" s="368"/>
      <c r="O342" s="373" t="s">
        <v>5672</v>
      </c>
      <c r="P342" s="375"/>
      <c r="Q342" s="375"/>
      <c r="R342" s="366"/>
      <c r="S342" s="376" t="s">
        <v>5673</v>
      </c>
      <c r="T342" s="376" t="s">
        <v>5674</v>
      </c>
      <c r="U342" s="366"/>
    </row>
    <row r="343" spans="1:21" ht="79.2">
      <c r="A343" s="406" t="s">
        <v>13533</v>
      </c>
      <c r="B343" s="366" t="s">
        <v>5675</v>
      </c>
      <c r="C343" s="367" t="s">
        <v>13649</v>
      </c>
      <c r="D343" s="368" t="s">
        <v>5676</v>
      </c>
      <c r="E343" s="366" t="s">
        <v>5677</v>
      </c>
      <c r="F343" s="366" t="s">
        <v>5678</v>
      </c>
      <c r="G343" s="366" t="s">
        <v>238</v>
      </c>
      <c r="H343" s="366" t="s">
        <v>197</v>
      </c>
      <c r="I343" s="368" t="s">
        <v>198</v>
      </c>
      <c r="J343" s="366" t="s">
        <v>5679</v>
      </c>
      <c r="K343" s="366" t="s">
        <v>5680</v>
      </c>
      <c r="L343" s="366" t="s">
        <v>718</v>
      </c>
      <c r="M343" s="366"/>
      <c r="N343" s="366"/>
      <c r="O343" s="366"/>
      <c r="P343" s="376" t="s">
        <v>5681</v>
      </c>
      <c r="Q343" s="366"/>
      <c r="R343" s="366"/>
      <c r="S343" s="376" t="s">
        <v>5682</v>
      </c>
      <c r="T343" s="376" t="s">
        <v>5683</v>
      </c>
      <c r="U343" s="378"/>
    </row>
    <row r="344" spans="1:21" ht="79.2">
      <c r="A344" s="406" t="s">
        <v>13533</v>
      </c>
      <c r="B344" s="378" t="s">
        <v>5684</v>
      </c>
      <c r="C344" s="378"/>
      <c r="D344" s="378" t="s">
        <v>5685</v>
      </c>
      <c r="E344" s="366" t="s">
        <v>5686</v>
      </c>
      <c r="F344" s="366" t="s">
        <v>5687</v>
      </c>
      <c r="G344" s="378" t="s">
        <v>308</v>
      </c>
      <c r="H344" s="378" t="s">
        <v>197</v>
      </c>
      <c r="I344" s="378" t="s">
        <v>308</v>
      </c>
      <c r="J344" s="378" t="s">
        <v>4230</v>
      </c>
      <c r="K344" s="378" t="s">
        <v>5688</v>
      </c>
      <c r="L344" s="378" t="s">
        <v>1946</v>
      </c>
      <c r="M344" s="378" t="s">
        <v>1957</v>
      </c>
      <c r="N344" s="371"/>
      <c r="O344" s="379" t="s">
        <v>5689</v>
      </c>
      <c r="P344" s="379" t="s">
        <v>5690</v>
      </c>
      <c r="Q344" s="379" t="s">
        <v>5691</v>
      </c>
      <c r="R344" s="379" t="s">
        <v>1944</v>
      </c>
      <c r="S344" s="379" t="s">
        <v>1953</v>
      </c>
      <c r="T344" s="379" t="s">
        <v>5692</v>
      </c>
      <c r="U344" s="378"/>
    </row>
    <row r="345" spans="1:21" ht="79.2">
      <c r="A345" s="406" t="s">
        <v>13533</v>
      </c>
      <c r="B345" s="366" t="s">
        <v>5693</v>
      </c>
      <c r="C345" s="366"/>
      <c r="D345" s="366" t="s">
        <v>5694</v>
      </c>
      <c r="E345" s="366" t="s">
        <v>5695</v>
      </c>
      <c r="F345" s="366" t="s">
        <v>5585</v>
      </c>
      <c r="G345" s="366" t="s">
        <v>5696</v>
      </c>
      <c r="H345" s="366"/>
      <c r="I345" s="368"/>
      <c r="J345" s="366" t="s">
        <v>5697</v>
      </c>
      <c r="K345" s="366"/>
      <c r="L345" s="368" t="s">
        <v>5698</v>
      </c>
      <c r="M345" s="366" t="s">
        <v>5699</v>
      </c>
      <c r="N345" s="368"/>
      <c r="O345" s="373" t="s">
        <v>5700</v>
      </c>
      <c r="P345" s="373" t="s">
        <v>5701</v>
      </c>
      <c r="Q345" s="375"/>
      <c r="R345" s="376" t="s">
        <v>5702</v>
      </c>
      <c r="S345" s="376" t="s">
        <v>5703</v>
      </c>
      <c r="T345" s="376" t="s">
        <v>5704</v>
      </c>
      <c r="U345" s="378"/>
    </row>
    <row r="346" spans="1:21" ht="105.6">
      <c r="A346" s="406" t="s">
        <v>13534</v>
      </c>
      <c r="B346" s="378" t="s">
        <v>5705</v>
      </c>
      <c r="C346" s="367" t="s">
        <v>13650</v>
      </c>
      <c r="D346" s="366" t="s">
        <v>5706</v>
      </c>
      <c r="E346" s="366" t="s">
        <v>1296</v>
      </c>
      <c r="F346" s="366" t="s">
        <v>5707</v>
      </c>
      <c r="G346" s="378" t="s">
        <v>4402</v>
      </c>
      <c r="H346" s="378" t="s">
        <v>197</v>
      </c>
      <c r="I346" s="378" t="s">
        <v>308</v>
      </c>
      <c r="J346" s="366" t="s">
        <v>5618</v>
      </c>
      <c r="K346" s="366" t="s">
        <v>5708</v>
      </c>
      <c r="L346" s="366" t="s">
        <v>5709</v>
      </c>
      <c r="M346" s="366" t="s">
        <v>1307</v>
      </c>
      <c r="N346" s="373" t="s">
        <v>1298</v>
      </c>
      <c r="O346" s="376" t="s">
        <v>5710</v>
      </c>
      <c r="P346" s="373" t="s">
        <v>5711</v>
      </c>
      <c r="Q346" s="366"/>
      <c r="R346" s="366"/>
      <c r="S346" s="376" t="s">
        <v>5712</v>
      </c>
      <c r="T346" s="376" t="s">
        <v>5713</v>
      </c>
      <c r="U346" s="366"/>
    </row>
    <row r="347" spans="1:21" ht="79.2">
      <c r="A347" s="406" t="s">
        <v>13534</v>
      </c>
      <c r="B347" s="366" t="s">
        <v>5714</v>
      </c>
      <c r="C347" s="366"/>
      <c r="D347" s="366" t="s">
        <v>5715</v>
      </c>
      <c r="E347" s="366" t="s">
        <v>5716</v>
      </c>
      <c r="F347" s="366" t="s">
        <v>5585</v>
      </c>
      <c r="G347" s="366" t="s">
        <v>5717</v>
      </c>
      <c r="H347" s="366" t="s">
        <v>197</v>
      </c>
      <c r="I347" s="368" t="s">
        <v>198</v>
      </c>
      <c r="J347" s="366" t="s">
        <v>5718</v>
      </c>
      <c r="K347" s="366" t="s">
        <v>242</v>
      </c>
      <c r="L347" s="366" t="s">
        <v>5719</v>
      </c>
      <c r="M347" s="366" t="s">
        <v>5720</v>
      </c>
      <c r="N347" s="366"/>
      <c r="O347" s="370" t="s">
        <v>5721</v>
      </c>
      <c r="P347" s="371"/>
      <c r="Q347" s="366"/>
      <c r="R347" s="366"/>
      <c r="S347" s="372" t="s">
        <v>5722</v>
      </c>
      <c r="T347" s="372" t="s">
        <v>5723</v>
      </c>
      <c r="U347" s="366"/>
    </row>
    <row r="348" spans="1:21" ht="79.2">
      <c r="A348" s="406" t="s">
        <v>13534</v>
      </c>
      <c r="B348" s="366" t="s">
        <v>5725</v>
      </c>
      <c r="C348" s="367" t="s">
        <v>13614</v>
      </c>
      <c r="D348" s="368" t="s">
        <v>5726</v>
      </c>
      <c r="E348" s="366" t="s">
        <v>5727</v>
      </c>
      <c r="F348" s="366" t="s">
        <v>5728</v>
      </c>
      <c r="G348" s="366" t="s">
        <v>5729</v>
      </c>
      <c r="H348" s="366"/>
      <c r="I348" s="368"/>
      <c r="J348" s="366" t="s">
        <v>5730</v>
      </c>
      <c r="K348" s="366" t="s">
        <v>531</v>
      </c>
      <c r="L348" s="366" t="s">
        <v>5731</v>
      </c>
      <c r="M348" s="366" t="s">
        <v>5732</v>
      </c>
      <c r="N348" s="366"/>
      <c r="O348" s="373" t="s">
        <v>5733</v>
      </c>
      <c r="P348" s="373" t="s">
        <v>5734</v>
      </c>
      <c r="Q348" s="366"/>
      <c r="R348" s="373" t="s">
        <v>5735</v>
      </c>
      <c r="S348" s="373" t="s">
        <v>5736</v>
      </c>
      <c r="T348" s="373" t="s">
        <v>5737</v>
      </c>
      <c r="U348" s="378"/>
    </row>
    <row r="349" spans="1:21" ht="52.8">
      <c r="A349" s="406" t="s">
        <v>13534</v>
      </c>
      <c r="B349" s="366" t="s">
        <v>5738</v>
      </c>
      <c r="C349" s="367" t="s">
        <v>13605</v>
      </c>
      <c r="D349" s="366" t="s">
        <v>5739</v>
      </c>
      <c r="E349" s="366" t="s">
        <v>5740</v>
      </c>
      <c r="F349" s="366" t="s">
        <v>5741</v>
      </c>
      <c r="G349" s="378" t="s">
        <v>2463</v>
      </c>
      <c r="H349" s="378" t="s">
        <v>197</v>
      </c>
      <c r="I349" s="378" t="s">
        <v>1210</v>
      </c>
      <c r="J349" s="378" t="s">
        <v>5742</v>
      </c>
      <c r="K349" s="378" t="s">
        <v>5743</v>
      </c>
      <c r="L349" s="378"/>
      <c r="M349" s="378" t="s">
        <v>2464</v>
      </c>
      <c r="N349" s="368"/>
      <c r="O349" s="366"/>
      <c r="P349" s="369"/>
      <c r="Q349" s="366"/>
      <c r="R349" s="369"/>
      <c r="S349" s="366"/>
      <c r="T349" s="366"/>
      <c r="U349" s="366"/>
    </row>
    <row r="350" spans="1:21" ht="39.6">
      <c r="A350" s="406" t="s">
        <v>13534</v>
      </c>
      <c r="B350" s="366" t="s">
        <v>5744</v>
      </c>
      <c r="C350" s="366"/>
      <c r="D350" s="366" t="s">
        <v>5745</v>
      </c>
      <c r="E350" s="366" t="s">
        <v>5746</v>
      </c>
      <c r="F350" s="366" t="s">
        <v>5747</v>
      </c>
      <c r="G350" s="366"/>
      <c r="H350" s="366"/>
      <c r="I350" s="368"/>
      <c r="J350" s="366" t="s">
        <v>5748</v>
      </c>
      <c r="K350" s="366"/>
      <c r="L350" s="366" t="s">
        <v>5749</v>
      </c>
      <c r="M350" s="366"/>
      <c r="N350" s="385" t="s">
        <v>5750</v>
      </c>
      <c r="O350" s="366"/>
      <c r="P350" s="366"/>
      <c r="Q350" s="366"/>
      <c r="R350" s="385" t="s">
        <v>5750</v>
      </c>
      <c r="S350" s="366"/>
      <c r="T350" s="366"/>
      <c r="U350" s="402"/>
    </row>
    <row r="351" spans="1:21" ht="79.2">
      <c r="A351" s="406" t="s">
        <v>13534</v>
      </c>
      <c r="B351" s="378" t="s">
        <v>5751</v>
      </c>
      <c r="C351" s="367" t="s">
        <v>13651</v>
      </c>
      <c r="D351" s="378" t="s">
        <v>5752</v>
      </c>
      <c r="E351" s="378" t="s">
        <v>5753</v>
      </c>
      <c r="F351" s="378" t="s">
        <v>5754</v>
      </c>
      <c r="G351" s="378" t="s">
        <v>2259</v>
      </c>
      <c r="H351" s="378" t="s">
        <v>197</v>
      </c>
      <c r="I351" s="378" t="s">
        <v>1665</v>
      </c>
      <c r="J351" s="378" t="s">
        <v>5755</v>
      </c>
      <c r="K351" s="378"/>
      <c r="L351" s="378" t="s">
        <v>2247</v>
      </c>
      <c r="M351" s="378" t="s">
        <v>2261</v>
      </c>
      <c r="N351" s="378"/>
      <c r="O351" s="379" t="s">
        <v>5756</v>
      </c>
      <c r="P351" s="379" t="s">
        <v>5757</v>
      </c>
      <c r="Q351" s="378"/>
      <c r="R351" s="379" t="s">
        <v>5758</v>
      </c>
      <c r="S351" s="379" t="s">
        <v>5759</v>
      </c>
      <c r="T351" s="379" t="s">
        <v>5760</v>
      </c>
      <c r="U351" s="375"/>
    </row>
    <row r="352" spans="1:21" ht="105.6">
      <c r="A352" s="406" t="s">
        <v>13534</v>
      </c>
      <c r="B352" s="366" t="s">
        <v>5761</v>
      </c>
      <c r="C352" s="367" t="s">
        <v>13605</v>
      </c>
      <c r="D352" s="378" t="s">
        <v>5762</v>
      </c>
      <c r="E352" s="366" t="s">
        <v>5763</v>
      </c>
      <c r="F352" s="366" t="s">
        <v>5764</v>
      </c>
      <c r="G352" s="366" t="s">
        <v>3400</v>
      </c>
      <c r="H352" s="366"/>
      <c r="I352" s="368"/>
      <c r="J352" s="366" t="s">
        <v>5765</v>
      </c>
      <c r="K352" s="366" t="s">
        <v>5766</v>
      </c>
      <c r="L352" s="366" t="s">
        <v>5767</v>
      </c>
      <c r="M352" s="366" t="s">
        <v>5768</v>
      </c>
      <c r="N352" s="366"/>
      <c r="O352" s="373" t="s">
        <v>5769</v>
      </c>
      <c r="P352" s="374"/>
      <c r="Q352" s="366"/>
      <c r="R352" s="373" t="s">
        <v>5770</v>
      </c>
      <c r="S352" s="376" t="s">
        <v>5771</v>
      </c>
      <c r="T352" s="376" t="s">
        <v>5772</v>
      </c>
      <c r="U352" s="374"/>
    </row>
    <row r="353" spans="1:21" ht="79.2">
      <c r="A353" s="406" t="s">
        <v>13534</v>
      </c>
      <c r="B353" s="366" t="s">
        <v>5773</v>
      </c>
      <c r="C353" s="367" t="s">
        <v>13630</v>
      </c>
      <c r="D353" s="366" t="s">
        <v>5774</v>
      </c>
      <c r="E353" s="366" t="s">
        <v>5775</v>
      </c>
      <c r="F353" s="366" t="s">
        <v>5776</v>
      </c>
      <c r="G353" s="366" t="s">
        <v>1664</v>
      </c>
      <c r="H353" s="366" t="s">
        <v>197</v>
      </c>
      <c r="I353" s="368" t="s">
        <v>198</v>
      </c>
      <c r="J353" s="366" t="s">
        <v>5777</v>
      </c>
      <c r="K353" s="366" t="s">
        <v>5778</v>
      </c>
      <c r="L353" s="366" t="s">
        <v>5779</v>
      </c>
      <c r="M353" s="366" t="s">
        <v>510</v>
      </c>
      <c r="N353" s="385" t="s">
        <v>505</v>
      </c>
      <c r="O353" s="385" t="s">
        <v>509</v>
      </c>
      <c r="P353" s="375"/>
      <c r="Q353" s="385" t="s">
        <v>5780</v>
      </c>
      <c r="R353" s="385" t="s">
        <v>56</v>
      </c>
      <c r="S353" s="385" t="s">
        <v>5781</v>
      </c>
      <c r="T353" s="385" t="s">
        <v>5782</v>
      </c>
      <c r="U353" s="366"/>
    </row>
    <row r="354" spans="1:21" ht="118.8">
      <c r="A354" s="406" t="s">
        <v>13535</v>
      </c>
      <c r="B354" s="366" t="s">
        <v>5783</v>
      </c>
      <c r="C354" s="367" t="s">
        <v>13630</v>
      </c>
      <c r="D354" s="378" t="s">
        <v>5784</v>
      </c>
      <c r="E354" s="378" t="s">
        <v>5785</v>
      </c>
      <c r="F354" s="378" t="s">
        <v>5786</v>
      </c>
      <c r="G354" s="378" t="s">
        <v>5787</v>
      </c>
      <c r="H354" s="378" t="s">
        <v>197</v>
      </c>
      <c r="I354" s="378" t="s">
        <v>5788</v>
      </c>
      <c r="J354" s="378" t="s">
        <v>5789</v>
      </c>
      <c r="K354" s="378"/>
      <c r="L354" s="378" t="s">
        <v>5790</v>
      </c>
      <c r="M354" s="378"/>
      <c r="N354" s="378"/>
      <c r="O354" s="388" t="s">
        <v>5791</v>
      </c>
      <c r="P354" s="388" t="s">
        <v>5792</v>
      </c>
      <c r="Q354" s="378"/>
      <c r="R354" s="378"/>
      <c r="S354" s="388" t="s">
        <v>5793</v>
      </c>
      <c r="T354" s="388" t="s">
        <v>5794</v>
      </c>
      <c r="U354" s="366" t="s">
        <v>5655</v>
      </c>
    </row>
    <row r="355" spans="1:21" ht="52.8">
      <c r="A355" s="406" t="s">
        <v>13535</v>
      </c>
      <c r="B355" s="366" t="s">
        <v>5795</v>
      </c>
      <c r="C355" s="366"/>
      <c r="D355" s="366" t="s">
        <v>5796</v>
      </c>
      <c r="E355" s="366" t="s">
        <v>5797</v>
      </c>
      <c r="F355" s="366" t="s">
        <v>5798</v>
      </c>
      <c r="G355" s="366"/>
      <c r="H355" s="366"/>
      <c r="I355" s="368"/>
      <c r="J355" s="366" t="s">
        <v>5074</v>
      </c>
      <c r="K355" s="366" t="s">
        <v>700</v>
      </c>
      <c r="L355" s="366" t="s">
        <v>5799</v>
      </c>
      <c r="M355" s="366" t="s">
        <v>5800</v>
      </c>
      <c r="N355" s="375"/>
      <c r="O355" s="376" t="s">
        <v>5801</v>
      </c>
      <c r="P355" s="375"/>
      <c r="Q355" s="366"/>
      <c r="R355" s="366"/>
      <c r="S355" s="376" t="s">
        <v>5802</v>
      </c>
      <c r="T355" s="376" t="s">
        <v>5803</v>
      </c>
      <c r="U355" s="366"/>
    </row>
    <row r="356" spans="1:21" ht="79.2">
      <c r="A356" s="405" t="s">
        <v>13535</v>
      </c>
      <c r="B356" s="378" t="s">
        <v>5804</v>
      </c>
      <c r="C356" s="367" t="s">
        <v>13605</v>
      </c>
      <c r="D356" s="378" t="s">
        <v>5805</v>
      </c>
      <c r="E356" s="378" t="s">
        <v>5806</v>
      </c>
      <c r="F356" s="378" t="s">
        <v>5807</v>
      </c>
      <c r="G356" s="378"/>
      <c r="H356" s="378"/>
      <c r="I356" s="378"/>
      <c r="J356" s="378" t="s">
        <v>240</v>
      </c>
      <c r="K356" s="378" t="s">
        <v>242</v>
      </c>
      <c r="L356" s="378" t="s">
        <v>5808</v>
      </c>
      <c r="M356" s="378"/>
      <c r="N356" s="378"/>
      <c r="O356" s="388" t="s">
        <v>5809</v>
      </c>
      <c r="P356" s="388" t="s">
        <v>5810</v>
      </c>
      <c r="Q356" s="378"/>
      <c r="R356" s="378"/>
      <c r="S356" s="388" t="s">
        <v>5811</v>
      </c>
      <c r="T356" s="388" t="s">
        <v>5812</v>
      </c>
      <c r="U356" s="366"/>
    </row>
    <row r="357" spans="1:21" ht="79.2">
      <c r="A357" s="406" t="s">
        <v>13535</v>
      </c>
      <c r="B357" s="378" t="s">
        <v>5813</v>
      </c>
      <c r="C357" s="367" t="s">
        <v>13630</v>
      </c>
      <c r="D357" s="378" t="s">
        <v>5814</v>
      </c>
      <c r="E357" s="378" t="s">
        <v>5815</v>
      </c>
      <c r="F357" s="378" t="s">
        <v>5816</v>
      </c>
      <c r="G357" s="378" t="s">
        <v>1147</v>
      </c>
      <c r="H357" s="378" t="s">
        <v>197</v>
      </c>
      <c r="I357" s="378" t="s">
        <v>438</v>
      </c>
      <c r="J357" s="378" t="s">
        <v>2411</v>
      </c>
      <c r="K357" s="378" t="s">
        <v>700</v>
      </c>
      <c r="L357" s="378" t="s">
        <v>308</v>
      </c>
      <c r="M357" s="378" t="s">
        <v>2083</v>
      </c>
      <c r="N357" s="378"/>
      <c r="O357" s="379" t="s">
        <v>5817</v>
      </c>
      <c r="P357" s="378"/>
      <c r="Q357" s="378"/>
      <c r="R357" s="378"/>
      <c r="S357" s="379" t="s">
        <v>5818</v>
      </c>
      <c r="T357" s="379" t="s">
        <v>5819</v>
      </c>
      <c r="U357" s="366"/>
    </row>
    <row r="358" spans="1:21" ht="66">
      <c r="A358" s="406" t="s">
        <v>13535</v>
      </c>
      <c r="B358" s="366" t="s">
        <v>5820</v>
      </c>
      <c r="C358" s="366"/>
      <c r="D358" s="366" t="s">
        <v>5821</v>
      </c>
      <c r="E358" s="366" t="s">
        <v>5822</v>
      </c>
      <c r="F358" s="366" t="s">
        <v>5823</v>
      </c>
      <c r="G358" s="366" t="s">
        <v>308</v>
      </c>
      <c r="H358" s="366" t="s">
        <v>728</v>
      </c>
      <c r="I358" s="368" t="s">
        <v>3724</v>
      </c>
      <c r="J358" s="366" t="s">
        <v>5824</v>
      </c>
      <c r="K358" s="366" t="s">
        <v>242</v>
      </c>
      <c r="L358" s="366" t="s">
        <v>427</v>
      </c>
      <c r="M358" s="366" t="s">
        <v>429</v>
      </c>
      <c r="N358" s="366"/>
      <c r="O358" s="385" t="s">
        <v>5825</v>
      </c>
      <c r="P358" s="366"/>
      <c r="Q358" s="366"/>
      <c r="R358" s="366"/>
      <c r="S358" s="385" t="s">
        <v>5826</v>
      </c>
      <c r="T358" s="385" t="s">
        <v>5827</v>
      </c>
      <c r="U358" s="366"/>
    </row>
    <row r="359" spans="1:21" ht="79.2">
      <c r="A359" s="406" t="s">
        <v>13535</v>
      </c>
      <c r="B359" s="366" t="s">
        <v>5828</v>
      </c>
      <c r="C359" s="366"/>
      <c r="D359" s="366" t="s">
        <v>5829</v>
      </c>
      <c r="E359" s="366" t="s">
        <v>5830</v>
      </c>
      <c r="F359" s="366" t="s">
        <v>5831</v>
      </c>
      <c r="G359" s="366"/>
      <c r="H359" s="366"/>
      <c r="I359" s="368"/>
      <c r="J359" s="366" t="s">
        <v>5832</v>
      </c>
      <c r="K359" s="366"/>
      <c r="L359" s="368" t="s">
        <v>5833</v>
      </c>
      <c r="M359" s="366" t="s">
        <v>5834</v>
      </c>
      <c r="N359" s="368"/>
      <c r="O359" s="375"/>
      <c r="P359" s="373" t="s">
        <v>5835</v>
      </c>
      <c r="Q359" s="375"/>
      <c r="R359" s="366"/>
      <c r="S359" s="376" t="s">
        <v>5836</v>
      </c>
      <c r="T359" s="376" t="s">
        <v>5837</v>
      </c>
      <c r="U359" s="378"/>
    </row>
    <row r="360" spans="1:21" ht="145.19999999999999">
      <c r="A360" s="406" t="s">
        <v>13535</v>
      </c>
      <c r="B360" s="378" t="s">
        <v>5838</v>
      </c>
      <c r="C360" s="367" t="s">
        <v>13608</v>
      </c>
      <c r="D360" s="378" t="s">
        <v>5839</v>
      </c>
      <c r="E360" s="366" t="s">
        <v>5840</v>
      </c>
      <c r="F360" s="366" t="s">
        <v>5841</v>
      </c>
      <c r="G360" s="378" t="s">
        <v>5842</v>
      </c>
      <c r="H360" s="378" t="s">
        <v>197</v>
      </c>
      <c r="I360" s="378" t="s">
        <v>2422</v>
      </c>
      <c r="J360" s="378" t="s">
        <v>5843</v>
      </c>
      <c r="K360" s="378" t="s">
        <v>5844</v>
      </c>
      <c r="L360" s="366"/>
      <c r="M360" s="378" t="s">
        <v>5845</v>
      </c>
      <c r="N360" s="376" t="s">
        <v>5846</v>
      </c>
      <c r="O360" s="388" t="s">
        <v>5847</v>
      </c>
      <c r="P360" s="376" t="s">
        <v>5848</v>
      </c>
      <c r="Q360" s="366"/>
      <c r="R360" s="388" t="s">
        <v>5849</v>
      </c>
      <c r="S360" s="388" t="s">
        <v>5850</v>
      </c>
      <c r="T360" s="388" t="s">
        <v>5851</v>
      </c>
      <c r="U360" s="366"/>
    </row>
    <row r="361" spans="1:21" ht="92.4">
      <c r="A361" s="406" t="s">
        <v>13535</v>
      </c>
      <c r="B361" s="366" t="s">
        <v>5852</v>
      </c>
      <c r="C361" s="378"/>
      <c r="D361" s="378" t="s">
        <v>5853</v>
      </c>
      <c r="E361" s="378" t="s">
        <v>5854</v>
      </c>
      <c r="F361" s="378" t="s">
        <v>5855</v>
      </c>
      <c r="G361" s="378"/>
      <c r="H361" s="378"/>
      <c r="I361" s="378"/>
      <c r="J361" s="378" t="s">
        <v>5856</v>
      </c>
      <c r="K361" s="378" t="s">
        <v>242</v>
      </c>
      <c r="L361" s="378" t="s">
        <v>5857</v>
      </c>
      <c r="M361" s="378"/>
      <c r="N361" s="378"/>
      <c r="O361" s="378"/>
      <c r="P361" s="388" t="s">
        <v>5858</v>
      </c>
      <c r="Q361" s="378"/>
      <c r="R361" s="378"/>
      <c r="S361" s="388" t="s">
        <v>5859</v>
      </c>
      <c r="T361" s="388" t="s">
        <v>5860</v>
      </c>
      <c r="U361" s="366"/>
    </row>
    <row r="362" spans="1:21" ht="79.2">
      <c r="A362" s="406" t="s">
        <v>13535</v>
      </c>
      <c r="B362" s="366" t="s">
        <v>5861</v>
      </c>
      <c r="C362" s="366"/>
      <c r="D362" s="366" t="s">
        <v>5862</v>
      </c>
      <c r="E362" s="366" t="s">
        <v>5863</v>
      </c>
      <c r="F362" s="366" t="s">
        <v>5855</v>
      </c>
      <c r="G362" s="366" t="s">
        <v>5864</v>
      </c>
      <c r="H362" s="366"/>
      <c r="I362" s="368"/>
      <c r="J362" s="366" t="s">
        <v>5865</v>
      </c>
      <c r="K362" s="366" t="s">
        <v>5866</v>
      </c>
      <c r="L362" s="366" t="s">
        <v>5867</v>
      </c>
      <c r="M362" s="366" t="s">
        <v>5868</v>
      </c>
      <c r="N362" s="375"/>
      <c r="O362" s="376" t="s">
        <v>5869</v>
      </c>
      <c r="P362" s="373" t="s">
        <v>5870</v>
      </c>
      <c r="Q362" s="366"/>
      <c r="R362" s="376" t="s">
        <v>5871</v>
      </c>
      <c r="S362" s="376" t="s">
        <v>5872</v>
      </c>
      <c r="T362" s="376" t="s">
        <v>5873</v>
      </c>
      <c r="U362" s="366" t="s">
        <v>5724</v>
      </c>
    </row>
    <row r="363" spans="1:21" ht="52.8">
      <c r="A363" s="406" t="s">
        <v>13535</v>
      </c>
      <c r="B363" s="366" t="s">
        <v>5874</v>
      </c>
      <c r="C363" s="366"/>
      <c r="D363" s="366" t="s">
        <v>5875</v>
      </c>
      <c r="E363" s="366" t="s">
        <v>5876</v>
      </c>
      <c r="F363" s="366" t="s">
        <v>5877</v>
      </c>
      <c r="G363" s="366" t="s">
        <v>5878</v>
      </c>
      <c r="H363" s="366" t="s">
        <v>197</v>
      </c>
      <c r="I363" s="368" t="s">
        <v>5879</v>
      </c>
      <c r="J363" s="366" t="s">
        <v>5880</v>
      </c>
      <c r="K363" s="366"/>
      <c r="L363" s="366" t="s">
        <v>5881</v>
      </c>
      <c r="M363" s="366" t="s">
        <v>5882</v>
      </c>
      <c r="N363" s="366"/>
      <c r="O363" s="366"/>
      <c r="P363" s="385" t="s">
        <v>5883</v>
      </c>
      <c r="Q363" s="366"/>
      <c r="R363" s="366"/>
      <c r="S363" s="366"/>
      <c r="T363" s="366"/>
      <c r="U363" s="366"/>
    </row>
    <row r="364" spans="1:21" ht="39.6">
      <c r="A364" s="406" t="s">
        <v>13535</v>
      </c>
      <c r="B364" s="366" t="s">
        <v>5884</v>
      </c>
      <c r="C364" s="366"/>
      <c r="D364" s="366" t="s">
        <v>5885</v>
      </c>
      <c r="E364" s="366" t="s">
        <v>5886</v>
      </c>
      <c r="F364" s="366" t="s">
        <v>5887</v>
      </c>
      <c r="G364" s="366" t="s">
        <v>308</v>
      </c>
      <c r="H364" s="366" t="s">
        <v>197</v>
      </c>
      <c r="I364" s="368" t="s">
        <v>1302</v>
      </c>
      <c r="J364" s="366"/>
      <c r="K364" s="366"/>
      <c r="L364" s="366" t="s">
        <v>5888</v>
      </c>
      <c r="M364" s="366"/>
      <c r="N364" s="366"/>
      <c r="O364" s="366"/>
      <c r="P364" s="366"/>
      <c r="Q364" s="366"/>
      <c r="R364" s="366"/>
      <c r="S364" s="366"/>
      <c r="T364" s="366"/>
      <c r="U364" s="366"/>
    </row>
    <row r="365" spans="1:21" ht="79.2">
      <c r="A365" s="410" t="s">
        <v>13536</v>
      </c>
      <c r="B365" s="367" t="s">
        <v>5889</v>
      </c>
      <c r="C365" s="367"/>
      <c r="D365" s="367" t="s">
        <v>5890</v>
      </c>
      <c r="E365" s="378" t="s">
        <v>5891</v>
      </c>
      <c r="F365" s="378" t="s">
        <v>5892</v>
      </c>
      <c r="G365" s="367"/>
      <c r="H365" s="367" t="s">
        <v>728</v>
      </c>
      <c r="I365" s="367" t="s">
        <v>308</v>
      </c>
      <c r="J365" s="367" t="s">
        <v>5893</v>
      </c>
      <c r="K365" s="367"/>
      <c r="L365" s="378" t="s">
        <v>5894</v>
      </c>
      <c r="M365" s="367" t="s">
        <v>2861</v>
      </c>
      <c r="N365" s="369"/>
      <c r="O365" s="379" t="s">
        <v>2855</v>
      </c>
      <c r="P365" s="378"/>
      <c r="Q365" s="378"/>
      <c r="R365" s="379" t="s">
        <v>2858</v>
      </c>
      <c r="S365" s="372" t="s">
        <v>5895</v>
      </c>
      <c r="T365" s="372" t="s">
        <v>5896</v>
      </c>
      <c r="U365" s="366"/>
    </row>
    <row r="366" spans="1:21" ht="79.2">
      <c r="A366" s="406" t="s">
        <v>13536</v>
      </c>
      <c r="B366" s="378" t="s">
        <v>5897</v>
      </c>
      <c r="C366" s="378"/>
      <c r="D366" s="378" t="s">
        <v>5898</v>
      </c>
      <c r="E366" s="378" t="s">
        <v>5899</v>
      </c>
      <c r="F366" s="378" t="s">
        <v>5900</v>
      </c>
      <c r="G366" s="378" t="s">
        <v>5901</v>
      </c>
      <c r="H366" s="378"/>
      <c r="I366" s="378"/>
      <c r="J366" s="378" t="s">
        <v>5902</v>
      </c>
      <c r="K366" s="378"/>
      <c r="L366" s="378" t="s">
        <v>5903</v>
      </c>
      <c r="M366" s="378" t="s">
        <v>5904</v>
      </c>
      <c r="N366" s="376" t="s">
        <v>5905</v>
      </c>
      <c r="O366" s="388" t="s">
        <v>5906</v>
      </c>
      <c r="P366" s="388" t="s">
        <v>5907</v>
      </c>
      <c r="Q366" s="378"/>
      <c r="R366" s="388" t="s">
        <v>5908</v>
      </c>
      <c r="S366" s="388" t="s">
        <v>5909</v>
      </c>
      <c r="T366" s="388" t="s">
        <v>5910</v>
      </c>
      <c r="U366" s="378"/>
    </row>
    <row r="367" spans="1:21" ht="79.2">
      <c r="A367" s="406" t="s">
        <v>13536</v>
      </c>
      <c r="B367" s="366" t="s">
        <v>5911</v>
      </c>
      <c r="C367" s="366"/>
      <c r="D367" s="366" t="s">
        <v>5912</v>
      </c>
      <c r="E367" s="366" t="s">
        <v>5913</v>
      </c>
      <c r="F367" s="366" t="s">
        <v>5914</v>
      </c>
      <c r="G367" s="366" t="s">
        <v>5915</v>
      </c>
      <c r="H367" s="366" t="s">
        <v>197</v>
      </c>
      <c r="I367" s="368" t="s">
        <v>1393</v>
      </c>
      <c r="J367" s="366" t="s">
        <v>2348</v>
      </c>
      <c r="K367" s="366"/>
      <c r="L367" s="366" t="s">
        <v>5916</v>
      </c>
      <c r="M367" s="366" t="s">
        <v>5917</v>
      </c>
      <c r="N367" s="385" t="s">
        <v>5918</v>
      </c>
      <c r="O367" s="385" t="s">
        <v>5919</v>
      </c>
      <c r="P367" s="385" t="s">
        <v>5920</v>
      </c>
      <c r="Q367" s="366"/>
      <c r="R367" s="385" t="s">
        <v>5921</v>
      </c>
      <c r="S367" s="385" t="s">
        <v>5922</v>
      </c>
      <c r="T367" s="385" t="s">
        <v>5923</v>
      </c>
      <c r="U367" s="366"/>
    </row>
    <row r="368" spans="1:21" ht="39.6">
      <c r="A368" s="406" t="s">
        <v>13536</v>
      </c>
      <c r="B368" s="366" t="s">
        <v>5924</v>
      </c>
      <c r="C368" s="366"/>
      <c r="D368" s="366" t="s">
        <v>5925</v>
      </c>
      <c r="E368" s="366" t="s">
        <v>5926</v>
      </c>
      <c r="F368" s="366" t="s">
        <v>5927</v>
      </c>
      <c r="G368" s="366" t="s">
        <v>5928</v>
      </c>
      <c r="H368" s="366" t="s">
        <v>197</v>
      </c>
      <c r="I368" s="368" t="s">
        <v>1428</v>
      </c>
      <c r="J368" s="366" t="s">
        <v>5929</v>
      </c>
      <c r="K368" s="366" t="s">
        <v>5930</v>
      </c>
      <c r="L368" s="366" t="s">
        <v>5931</v>
      </c>
      <c r="M368" s="366" t="s">
        <v>5932</v>
      </c>
      <c r="N368" s="385" t="s">
        <v>5933</v>
      </c>
      <c r="O368" s="385" t="s">
        <v>5934</v>
      </c>
      <c r="P368" s="385" t="s">
        <v>5935</v>
      </c>
      <c r="Q368" s="385" t="s">
        <v>5936</v>
      </c>
      <c r="R368" s="366"/>
      <c r="S368" s="366"/>
      <c r="T368" s="366"/>
      <c r="U368" s="375"/>
    </row>
    <row r="369" spans="1:21" ht="39.6">
      <c r="A369" s="406" t="s">
        <v>13536</v>
      </c>
      <c r="B369" s="366" t="s">
        <v>5937</v>
      </c>
      <c r="C369" s="367" t="s">
        <v>13603</v>
      </c>
      <c r="D369" s="366" t="s">
        <v>5938</v>
      </c>
      <c r="E369" s="366" t="s">
        <v>5939</v>
      </c>
      <c r="F369" s="366" t="s">
        <v>5940</v>
      </c>
      <c r="G369" s="366" t="s">
        <v>308</v>
      </c>
      <c r="H369" s="366" t="s">
        <v>728</v>
      </c>
      <c r="I369" s="368" t="s">
        <v>308</v>
      </c>
      <c r="J369" s="366" t="s">
        <v>5941</v>
      </c>
      <c r="K369" s="366" t="s">
        <v>1430</v>
      </c>
      <c r="L369" s="366" t="s">
        <v>5942</v>
      </c>
      <c r="M369" s="366" t="s">
        <v>1200</v>
      </c>
      <c r="N369" s="366"/>
      <c r="O369" s="385" t="s">
        <v>5943</v>
      </c>
      <c r="P369" s="404" t="s">
        <v>308</v>
      </c>
      <c r="Q369" s="374" t="s">
        <v>308</v>
      </c>
      <c r="R369" s="366"/>
      <c r="S369" s="366"/>
      <c r="T369" s="366"/>
      <c r="U369" s="378"/>
    </row>
    <row r="370" spans="1:21" ht="66">
      <c r="A370" s="406" t="s">
        <v>13536</v>
      </c>
      <c r="B370" s="366" t="s">
        <v>5944</v>
      </c>
      <c r="C370" s="367" t="s">
        <v>13604</v>
      </c>
      <c r="D370" s="366" t="s">
        <v>5945</v>
      </c>
      <c r="E370" s="366" t="s">
        <v>5946</v>
      </c>
      <c r="F370" s="366" t="s">
        <v>5892</v>
      </c>
      <c r="G370" s="366"/>
      <c r="H370" s="366"/>
      <c r="I370" s="368" t="s">
        <v>1210</v>
      </c>
      <c r="J370" s="366" t="s">
        <v>5947</v>
      </c>
      <c r="K370" s="366"/>
      <c r="L370" s="366" t="s">
        <v>5948</v>
      </c>
      <c r="M370" s="366" t="s">
        <v>5949</v>
      </c>
      <c r="N370" s="374"/>
      <c r="O370" s="376" t="s">
        <v>5950</v>
      </c>
      <c r="P370" s="375"/>
      <c r="Q370" s="373" t="s">
        <v>5951</v>
      </c>
      <c r="R370" s="373" t="s">
        <v>5952</v>
      </c>
      <c r="S370" s="376" t="s">
        <v>5953</v>
      </c>
      <c r="T370" s="376" t="s">
        <v>5954</v>
      </c>
      <c r="U370" s="366"/>
    </row>
    <row r="371" spans="1:21" ht="105.6">
      <c r="A371" s="406" t="s">
        <v>13536</v>
      </c>
      <c r="B371" s="366" t="s">
        <v>5955</v>
      </c>
      <c r="C371" s="366"/>
      <c r="D371" s="368" t="s">
        <v>5956</v>
      </c>
      <c r="E371" s="366" t="s">
        <v>5957</v>
      </c>
      <c r="F371" s="366" t="s">
        <v>5958</v>
      </c>
      <c r="G371" s="366"/>
      <c r="H371" s="366"/>
      <c r="I371" s="368"/>
      <c r="J371" s="366" t="s">
        <v>3368</v>
      </c>
      <c r="K371" s="366" t="s">
        <v>242</v>
      </c>
      <c r="L371" s="366" t="s">
        <v>5959</v>
      </c>
      <c r="M371" s="366" t="s">
        <v>5960</v>
      </c>
      <c r="N371" s="366"/>
      <c r="O371" s="373" t="s">
        <v>5961</v>
      </c>
      <c r="P371" s="374"/>
      <c r="Q371" s="366"/>
      <c r="R371" s="373" t="s">
        <v>5962</v>
      </c>
      <c r="S371" s="373" t="s">
        <v>5963</v>
      </c>
      <c r="T371" s="373" t="s">
        <v>5964</v>
      </c>
      <c r="U371" s="378"/>
    </row>
    <row r="372" spans="1:21" ht="79.2">
      <c r="A372" s="406" t="s">
        <v>13536</v>
      </c>
      <c r="B372" s="378" t="s">
        <v>5965</v>
      </c>
      <c r="C372" s="367" t="s">
        <v>13605</v>
      </c>
      <c r="D372" s="378" t="s">
        <v>5966</v>
      </c>
      <c r="E372" s="366" t="s">
        <v>2737</v>
      </c>
      <c r="F372" s="366" t="s">
        <v>5967</v>
      </c>
      <c r="G372" s="378" t="s">
        <v>2750</v>
      </c>
      <c r="H372" s="378" t="s">
        <v>197</v>
      </c>
      <c r="I372" s="378" t="s">
        <v>198</v>
      </c>
      <c r="J372" s="378" t="s">
        <v>5968</v>
      </c>
      <c r="K372" s="378" t="s">
        <v>5969</v>
      </c>
      <c r="L372" s="366" t="s">
        <v>5970</v>
      </c>
      <c r="M372" s="378" t="s">
        <v>2754</v>
      </c>
      <c r="N372" s="366"/>
      <c r="O372" s="379" t="s">
        <v>5971</v>
      </c>
      <c r="P372" s="372" t="s">
        <v>5972</v>
      </c>
      <c r="Q372" s="366"/>
      <c r="R372" s="379" t="s">
        <v>2746</v>
      </c>
      <c r="S372" s="379" t="s">
        <v>5973</v>
      </c>
      <c r="T372" s="379" t="s">
        <v>5974</v>
      </c>
      <c r="U372" s="378"/>
    </row>
    <row r="373" spans="1:21" ht="92.4">
      <c r="A373" s="406" t="s">
        <v>13536</v>
      </c>
      <c r="B373" s="378" t="s">
        <v>5975</v>
      </c>
      <c r="C373" s="367" t="s">
        <v>13606</v>
      </c>
      <c r="D373" s="378" t="s">
        <v>5976</v>
      </c>
      <c r="E373" s="378" t="s">
        <v>5977</v>
      </c>
      <c r="F373" s="378" t="s">
        <v>5978</v>
      </c>
      <c r="G373" s="378" t="s">
        <v>5979</v>
      </c>
      <c r="H373" s="378"/>
      <c r="I373" s="378"/>
      <c r="J373" s="378" t="s">
        <v>5980</v>
      </c>
      <c r="K373" s="378" t="s">
        <v>1430</v>
      </c>
      <c r="L373" s="378" t="s">
        <v>5981</v>
      </c>
      <c r="M373" s="378" t="s">
        <v>5982</v>
      </c>
      <c r="N373" s="378"/>
      <c r="O373" s="388" t="s">
        <v>5983</v>
      </c>
      <c r="P373" s="388" t="s">
        <v>5984</v>
      </c>
      <c r="Q373" s="378"/>
      <c r="R373" s="388" t="s">
        <v>5985</v>
      </c>
      <c r="S373" s="388" t="s">
        <v>5986</v>
      </c>
      <c r="T373" s="388" t="s">
        <v>5987</v>
      </c>
      <c r="U373" s="375"/>
    </row>
    <row r="374" spans="1:21" ht="79.2">
      <c r="A374" s="406" t="s">
        <v>13536</v>
      </c>
      <c r="B374" s="378" t="s">
        <v>5988</v>
      </c>
      <c r="C374" s="367" t="s">
        <v>13603</v>
      </c>
      <c r="D374" s="378" t="s">
        <v>5989</v>
      </c>
      <c r="E374" s="378" t="s">
        <v>5990</v>
      </c>
      <c r="F374" s="378" t="s">
        <v>5991</v>
      </c>
      <c r="G374" s="378" t="s">
        <v>2589</v>
      </c>
      <c r="H374" s="378" t="s">
        <v>197</v>
      </c>
      <c r="I374" s="378" t="s">
        <v>2591</v>
      </c>
      <c r="J374" s="378" t="s">
        <v>2580</v>
      </c>
      <c r="K374" s="378" t="s">
        <v>418</v>
      </c>
      <c r="L374" s="378" t="s">
        <v>5992</v>
      </c>
      <c r="M374" s="378" t="s">
        <v>2592</v>
      </c>
      <c r="N374" s="378"/>
      <c r="O374" s="379" t="s">
        <v>5993</v>
      </c>
      <c r="P374" s="378"/>
      <c r="Q374" s="366"/>
      <c r="R374" s="379" t="s">
        <v>2583</v>
      </c>
      <c r="S374" s="379" t="s">
        <v>5994</v>
      </c>
      <c r="T374" s="379" t="s">
        <v>5995</v>
      </c>
      <c r="U374" s="366"/>
    </row>
    <row r="375" spans="1:21" ht="105.6">
      <c r="A375" s="406" t="s">
        <v>13536</v>
      </c>
      <c r="B375" s="378" t="s">
        <v>5996</v>
      </c>
      <c r="C375" s="367" t="s">
        <v>13607</v>
      </c>
      <c r="D375" s="378" t="s">
        <v>5997</v>
      </c>
      <c r="E375" s="378" t="s">
        <v>5998</v>
      </c>
      <c r="F375" s="378" t="s">
        <v>5999</v>
      </c>
      <c r="G375" s="378" t="s">
        <v>6000</v>
      </c>
      <c r="H375" s="378"/>
      <c r="I375" s="378"/>
      <c r="J375" s="378" t="s">
        <v>2478</v>
      </c>
      <c r="K375" s="378"/>
      <c r="L375" s="378" t="s">
        <v>6001</v>
      </c>
      <c r="M375" s="378" t="s">
        <v>6002</v>
      </c>
      <c r="N375" s="366"/>
      <c r="O375" s="378"/>
      <c r="P375" s="388" t="s">
        <v>6003</v>
      </c>
      <c r="Q375" s="378"/>
      <c r="R375" s="388" t="s">
        <v>6004</v>
      </c>
      <c r="S375" s="388" t="s">
        <v>6005</v>
      </c>
      <c r="T375" s="388" t="s">
        <v>6006</v>
      </c>
      <c r="U375" s="378"/>
    </row>
    <row r="376" spans="1:21" ht="52.8">
      <c r="A376" s="406" t="s">
        <v>13536</v>
      </c>
      <c r="B376" s="366" t="s">
        <v>6007</v>
      </c>
      <c r="C376" s="366"/>
      <c r="D376" s="366" t="s">
        <v>6008</v>
      </c>
      <c r="E376" s="366" t="s">
        <v>6009</v>
      </c>
      <c r="F376" s="366" t="s">
        <v>6010</v>
      </c>
      <c r="G376" s="366" t="s">
        <v>6011</v>
      </c>
      <c r="H376" s="366" t="s">
        <v>197</v>
      </c>
      <c r="I376" s="368" t="s">
        <v>3724</v>
      </c>
      <c r="J376" s="366" t="s">
        <v>6012</v>
      </c>
      <c r="K376" s="366"/>
      <c r="L376" s="366" t="s">
        <v>6013</v>
      </c>
      <c r="M376" s="366" t="s">
        <v>6014</v>
      </c>
      <c r="N376" s="385" t="s">
        <v>6015</v>
      </c>
      <c r="O376" s="385" t="s">
        <v>6017</v>
      </c>
      <c r="P376" s="385" t="s">
        <v>6018</v>
      </c>
      <c r="Q376" s="385" t="s">
        <v>6019</v>
      </c>
      <c r="R376" s="366"/>
      <c r="S376" s="366"/>
      <c r="T376" s="366"/>
      <c r="U376" s="378"/>
    </row>
    <row r="377" spans="1:21" ht="79.2">
      <c r="A377" s="406" t="s">
        <v>13536</v>
      </c>
      <c r="B377" s="366" t="s">
        <v>6020</v>
      </c>
      <c r="C377" s="366"/>
      <c r="D377" s="366" t="s">
        <v>6021</v>
      </c>
      <c r="E377" s="366" t="s">
        <v>6022</v>
      </c>
      <c r="F377" s="366" t="s">
        <v>6023</v>
      </c>
      <c r="G377" s="378" t="s">
        <v>2703</v>
      </c>
      <c r="H377" s="378" t="s">
        <v>197</v>
      </c>
      <c r="I377" s="378"/>
      <c r="J377" s="366" t="s">
        <v>6024</v>
      </c>
      <c r="K377" s="366" t="s">
        <v>6025</v>
      </c>
      <c r="L377" s="366" t="s">
        <v>2694</v>
      </c>
      <c r="M377" s="366" t="s">
        <v>2706</v>
      </c>
      <c r="N377" s="369"/>
      <c r="O377" s="369"/>
      <c r="P377" s="370" t="s">
        <v>6028</v>
      </c>
      <c r="Q377" s="369"/>
      <c r="R377" s="384"/>
      <c r="S377" s="370" t="s">
        <v>6037</v>
      </c>
      <c r="T377" s="370" t="s">
        <v>6038</v>
      </c>
      <c r="U377" s="366"/>
    </row>
    <row r="378" spans="1:21" ht="79.2">
      <c r="A378" s="406" t="s">
        <v>13536</v>
      </c>
      <c r="B378" s="378" t="s">
        <v>6039</v>
      </c>
      <c r="C378" s="367" t="s">
        <v>13605</v>
      </c>
      <c r="D378" s="378" t="s">
        <v>6040</v>
      </c>
      <c r="E378" s="378" t="s">
        <v>6041</v>
      </c>
      <c r="F378" s="378" t="s">
        <v>6042</v>
      </c>
      <c r="G378" s="378" t="s">
        <v>2064</v>
      </c>
      <c r="H378" s="378" t="s">
        <v>197</v>
      </c>
      <c r="I378" s="378" t="s">
        <v>438</v>
      </c>
      <c r="J378" s="378" t="s">
        <v>3401</v>
      </c>
      <c r="K378" s="378" t="s">
        <v>418</v>
      </c>
      <c r="L378" s="378" t="s">
        <v>2057</v>
      </c>
      <c r="M378" s="378" t="s">
        <v>2065</v>
      </c>
      <c r="N378" s="379" t="s">
        <v>2055</v>
      </c>
      <c r="O378" s="379" t="s">
        <v>6049</v>
      </c>
      <c r="P378" s="379" t="s">
        <v>6050</v>
      </c>
      <c r="Q378" s="378"/>
      <c r="R378" s="378"/>
      <c r="S378" s="379" t="s">
        <v>6051</v>
      </c>
      <c r="T378" s="379" t="s">
        <v>6052</v>
      </c>
      <c r="U378" s="366"/>
    </row>
    <row r="379" spans="1:21" ht="132">
      <c r="A379" s="406" t="s">
        <v>13536</v>
      </c>
      <c r="B379" s="366" t="s">
        <v>6053</v>
      </c>
      <c r="C379" s="367" t="s">
        <v>13609</v>
      </c>
      <c r="D379" s="366" t="s">
        <v>6054</v>
      </c>
      <c r="E379" s="366" t="s">
        <v>6055</v>
      </c>
      <c r="F379" s="366" t="s">
        <v>6056</v>
      </c>
      <c r="G379" s="378" t="s">
        <v>6057</v>
      </c>
      <c r="H379" s="378" t="s">
        <v>197</v>
      </c>
      <c r="I379" s="378" t="s">
        <v>198</v>
      </c>
      <c r="J379" s="378" t="s">
        <v>1245</v>
      </c>
      <c r="K379" s="378" t="s">
        <v>6059</v>
      </c>
      <c r="L379" s="378" t="s">
        <v>1041</v>
      </c>
      <c r="M379" s="366" t="s">
        <v>1044</v>
      </c>
      <c r="N379" s="368"/>
      <c r="O379" s="376" t="s">
        <v>6064</v>
      </c>
      <c r="P379" s="374"/>
      <c r="Q379" s="366"/>
      <c r="R379" s="374"/>
      <c r="S379" s="376" t="s">
        <v>6066</v>
      </c>
      <c r="T379" s="376" t="s">
        <v>6067</v>
      </c>
      <c r="U379" s="366"/>
    </row>
    <row r="380" spans="1:21" ht="79.2">
      <c r="A380" s="406" t="s">
        <v>13536</v>
      </c>
      <c r="B380" s="366" t="s">
        <v>6070</v>
      </c>
      <c r="C380" s="367" t="s">
        <v>13610</v>
      </c>
      <c r="D380" s="366" t="s">
        <v>6073</v>
      </c>
      <c r="E380" s="366" t="s">
        <v>6075</v>
      </c>
      <c r="F380" s="366" t="s">
        <v>6077</v>
      </c>
      <c r="G380" s="366" t="s">
        <v>2138</v>
      </c>
      <c r="H380" s="366" t="s">
        <v>197</v>
      </c>
      <c r="I380" s="368" t="s">
        <v>1428</v>
      </c>
      <c r="J380" s="366" t="s">
        <v>6079</v>
      </c>
      <c r="K380" s="366" t="s">
        <v>6080</v>
      </c>
      <c r="L380" s="366" t="s">
        <v>6081</v>
      </c>
      <c r="M380" s="366" t="s">
        <v>1190</v>
      </c>
      <c r="N380" s="366"/>
      <c r="O380" s="373" t="s">
        <v>6082</v>
      </c>
      <c r="P380" s="376" t="s">
        <v>6083</v>
      </c>
      <c r="Q380" s="366"/>
      <c r="R380" s="376" t="s">
        <v>6084</v>
      </c>
      <c r="S380" s="373" t="s">
        <v>6086</v>
      </c>
      <c r="T380" s="373" t="s">
        <v>6087</v>
      </c>
      <c r="U380" s="366"/>
    </row>
    <row r="381" spans="1:21" ht="79.2">
      <c r="A381" s="406" t="s">
        <v>13536</v>
      </c>
      <c r="B381" s="366" t="s">
        <v>6088</v>
      </c>
      <c r="C381" s="367" t="s">
        <v>13603</v>
      </c>
      <c r="D381" s="366" t="s">
        <v>6089</v>
      </c>
      <c r="E381" s="366" t="s">
        <v>6090</v>
      </c>
      <c r="F381" s="366" t="s">
        <v>6091</v>
      </c>
      <c r="G381" s="378" t="s">
        <v>6092</v>
      </c>
      <c r="H381" s="378" t="s">
        <v>197</v>
      </c>
      <c r="I381" s="378" t="s">
        <v>198</v>
      </c>
      <c r="J381" s="366" t="s">
        <v>6093</v>
      </c>
      <c r="K381" s="366" t="s">
        <v>418</v>
      </c>
      <c r="L381" s="366" t="s">
        <v>6094</v>
      </c>
      <c r="M381" s="366" t="s">
        <v>1223</v>
      </c>
      <c r="N381" s="374"/>
      <c r="O381" s="376" t="s">
        <v>6095</v>
      </c>
      <c r="P381" s="374"/>
      <c r="Q381" s="366"/>
      <c r="R381" s="376" t="s">
        <v>6096</v>
      </c>
      <c r="S381" s="376" t="s">
        <v>6097</v>
      </c>
      <c r="T381" s="376" t="s">
        <v>6102</v>
      </c>
      <c r="U381" s="378"/>
    </row>
    <row r="382" spans="1:21" ht="66">
      <c r="A382" s="406" t="s">
        <v>13536</v>
      </c>
      <c r="B382" s="366" t="s">
        <v>6110</v>
      </c>
      <c r="C382" s="367" t="s">
        <v>13611</v>
      </c>
      <c r="D382" s="366" t="s">
        <v>6112</v>
      </c>
      <c r="E382" s="366" t="s">
        <v>6113</v>
      </c>
      <c r="F382" s="366" t="s">
        <v>6114</v>
      </c>
      <c r="G382" s="366" t="s">
        <v>6115</v>
      </c>
      <c r="H382" s="366" t="s">
        <v>197</v>
      </c>
      <c r="I382" s="368" t="s">
        <v>6116</v>
      </c>
      <c r="J382" s="366" t="s">
        <v>1333</v>
      </c>
      <c r="K382" s="366" t="s">
        <v>242</v>
      </c>
      <c r="L382" s="366" t="s">
        <v>6119</v>
      </c>
      <c r="M382" s="366" t="s">
        <v>821</v>
      </c>
      <c r="N382" s="373" t="s">
        <v>4921</v>
      </c>
      <c r="O382" s="376" t="s">
        <v>6121</v>
      </c>
      <c r="P382" s="375"/>
      <c r="Q382" s="375"/>
      <c r="R382" s="373" t="s">
        <v>816</v>
      </c>
      <c r="S382" s="376" t="s">
        <v>4924</v>
      </c>
      <c r="T382" s="376" t="s">
        <v>6123</v>
      </c>
      <c r="U382" s="375"/>
    </row>
    <row r="383" spans="1:21" ht="39.6">
      <c r="A383" s="406" t="s">
        <v>13536</v>
      </c>
      <c r="B383" s="366" t="s">
        <v>6124</v>
      </c>
      <c r="C383" s="367" t="s">
        <v>13603</v>
      </c>
      <c r="D383" s="366" t="s">
        <v>6127</v>
      </c>
      <c r="E383" s="366" t="s">
        <v>6128</v>
      </c>
      <c r="F383" s="366" t="s">
        <v>5940</v>
      </c>
      <c r="G383" s="366" t="s">
        <v>3675</v>
      </c>
      <c r="H383" s="366" t="s">
        <v>197</v>
      </c>
      <c r="I383" s="368" t="s">
        <v>1393</v>
      </c>
      <c r="J383" s="366" t="s">
        <v>6133</v>
      </c>
      <c r="K383" s="366" t="s">
        <v>1430</v>
      </c>
      <c r="L383" s="366" t="s">
        <v>6136</v>
      </c>
      <c r="M383" s="366" t="s">
        <v>6138</v>
      </c>
      <c r="N383" s="385" t="s">
        <v>6139</v>
      </c>
      <c r="O383" s="385" t="s">
        <v>6141</v>
      </c>
      <c r="P383" s="385" t="s">
        <v>6143</v>
      </c>
      <c r="Q383" s="385" t="s">
        <v>6144</v>
      </c>
      <c r="R383" s="366"/>
      <c r="S383" s="366"/>
      <c r="T383" s="366"/>
      <c r="U383" s="366"/>
    </row>
    <row r="384" spans="1:21" ht="66">
      <c r="A384" s="406" t="s">
        <v>13536</v>
      </c>
      <c r="B384" s="366" t="s">
        <v>6147</v>
      </c>
      <c r="C384" s="366"/>
      <c r="D384" s="366" t="s">
        <v>6149</v>
      </c>
      <c r="E384" s="366" t="s">
        <v>6150</v>
      </c>
      <c r="F384" s="366" t="s">
        <v>6151</v>
      </c>
      <c r="G384" s="366"/>
      <c r="H384" s="366"/>
      <c r="I384" s="368"/>
      <c r="J384" s="366" t="s">
        <v>6152</v>
      </c>
      <c r="K384" s="366" t="s">
        <v>6153</v>
      </c>
      <c r="L384" s="366"/>
      <c r="M384" s="366" t="s">
        <v>6154</v>
      </c>
      <c r="N384" s="366"/>
      <c r="O384" s="385" t="s">
        <v>6155</v>
      </c>
      <c r="P384" s="366"/>
      <c r="Q384" s="385" t="s">
        <v>6156</v>
      </c>
      <c r="R384" s="366"/>
      <c r="S384" s="376" t="s">
        <v>6159</v>
      </c>
      <c r="T384" s="376" t="s">
        <v>6162</v>
      </c>
      <c r="U384" s="366"/>
    </row>
    <row r="385" spans="1:21" ht="105.6">
      <c r="A385" s="406" t="s">
        <v>13537</v>
      </c>
      <c r="B385" s="366" t="s">
        <v>6165</v>
      </c>
      <c r="C385" s="367" t="s">
        <v>13630</v>
      </c>
      <c r="D385" s="366" t="s">
        <v>6166</v>
      </c>
      <c r="E385" s="366" t="s">
        <v>6167</v>
      </c>
      <c r="F385" s="366" t="s">
        <v>6168</v>
      </c>
      <c r="G385" s="378" t="s">
        <v>6169</v>
      </c>
      <c r="H385" s="378" t="s">
        <v>197</v>
      </c>
      <c r="I385" s="378" t="s">
        <v>198</v>
      </c>
      <c r="J385" s="378" t="s">
        <v>2319</v>
      </c>
      <c r="K385" s="378" t="s">
        <v>6170</v>
      </c>
      <c r="L385" s="378" t="s">
        <v>6171</v>
      </c>
      <c r="M385" s="366" t="s">
        <v>1003</v>
      </c>
      <c r="N385" s="377" t="s">
        <v>996</v>
      </c>
      <c r="O385" s="390" t="s">
        <v>6172</v>
      </c>
      <c r="P385" s="373" t="s">
        <v>6174</v>
      </c>
      <c r="Q385" s="376" t="s">
        <v>6175</v>
      </c>
      <c r="R385" s="373" t="s">
        <v>1001</v>
      </c>
      <c r="S385" s="390" t="s">
        <v>6176</v>
      </c>
      <c r="T385" s="390" t="s">
        <v>6177</v>
      </c>
      <c r="U385" s="366"/>
    </row>
    <row r="386" spans="1:21" ht="79.2">
      <c r="A386" s="406" t="s">
        <v>13537</v>
      </c>
      <c r="B386" s="366" t="s">
        <v>6180</v>
      </c>
      <c r="C386" s="366"/>
      <c r="D386" s="378" t="s">
        <v>6182</v>
      </c>
      <c r="E386" s="366" t="s">
        <v>6184</v>
      </c>
      <c r="F386" s="366" t="s">
        <v>6186</v>
      </c>
      <c r="G386" s="366" t="s">
        <v>1527</v>
      </c>
      <c r="H386" s="366"/>
      <c r="I386" s="368"/>
      <c r="J386" s="366" t="s">
        <v>6188</v>
      </c>
      <c r="K386" s="366" t="s">
        <v>833</v>
      </c>
      <c r="L386" s="366" t="s">
        <v>6189</v>
      </c>
      <c r="M386" s="366" t="s">
        <v>6190</v>
      </c>
      <c r="N386" s="366"/>
      <c r="O386" s="375"/>
      <c r="P386" s="373" t="s">
        <v>6192</v>
      </c>
      <c r="Q386" s="366"/>
      <c r="R386" s="373" t="s">
        <v>6193</v>
      </c>
      <c r="S386" s="376" t="s">
        <v>6196</v>
      </c>
      <c r="T386" s="376" t="s">
        <v>6196</v>
      </c>
      <c r="U386" s="366"/>
    </row>
    <row r="387" spans="1:21" ht="79.2">
      <c r="A387" s="406" t="s">
        <v>13537</v>
      </c>
      <c r="B387" s="378" t="s">
        <v>6205</v>
      </c>
      <c r="C387" s="367" t="s">
        <v>13605</v>
      </c>
      <c r="D387" s="378" t="s">
        <v>6206</v>
      </c>
      <c r="E387" s="378" t="s">
        <v>6207</v>
      </c>
      <c r="F387" s="378" t="s">
        <v>3517</v>
      </c>
      <c r="G387" s="378"/>
      <c r="H387" s="378"/>
      <c r="I387" s="378"/>
      <c r="J387" s="378" t="s">
        <v>6208</v>
      </c>
      <c r="K387" s="378" t="s">
        <v>6209</v>
      </c>
      <c r="L387" s="378" t="s">
        <v>6211</v>
      </c>
      <c r="M387" s="378" t="s">
        <v>6212</v>
      </c>
      <c r="N387" s="378"/>
      <c r="O387" s="378"/>
      <c r="P387" s="378"/>
      <c r="Q387" s="378"/>
      <c r="R387" s="388" t="s">
        <v>6213</v>
      </c>
      <c r="S387" s="388" t="s">
        <v>6214</v>
      </c>
      <c r="T387" s="388" t="s">
        <v>6215</v>
      </c>
      <c r="U387" s="378"/>
    </row>
    <row r="388" spans="1:21" ht="39.6">
      <c r="A388" s="406" t="s">
        <v>13537</v>
      </c>
      <c r="B388" s="366" t="s">
        <v>6216</v>
      </c>
      <c r="C388" s="366"/>
      <c r="D388" s="366" t="s">
        <v>6217</v>
      </c>
      <c r="E388" s="366" t="s">
        <v>6218</v>
      </c>
      <c r="F388" s="366" t="s">
        <v>6219</v>
      </c>
      <c r="G388" s="366" t="s">
        <v>6220</v>
      </c>
      <c r="H388" s="366" t="s">
        <v>197</v>
      </c>
      <c r="I388" s="368" t="s">
        <v>1210</v>
      </c>
      <c r="J388" s="366" t="s">
        <v>6221</v>
      </c>
      <c r="K388" s="366" t="s">
        <v>6222</v>
      </c>
      <c r="L388" s="366" t="s">
        <v>6223</v>
      </c>
      <c r="M388" s="366" t="s">
        <v>6224</v>
      </c>
      <c r="N388" s="366"/>
      <c r="O388" s="366"/>
      <c r="P388" s="366"/>
      <c r="Q388" s="366"/>
      <c r="R388" s="366"/>
      <c r="S388" s="366"/>
      <c r="T388" s="366"/>
      <c r="U388" s="378"/>
    </row>
    <row r="389" spans="1:21" ht="92.4">
      <c r="A389" s="406" t="s">
        <v>13537</v>
      </c>
      <c r="B389" s="366" t="s">
        <v>6232</v>
      </c>
      <c r="C389" s="366"/>
      <c r="D389" s="366" t="s">
        <v>6235</v>
      </c>
      <c r="E389" s="366" t="s">
        <v>6237</v>
      </c>
      <c r="F389" s="366" t="s">
        <v>6238</v>
      </c>
      <c r="G389" s="366"/>
      <c r="H389" s="366"/>
      <c r="I389" s="368"/>
      <c r="J389" s="366"/>
      <c r="K389" s="366"/>
      <c r="L389" s="366" t="s">
        <v>6240</v>
      </c>
      <c r="M389" s="366"/>
      <c r="N389" s="376" t="s">
        <v>6241</v>
      </c>
      <c r="O389" s="375"/>
      <c r="P389" s="373" t="s">
        <v>6244</v>
      </c>
      <c r="Q389" s="366"/>
      <c r="R389" s="374"/>
      <c r="S389" s="373" t="s">
        <v>6250</v>
      </c>
      <c r="T389" s="373" t="s">
        <v>6253</v>
      </c>
      <c r="U389" s="378"/>
    </row>
    <row r="390" spans="1:21" ht="79.2">
      <c r="A390" s="406" t="s">
        <v>13537</v>
      </c>
      <c r="B390" s="366" t="s">
        <v>6255</v>
      </c>
      <c r="C390" s="367" t="s">
        <v>13644</v>
      </c>
      <c r="D390" s="366" t="s">
        <v>6258</v>
      </c>
      <c r="E390" s="366" t="s">
        <v>6260</v>
      </c>
      <c r="F390" s="366" t="s">
        <v>3517</v>
      </c>
      <c r="G390" s="378" t="s">
        <v>6262</v>
      </c>
      <c r="H390" s="378" t="s">
        <v>197</v>
      </c>
      <c r="I390" s="378" t="s">
        <v>6265</v>
      </c>
      <c r="J390" s="366" t="s">
        <v>2856</v>
      </c>
      <c r="K390" s="366" t="s">
        <v>531</v>
      </c>
      <c r="L390" s="366" t="s">
        <v>1933</v>
      </c>
      <c r="M390" s="366" t="s">
        <v>1940</v>
      </c>
      <c r="N390" s="376" t="s">
        <v>1931</v>
      </c>
      <c r="O390" s="376" t="s">
        <v>1935</v>
      </c>
      <c r="P390" s="385" t="s">
        <v>1934</v>
      </c>
      <c r="Q390" s="366"/>
      <c r="R390" s="376" t="s">
        <v>6275</v>
      </c>
      <c r="S390" s="376" t="s">
        <v>6279</v>
      </c>
      <c r="T390" s="376" t="s">
        <v>6280</v>
      </c>
      <c r="U390" s="378"/>
    </row>
    <row r="391" spans="1:21" ht="79.2">
      <c r="A391" s="406" t="s">
        <v>13537</v>
      </c>
      <c r="B391" s="378" t="s">
        <v>6283</v>
      </c>
      <c r="C391" s="378"/>
      <c r="D391" s="378" t="s">
        <v>6284</v>
      </c>
      <c r="E391" s="378" t="s">
        <v>6286</v>
      </c>
      <c r="F391" s="378" t="s">
        <v>6288</v>
      </c>
      <c r="G391" s="378" t="s">
        <v>2394</v>
      </c>
      <c r="H391" s="378" t="s">
        <v>197</v>
      </c>
      <c r="I391" s="378" t="s">
        <v>2422</v>
      </c>
      <c r="J391" s="378" t="s">
        <v>3262</v>
      </c>
      <c r="K391" s="378" t="s">
        <v>6291</v>
      </c>
      <c r="L391" s="378" t="s">
        <v>2420</v>
      </c>
      <c r="M391" s="378" t="s">
        <v>2423</v>
      </c>
      <c r="N391" s="378"/>
      <c r="O391" s="379" t="s">
        <v>6294</v>
      </c>
      <c r="P391" s="378"/>
      <c r="Q391" s="378"/>
      <c r="R391" s="379" t="s">
        <v>6296</v>
      </c>
      <c r="S391" s="379" t="s">
        <v>6303</v>
      </c>
      <c r="T391" s="379" t="s">
        <v>6308</v>
      </c>
      <c r="U391" s="366"/>
    </row>
    <row r="392" spans="1:21" ht="79.2">
      <c r="A392" s="406" t="s">
        <v>13538</v>
      </c>
      <c r="B392" s="366" t="s">
        <v>6310</v>
      </c>
      <c r="C392" s="367" t="s">
        <v>13620</v>
      </c>
      <c r="D392" s="366" t="s">
        <v>6311</v>
      </c>
      <c r="E392" s="366" t="s">
        <v>6312</v>
      </c>
      <c r="F392" s="366" t="s">
        <v>6313</v>
      </c>
      <c r="G392" s="366" t="s">
        <v>6315</v>
      </c>
      <c r="H392" s="366" t="s">
        <v>197</v>
      </c>
      <c r="I392" s="368" t="s">
        <v>1393</v>
      </c>
      <c r="J392" s="366" t="s">
        <v>6318</v>
      </c>
      <c r="K392" s="366" t="s">
        <v>833</v>
      </c>
      <c r="L392" s="366" t="s">
        <v>6321</v>
      </c>
      <c r="M392" s="366" t="s">
        <v>782</v>
      </c>
      <c r="N392" s="375"/>
      <c r="O392" s="376" t="s">
        <v>809</v>
      </c>
      <c r="P392" s="373" t="s">
        <v>6322</v>
      </c>
      <c r="Q392" s="366"/>
      <c r="R392" s="366"/>
      <c r="S392" s="376" t="s">
        <v>6323</v>
      </c>
      <c r="T392" s="376" t="s">
        <v>6325</v>
      </c>
      <c r="U392" s="369"/>
    </row>
    <row r="393" spans="1:21" ht="79.2">
      <c r="A393" s="406" t="s">
        <v>13538</v>
      </c>
      <c r="B393" s="378" t="s">
        <v>6328</v>
      </c>
      <c r="C393" s="378"/>
      <c r="D393" s="378" t="s">
        <v>6329</v>
      </c>
      <c r="E393" s="378" t="s">
        <v>6331</v>
      </c>
      <c r="F393" s="378" t="s">
        <v>6333</v>
      </c>
      <c r="G393" s="378" t="s">
        <v>6334</v>
      </c>
      <c r="H393" s="378"/>
      <c r="I393" s="378"/>
      <c r="J393" s="378" t="s">
        <v>6336</v>
      </c>
      <c r="K393" s="378" t="s">
        <v>6338</v>
      </c>
      <c r="L393" s="378"/>
      <c r="M393" s="378" t="s">
        <v>6340</v>
      </c>
      <c r="N393" s="378"/>
      <c r="O393" s="388" t="s">
        <v>6342</v>
      </c>
      <c r="P393" s="378"/>
      <c r="Q393" s="378"/>
      <c r="R393" s="378"/>
      <c r="S393" s="388" t="s">
        <v>6344</v>
      </c>
      <c r="T393" s="388" t="s">
        <v>6345</v>
      </c>
      <c r="U393" s="378"/>
    </row>
    <row r="394" spans="1:21" ht="52.8">
      <c r="A394" s="406" t="s">
        <v>13538</v>
      </c>
      <c r="B394" s="366" t="s">
        <v>575</v>
      </c>
      <c r="C394" s="367" t="s">
        <v>13630</v>
      </c>
      <c r="D394" s="368" t="s">
        <v>6353</v>
      </c>
      <c r="E394" s="366" t="s">
        <v>6354</v>
      </c>
      <c r="F394" s="366" t="s">
        <v>6355</v>
      </c>
      <c r="G394" s="366" t="s">
        <v>581</v>
      </c>
      <c r="H394" s="366"/>
      <c r="I394" s="368"/>
      <c r="J394" s="366" t="s">
        <v>6357</v>
      </c>
      <c r="K394" s="366" t="s">
        <v>5648</v>
      </c>
      <c r="L394" s="366" t="s">
        <v>6358</v>
      </c>
      <c r="M394" s="366" t="s">
        <v>6360</v>
      </c>
      <c r="N394" s="385" t="s">
        <v>582</v>
      </c>
      <c r="O394" s="385" t="s">
        <v>583</v>
      </c>
      <c r="P394" s="366"/>
      <c r="Q394" s="385" t="s">
        <v>584</v>
      </c>
      <c r="R394" s="385" t="s">
        <v>585</v>
      </c>
      <c r="S394" s="385" t="s">
        <v>586</v>
      </c>
      <c r="T394" s="393" t="s">
        <v>6373</v>
      </c>
      <c r="U394" s="366"/>
    </row>
    <row r="395" spans="1:21" ht="26.4">
      <c r="A395" s="406" t="s">
        <v>13538</v>
      </c>
      <c r="B395" s="378" t="s">
        <v>6376</v>
      </c>
      <c r="C395" s="366"/>
      <c r="D395" s="366" t="s">
        <v>6380</v>
      </c>
      <c r="E395" s="366" t="s">
        <v>6382</v>
      </c>
      <c r="F395" s="366" t="s">
        <v>936</v>
      </c>
      <c r="G395" s="378" t="s">
        <v>308</v>
      </c>
      <c r="H395" s="378" t="s">
        <v>308</v>
      </c>
      <c r="I395" s="378" t="s">
        <v>308</v>
      </c>
      <c r="J395" s="366" t="s">
        <v>6387</v>
      </c>
      <c r="K395" s="366" t="s">
        <v>833</v>
      </c>
      <c r="L395" s="366" t="s">
        <v>6389</v>
      </c>
      <c r="M395" s="366"/>
      <c r="N395" s="374"/>
      <c r="O395" s="366"/>
      <c r="P395" s="374"/>
      <c r="Q395" s="366"/>
      <c r="R395" s="366"/>
      <c r="S395" s="376" t="s">
        <v>6391</v>
      </c>
      <c r="T395" s="376" t="s">
        <v>6392</v>
      </c>
      <c r="U395" s="374"/>
    </row>
    <row r="396" spans="1:21" ht="52.8">
      <c r="A396" s="406" t="s">
        <v>13538</v>
      </c>
      <c r="B396" s="366" t="s">
        <v>6396</v>
      </c>
      <c r="C396" s="366"/>
      <c r="D396" s="368" t="s">
        <v>6400</v>
      </c>
      <c r="E396" s="366" t="s">
        <v>6403</v>
      </c>
      <c r="F396" s="366" t="s">
        <v>6405</v>
      </c>
      <c r="G396" s="366" t="s">
        <v>6406</v>
      </c>
      <c r="H396" s="366" t="s">
        <v>728</v>
      </c>
      <c r="I396" s="368" t="s">
        <v>438</v>
      </c>
      <c r="J396" s="366" t="s">
        <v>6408</v>
      </c>
      <c r="K396" s="366"/>
      <c r="L396" s="366" t="s">
        <v>6409</v>
      </c>
      <c r="M396" s="366" t="s">
        <v>6410</v>
      </c>
      <c r="N396" s="376" t="s">
        <v>6411</v>
      </c>
      <c r="O396" s="376" t="s">
        <v>6418</v>
      </c>
      <c r="P396" s="376" t="s">
        <v>6420</v>
      </c>
      <c r="Q396" s="366"/>
      <c r="R396" s="376" t="s">
        <v>6422</v>
      </c>
      <c r="S396" s="376" t="s">
        <v>6424</v>
      </c>
      <c r="T396" s="376" t="s">
        <v>6425</v>
      </c>
      <c r="U396" s="366"/>
    </row>
    <row r="397" spans="1:21" ht="39.6">
      <c r="A397" s="406" t="s">
        <v>13538</v>
      </c>
      <c r="B397" s="366" t="s">
        <v>6433</v>
      </c>
      <c r="C397" s="367" t="s">
        <v>13645</v>
      </c>
      <c r="D397" s="366" t="s">
        <v>6436</v>
      </c>
      <c r="E397" s="366" t="s">
        <v>6437</v>
      </c>
      <c r="F397" s="366" t="s">
        <v>6438</v>
      </c>
      <c r="G397" s="366" t="s">
        <v>6440</v>
      </c>
      <c r="H397" s="366" t="s">
        <v>197</v>
      </c>
      <c r="I397" s="368" t="s">
        <v>198</v>
      </c>
      <c r="J397" s="366" t="s">
        <v>6442</v>
      </c>
      <c r="K397" s="366" t="s">
        <v>531</v>
      </c>
      <c r="L397" s="366" t="s">
        <v>6443</v>
      </c>
      <c r="M397" s="366" t="s">
        <v>6444</v>
      </c>
      <c r="N397" s="385" t="s">
        <v>6445</v>
      </c>
      <c r="O397" s="366"/>
      <c r="P397" s="385" t="s">
        <v>6449</v>
      </c>
      <c r="Q397" s="366"/>
      <c r="R397" s="366"/>
      <c r="S397" s="366"/>
      <c r="T397" s="366"/>
      <c r="U397" s="366"/>
    </row>
    <row r="398" spans="1:21" ht="132">
      <c r="A398" s="406" t="s">
        <v>13538</v>
      </c>
      <c r="B398" s="366" t="s">
        <v>6452</v>
      </c>
      <c r="C398" s="367" t="s">
        <v>13635</v>
      </c>
      <c r="D398" s="368" t="s">
        <v>6453</v>
      </c>
      <c r="E398" s="366" t="s">
        <v>6454</v>
      </c>
      <c r="F398" s="366" t="s">
        <v>6455</v>
      </c>
      <c r="G398" s="366" t="s">
        <v>6456</v>
      </c>
      <c r="H398" s="366" t="s">
        <v>197</v>
      </c>
      <c r="I398" s="368" t="s">
        <v>1568</v>
      </c>
      <c r="J398" s="366" t="s">
        <v>6457</v>
      </c>
      <c r="K398" s="366" t="s">
        <v>1384</v>
      </c>
      <c r="L398" s="366" t="s">
        <v>3507</v>
      </c>
      <c r="M398" s="366" t="s">
        <v>886</v>
      </c>
      <c r="N398" s="381"/>
      <c r="O398" s="373" t="s">
        <v>6461</v>
      </c>
      <c r="P398" s="366"/>
      <c r="Q398" s="373" t="s">
        <v>6464</v>
      </c>
      <c r="R398" s="373" t="s">
        <v>6466</v>
      </c>
      <c r="S398" s="374" t="s">
        <v>884</v>
      </c>
      <c r="T398" s="366" t="s">
        <v>885</v>
      </c>
      <c r="U398" s="366"/>
    </row>
    <row r="399" spans="1:21" ht="79.2">
      <c r="A399" s="406" t="s">
        <v>13538</v>
      </c>
      <c r="B399" s="378" t="s">
        <v>6468</v>
      </c>
      <c r="C399" s="367" t="s">
        <v>13630</v>
      </c>
      <c r="D399" s="366" t="s">
        <v>6471</v>
      </c>
      <c r="E399" s="366" t="s">
        <v>6473</v>
      </c>
      <c r="F399" s="366" t="s">
        <v>6475</v>
      </c>
      <c r="G399" s="378" t="s">
        <v>5864</v>
      </c>
      <c r="H399" s="378" t="s">
        <v>728</v>
      </c>
      <c r="I399" s="378" t="s">
        <v>308</v>
      </c>
      <c r="J399" s="366" t="s">
        <v>3368</v>
      </c>
      <c r="K399" s="366" t="s">
        <v>242</v>
      </c>
      <c r="L399" s="378" t="s">
        <v>308</v>
      </c>
      <c r="M399" s="378" t="s">
        <v>1446</v>
      </c>
      <c r="N399" s="375"/>
      <c r="O399" s="388" t="s">
        <v>6479</v>
      </c>
      <c r="P399" s="388" t="s">
        <v>6481</v>
      </c>
      <c r="Q399" s="388" t="s">
        <v>6482</v>
      </c>
      <c r="R399" s="376" t="s">
        <v>1440</v>
      </c>
      <c r="S399" s="376" t="s">
        <v>6488</v>
      </c>
      <c r="T399" s="376" t="s">
        <v>6490</v>
      </c>
      <c r="U399" s="366"/>
    </row>
    <row r="400" spans="1:21" ht="52.8">
      <c r="A400" s="406" t="s">
        <v>13538</v>
      </c>
      <c r="B400" s="366" t="s">
        <v>6493</v>
      </c>
      <c r="C400" s="366"/>
      <c r="D400" s="366" t="s">
        <v>6496</v>
      </c>
      <c r="E400" s="366" t="s">
        <v>6498</v>
      </c>
      <c r="F400" s="366" t="s">
        <v>6500</v>
      </c>
      <c r="G400" s="366" t="s">
        <v>308</v>
      </c>
      <c r="H400" s="366" t="s">
        <v>728</v>
      </c>
      <c r="I400" s="368" t="s">
        <v>1302</v>
      </c>
      <c r="J400" s="366" t="s">
        <v>6502</v>
      </c>
      <c r="K400" s="366"/>
      <c r="L400" s="366" t="s">
        <v>6503</v>
      </c>
      <c r="M400" s="366" t="s">
        <v>6504</v>
      </c>
      <c r="N400" s="366"/>
      <c r="O400" s="385" t="s">
        <v>6505</v>
      </c>
      <c r="P400" s="366"/>
      <c r="Q400" s="366"/>
      <c r="R400" s="366"/>
      <c r="S400" s="366"/>
      <c r="T400" s="366"/>
      <c r="U400" s="366"/>
    </row>
    <row r="401" spans="1:21" ht="52.8">
      <c r="A401" s="406" t="s">
        <v>13538</v>
      </c>
      <c r="B401" s="366" t="s">
        <v>6510</v>
      </c>
      <c r="C401" s="366"/>
      <c r="D401" s="366" t="s">
        <v>6511</v>
      </c>
      <c r="E401" s="366" t="s">
        <v>6512</v>
      </c>
      <c r="F401" s="366" t="s">
        <v>6513</v>
      </c>
      <c r="G401" s="366" t="s">
        <v>6515</v>
      </c>
      <c r="H401" s="366" t="s">
        <v>197</v>
      </c>
      <c r="I401" s="368" t="s">
        <v>4414</v>
      </c>
      <c r="J401" s="366" t="s">
        <v>1714</v>
      </c>
      <c r="K401" s="366"/>
      <c r="L401" s="366" t="s">
        <v>6517</v>
      </c>
      <c r="M401" s="366" t="s">
        <v>6519</v>
      </c>
      <c r="N401" s="385" t="s">
        <v>6521</v>
      </c>
      <c r="O401" s="366"/>
      <c r="P401" s="385" t="s">
        <v>6526</v>
      </c>
      <c r="Q401" s="366"/>
      <c r="R401" s="366"/>
      <c r="S401" s="366"/>
      <c r="T401" s="366"/>
      <c r="U401" s="366"/>
    </row>
    <row r="402" spans="1:21" ht="79.2">
      <c r="A402" s="406" t="s">
        <v>13538</v>
      </c>
      <c r="B402" s="366" t="s">
        <v>6532</v>
      </c>
      <c r="C402" s="367" t="s">
        <v>13603</v>
      </c>
      <c r="D402" s="366" t="s">
        <v>6534</v>
      </c>
      <c r="E402" s="366" t="s">
        <v>6536</v>
      </c>
      <c r="F402" s="366" t="s">
        <v>6538</v>
      </c>
      <c r="G402" s="366" t="s">
        <v>2068</v>
      </c>
      <c r="H402" s="366" t="s">
        <v>197</v>
      </c>
      <c r="I402" s="368" t="s">
        <v>198</v>
      </c>
      <c r="J402" s="366" t="s">
        <v>6546</v>
      </c>
      <c r="K402" s="366" t="s">
        <v>200</v>
      </c>
      <c r="L402" s="366" t="s">
        <v>6548</v>
      </c>
      <c r="M402" s="366" t="s">
        <v>6549</v>
      </c>
      <c r="N402" s="385" t="s">
        <v>6551</v>
      </c>
      <c r="O402" s="385" t="s">
        <v>6552</v>
      </c>
      <c r="P402" s="385" t="s">
        <v>6555</v>
      </c>
      <c r="Q402" s="385" t="s">
        <v>6557</v>
      </c>
      <c r="R402" s="366"/>
      <c r="S402" s="385" t="s">
        <v>6558</v>
      </c>
      <c r="T402" s="385" t="s">
        <v>6560</v>
      </c>
      <c r="U402" s="378"/>
    </row>
    <row r="403" spans="1:21" ht="39.6">
      <c r="A403" s="406" t="s">
        <v>13538</v>
      </c>
      <c r="B403" s="366" t="s">
        <v>6565</v>
      </c>
      <c r="C403" s="366"/>
      <c r="D403" s="366" t="s">
        <v>6567</v>
      </c>
      <c r="E403" s="366" t="s">
        <v>6568</v>
      </c>
      <c r="F403" s="366" t="s">
        <v>6570</v>
      </c>
      <c r="G403" s="366"/>
      <c r="H403" s="366" t="s">
        <v>197</v>
      </c>
      <c r="I403" s="368"/>
      <c r="J403" s="366" t="s">
        <v>1011</v>
      </c>
      <c r="K403" s="366"/>
      <c r="L403" s="368" t="s">
        <v>6571</v>
      </c>
      <c r="M403" s="366" t="s">
        <v>6572</v>
      </c>
      <c r="N403" s="377" t="s">
        <v>6574</v>
      </c>
      <c r="O403" s="373" t="s">
        <v>6579</v>
      </c>
      <c r="P403" s="373" t="s">
        <v>6585</v>
      </c>
      <c r="Q403" s="375"/>
      <c r="R403" s="366"/>
      <c r="S403" s="376" t="s">
        <v>6589</v>
      </c>
      <c r="T403" s="376" t="s">
        <v>6595</v>
      </c>
      <c r="U403" s="366"/>
    </row>
    <row r="404" spans="1:21" ht="13.2">
      <c r="U404" s="38"/>
    </row>
    <row r="405" spans="1:21" ht="13.2">
      <c r="U405" s="37"/>
    </row>
    <row r="406" spans="1:21" ht="13.2">
      <c r="U406" s="40"/>
    </row>
    <row r="407" spans="1:21" ht="13.2">
      <c r="U407" s="37"/>
    </row>
    <row r="408" spans="1:21" ht="13.2">
      <c r="U408" s="72"/>
    </row>
    <row r="409" spans="1:21" ht="13.2">
      <c r="U409" s="99"/>
    </row>
    <row r="410" spans="1:21" ht="13.2">
      <c r="U410" s="37"/>
    </row>
    <row r="411" spans="1:21" ht="13.2">
      <c r="U411" s="37"/>
    </row>
    <row r="412" spans="1:21" ht="13.2">
      <c r="U412" s="39"/>
    </row>
    <row r="413" spans="1:21" ht="13.2">
      <c r="U413" s="36"/>
    </row>
    <row r="414" spans="1:21" ht="13.2">
      <c r="U414" s="37"/>
    </row>
    <row r="415" spans="1:21" ht="13.2">
      <c r="U415" s="39"/>
    </row>
    <row r="416" spans="1:21" ht="13.2">
      <c r="U416" s="39"/>
    </row>
    <row r="417" spans="21:21" ht="13.2">
      <c r="U417" s="38"/>
    </row>
    <row r="418" spans="21:21" ht="13.2">
      <c r="U418" s="37"/>
    </row>
    <row r="419" spans="21:21" ht="13.2"/>
    <row r="420" spans="21:21" ht="13.2"/>
    <row r="421" spans="21:21" ht="13.2"/>
    <row r="422" spans="21:21" ht="13.2"/>
    <row r="423" spans="21:21" ht="13.2"/>
    <row r="424" spans="21:21" ht="13.2"/>
    <row r="425" spans="21:21" ht="13.2"/>
    <row r="426" spans="21:21" ht="13.2"/>
    <row r="427" spans="21:21" ht="13.2"/>
    <row r="428" spans="21:21" ht="13.2"/>
    <row r="429" spans="21:21" ht="13.2"/>
    <row r="430" spans="21:21" ht="13.2"/>
    <row r="431" spans="21:21" ht="13.2"/>
    <row r="432" spans="21:21"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sheetData>
  <autoFilter ref="A1:T403" xr:uid="{00000000-0009-0000-0000-000000000000}"/>
  <phoneticPr fontId="129" type="noConversion"/>
  <hyperlinks>
    <hyperlink ref="P2" r:id="rId1" xr:uid="{00000000-0004-0000-0000-000000000000}"/>
    <hyperlink ref="R2" r:id="rId2" xr:uid="{00000000-0004-0000-0000-000001000000}"/>
    <hyperlink ref="S2" r:id="rId3" xr:uid="{00000000-0004-0000-0000-000002000000}"/>
    <hyperlink ref="T2" r:id="rId4" xr:uid="{00000000-0004-0000-0000-000003000000}"/>
    <hyperlink ref="O3" r:id="rId5" xr:uid="{00000000-0004-0000-0000-000004000000}"/>
    <hyperlink ref="P3" r:id="rId6" xr:uid="{00000000-0004-0000-0000-000005000000}"/>
    <hyperlink ref="Q3" r:id="rId7" xr:uid="{00000000-0004-0000-0000-000006000000}"/>
    <hyperlink ref="R3" r:id="rId8" xr:uid="{00000000-0004-0000-0000-000007000000}"/>
    <hyperlink ref="S3" r:id="rId9" xr:uid="{00000000-0004-0000-0000-000008000000}"/>
    <hyperlink ref="T3" r:id="rId10" xr:uid="{00000000-0004-0000-0000-000009000000}"/>
    <hyperlink ref="O4" r:id="rId11" xr:uid="{00000000-0004-0000-0000-00000A000000}"/>
    <hyperlink ref="S4" r:id="rId12" xr:uid="{00000000-0004-0000-0000-00000B000000}"/>
    <hyperlink ref="T4" r:id="rId13" xr:uid="{00000000-0004-0000-0000-00000C000000}"/>
    <hyperlink ref="N5" r:id="rId14" xr:uid="{00000000-0004-0000-0000-00000D000000}"/>
    <hyperlink ref="P5" r:id="rId15" xr:uid="{00000000-0004-0000-0000-00000E000000}"/>
    <hyperlink ref="S5" r:id="rId16" xr:uid="{00000000-0004-0000-0000-00000F000000}"/>
    <hyperlink ref="T5" r:id="rId17" xr:uid="{00000000-0004-0000-0000-000010000000}"/>
    <hyperlink ref="N6" r:id="rId18" xr:uid="{00000000-0004-0000-0000-000011000000}"/>
    <hyperlink ref="O6" r:id="rId19" xr:uid="{00000000-0004-0000-0000-000012000000}"/>
    <hyperlink ref="P6" r:id="rId20" xr:uid="{00000000-0004-0000-0000-000013000000}"/>
    <hyperlink ref="R6" r:id="rId21" xr:uid="{00000000-0004-0000-0000-000014000000}"/>
    <hyperlink ref="S6" r:id="rId22" xr:uid="{00000000-0004-0000-0000-000015000000}"/>
    <hyperlink ref="T6" r:id="rId23" xr:uid="{00000000-0004-0000-0000-000016000000}"/>
    <hyperlink ref="O7" r:id="rId24" xr:uid="{00000000-0004-0000-0000-0000BF000000}"/>
    <hyperlink ref="S7" r:id="rId25" xr:uid="{00000000-0004-0000-0000-0000C0000000}"/>
    <hyperlink ref="T7" r:id="rId26" xr:uid="{00000000-0004-0000-0000-0000C1000000}"/>
    <hyperlink ref="N8" r:id="rId27" xr:uid="{00000000-0004-0000-0000-0000C2000000}"/>
    <hyperlink ref="R8" r:id="rId28" xr:uid="{00000000-0004-0000-0000-0000C3000000}"/>
    <hyperlink ref="S8" r:id="rId29" xr:uid="{00000000-0004-0000-0000-0000C4000000}"/>
    <hyperlink ref="T8" r:id="rId30" xr:uid="{00000000-0004-0000-0000-0000C5000000}"/>
    <hyperlink ref="N9" r:id="rId31" xr:uid="{00000000-0004-0000-0000-0000C6000000}"/>
    <hyperlink ref="O9" r:id="rId32" xr:uid="{00000000-0004-0000-0000-0000C7000000}"/>
    <hyperlink ref="P9" r:id="rId33" xr:uid="{00000000-0004-0000-0000-0000C8000000}"/>
    <hyperlink ref="R9" r:id="rId34" xr:uid="{00000000-0004-0000-0000-0000C9000000}"/>
    <hyperlink ref="S9" r:id="rId35" xr:uid="{00000000-0004-0000-0000-0000CA000000}"/>
    <hyperlink ref="T9" r:id="rId36" xr:uid="{00000000-0004-0000-0000-0000CB000000}"/>
    <hyperlink ref="O10" r:id="rId37" xr:uid="{00000000-0004-0000-0000-0000CC000000}"/>
    <hyperlink ref="R10" r:id="rId38" xr:uid="{00000000-0004-0000-0000-0000CD000000}"/>
    <hyperlink ref="S10" r:id="rId39" xr:uid="{00000000-0004-0000-0000-0000CE000000}"/>
    <hyperlink ref="T10" r:id="rId40" xr:uid="{00000000-0004-0000-0000-0000CF000000}"/>
    <hyperlink ref="O11" r:id="rId41" xr:uid="{00000000-0004-0000-0000-0000D0000000}"/>
    <hyperlink ref="P11" r:id="rId42" xr:uid="{00000000-0004-0000-0000-0000D1000000}"/>
    <hyperlink ref="R11" r:id="rId43" xr:uid="{00000000-0004-0000-0000-0000D2000000}"/>
    <hyperlink ref="N12" r:id="rId44" xr:uid="{00000000-0004-0000-0000-0000D3000000}"/>
    <hyperlink ref="O12" r:id="rId45" xr:uid="{00000000-0004-0000-0000-0000D4000000}"/>
    <hyperlink ref="P12" r:id="rId46" xr:uid="{00000000-0004-0000-0000-0000D5000000}"/>
    <hyperlink ref="Q12" r:id="rId47" xr:uid="{00000000-0004-0000-0000-0000D6000000}"/>
    <hyperlink ref="R12" r:id="rId48" xr:uid="{00000000-0004-0000-0000-0000D7000000}"/>
    <hyperlink ref="S12" r:id="rId49" xr:uid="{00000000-0004-0000-0000-0000D8000000}"/>
    <hyperlink ref="T12" r:id="rId50" xr:uid="{00000000-0004-0000-0000-0000D9000000}"/>
    <hyperlink ref="O13" r:id="rId51" xr:uid="{00000000-0004-0000-0000-0000DA000000}"/>
    <hyperlink ref="R13" r:id="rId52" xr:uid="{00000000-0004-0000-0000-0000DB000000}"/>
    <hyperlink ref="S13" r:id="rId53" xr:uid="{00000000-0004-0000-0000-0000DC000000}"/>
    <hyperlink ref="T13" r:id="rId54" xr:uid="{00000000-0004-0000-0000-0000DD000000}"/>
    <hyperlink ref="O14" r:id="rId55" xr:uid="{00000000-0004-0000-0000-0000DE000000}"/>
    <hyperlink ref="P14" r:id="rId56" xr:uid="{00000000-0004-0000-0000-0000DF000000}"/>
    <hyperlink ref="R14" r:id="rId57" xr:uid="{00000000-0004-0000-0000-0000E0000000}"/>
    <hyperlink ref="S14" r:id="rId58" xr:uid="{00000000-0004-0000-0000-0000E1000000}"/>
    <hyperlink ref="T14" r:id="rId59" xr:uid="{00000000-0004-0000-0000-0000E2000000}"/>
    <hyperlink ref="O15" r:id="rId60" xr:uid="{00000000-0004-0000-0000-0000E3000000}"/>
    <hyperlink ref="R15" r:id="rId61" xr:uid="{00000000-0004-0000-0000-0000E4000000}"/>
    <hyperlink ref="S15" r:id="rId62" xr:uid="{00000000-0004-0000-0000-0000E5000000}"/>
    <hyperlink ref="T15" r:id="rId63" xr:uid="{00000000-0004-0000-0000-0000E6000000}"/>
    <hyperlink ref="R16" r:id="rId64" xr:uid="{00000000-0004-0000-0000-0000E7000000}"/>
    <hyperlink ref="S16" r:id="rId65" xr:uid="{00000000-0004-0000-0000-0000E8000000}"/>
    <hyperlink ref="T16" r:id="rId66" xr:uid="{00000000-0004-0000-0000-0000E9000000}"/>
    <hyperlink ref="N17" r:id="rId67" xr:uid="{00000000-0004-0000-0000-0000EA000000}"/>
    <hyperlink ref="O17" r:id="rId68" xr:uid="{00000000-0004-0000-0000-0000EB000000}"/>
    <hyperlink ref="P17" r:id="rId69" xr:uid="{00000000-0004-0000-0000-0000EC000000}"/>
    <hyperlink ref="R17" r:id="rId70" xr:uid="{00000000-0004-0000-0000-0000ED000000}"/>
    <hyperlink ref="S17" r:id="rId71" xr:uid="{00000000-0004-0000-0000-0000EE000000}"/>
    <hyperlink ref="T17" r:id="rId72" xr:uid="{00000000-0004-0000-0000-0000EF000000}"/>
    <hyperlink ref="N18" r:id="rId73" xr:uid="{00000000-0004-0000-0000-0000F0000000}"/>
    <hyperlink ref="O18" r:id="rId74" xr:uid="{00000000-0004-0000-0000-0000F1000000}"/>
    <hyperlink ref="P18" r:id="rId75" xr:uid="{00000000-0004-0000-0000-0000F2000000}"/>
    <hyperlink ref="O19" r:id="rId76" xr:uid="{00000000-0004-0000-0000-0000F3000000}"/>
    <hyperlink ref="R19" r:id="rId77" xr:uid="{00000000-0004-0000-0000-0000F4000000}"/>
    <hyperlink ref="S19" r:id="rId78" xr:uid="{00000000-0004-0000-0000-0000F5000000}"/>
    <hyperlink ref="T19" r:id="rId79" xr:uid="{00000000-0004-0000-0000-0000F6000000}"/>
    <hyperlink ref="P20" r:id="rId80" xr:uid="{00000000-0004-0000-0000-0000F7000000}"/>
    <hyperlink ref="P21" r:id="rId81" xr:uid="{00000000-0004-0000-0000-0000F8000000}"/>
    <hyperlink ref="N22" r:id="rId82" xr:uid="{00000000-0004-0000-0000-0000F9000000}"/>
    <hyperlink ref="S22" r:id="rId83" xr:uid="{00000000-0004-0000-0000-0000FA000000}"/>
    <hyperlink ref="T22" r:id="rId84" xr:uid="{00000000-0004-0000-0000-0000FB000000}"/>
    <hyperlink ref="O23" r:id="rId85" xr:uid="{00000000-0004-0000-0000-0000FC000000}"/>
    <hyperlink ref="S23" r:id="rId86" xr:uid="{00000000-0004-0000-0000-0000FD000000}"/>
    <hyperlink ref="T23" r:id="rId87" xr:uid="{00000000-0004-0000-0000-0000FE000000}"/>
    <hyperlink ref="N24" r:id="rId88" xr:uid="{00000000-0004-0000-0000-0000FF000000}"/>
    <hyperlink ref="P24" r:id="rId89" xr:uid="{00000000-0004-0000-0000-000000010000}"/>
    <hyperlink ref="O25" r:id="rId90" xr:uid="{00000000-0004-0000-0000-000001010000}"/>
    <hyperlink ref="P26" r:id="rId91" xr:uid="{00000000-0004-0000-0000-000002010000}"/>
    <hyperlink ref="S26" r:id="rId92" xr:uid="{00000000-0004-0000-0000-000003010000}"/>
    <hyperlink ref="T26" r:id="rId93" xr:uid="{00000000-0004-0000-0000-000004010000}"/>
    <hyperlink ref="O28" r:id="rId94" xr:uid="{00000000-0004-0000-0000-000005010000}"/>
    <hyperlink ref="P28" r:id="rId95" xr:uid="{00000000-0004-0000-0000-000006010000}"/>
    <hyperlink ref="S28" r:id="rId96" xr:uid="{00000000-0004-0000-0000-000007010000}"/>
    <hyperlink ref="T28" r:id="rId97" xr:uid="{00000000-0004-0000-0000-000008010000}"/>
    <hyperlink ref="O29" r:id="rId98" xr:uid="{00000000-0004-0000-0000-000009010000}"/>
    <hyperlink ref="R29" r:id="rId99" xr:uid="{00000000-0004-0000-0000-00000A010000}"/>
    <hyperlink ref="S29" r:id="rId100" xr:uid="{00000000-0004-0000-0000-00000B010000}"/>
    <hyperlink ref="T29" r:id="rId101" xr:uid="{00000000-0004-0000-0000-00000C010000}"/>
    <hyperlink ref="R30" r:id="rId102" xr:uid="{00000000-0004-0000-0000-00000D010000}"/>
    <hyperlink ref="S30" r:id="rId103" xr:uid="{00000000-0004-0000-0000-00000E010000}"/>
    <hyperlink ref="T30" r:id="rId104" xr:uid="{00000000-0004-0000-0000-00000F010000}"/>
    <hyperlink ref="R31" r:id="rId105" xr:uid="{00000000-0004-0000-0000-000010010000}"/>
    <hyperlink ref="S31" r:id="rId106" xr:uid="{00000000-0004-0000-0000-000011010000}"/>
    <hyperlink ref="T31" r:id="rId107" xr:uid="{00000000-0004-0000-0000-000012010000}"/>
    <hyperlink ref="O32" r:id="rId108" xr:uid="{00000000-0004-0000-0000-000013010000}"/>
    <hyperlink ref="P32" r:id="rId109" xr:uid="{00000000-0004-0000-0000-000014010000}"/>
    <hyperlink ref="Q32" r:id="rId110" xr:uid="{00000000-0004-0000-0000-000015010000}"/>
    <hyperlink ref="S32" r:id="rId111" xr:uid="{00000000-0004-0000-0000-000016010000}"/>
    <hyperlink ref="T32" r:id="rId112" xr:uid="{00000000-0004-0000-0000-000017010000}"/>
    <hyperlink ref="N33" r:id="rId113" xr:uid="{00000000-0004-0000-0000-000018010000}"/>
    <hyperlink ref="P33" r:id="rId114" xr:uid="{00000000-0004-0000-0000-000019010000}"/>
    <hyperlink ref="R33" r:id="rId115" xr:uid="{00000000-0004-0000-0000-00001A010000}"/>
    <hyperlink ref="S33" r:id="rId116" xr:uid="{00000000-0004-0000-0000-00001B010000}"/>
    <hyperlink ref="T33" r:id="rId117" xr:uid="{00000000-0004-0000-0000-00001C010000}"/>
    <hyperlink ref="O34" r:id="rId118" xr:uid="{00000000-0004-0000-0000-00001D010000}"/>
    <hyperlink ref="P34" r:id="rId119" xr:uid="{00000000-0004-0000-0000-00001E010000}"/>
    <hyperlink ref="Q34" r:id="rId120" xr:uid="{00000000-0004-0000-0000-00001F010000}"/>
    <hyperlink ref="R34" r:id="rId121" xr:uid="{00000000-0004-0000-0000-000020010000}"/>
    <hyperlink ref="S34" r:id="rId122" xr:uid="{00000000-0004-0000-0000-000021010000}"/>
    <hyperlink ref="T34" r:id="rId123" xr:uid="{00000000-0004-0000-0000-000022010000}"/>
    <hyperlink ref="N35" r:id="rId124" xr:uid="{00000000-0004-0000-0000-000023010000}"/>
    <hyperlink ref="O35" r:id="rId125" xr:uid="{00000000-0004-0000-0000-000024010000}"/>
    <hyperlink ref="O36" r:id="rId126" xr:uid="{00000000-0004-0000-0000-000025010000}"/>
    <hyperlink ref="Q36" r:id="rId127" xr:uid="{00000000-0004-0000-0000-000026010000}"/>
    <hyperlink ref="S36" r:id="rId128" xr:uid="{00000000-0004-0000-0000-000027010000}"/>
    <hyperlink ref="T36" r:id="rId129" xr:uid="{00000000-0004-0000-0000-000028010000}"/>
    <hyperlink ref="O37" r:id="rId130" xr:uid="{00000000-0004-0000-0000-000029010000}"/>
    <hyperlink ref="P37" r:id="rId131" xr:uid="{00000000-0004-0000-0000-00002A010000}"/>
    <hyperlink ref="R37" r:id="rId132" xr:uid="{00000000-0004-0000-0000-00002B010000}"/>
    <hyperlink ref="S37" r:id="rId133" xr:uid="{00000000-0004-0000-0000-00002C010000}"/>
    <hyperlink ref="T37" r:id="rId134" xr:uid="{00000000-0004-0000-0000-00002D010000}"/>
    <hyperlink ref="O38" r:id="rId135" xr:uid="{00000000-0004-0000-0000-00002E010000}"/>
    <hyperlink ref="P38" r:id="rId136" xr:uid="{00000000-0004-0000-0000-00002F010000}"/>
    <hyperlink ref="O39" r:id="rId137" xr:uid="{00000000-0004-0000-0000-000030010000}"/>
    <hyperlink ref="P39" r:id="rId138" xr:uid="{00000000-0004-0000-0000-000031010000}"/>
    <hyperlink ref="Q39" r:id="rId139" xr:uid="{00000000-0004-0000-0000-000032010000}"/>
    <hyperlink ref="R39" r:id="rId140" xr:uid="{00000000-0004-0000-0000-000033010000}"/>
    <hyperlink ref="S39" r:id="rId141" xr:uid="{00000000-0004-0000-0000-000034010000}"/>
    <hyperlink ref="T39" r:id="rId142" xr:uid="{00000000-0004-0000-0000-000035010000}"/>
    <hyperlink ref="O40" r:id="rId143" xr:uid="{00000000-0004-0000-0000-000036010000}"/>
    <hyperlink ref="R40" r:id="rId144" xr:uid="{00000000-0004-0000-0000-000037010000}"/>
    <hyperlink ref="S40" r:id="rId145" xr:uid="{00000000-0004-0000-0000-000038010000}"/>
    <hyperlink ref="T40" r:id="rId146" xr:uid="{00000000-0004-0000-0000-000039010000}"/>
    <hyperlink ref="N41" r:id="rId147" xr:uid="{00000000-0004-0000-0000-00003A010000}"/>
    <hyperlink ref="O41" r:id="rId148" xr:uid="{00000000-0004-0000-0000-00003B010000}"/>
    <hyperlink ref="P41" r:id="rId149" xr:uid="{00000000-0004-0000-0000-00003C010000}"/>
    <hyperlink ref="S41" r:id="rId150" xr:uid="{00000000-0004-0000-0000-00003D010000}"/>
    <hyperlink ref="T41" r:id="rId151" xr:uid="{00000000-0004-0000-0000-00003E010000}"/>
    <hyperlink ref="O42" r:id="rId152" xr:uid="{00000000-0004-0000-0000-00003F010000}"/>
    <hyperlink ref="P42" r:id="rId153" xr:uid="{00000000-0004-0000-0000-000040010000}"/>
    <hyperlink ref="R42" r:id="rId154" xr:uid="{00000000-0004-0000-0000-000041010000}"/>
    <hyperlink ref="S42" r:id="rId155" xr:uid="{00000000-0004-0000-0000-000042010000}"/>
    <hyperlink ref="T42" r:id="rId156" xr:uid="{00000000-0004-0000-0000-000043010000}"/>
    <hyperlink ref="O43" r:id="rId157" xr:uid="{00000000-0004-0000-0000-000044010000}"/>
    <hyperlink ref="P43" r:id="rId158" xr:uid="{00000000-0004-0000-0000-000045010000}"/>
    <hyperlink ref="R43" r:id="rId159" xr:uid="{00000000-0004-0000-0000-000046010000}"/>
    <hyperlink ref="S43" r:id="rId160" xr:uid="{00000000-0004-0000-0000-000047010000}"/>
    <hyperlink ref="T43" r:id="rId161" xr:uid="{00000000-0004-0000-0000-000048010000}"/>
    <hyperlink ref="P44" r:id="rId162" xr:uid="{00000000-0004-0000-0000-000049010000}"/>
    <hyperlink ref="R44" r:id="rId163" xr:uid="{00000000-0004-0000-0000-00004A010000}"/>
    <hyperlink ref="S44" r:id="rId164" xr:uid="{00000000-0004-0000-0000-00004B010000}"/>
    <hyperlink ref="T44" r:id="rId165" xr:uid="{00000000-0004-0000-0000-00004C010000}"/>
    <hyperlink ref="O45" r:id="rId166" xr:uid="{00000000-0004-0000-0000-00004D010000}"/>
    <hyperlink ref="R45" r:id="rId167" xr:uid="{00000000-0004-0000-0000-00004E010000}"/>
    <hyperlink ref="S45" r:id="rId168" xr:uid="{00000000-0004-0000-0000-00004F010000}"/>
    <hyperlink ref="T45" r:id="rId169" xr:uid="{00000000-0004-0000-0000-000050010000}"/>
    <hyperlink ref="O46" r:id="rId170" xr:uid="{00000000-0004-0000-0000-000051010000}"/>
    <hyperlink ref="P46" r:id="rId171" xr:uid="{00000000-0004-0000-0000-000052010000}"/>
    <hyperlink ref="N47" r:id="rId172" xr:uid="{00000000-0004-0000-0000-000053010000}"/>
    <hyperlink ref="P47" r:id="rId173" xr:uid="{00000000-0004-0000-0000-000054010000}"/>
    <hyperlink ref="Q47" r:id="rId174" xr:uid="{00000000-0004-0000-0000-000055010000}"/>
    <hyperlink ref="P48" r:id="rId175" xr:uid="{00000000-0004-0000-0000-000056010000}"/>
    <hyperlink ref="S48" r:id="rId176" xr:uid="{00000000-0004-0000-0000-000057010000}"/>
    <hyperlink ref="T48" r:id="rId177" xr:uid="{00000000-0004-0000-0000-000058010000}"/>
    <hyperlink ref="N49" r:id="rId178" xr:uid="{00000000-0004-0000-0000-000059010000}"/>
    <hyperlink ref="P49" r:id="rId179" xr:uid="{00000000-0004-0000-0000-00005A010000}"/>
    <hyperlink ref="P50" r:id="rId180" xr:uid="{00000000-0004-0000-0000-00005B010000}"/>
    <hyperlink ref="S50" r:id="rId181" xr:uid="{00000000-0004-0000-0000-00005C010000}"/>
    <hyperlink ref="T50" r:id="rId182" xr:uid="{00000000-0004-0000-0000-00005D010000}"/>
    <hyperlink ref="O51" r:id="rId183" xr:uid="{00000000-0004-0000-0000-00005E010000}"/>
    <hyperlink ref="P51" r:id="rId184" xr:uid="{00000000-0004-0000-0000-00005F010000}"/>
    <hyperlink ref="Q51" r:id="rId185" xr:uid="{00000000-0004-0000-0000-000060010000}"/>
    <hyperlink ref="R51" r:id="rId186" xr:uid="{00000000-0004-0000-0000-000061010000}"/>
    <hyperlink ref="S51" r:id="rId187" xr:uid="{00000000-0004-0000-0000-000062010000}"/>
    <hyperlink ref="T51" r:id="rId188" xr:uid="{00000000-0004-0000-0000-000063010000}"/>
    <hyperlink ref="O52" r:id="rId189" xr:uid="{00000000-0004-0000-0000-000064010000}"/>
    <hyperlink ref="R52" r:id="rId190" xr:uid="{00000000-0004-0000-0000-000065010000}"/>
    <hyperlink ref="S52" r:id="rId191" xr:uid="{00000000-0004-0000-0000-000066010000}"/>
    <hyperlink ref="T52" r:id="rId192" xr:uid="{00000000-0004-0000-0000-000067010000}"/>
    <hyperlink ref="O53" r:id="rId193" xr:uid="{00000000-0004-0000-0000-000068010000}"/>
    <hyperlink ref="R53" r:id="rId194" xr:uid="{00000000-0004-0000-0000-000069010000}"/>
    <hyperlink ref="S53" r:id="rId195" xr:uid="{00000000-0004-0000-0000-00006A010000}"/>
    <hyperlink ref="T53" r:id="rId196" xr:uid="{00000000-0004-0000-0000-00006B010000}"/>
    <hyperlink ref="N54" r:id="rId197" xr:uid="{00000000-0004-0000-0000-00006C010000}"/>
    <hyperlink ref="P54" r:id="rId198" xr:uid="{00000000-0004-0000-0000-00006D010000}"/>
    <hyperlink ref="Q54" r:id="rId199" xr:uid="{00000000-0004-0000-0000-00006E010000}"/>
    <hyperlink ref="N55" r:id="rId200" xr:uid="{00000000-0004-0000-0000-00006F010000}"/>
    <hyperlink ref="O55" r:id="rId201" xr:uid="{00000000-0004-0000-0000-000070010000}"/>
    <hyperlink ref="P55" r:id="rId202" xr:uid="{00000000-0004-0000-0000-000071010000}"/>
    <hyperlink ref="S55" r:id="rId203" xr:uid="{00000000-0004-0000-0000-000072010000}"/>
    <hyperlink ref="T55" r:id="rId204" xr:uid="{00000000-0004-0000-0000-000073010000}"/>
    <hyperlink ref="O57" r:id="rId205" xr:uid="{00000000-0004-0000-0000-000074010000}"/>
    <hyperlink ref="P57" r:id="rId206" xr:uid="{00000000-0004-0000-0000-000075010000}"/>
    <hyperlink ref="R57" r:id="rId207" xr:uid="{00000000-0004-0000-0000-000076010000}"/>
    <hyperlink ref="S57" r:id="rId208" xr:uid="{00000000-0004-0000-0000-000077010000}"/>
    <hyperlink ref="T57" r:id="rId209" xr:uid="{00000000-0004-0000-0000-000078010000}"/>
    <hyperlink ref="O59" r:id="rId210" xr:uid="{00000000-0004-0000-0000-000079010000}"/>
    <hyperlink ref="P59" r:id="rId211" xr:uid="{00000000-0004-0000-0000-00007A010000}"/>
    <hyperlink ref="S59" r:id="rId212" xr:uid="{00000000-0004-0000-0000-00007B010000}"/>
    <hyperlink ref="T59" r:id="rId213" xr:uid="{00000000-0004-0000-0000-00007C010000}"/>
    <hyperlink ref="O60" r:id="rId214" xr:uid="{00000000-0004-0000-0000-00007D010000}"/>
    <hyperlink ref="Q60" r:id="rId215" xr:uid="{00000000-0004-0000-0000-00007E010000}"/>
    <hyperlink ref="S60" r:id="rId216" xr:uid="{00000000-0004-0000-0000-00007F010000}"/>
    <hyperlink ref="T60" r:id="rId217" xr:uid="{00000000-0004-0000-0000-000080010000}"/>
    <hyperlink ref="O61" r:id="rId218" xr:uid="{00000000-0004-0000-0000-000081010000}"/>
    <hyperlink ref="R61" r:id="rId219" xr:uid="{00000000-0004-0000-0000-000082010000}"/>
    <hyperlink ref="S61" r:id="rId220" xr:uid="{00000000-0004-0000-0000-000083010000}"/>
    <hyperlink ref="T61" r:id="rId221" xr:uid="{00000000-0004-0000-0000-000084010000}"/>
    <hyperlink ref="N62" r:id="rId222" xr:uid="{00000000-0004-0000-0000-000085010000}"/>
    <hyperlink ref="O62" r:id="rId223" xr:uid="{00000000-0004-0000-0000-000086010000}"/>
    <hyperlink ref="P62" r:id="rId224" xr:uid="{00000000-0004-0000-0000-000087010000}"/>
    <hyperlink ref="R62" r:id="rId225" xr:uid="{00000000-0004-0000-0000-000088010000}"/>
    <hyperlink ref="S62" r:id="rId226" xr:uid="{00000000-0004-0000-0000-000089010000}"/>
    <hyperlink ref="T62" r:id="rId227" xr:uid="{00000000-0004-0000-0000-00008A010000}"/>
    <hyperlink ref="N64" r:id="rId228" xr:uid="{00000000-0004-0000-0000-00008B010000}"/>
    <hyperlink ref="P64" r:id="rId229" xr:uid="{00000000-0004-0000-0000-00008C010000}"/>
    <hyperlink ref="R64" r:id="rId230" xr:uid="{00000000-0004-0000-0000-00008D010000}"/>
    <hyperlink ref="N66" r:id="rId231" xr:uid="{00000000-0004-0000-0000-00008E010000}"/>
    <hyperlink ref="P66" r:id="rId232" xr:uid="{00000000-0004-0000-0000-00008F010000}"/>
    <hyperlink ref="S66" r:id="rId233" xr:uid="{00000000-0004-0000-0000-000090010000}"/>
    <hyperlink ref="T66" r:id="rId234" xr:uid="{00000000-0004-0000-0000-000091010000}"/>
    <hyperlink ref="O67" r:id="rId235" xr:uid="{00000000-0004-0000-0000-000092010000}"/>
    <hyperlink ref="P67" r:id="rId236" xr:uid="{00000000-0004-0000-0000-000093010000}"/>
    <hyperlink ref="R67" r:id="rId237" xr:uid="{00000000-0004-0000-0000-000094010000}"/>
    <hyperlink ref="S67" r:id="rId238" xr:uid="{00000000-0004-0000-0000-000095010000}"/>
    <hyperlink ref="T67" r:id="rId239" xr:uid="{00000000-0004-0000-0000-000096010000}"/>
    <hyperlink ref="O68" r:id="rId240" xr:uid="{00000000-0004-0000-0000-000097010000}"/>
    <hyperlink ref="R68" r:id="rId241" xr:uid="{00000000-0004-0000-0000-000098010000}"/>
    <hyperlink ref="S68" r:id="rId242" xr:uid="{00000000-0004-0000-0000-000099010000}"/>
    <hyperlink ref="T68" r:id="rId243" xr:uid="{00000000-0004-0000-0000-00009A010000}"/>
    <hyperlink ref="O69" r:id="rId244" xr:uid="{00000000-0004-0000-0000-00009B010000}"/>
    <hyperlink ref="R69" r:id="rId245" xr:uid="{00000000-0004-0000-0000-00009C010000}"/>
    <hyperlink ref="S69" r:id="rId246" xr:uid="{00000000-0004-0000-0000-00009D010000}"/>
    <hyperlink ref="T69" r:id="rId247" xr:uid="{00000000-0004-0000-0000-00009E010000}"/>
    <hyperlink ref="N70" r:id="rId248" xr:uid="{00000000-0004-0000-0000-00009F010000}"/>
    <hyperlink ref="O70" r:id="rId249" xr:uid="{00000000-0004-0000-0000-0000A0010000}"/>
    <hyperlink ref="P70" r:id="rId250" xr:uid="{00000000-0004-0000-0000-0000A1010000}"/>
    <hyperlink ref="Q70" r:id="rId251" xr:uid="{00000000-0004-0000-0000-0000A2010000}"/>
    <hyperlink ref="S70" r:id="rId252" xr:uid="{00000000-0004-0000-0000-0000A3010000}"/>
    <hyperlink ref="T70" r:id="rId253" xr:uid="{00000000-0004-0000-0000-0000A4010000}"/>
    <hyperlink ref="N71" r:id="rId254" xr:uid="{00000000-0004-0000-0000-0000A5010000}"/>
    <hyperlink ref="P71" r:id="rId255" xr:uid="{00000000-0004-0000-0000-0000A6010000}"/>
    <hyperlink ref="O72" r:id="rId256" xr:uid="{00000000-0004-0000-0000-0000A7010000}"/>
    <hyperlink ref="P72" r:id="rId257" xr:uid="{00000000-0004-0000-0000-0000A8010000}"/>
    <hyperlink ref="S72" r:id="rId258" xr:uid="{00000000-0004-0000-0000-0000A9010000}"/>
    <hyperlink ref="T72" r:id="rId259" xr:uid="{00000000-0004-0000-0000-0000AA010000}"/>
    <hyperlink ref="O73" r:id="rId260" xr:uid="{00000000-0004-0000-0000-0000AB010000}"/>
    <hyperlink ref="S73" r:id="rId261" xr:uid="{00000000-0004-0000-0000-0000AC010000}"/>
    <hyperlink ref="T73" r:id="rId262" xr:uid="{00000000-0004-0000-0000-0000AD010000}"/>
    <hyperlink ref="P74" r:id="rId263" xr:uid="{00000000-0004-0000-0000-0000AE010000}"/>
    <hyperlink ref="O75" r:id="rId264" xr:uid="{00000000-0004-0000-0000-0000AF010000}"/>
    <hyperlink ref="P75" r:id="rId265" xr:uid="{00000000-0004-0000-0000-0000B0010000}"/>
    <hyperlink ref="S75" r:id="rId266" xr:uid="{00000000-0004-0000-0000-0000B1010000}"/>
    <hyperlink ref="T75" r:id="rId267" xr:uid="{00000000-0004-0000-0000-0000B2010000}"/>
    <hyperlink ref="O76" r:id="rId268" xr:uid="{00000000-0004-0000-0000-0000B3010000}"/>
    <hyperlink ref="R76" r:id="rId269" xr:uid="{00000000-0004-0000-0000-0000B4010000}"/>
    <hyperlink ref="S76" r:id="rId270" xr:uid="{00000000-0004-0000-0000-0000B5010000}"/>
    <hyperlink ref="T76" r:id="rId271" xr:uid="{00000000-0004-0000-0000-0000B6010000}"/>
    <hyperlink ref="N77" r:id="rId272" xr:uid="{00000000-0004-0000-0000-0000B7010000}"/>
    <hyperlink ref="O77" r:id="rId273" xr:uid="{00000000-0004-0000-0000-0000B8010000}"/>
    <hyperlink ref="P77" r:id="rId274" xr:uid="{00000000-0004-0000-0000-0000B9010000}"/>
    <hyperlink ref="Q77" r:id="rId275" xr:uid="{00000000-0004-0000-0000-0000BA010000}"/>
    <hyperlink ref="R77" r:id="rId276" xr:uid="{00000000-0004-0000-0000-0000BB010000}"/>
    <hyperlink ref="S77" r:id="rId277" xr:uid="{00000000-0004-0000-0000-0000BC010000}"/>
    <hyperlink ref="T77" r:id="rId278" xr:uid="{00000000-0004-0000-0000-0000BD010000}"/>
    <hyperlink ref="N80" r:id="rId279" xr:uid="{00000000-0004-0000-0000-0000BE010000}"/>
    <hyperlink ref="O80" r:id="rId280" xr:uid="{00000000-0004-0000-0000-0000BF010000}"/>
    <hyperlink ref="P80" r:id="rId281" xr:uid="{00000000-0004-0000-0000-0000C0010000}"/>
    <hyperlink ref="Q80" r:id="rId282" xr:uid="{00000000-0004-0000-0000-0000C1010000}"/>
    <hyperlink ref="R80" r:id="rId283" xr:uid="{00000000-0004-0000-0000-0000C2010000}"/>
    <hyperlink ref="S80" r:id="rId284" xr:uid="{00000000-0004-0000-0000-0000C3010000}"/>
    <hyperlink ref="T80" r:id="rId285" xr:uid="{00000000-0004-0000-0000-0000C4010000}"/>
    <hyperlink ref="N81" r:id="rId286" xr:uid="{00000000-0004-0000-0000-0000C5010000}"/>
    <hyperlink ref="R81" r:id="rId287" xr:uid="{00000000-0004-0000-0000-0000C6010000}"/>
    <hyperlink ref="S81" r:id="rId288" xr:uid="{00000000-0004-0000-0000-0000C7010000}"/>
    <hyperlink ref="T81" r:id="rId289" xr:uid="{00000000-0004-0000-0000-0000C8010000}"/>
    <hyperlink ref="N82" r:id="rId290" xr:uid="{00000000-0004-0000-0000-0000C9010000}"/>
    <hyperlink ref="O82" r:id="rId291" xr:uid="{00000000-0004-0000-0000-0000CA010000}"/>
    <hyperlink ref="P82" r:id="rId292" xr:uid="{00000000-0004-0000-0000-0000CB010000}"/>
    <hyperlink ref="Q82" r:id="rId293" xr:uid="{00000000-0004-0000-0000-0000CC010000}"/>
    <hyperlink ref="S82" r:id="rId294" xr:uid="{00000000-0004-0000-0000-0000CD010000}"/>
    <hyperlink ref="T82" r:id="rId295" xr:uid="{00000000-0004-0000-0000-0000CE010000}"/>
    <hyperlink ref="N83" r:id="rId296" xr:uid="{00000000-0004-0000-0000-0000CF010000}"/>
    <hyperlink ref="O83" r:id="rId297" xr:uid="{00000000-0004-0000-0000-0000D0010000}"/>
    <hyperlink ref="R83" r:id="rId298" xr:uid="{00000000-0004-0000-0000-0000D1010000}"/>
    <hyperlink ref="S83" r:id="rId299" xr:uid="{00000000-0004-0000-0000-0000D2010000}"/>
    <hyperlink ref="T83" r:id="rId300" xr:uid="{00000000-0004-0000-0000-0000D3010000}"/>
    <hyperlink ref="O84" r:id="rId301" xr:uid="{00000000-0004-0000-0000-0000D4010000}"/>
    <hyperlink ref="S84" r:id="rId302" xr:uid="{00000000-0004-0000-0000-0000D5010000}"/>
    <hyperlink ref="T84" r:id="rId303" xr:uid="{00000000-0004-0000-0000-0000D6010000}"/>
    <hyperlink ref="O85" r:id="rId304" xr:uid="{00000000-0004-0000-0000-0000D7010000}"/>
    <hyperlink ref="Q85" r:id="rId305" xr:uid="{00000000-0004-0000-0000-0000D8010000}"/>
    <hyperlink ref="R85" r:id="rId306" xr:uid="{00000000-0004-0000-0000-0000D9010000}"/>
    <hyperlink ref="S85" r:id="rId307" xr:uid="{00000000-0004-0000-0000-0000DA010000}"/>
    <hyperlink ref="T85" r:id="rId308" xr:uid="{00000000-0004-0000-0000-0000DB010000}"/>
    <hyperlink ref="O86" r:id="rId309" xr:uid="{00000000-0004-0000-0000-0000DC010000}"/>
    <hyperlink ref="S86" r:id="rId310" xr:uid="{00000000-0004-0000-0000-0000DD010000}"/>
    <hyperlink ref="T86" r:id="rId311" xr:uid="{00000000-0004-0000-0000-0000DE010000}"/>
    <hyperlink ref="O87" r:id="rId312" xr:uid="{00000000-0004-0000-0000-0000DF010000}"/>
    <hyperlink ref="S87" r:id="rId313" xr:uid="{00000000-0004-0000-0000-0000E0010000}"/>
    <hyperlink ref="T87" r:id="rId314" xr:uid="{00000000-0004-0000-0000-0000E1010000}"/>
    <hyperlink ref="O89" r:id="rId315" xr:uid="{00000000-0004-0000-0000-0000E2010000}"/>
    <hyperlink ref="P89" r:id="rId316" xr:uid="{00000000-0004-0000-0000-0000E3010000}"/>
    <hyperlink ref="Q89" r:id="rId317" xr:uid="{00000000-0004-0000-0000-0000E4010000}"/>
    <hyperlink ref="S89" r:id="rId318" xr:uid="{00000000-0004-0000-0000-0000E5010000}"/>
    <hyperlink ref="T89" r:id="rId319" xr:uid="{00000000-0004-0000-0000-0000E6010000}"/>
    <hyperlink ref="O90" r:id="rId320" xr:uid="{00000000-0004-0000-0000-0000E7010000}"/>
    <hyperlink ref="R90" r:id="rId321" xr:uid="{00000000-0004-0000-0000-0000E8010000}"/>
    <hyperlink ref="N91" r:id="rId322" xr:uid="{00000000-0004-0000-0000-0000E9010000}"/>
    <hyperlink ref="P91" r:id="rId323" xr:uid="{00000000-0004-0000-0000-0000EA010000}"/>
    <hyperlink ref="R91" r:id="rId324" xr:uid="{00000000-0004-0000-0000-0000EB010000}"/>
    <hyperlink ref="S91" r:id="rId325" xr:uid="{00000000-0004-0000-0000-0000EC010000}"/>
    <hyperlink ref="T91" r:id="rId326" xr:uid="{00000000-0004-0000-0000-0000ED010000}"/>
    <hyperlink ref="O92" r:id="rId327" xr:uid="{00000000-0004-0000-0000-0000EE010000}"/>
    <hyperlink ref="S92" r:id="rId328" xr:uid="{00000000-0004-0000-0000-0000EF010000}"/>
    <hyperlink ref="T92" r:id="rId329" xr:uid="{00000000-0004-0000-0000-0000F0010000}"/>
    <hyperlink ref="O93" r:id="rId330" xr:uid="{00000000-0004-0000-0000-0000F1010000}"/>
    <hyperlink ref="Q93" r:id="rId331" xr:uid="{00000000-0004-0000-0000-0000F2010000}"/>
    <hyperlink ref="S93" r:id="rId332" xr:uid="{00000000-0004-0000-0000-0000F3010000}"/>
    <hyperlink ref="T93" r:id="rId333" xr:uid="{00000000-0004-0000-0000-0000F4010000}"/>
    <hyperlink ref="O94" r:id="rId334" xr:uid="{00000000-0004-0000-0000-0000F5010000}"/>
    <hyperlink ref="S94" r:id="rId335" xr:uid="{00000000-0004-0000-0000-0000F6010000}"/>
    <hyperlink ref="T94" r:id="rId336" xr:uid="{00000000-0004-0000-0000-0000F7010000}"/>
    <hyperlink ref="O95" r:id="rId337" xr:uid="{00000000-0004-0000-0000-0000F8010000}"/>
    <hyperlink ref="P95" r:id="rId338" xr:uid="{00000000-0004-0000-0000-0000F9010000}"/>
    <hyperlink ref="Q95" r:id="rId339" xr:uid="{00000000-0004-0000-0000-0000FA010000}"/>
    <hyperlink ref="S95" r:id="rId340" xr:uid="{00000000-0004-0000-0000-0000FB010000}"/>
    <hyperlink ref="T95" r:id="rId341" xr:uid="{00000000-0004-0000-0000-0000FC010000}"/>
    <hyperlink ref="O96" r:id="rId342" xr:uid="{00000000-0004-0000-0000-0000FD010000}"/>
    <hyperlink ref="S96" r:id="rId343" xr:uid="{00000000-0004-0000-0000-0000FE010000}"/>
    <hyperlink ref="T96" r:id="rId344" xr:uid="{00000000-0004-0000-0000-0000FF010000}"/>
    <hyperlink ref="N97" r:id="rId345" xr:uid="{00000000-0004-0000-0000-000000020000}"/>
    <hyperlink ref="O97" r:id="rId346" xr:uid="{00000000-0004-0000-0000-000001020000}"/>
    <hyperlink ref="T97" r:id="rId347" xr:uid="{00000000-0004-0000-0000-000002020000}"/>
    <hyperlink ref="O98" r:id="rId348" xr:uid="{00000000-0004-0000-0000-000003020000}"/>
    <hyperlink ref="P98" r:id="rId349" xr:uid="{00000000-0004-0000-0000-000004020000}"/>
    <hyperlink ref="S98" r:id="rId350" xr:uid="{00000000-0004-0000-0000-000005020000}"/>
    <hyperlink ref="T98" r:id="rId351" xr:uid="{00000000-0004-0000-0000-000006020000}"/>
    <hyperlink ref="N99" r:id="rId352" xr:uid="{00000000-0004-0000-0000-000007020000}"/>
    <hyperlink ref="O99" r:id="rId353" xr:uid="{00000000-0004-0000-0000-000008020000}"/>
    <hyperlink ref="P99" r:id="rId354" xr:uid="{00000000-0004-0000-0000-000009020000}"/>
    <hyperlink ref="S99" r:id="rId355" xr:uid="{00000000-0004-0000-0000-00000A020000}"/>
    <hyperlink ref="T99" r:id="rId356" xr:uid="{00000000-0004-0000-0000-00000B020000}"/>
    <hyperlink ref="O100" r:id="rId357" xr:uid="{00000000-0004-0000-0000-00000C020000}"/>
    <hyperlink ref="P100" r:id="rId358" xr:uid="{00000000-0004-0000-0000-00000D020000}"/>
    <hyperlink ref="Q100" r:id="rId359" xr:uid="{00000000-0004-0000-0000-00000E020000}"/>
    <hyperlink ref="R102" r:id="rId360" xr:uid="{00000000-0004-0000-0000-00000F020000}"/>
    <hyperlink ref="S102" r:id="rId361" xr:uid="{00000000-0004-0000-0000-000010020000}"/>
    <hyperlink ref="T102" r:id="rId362" xr:uid="{00000000-0004-0000-0000-000011020000}"/>
    <hyperlink ref="O103" r:id="rId363" xr:uid="{00000000-0004-0000-0000-000012020000}"/>
    <hyperlink ref="S103" r:id="rId364" xr:uid="{00000000-0004-0000-0000-000013020000}"/>
    <hyperlink ref="T103" r:id="rId365" xr:uid="{00000000-0004-0000-0000-000014020000}"/>
    <hyperlink ref="O104" r:id="rId366" xr:uid="{00000000-0004-0000-0000-000015020000}"/>
    <hyperlink ref="P104" r:id="rId367" xr:uid="{00000000-0004-0000-0000-000016020000}"/>
    <hyperlink ref="Q104" r:id="rId368" xr:uid="{00000000-0004-0000-0000-000017020000}"/>
    <hyperlink ref="R104" r:id="rId369" xr:uid="{00000000-0004-0000-0000-000018020000}"/>
    <hyperlink ref="S104" r:id="rId370" xr:uid="{00000000-0004-0000-0000-000019020000}"/>
    <hyperlink ref="T104" r:id="rId371" xr:uid="{00000000-0004-0000-0000-00001A020000}"/>
    <hyperlink ref="N105" r:id="rId372" xr:uid="{00000000-0004-0000-0000-00001B020000}"/>
    <hyperlink ref="O105" r:id="rId373" xr:uid="{00000000-0004-0000-0000-00001C020000}"/>
    <hyperlink ref="P105" r:id="rId374" xr:uid="{00000000-0004-0000-0000-00001D020000}"/>
    <hyperlink ref="Q105" r:id="rId375" xr:uid="{00000000-0004-0000-0000-00001E020000}"/>
    <hyperlink ref="N106" r:id="rId376" xr:uid="{00000000-0004-0000-0000-00001F020000}"/>
    <hyperlink ref="O106" r:id="rId377" xr:uid="{00000000-0004-0000-0000-000020020000}"/>
    <hyperlink ref="P106" r:id="rId378" xr:uid="{00000000-0004-0000-0000-000021020000}"/>
    <hyperlink ref="Q106" r:id="rId379" xr:uid="{00000000-0004-0000-0000-000022020000}"/>
    <hyperlink ref="P107" r:id="rId380" xr:uid="{00000000-0004-0000-0000-000023020000}"/>
    <hyperlink ref="S107" r:id="rId381" xr:uid="{00000000-0004-0000-0000-000024020000}"/>
    <hyperlink ref="T107" r:id="rId382" xr:uid="{00000000-0004-0000-0000-000025020000}"/>
    <hyperlink ref="O108" r:id="rId383" xr:uid="{00000000-0004-0000-0000-000026020000}"/>
    <hyperlink ref="P108" r:id="rId384" xr:uid="{00000000-0004-0000-0000-000027020000}"/>
    <hyperlink ref="R108" r:id="rId385" xr:uid="{00000000-0004-0000-0000-000028020000}"/>
    <hyperlink ref="S108" r:id="rId386" xr:uid="{00000000-0004-0000-0000-000029020000}"/>
    <hyperlink ref="O109" r:id="rId387" xr:uid="{00000000-0004-0000-0000-00002A020000}"/>
    <hyperlink ref="R109" r:id="rId388" xr:uid="{00000000-0004-0000-0000-00002B020000}"/>
    <hyperlink ref="S109" r:id="rId389" xr:uid="{00000000-0004-0000-0000-00002C020000}"/>
    <hyperlink ref="T109" r:id="rId390" xr:uid="{00000000-0004-0000-0000-00002D020000}"/>
    <hyperlink ref="O110" r:id="rId391" xr:uid="{00000000-0004-0000-0000-00002E020000}"/>
    <hyperlink ref="R110" r:id="rId392" display="http://blog.naver.com/studio_quartet" xr:uid="{00000000-0004-0000-0000-00002F020000}"/>
    <hyperlink ref="S110" r:id="rId393" xr:uid="{00000000-0004-0000-0000-000030020000}"/>
    <hyperlink ref="T110" r:id="rId394" xr:uid="{00000000-0004-0000-0000-000031020000}"/>
    <hyperlink ref="N111" r:id="rId395" xr:uid="{00000000-0004-0000-0000-000032020000}"/>
    <hyperlink ref="O111" r:id="rId396" xr:uid="{00000000-0004-0000-0000-000033020000}"/>
    <hyperlink ref="S111" r:id="rId397" xr:uid="{00000000-0004-0000-0000-000034020000}"/>
    <hyperlink ref="T111" r:id="rId398" xr:uid="{00000000-0004-0000-0000-000035020000}"/>
    <hyperlink ref="O112" r:id="rId399" xr:uid="{00000000-0004-0000-0000-000036020000}"/>
    <hyperlink ref="P112" r:id="rId400" xr:uid="{00000000-0004-0000-0000-000037020000}"/>
    <hyperlink ref="S112" r:id="rId401" xr:uid="{00000000-0004-0000-0000-000038020000}"/>
    <hyperlink ref="T112" r:id="rId402" xr:uid="{00000000-0004-0000-0000-000039020000}"/>
    <hyperlink ref="O113" r:id="rId403" xr:uid="{00000000-0004-0000-0000-00003A020000}"/>
    <hyperlink ref="S113" r:id="rId404" xr:uid="{00000000-0004-0000-0000-00003B020000}"/>
    <hyperlink ref="T113" r:id="rId405" xr:uid="{00000000-0004-0000-0000-00003C020000}"/>
    <hyperlink ref="O114" r:id="rId406" xr:uid="{00000000-0004-0000-0000-00003D020000}"/>
    <hyperlink ref="P114" r:id="rId407" xr:uid="{00000000-0004-0000-0000-00003E020000}"/>
    <hyperlink ref="S114" r:id="rId408" xr:uid="{00000000-0004-0000-0000-00003F020000}"/>
    <hyperlink ref="T114" r:id="rId409" xr:uid="{00000000-0004-0000-0000-000040020000}"/>
    <hyperlink ref="N115" r:id="rId410" xr:uid="{00000000-0004-0000-0000-000041020000}"/>
    <hyperlink ref="O115" r:id="rId411" xr:uid="{00000000-0004-0000-0000-000042020000}"/>
    <hyperlink ref="R115" r:id="rId412" xr:uid="{00000000-0004-0000-0000-000043020000}"/>
    <hyperlink ref="S115" r:id="rId413" xr:uid="{00000000-0004-0000-0000-000044020000}"/>
    <hyperlink ref="T115" r:id="rId414" xr:uid="{00000000-0004-0000-0000-000045020000}"/>
    <hyperlink ref="O116" r:id="rId415" xr:uid="{00000000-0004-0000-0000-000046020000}"/>
    <hyperlink ref="Q116" r:id="rId416" xr:uid="{00000000-0004-0000-0000-000047020000}"/>
    <hyperlink ref="S116" r:id="rId417" xr:uid="{00000000-0004-0000-0000-000048020000}"/>
    <hyperlink ref="T116" r:id="rId418" xr:uid="{00000000-0004-0000-0000-000049020000}"/>
    <hyperlink ref="P117" r:id="rId419" xr:uid="{00000000-0004-0000-0000-00004A020000}"/>
    <hyperlink ref="Q117" r:id="rId420" xr:uid="{00000000-0004-0000-0000-00004B020000}"/>
    <hyperlink ref="S117" r:id="rId421" xr:uid="{00000000-0004-0000-0000-00004C020000}"/>
    <hyperlink ref="T117" r:id="rId422" xr:uid="{00000000-0004-0000-0000-00004D020000}"/>
    <hyperlink ref="O118" r:id="rId423" xr:uid="{00000000-0004-0000-0000-00004E020000}"/>
    <hyperlink ref="P118" r:id="rId424" xr:uid="{00000000-0004-0000-0000-00004F020000}"/>
    <hyperlink ref="S118" r:id="rId425" xr:uid="{00000000-0004-0000-0000-000050020000}"/>
    <hyperlink ref="T118" r:id="rId426" xr:uid="{00000000-0004-0000-0000-000051020000}"/>
    <hyperlink ref="N119" r:id="rId427" xr:uid="{00000000-0004-0000-0000-000052020000}"/>
    <hyperlink ref="O119" r:id="rId428" xr:uid="{00000000-0004-0000-0000-000053020000}"/>
    <hyperlink ref="P119" r:id="rId429" xr:uid="{00000000-0004-0000-0000-000054020000}"/>
    <hyperlink ref="Q119" r:id="rId430" xr:uid="{00000000-0004-0000-0000-000055020000}"/>
    <hyperlink ref="S119" r:id="rId431" xr:uid="{00000000-0004-0000-0000-000056020000}"/>
    <hyperlink ref="T119" r:id="rId432" xr:uid="{00000000-0004-0000-0000-000057020000}"/>
    <hyperlink ref="N120" r:id="rId433" xr:uid="{00000000-0004-0000-0000-000058020000}"/>
    <hyperlink ref="P120" r:id="rId434" xr:uid="{00000000-0004-0000-0000-000059020000}"/>
    <hyperlink ref="Q120" r:id="rId435" xr:uid="{00000000-0004-0000-0000-00005A020000}"/>
    <hyperlink ref="N121" r:id="rId436" xr:uid="{00000000-0004-0000-0000-00005B020000}"/>
    <hyperlink ref="O121" r:id="rId437" xr:uid="{00000000-0004-0000-0000-00005C020000}"/>
    <hyperlink ref="P121" r:id="rId438" xr:uid="{00000000-0004-0000-0000-00005D020000}"/>
    <hyperlink ref="Q121" r:id="rId439" xr:uid="{00000000-0004-0000-0000-00005E020000}"/>
    <hyperlink ref="R121" r:id="rId440" xr:uid="{00000000-0004-0000-0000-00005F020000}"/>
    <hyperlink ref="S121" r:id="rId441" xr:uid="{00000000-0004-0000-0000-000060020000}"/>
    <hyperlink ref="T121" r:id="rId442" xr:uid="{00000000-0004-0000-0000-000061020000}"/>
    <hyperlink ref="O122" r:id="rId443" xr:uid="{00000000-0004-0000-0000-000062020000}"/>
    <hyperlink ref="P122" r:id="rId444" xr:uid="{00000000-0004-0000-0000-000063020000}"/>
    <hyperlink ref="Q122" r:id="rId445" xr:uid="{00000000-0004-0000-0000-000064020000}"/>
    <hyperlink ref="S122" r:id="rId446" xr:uid="{00000000-0004-0000-0000-000065020000}"/>
    <hyperlink ref="T122" r:id="rId447" xr:uid="{00000000-0004-0000-0000-000066020000}"/>
    <hyperlink ref="O123" r:id="rId448" xr:uid="{00000000-0004-0000-0000-000067020000}"/>
    <hyperlink ref="P123" r:id="rId449" xr:uid="{00000000-0004-0000-0000-000068020000}"/>
    <hyperlink ref="R123" r:id="rId450" xr:uid="{00000000-0004-0000-0000-000069020000}"/>
    <hyperlink ref="S123" r:id="rId451" xr:uid="{00000000-0004-0000-0000-00006A020000}"/>
    <hyperlink ref="T123" r:id="rId452" xr:uid="{00000000-0004-0000-0000-00006B020000}"/>
    <hyperlink ref="R124" r:id="rId453" xr:uid="{00000000-0004-0000-0000-00006C020000}"/>
    <hyperlink ref="S124" r:id="rId454" xr:uid="{00000000-0004-0000-0000-00006D020000}"/>
    <hyperlink ref="T124" r:id="rId455" xr:uid="{00000000-0004-0000-0000-00006E020000}"/>
    <hyperlink ref="N125" r:id="rId456" xr:uid="{00000000-0004-0000-0000-00006F020000}"/>
    <hyperlink ref="O125" r:id="rId457" xr:uid="{00000000-0004-0000-0000-000070020000}"/>
    <hyperlink ref="P125" r:id="rId458" xr:uid="{00000000-0004-0000-0000-000071020000}"/>
    <hyperlink ref="S125" r:id="rId459" xr:uid="{00000000-0004-0000-0000-000072020000}"/>
    <hyperlink ref="T125" r:id="rId460" xr:uid="{00000000-0004-0000-0000-000073020000}"/>
    <hyperlink ref="P126" r:id="rId461" xr:uid="{00000000-0004-0000-0000-000074020000}"/>
    <hyperlink ref="R126" r:id="rId462" xr:uid="{00000000-0004-0000-0000-000075020000}"/>
    <hyperlink ref="S126" r:id="rId463" xr:uid="{00000000-0004-0000-0000-000076020000}"/>
    <hyperlink ref="T126" r:id="rId464" xr:uid="{00000000-0004-0000-0000-000077020000}"/>
    <hyperlink ref="P127" r:id="rId465" xr:uid="{00000000-0004-0000-0000-000078020000}"/>
    <hyperlink ref="R127" r:id="rId466" xr:uid="{00000000-0004-0000-0000-000079020000}"/>
    <hyperlink ref="S127" r:id="rId467" xr:uid="{00000000-0004-0000-0000-00007A020000}"/>
    <hyperlink ref="T127" r:id="rId468" xr:uid="{00000000-0004-0000-0000-00007B020000}"/>
    <hyperlink ref="O128" r:id="rId469" xr:uid="{00000000-0004-0000-0000-00007C020000}"/>
    <hyperlink ref="S128" r:id="rId470" xr:uid="{00000000-0004-0000-0000-00007D020000}"/>
    <hyperlink ref="T128" r:id="rId471" xr:uid="{00000000-0004-0000-0000-00007E020000}"/>
    <hyperlink ref="O129" r:id="rId472" xr:uid="{00000000-0004-0000-0000-00007F020000}"/>
    <hyperlink ref="P129" r:id="rId473" xr:uid="{00000000-0004-0000-0000-000080020000}"/>
    <hyperlink ref="R129" r:id="rId474" xr:uid="{00000000-0004-0000-0000-000081020000}"/>
    <hyperlink ref="S129" r:id="rId475" xr:uid="{00000000-0004-0000-0000-000082020000}"/>
    <hyperlink ref="T129" r:id="rId476" xr:uid="{00000000-0004-0000-0000-000083020000}"/>
    <hyperlink ref="N130" r:id="rId477" location="!/band/57946083" xr:uid="{00000000-0004-0000-0000-000084020000}"/>
    <hyperlink ref="O130" r:id="rId478" xr:uid="{00000000-0004-0000-0000-000085020000}"/>
    <hyperlink ref="P130" r:id="rId479" xr:uid="{00000000-0004-0000-0000-000086020000}"/>
    <hyperlink ref="Q130" r:id="rId480" xr:uid="{00000000-0004-0000-0000-000087020000}"/>
    <hyperlink ref="N131" r:id="rId481" xr:uid="{00000000-0004-0000-0000-000088020000}"/>
    <hyperlink ref="O131" r:id="rId482" xr:uid="{00000000-0004-0000-0000-000089020000}"/>
    <hyperlink ref="S131" r:id="rId483" xr:uid="{00000000-0004-0000-0000-00008A020000}"/>
    <hyperlink ref="T131" r:id="rId484" xr:uid="{00000000-0004-0000-0000-00008B020000}"/>
    <hyperlink ref="N132" r:id="rId485" xr:uid="{00000000-0004-0000-0000-00008C020000}"/>
    <hyperlink ref="O132" r:id="rId486" xr:uid="{00000000-0004-0000-0000-00008D020000}"/>
    <hyperlink ref="P132" r:id="rId487" xr:uid="{00000000-0004-0000-0000-00008E020000}"/>
    <hyperlink ref="R132" r:id="rId488" xr:uid="{00000000-0004-0000-0000-00008F020000}"/>
    <hyperlink ref="S132" r:id="rId489" xr:uid="{00000000-0004-0000-0000-000090020000}"/>
    <hyperlink ref="T132" r:id="rId490" xr:uid="{00000000-0004-0000-0000-000091020000}"/>
    <hyperlink ref="P133" r:id="rId491" xr:uid="{00000000-0004-0000-0000-000092020000}"/>
    <hyperlink ref="R133" r:id="rId492" xr:uid="{00000000-0004-0000-0000-000093020000}"/>
    <hyperlink ref="S133" r:id="rId493" xr:uid="{00000000-0004-0000-0000-000094020000}"/>
    <hyperlink ref="T133" r:id="rId494" xr:uid="{00000000-0004-0000-0000-000095020000}"/>
    <hyperlink ref="N134" r:id="rId495" xr:uid="{00000000-0004-0000-0000-000096020000}"/>
    <hyperlink ref="O134" r:id="rId496" xr:uid="{00000000-0004-0000-0000-000097020000}"/>
    <hyperlink ref="P134" r:id="rId497" xr:uid="{00000000-0004-0000-0000-000098020000}"/>
    <hyperlink ref="Q134" r:id="rId498" xr:uid="{00000000-0004-0000-0000-000099020000}"/>
    <hyperlink ref="O135" r:id="rId499" xr:uid="{00000000-0004-0000-0000-00009A020000}"/>
    <hyperlink ref="R135" r:id="rId500" xr:uid="{00000000-0004-0000-0000-00009B020000}"/>
    <hyperlink ref="S135" r:id="rId501" xr:uid="{00000000-0004-0000-0000-00009C020000}"/>
    <hyperlink ref="T135" r:id="rId502" xr:uid="{00000000-0004-0000-0000-00009D020000}"/>
    <hyperlink ref="O136" r:id="rId503" xr:uid="{00000000-0004-0000-0000-00009E020000}"/>
    <hyperlink ref="P136" r:id="rId504" xr:uid="{00000000-0004-0000-0000-00009F020000}"/>
    <hyperlink ref="Q136" r:id="rId505" xr:uid="{00000000-0004-0000-0000-0000A0020000}"/>
    <hyperlink ref="S136" r:id="rId506" xr:uid="{00000000-0004-0000-0000-0000A1020000}"/>
    <hyperlink ref="T136" r:id="rId507" xr:uid="{00000000-0004-0000-0000-0000A2020000}"/>
    <hyperlink ref="N137" r:id="rId508" xr:uid="{00000000-0004-0000-0000-0000A3020000}"/>
    <hyperlink ref="P137" r:id="rId509" xr:uid="{00000000-0004-0000-0000-0000A4020000}"/>
    <hyperlink ref="Q137" r:id="rId510" xr:uid="{00000000-0004-0000-0000-0000A5020000}"/>
    <hyperlink ref="O138" r:id="rId511" xr:uid="{00000000-0004-0000-0000-0000A6020000}"/>
    <hyperlink ref="R138" r:id="rId512" xr:uid="{00000000-0004-0000-0000-0000A7020000}"/>
    <hyperlink ref="S138" r:id="rId513" xr:uid="{00000000-0004-0000-0000-0000A8020000}"/>
    <hyperlink ref="T138" r:id="rId514" xr:uid="{00000000-0004-0000-0000-0000A9020000}"/>
    <hyperlink ref="O139" r:id="rId515" xr:uid="{00000000-0004-0000-0000-0000AA020000}"/>
    <hyperlink ref="P139" r:id="rId516" xr:uid="{00000000-0004-0000-0000-0000AB020000}"/>
    <hyperlink ref="S139" r:id="rId517" xr:uid="{00000000-0004-0000-0000-0000AC020000}"/>
    <hyperlink ref="T139" r:id="rId518" xr:uid="{00000000-0004-0000-0000-0000AD020000}"/>
    <hyperlink ref="O140" r:id="rId519" xr:uid="{00000000-0004-0000-0000-0000AE020000}"/>
    <hyperlink ref="P140" r:id="rId520" xr:uid="{00000000-0004-0000-0000-0000AF020000}"/>
    <hyperlink ref="S140" r:id="rId521" xr:uid="{00000000-0004-0000-0000-0000B0020000}"/>
    <hyperlink ref="T140" r:id="rId522" xr:uid="{00000000-0004-0000-0000-0000B1020000}"/>
    <hyperlink ref="N141" r:id="rId523" xr:uid="{00000000-0004-0000-0000-0000B2020000}"/>
    <hyperlink ref="N142" r:id="rId524" xr:uid="{00000000-0004-0000-0000-0000B3020000}"/>
    <hyperlink ref="O142" r:id="rId525" xr:uid="{00000000-0004-0000-0000-0000B4020000}"/>
    <hyperlink ref="P142" r:id="rId526" xr:uid="{00000000-0004-0000-0000-0000B5020000}"/>
    <hyperlink ref="S142" r:id="rId527" xr:uid="{00000000-0004-0000-0000-0000B6020000}"/>
    <hyperlink ref="T142" r:id="rId528" xr:uid="{00000000-0004-0000-0000-0000B7020000}"/>
    <hyperlink ref="O143" r:id="rId529" xr:uid="{00000000-0004-0000-0000-0000B8020000}"/>
    <hyperlink ref="S143" r:id="rId530" xr:uid="{00000000-0004-0000-0000-0000B9020000}"/>
    <hyperlink ref="T143" r:id="rId531" xr:uid="{00000000-0004-0000-0000-0000BA020000}"/>
    <hyperlink ref="N144" r:id="rId532" xr:uid="{00000000-0004-0000-0000-0000BB020000}"/>
    <hyperlink ref="P144" r:id="rId533" xr:uid="{00000000-0004-0000-0000-0000BC020000}"/>
    <hyperlink ref="S144" r:id="rId534" xr:uid="{00000000-0004-0000-0000-0000BD020000}"/>
    <hyperlink ref="T144" r:id="rId535" xr:uid="{00000000-0004-0000-0000-0000BE020000}"/>
    <hyperlink ref="S145" r:id="rId536" xr:uid="{00000000-0004-0000-0000-0000BF020000}"/>
    <hyperlink ref="T145" r:id="rId537" xr:uid="{00000000-0004-0000-0000-0000C0020000}"/>
    <hyperlink ref="O146" r:id="rId538" xr:uid="{00000000-0004-0000-0000-0000C1020000}"/>
    <hyperlink ref="Q146" r:id="rId539" xr:uid="{00000000-0004-0000-0000-0000C2020000}"/>
    <hyperlink ref="R146" r:id="rId540" xr:uid="{00000000-0004-0000-0000-0000C3020000}"/>
    <hyperlink ref="S146" r:id="rId541" xr:uid="{00000000-0004-0000-0000-0000C4020000}"/>
    <hyperlink ref="T146" r:id="rId542" xr:uid="{00000000-0004-0000-0000-0000C5020000}"/>
    <hyperlink ref="O147" r:id="rId543" xr:uid="{00000000-0004-0000-0000-0000C6020000}"/>
    <hyperlink ref="R147" r:id="rId544" xr:uid="{00000000-0004-0000-0000-0000C7020000}"/>
    <hyperlink ref="S147" r:id="rId545" xr:uid="{00000000-0004-0000-0000-0000C8020000}"/>
    <hyperlink ref="T147" r:id="rId546" xr:uid="{00000000-0004-0000-0000-0000C9020000}"/>
    <hyperlink ref="N148" r:id="rId547" xr:uid="{00000000-0004-0000-0000-0000CA020000}"/>
    <hyperlink ref="O148" r:id="rId548" xr:uid="{00000000-0004-0000-0000-0000CB020000}"/>
    <hyperlink ref="P148" r:id="rId549" xr:uid="{00000000-0004-0000-0000-0000CC020000}"/>
    <hyperlink ref="R148" r:id="rId550" xr:uid="{00000000-0004-0000-0000-0000CD020000}"/>
    <hyperlink ref="S148" r:id="rId551" xr:uid="{00000000-0004-0000-0000-0000CE020000}"/>
    <hyperlink ref="T148" r:id="rId552" xr:uid="{00000000-0004-0000-0000-0000CF020000}"/>
    <hyperlink ref="N149" r:id="rId553" xr:uid="{00000000-0004-0000-0000-0000D0020000}"/>
    <hyperlink ref="O149" r:id="rId554" xr:uid="{00000000-0004-0000-0000-0000D1020000}"/>
    <hyperlink ref="S149" r:id="rId555" xr:uid="{00000000-0004-0000-0000-0000D2020000}"/>
    <hyperlink ref="T149" r:id="rId556" xr:uid="{00000000-0004-0000-0000-0000D3020000}"/>
    <hyperlink ref="O150" r:id="rId557" xr:uid="{00000000-0004-0000-0000-0000D4020000}"/>
    <hyperlink ref="P150" r:id="rId558" xr:uid="{00000000-0004-0000-0000-0000D5020000}"/>
    <hyperlink ref="Q150" r:id="rId559" xr:uid="{00000000-0004-0000-0000-0000D6020000}"/>
    <hyperlink ref="R150" r:id="rId560" xr:uid="{00000000-0004-0000-0000-0000D7020000}"/>
    <hyperlink ref="S150" r:id="rId561" xr:uid="{00000000-0004-0000-0000-0000D8020000}"/>
    <hyperlink ref="T150" r:id="rId562" xr:uid="{00000000-0004-0000-0000-0000D9020000}"/>
    <hyperlink ref="N151" r:id="rId563" xr:uid="{00000000-0004-0000-0000-0000DA020000}"/>
    <hyperlink ref="O151" r:id="rId564" xr:uid="{00000000-0004-0000-0000-0000DB020000}"/>
    <hyperlink ref="P151" r:id="rId565" xr:uid="{00000000-0004-0000-0000-0000DC020000}"/>
    <hyperlink ref="R151" r:id="rId566" xr:uid="{00000000-0004-0000-0000-0000DD020000}"/>
    <hyperlink ref="S151" r:id="rId567" xr:uid="{00000000-0004-0000-0000-0000DE020000}"/>
    <hyperlink ref="T151" r:id="rId568" xr:uid="{00000000-0004-0000-0000-0000DF020000}"/>
    <hyperlink ref="N152" r:id="rId569" xr:uid="{00000000-0004-0000-0000-0000E0020000}"/>
    <hyperlink ref="O152" r:id="rId570" xr:uid="{00000000-0004-0000-0000-0000E1020000}"/>
    <hyperlink ref="P152" r:id="rId571" xr:uid="{00000000-0004-0000-0000-0000E2020000}"/>
    <hyperlink ref="R152" r:id="rId572" xr:uid="{00000000-0004-0000-0000-0000E3020000}"/>
    <hyperlink ref="S152" r:id="rId573" xr:uid="{00000000-0004-0000-0000-0000E4020000}"/>
    <hyperlink ref="T152" r:id="rId574" xr:uid="{00000000-0004-0000-0000-0000E5020000}"/>
    <hyperlink ref="R154" r:id="rId575" xr:uid="{00000000-0004-0000-0000-0000E6020000}"/>
    <hyperlink ref="S154" r:id="rId576" xr:uid="{00000000-0004-0000-0000-0000E7020000}"/>
    <hyperlink ref="T154" r:id="rId577" xr:uid="{00000000-0004-0000-0000-0000E8020000}"/>
    <hyperlink ref="N155" r:id="rId578" xr:uid="{00000000-0004-0000-0000-0000E9020000}"/>
    <hyperlink ref="P155" r:id="rId579" xr:uid="{00000000-0004-0000-0000-0000EA020000}"/>
    <hyperlink ref="S155" r:id="rId580" xr:uid="{00000000-0004-0000-0000-0000EB020000}"/>
    <hyperlink ref="T155" r:id="rId581" xr:uid="{00000000-0004-0000-0000-0000EC020000}"/>
    <hyperlink ref="O156" r:id="rId582" xr:uid="{00000000-0004-0000-0000-0000ED020000}"/>
    <hyperlink ref="P156" r:id="rId583" xr:uid="{00000000-0004-0000-0000-0000EE020000}"/>
    <hyperlink ref="R156" r:id="rId584" xr:uid="{00000000-0004-0000-0000-0000EF020000}"/>
    <hyperlink ref="N157" r:id="rId585" xr:uid="{00000000-0004-0000-0000-0000F0020000}"/>
    <hyperlink ref="O157" r:id="rId586" xr:uid="{00000000-0004-0000-0000-0000F1020000}"/>
    <hyperlink ref="P157" r:id="rId587" xr:uid="{00000000-0004-0000-0000-0000F2020000}"/>
    <hyperlink ref="Q157" r:id="rId588" xr:uid="{00000000-0004-0000-0000-0000F3020000}"/>
    <hyperlink ref="P158" r:id="rId589" xr:uid="{00000000-0004-0000-0000-0000F4020000}"/>
    <hyperlink ref="S158" r:id="rId590" xr:uid="{00000000-0004-0000-0000-0000F5020000}"/>
    <hyperlink ref="T158" r:id="rId591" xr:uid="{00000000-0004-0000-0000-0000F6020000}"/>
    <hyperlink ref="N159" r:id="rId592" xr:uid="{00000000-0004-0000-0000-0000F7020000}"/>
    <hyperlink ref="O159" r:id="rId593" xr:uid="{00000000-0004-0000-0000-0000F8020000}"/>
    <hyperlink ref="P159" r:id="rId594" xr:uid="{00000000-0004-0000-0000-0000F9020000}"/>
    <hyperlink ref="S159" r:id="rId595" xr:uid="{00000000-0004-0000-0000-0000FA020000}"/>
    <hyperlink ref="T159" r:id="rId596" xr:uid="{00000000-0004-0000-0000-0000FB020000}"/>
    <hyperlink ref="N160" r:id="rId597" xr:uid="{00000000-0004-0000-0000-0000FC020000}"/>
    <hyperlink ref="O160" r:id="rId598" xr:uid="{00000000-0004-0000-0000-0000FD020000}"/>
    <hyperlink ref="P160" r:id="rId599" xr:uid="{00000000-0004-0000-0000-0000FE020000}"/>
    <hyperlink ref="R160" r:id="rId600" xr:uid="{00000000-0004-0000-0000-0000FF020000}"/>
    <hyperlink ref="S160" r:id="rId601" xr:uid="{00000000-0004-0000-0000-000000030000}"/>
    <hyperlink ref="T160" r:id="rId602" xr:uid="{00000000-0004-0000-0000-000001030000}"/>
    <hyperlink ref="N161" r:id="rId603" xr:uid="{00000000-0004-0000-0000-000002030000}"/>
    <hyperlink ref="Q161" r:id="rId604" xr:uid="{00000000-0004-0000-0000-000003030000}"/>
    <hyperlink ref="O162" r:id="rId605" xr:uid="{00000000-0004-0000-0000-000004030000}"/>
    <hyperlink ref="P162" r:id="rId606" xr:uid="{00000000-0004-0000-0000-000005030000}"/>
    <hyperlink ref="S162" r:id="rId607" xr:uid="{00000000-0004-0000-0000-000006030000}"/>
    <hyperlink ref="T162" r:id="rId608" xr:uid="{00000000-0004-0000-0000-000007030000}"/>
    <hyperlink ref="P163" r:id="rId609" xr:uid="{00000000-0004-0000-0000-000008030000}"/>
    <hyperlink ref="S163" r:id="rId610" xr:uid="{00000000-0004-0000-0000-000009030000}"/>
    <hyperlink ref="T163" r:id="rId611" xr:uid="{00000000-0004-0000-0000-00000A030000}"/>
    <hyperlink ref="N164" r:id="rId612" xr:uid="{00000000-0004-0000-0000-00000B030000}"/>
    <hyperlink ref="Q164" r:id="rId613" xr:uid="{00000000-0004-0000-0000-00000C030000}"/>
    <hyperlink ref="O165" r:id="rId614" xr:uid="{00000000-0004-0000-0000-00000D030000}"/>
    <hyperlink ref="P165" r:id="rId615" xr:uid="{00000000-0004-0000-0000-00000E030000}"/>
    <hyperlink ref="S165" r:id="rId616" xr:uid="{00000000-0004-0000-0000-00000F030000}"/>
    <hyperlink ref="T165" r:id="rId617" xr:uid="{00000000-0004-0000-0000-000010030000}"/>
    <hyperlink ref="N166" r:id="rId618" xr:uid="{00000000-0004-0000-0000-000011030000}"/>
    <hyperlink ref="O166" r:id="rId619" xr:uid="{00000000-0004-0000-0000-000012030000}"/>
    <hyperlink ref="R166" r:id="rId620" xr:uid="{00000000-0004-0000-0000-000013030000}"/>
    <hyperlink ref="S166" r:id="rId621" xr:uid="{00000000-0004-0000-0000-000014030000}"/>
    <hyperlink ref="T166" r:id="rId622" xr:uid="{00000000-0004-0000-0000-000015030000}"/>
    <hyperlink ref="N167" r:id="rId623" xr:uid="{00000000-0004-0000-0000-000016030000}"/>
    <hyperlink ref="O167" r:id="rId624" xr:uid="{00000000-0004-0000-0000-000017030000}"/>
    <hyperlink ref="P167" r:id="rId625" xr:uid="{00000000-0004-0000-0000-000018030000}"/>
    <hyperlink ref="Q167" r:id="rId626" xr:uid="{00000000-0004-0000-0000-000019030000}"/>
    <hyperlink ref="N168" r:id="rId627" xr:uid="{00000000-0004-0000-0000-00001A030000}"/>
    <hyperlink ref="P168" r:id="rId628" xr:uid="{00000000-0004-0000-0000-00001B030000}"/>
    <hyperlink ref="S168" r:id="rId629" xr:uid="{00000000-0004-0000-0000-00001C030000}"/>
    <hyperlink ref="T168" r:id="rId630" xr:uid="{00000000-0004-0000-0000-00001D030000}"/>
    <hyperlink ref="O169" r:id="rId631" xr:uid="{00000000-0004-0000-0000-00001E030000}"/>
    <hyperlink ref="P169" r:id="rId632" xr:uid="{00000000-0004-0000-0000-00001F030000}"/>
    <hyperlink ref="S169" r:id="rId633" xr:uid="{00000000-0004-0000-0000-000020030000}"/>
    <hyperlink ref="T169" r:id="rId634" xr:uid="{00000000-0004-0000-0000-000021030000}"/>
    <hyperlink ref="N170" r:id="rId635" xr:uid="{00000000-0004-0000-0000-000022030000}"/>
    <hyperlink ref="O170" r:id="rId636" xr:uid="{00000000-0004-0000-0000-000023030000}"/>
    <hyperlink ref="P170" r:id="rId637" xr:uid="{00000000-0004-0000-0000-000024030000}"/>
    <hyperlink ref="Q170" r:id="rId638" xr:uid="{00000000-0004-0000-0000-000025030000}"/>
    <hyperlink ref="N171" r:id="rId639" xr:uid="{00000000-0004-0000-0000-000026030000}"/>
    <hyperlink ref="O171" r:id="rId640" xr:uid="{00000000-0004-0000-0000-000027030000}"/>
    <hyperlink ref="P171" r:id="rId641" xr:uid="{00000000-0004-0000-0000-000028030000}"/>
    <hyperlink ref="Q171" r:id="rId642" xr:uid="{00000000-0004-0000-0000-000029030000}"/>
    <hyperlink ref="R171" r:id="rId643" xr:uid="{00000000-0004-0000-0000-00002A030000}"/>
    <hyperlink ref="S171" r:id="rId644" xr:uid="{00000000-0004-0000-0000-00002B030000}"/>
    <hyperlink ref="T171" r:id="rId645" xr:uid="{00000000-0004-0000-0000-00002C030000}"/>
    <hyperlink ref="N172" r:id="rId646" xr:uid="{00000000-0004-0000-0000-00002D030000}"/>
    <hyperlink ref="O172" r:id="rId647" xr:uid="{00000000-0004-0000-0000-00002E030000}"/>
    <hyperlink ref="S172" r:id="rId648" xr:uid="{00000000-0004-0000-0000-00002F030000}"/>
    <hyperlink ref="T172" r:id="rId649" xr:uid="{00000000-0004-0000-0000-000030030000}"/>
    <hyperlink ref="O173" r:id="rId650" xr:uid="{00000000-0004-0000-0000-000031030000}"/>
    <hyperlink ref="S173" r:id="rId651" xr:uid="{00000000-0004-0000-0000-000032030000}"/>
    <hyperlink ref="T173" r:id="rId652" xr:uid="{00000000-0004-0000-0000-000033030000}"/>
    <hyperlink ref="O175" r:id="rId653" xr:uid="{00000000-0004-0000-0000-000034030000}"/>
    <hyperlink ref="P175" r:id="rId654" xr:uid="{00000000-0004-0000-0000-000035030000}"/>
    <hyperlink ref="Q175" r:id="rId655" xr:uid="{00000000-0004-0000-0000-000036030000}"/>
    <hyperlink ref="R175" r:id="rId656" xr:uid="{00000000-0004-0000-0000-000037030000}"/>
    <hyperlink ref="S175" r:id="rId657" xr:uid="{00000000-0004-0000-0000-000038030000}"/>
    <hyperlink ref="T175" r:id="rId658" xr:uid="{00000000-0004-0000-0000-000039030000}"/>
    <hyperlink ref="N176" r:id="rId659" xr:uid="{00000000-0004-0000-0000-00003A030000}"/>
    <hyperlink ref="O176" r:id="rId660" xr:uid="{00000000-0004-0000-0000-00003B030000}"/>
    <hyperlink ref="P176" r:id="rId661" xr:uid="{00000000-0004-0000-0000-00003C030000}"/>
    <hyperlink ref="Q176" r:id="rId662" xr:uid="{00000000-0004-0000-0000-00003D030000}"/>
    <hyperlink ref="S176" r:id="rId663" xr:uid="{00000000-0004-0000-0000-00003E030000}"/>
    <hyperlink ref="T176" r:id="rId664" xr:uid="{00000000-0004-0000-0000-00003F030000}"/>
    <hyperlink ref="N177" r:id="rId665" xr:uid="{00000000-0004-0000-0000-000040030000}"/>
    <hyperlink ref="O177" r:id="rId666" xr:uid="{00000000-0004-0000-0000-000041030000}"/>
    <hyperlink ref="P177" r:id="rId667" xr:uid="{00000000-0004-0000-0000-000042030000}"/>
    <hyperlink ref="Q177" r:id="rId668" xr:uid="{00000000-0004-0000-0000-000043030000}"/>
    <hyperlink ref="N178" r:id="rId669" xr:uid="{00000000-0004-0000-0000-000044030000}"/>
    <hyperlink ref="O178" r:id="rId670" xr:uid="{00000000-0004-0000-0000-000045030000}"/>
    <hyperlink ref="N180" r:id="rId671" xr:uid="{00000000-0004-0000-0000-000046030000}"/>
    <hyperlink ref="P181" r:id="rId672" xr:uid="{00000000-0004-0000-0000-000047030000}"/>
    <hyperlink ref="R181" r:id="rId673" xr:uid="{00000000-0004-0000-0000-000048030000}"/>
    <hyperlink ref="N182" r:id="rId674" xr:uid="{00000000-0004-0000-0000-000049030000}"/>
    <hyperlink ref="O182" r:id="rId675" xr:uid="{00000000-0004-0000-0000-00004A030000}"/>
    <hyperlink ref="P182" r:id="rId676" xr:uid="{00000000-0004-0000-0000-00004B030000}"/>
    <hyperlink ref="Q182" r:id="rId677" xr:uid="{00000000-0004-0000-0000-00004C030000}"/>
    <hyperlink ref="S182" r:id="rId678" xr:uid="{00000000-0004-0000-0000-00004D030000}"/>
    <hyperlink ref="T182" r:id="rId679" xr:uid="{00000000-0004-0000-0000-00004E030000}"/>
    <hyperlink ref="N183" r:id="rId680" xr:uid="{00000000-0004-0000-0000-00004F030000}"/>
    <hyperlink ref="P183" r:id="rId681" xr:uid="{00000000-0004-0000-0000-000050030000}"/>
    <hyperlink ref="N185" r:id="rId682" xr:uid="{00000000-0004-0000-0000-000051030000}"/>
    <hyperlink ref="P185" r:id="rId683" xr:uid="{00000000-0004-0000-0000-000052030000}"/>
    <hyperlink ref="Q185" r:id="rId684" xr:uid="{00000000-0004-0000-0000-000053030000}"/>
    <hyperlink ref="N187" r:id="rId685" xr:uid="{00000000-0004-0000-0000-000054030000}"/>
    <hyperlink ref="O187" r:id="rId686" xr:uid="{00000000-0004-0000-0000-000055030000}"/>
    <hyperlink ref="P187" r:id="rId687" xr:uid="{00000000-0004-0000-0000-000056030000}"/>
    <hyperlink ref="S187" r:id="rId688" xr:uid="{00000000-0004-0000-0000-000057030000}"/>
    <hyperlink ref="T187" r:id="rId689" xr:uid="{00000000-0004-0000-0000-000058030000}"/>
    <hyperlink ref="N188" r:id="rId690" xr:uid="{00000000-0004-0000-0000-000059030000}"/>
    <hyperlink ref="N189" r:id="rId691" xr:uid="{00000000-0004-0000-0000-00005A030000}"/>
    <hyperlink ref="O189" r:id="rId692" xr:uid="{00000000-0004-0000-0000-00005B030000}"/>
    <hyperlink ref="S189" r:id="rId693" xr:uid="{00000000-0004-0000-0000-00005C030000}"/>
    <hyperlink ref="T189" r:id="rId694" xr:uid="{00000000-0004-0000-0000-00005D030000}"/>
    <hyperlink ref="O190" r:id="rId695" xr:uid="{00000000-0004-0000-0000-00005E030000}"/>
    <hyperlink ref="S190" r:id="rId696" xr:uid="{00000000-0004-0000-0000-00005F030000}"/>
    <hyperlink ref="T190" r:id="rId697" xr:uid="{00000000-0004-0000-0000-000060030000}"/>
    <hyperlink ref="O191" r:id="rId698" xr:uid="{00000000-0004-0000-0000-000061030000}"/>
    <hyperlink ref="S191" r:id="rId699" xr:uid="{00000000-0004-0000-0000-000062030000}"/>
    <hyperlink ref="T191" r:id="rId700" xr:uid="{00000000-0004-0000-0000-000063030000}"/>
    <hyperlink ref="O192" r:id="rId701" xr:uid="{00000000-0004-0000-0000-000064030000}"/>
    <hyperlink ref="P192" r:id="rId702" xr:uid="{00000000-0004-0000-0000-000065030000}"/>
    <hyperlink ref="R192" r:id="rId703" xr:uid="{00000000-0004-0000-0000-000066030000}"/>
    <hyperlink ref="S192" r:id="rId704" xr:uid="{00000000-0004-0000-0000-000067030000}"/>
    <hyperlink ref="T192" r:id="rId705" xr:uid="{00000000-0004-0000-0000-000068030000}"/>
    <hyperlink ref="O193" r:id="rId706" xr:uid="{00000000-0004-0000-0000-000069030000}"/>
    <hyperlink ref="R193" r:id="rId707" xr:uid="{00000000-0004-0000-0000-00006A030000}"/>
    <hyperlink ref="O194" r:id="rId708" xr:uid="{00000000-0004-0000-0000-00006B030000}"/>
    <hyperlink ref="S194" r:id="rId709" xr:uid="{00000000-0004-0000-0000-00006C030000}"/>
    <hyperlink ref="T194" r:id="rId710" xr:uid="{00000000-0004-0000-0000-00006D030000}"/>
    <hyperlink ref="O195" r:id="rId711" xr:uid="{00000000-0004-0000-0000-00006E030000}"/>
    <hyperlink ref="P195" r:id="rId712" xr:uid="{00000000-0004-0000-0000-00006F030000}"/>
    <hyperlink ref="S195" r:id="rId713" xr:uid="{00000000-0004-0000-0000-000070030000}"/>
    <hyperlink ref="T195" r:id="rId714" xr:uid="{00000000-0004-0000-0000-000071030000}"/>
    <hyperlink ref="N196" r:id="rId715" xr:uid="{00000000-0004-0000-0000-000072030000}"/>
    <hyperlink ref="O196" r:id="rId716" xr:uid="{00000000-0004-0000-0000-000073030000}"/>
    <hyperlink ref="P196" r:id="rId717" xr:uid="{00000000-0004-0000-0000-000074030000}"/>
    <hyperlink ref="S196" r:id="rId718" xr:uid="{00000000-0004-0000-0000-000075030000}"/>
    <hyperlink ref="T196" r:id="rId719" xr:uid="{00000000-0004-0000-0000-000076030000}"/>
    <hyperlink ref="N197" r:id="rId720" xr:uid="{00000000-0004-0000-0000-000077030000}"/>
    <hyperlink ref="O197" r:id="rId721" xr:uid="{00000000-0004-0000-0000-000078030000}"/>
    <hyperlink ref="R197" r:id="rId722" xr:uid="{00000000-0004-0000-0000-000079030000}"/>
    <hyperlink ref="N198" r:id="rId723" xr:uid="{00000000-0004-0000-0000-00007A030000}"/>
    <hyperlink ref="O198" r:id="rId724" xr:uid="{00000000-0004-0000-0000-00007B030000}"/>
    <hyperlink ref="P198" r:id="rId725" xr:uid="{00000000-0004-0000-0000-00007C030000}"/>
    <hyperlink ref="Q198" r:id="rId726" xr:uid="{00000000-0004-0000-0000-00007D030000}"/>
    <hyperlink ref="S198" r:id="rId727" xr:uid="{00000000-0004-0000-0000-00007E030000}"/>
    <hyperlink ref="T198" r:id="rId728" xr:uid="{00000000-0004-0000-0000-00007F030000}"/>
    <hyperlink ref="N199" r:id="rId729" xr:uid="{00000000-0004-0000-0000-000080030000}"/>
    <hyperlink ref="O199" r:id="rId730" xr:uid="{00000000-0004-0000-0000-000081030000}"/>
    <hyperlink ref="P199" r:id="rId731" xr:uid="{00000000-0004-0000-0000-000082030000}"/>
    <hyperlink ref="S199" r:id="rId732" xr:uid="{00000000-0004-0000-0000-000083030000}"/>
    <hyperlink ref="T199" r:id="rId733" xr:uid="{00000000-0004-0000-0000-000084030000}"/>
    <hyperlink ref="O200" r:id="rId734" xr:uid="{00000000-0004-0000-0000-000085030000}"/>
    <hyperlink ref="P200" r:id="rId735" xr:uid="{00000000-0004-0000-0000-000086030000}"/>
    <hyperlink ref="R200" r:id="rId736" xr:uid="{00000000-0004-0000-0000-000087030000}"/>
    <hyperlink ref="S200" r:id="rId737" xr:uid="{00000000-0004-0000-0000-000088030000}"/>
    <hyperlink ref="T200" r:id="rId738" xr:uid="{00000000-0004-0000-0000-000089030000}"/>
    <hyperlink ref="N201" r:id="rId739" xr:uid="{00000000-0004-0000-0000-00008A030000}"/>
    <hyperlink ref="O201" r:id="rId740" xr:uid="{00000000-0004-0000-0000-00008B030000}"/>
    <hyperlink ref="S201" r:id="rId741" xr:uid="{00000000-0004-0000-0000-00008C030000}"/>
    <hyperlink ref="T201" r:id="rId742" xr:uid="{00000000-0004-0000-0000-00008D030000}"/>
    <hyperlink ref="N202" r:id="rId743" xr:uid="{00000000-0004-0000-0000-00008E030000}"/>
    <hyperlink ref="O202" r:id="rId744" xr:uid="{00000000-0004-0000-0000-00008F030000}"/>
    <hyperlink ref="P202" r:id="rId745" xr:uid="{00000000-0004-0000-0000-000090030000}"/>
    <hyperlink ref="R202" r:id="rId746" xr:uid="{00000000-0004-0000-0000-000091030000}"/>
    <hyperlink ref="S202" r:id="rId747" xr:uid="{00000000-0004-0000-0000-000092030000}"/>
    <hyperlink ref="T202" r:id="rId748" xr:uid="{00000000-0004-0000-0000-000093030000}"/>
    <hyperlink ref="N204" r:id="rId749" xr:uid="{00000000-0004-0000-0000-000094030000}"/>
    <hyperlink ref="N205" r:id="rId750" xr:uid="{00000000-0004-0000-0000-000095030000}"/>
    <hyperlink ref="O205" r:id="rId751" xr:uid="{00000000-0004-0000-0000-000096030000}"/>
    <hyperlink ref="Q205" r:id="rId752" xr:uid="{00000000-0004-0000-0000-000097030000}"/>
    <hyperlink ref="S205" r:id="rId753" xr:uid="{00000000-0004-0000-0000-000098030000}"/>
    <hyperlink ref="T205" r:id="rId754" xr:uid="{00000000-0004-0000-0000-000099030000}"/>
    <hyperlink ref="O206" r:id="rId755" xr:uid="{00000000-0004-0000-0000-00009A030000}"/>
    <hyperlink ref="R206" r:id="rId756" xr:uid="{00000000-0004-0000-0000-00009B030000}"/>
    <hyperlink ref="S206" r:id="rId757" xr:uid="{00000000-0004-0000-0000-00009C030000}"/>
    <hyperlink ref="T206" r:id="rId758" xr:uid="{00000000-0004-0000-0000-00009D030000}"/>
    <hyperlink ref="O207" r:id="rId759" xr:uid="{00000000-0004-0000-0000-00009E030000}"/>
    <hyperlink ref="S207" r:id="rId760" xr:uid="{00000000-0004-0000-0000-00009F030000}"/>
    <hyperlink ref="T207" r:id="rId761" xr:uid="{00000000-0004-0000-0000-0000A0030000}"/>
    <hyperlink ref="P208" r:id="rId762" xr:uid="{00000000-0004-0000-0000-0000A1030000}"/>
    <hyperlink ref="S208" r:id="rId763" xr:uid="{00000000-0004-0000-0000-0000A2030000}"/>
    <hyperlink ref="T208" r:id="rId764" xr:uid="{00000000-0004-0000-0000-0000A3030000}"/>
    <hyperlink ref="N209" r:id="rId765" xr:uid="{00000000-0004-0000-0000-0000A4030000}"/>
    <hyperlink ref="O209" r:id="rId766" xr:uid="{00000000-0004-0000-0000-0000A5030000}"/>
    <hyperlink ref="P209" r:id="rId767" xr:uid="{00000000-0004-0000-0000-0000A6030000}"/>
    <hyperlink ref="R209" r:id="rId768" xr:uid="{00000000-0004-0000-0000-0000A7030000}"/>
    <hyperlink ref="S209" r:id="rId769" xr:uid="{00000000-0004-0000-0000-0000A8030000}"/>
    <hyperlink ref="T209" r:id="rId770" xr:uid="{00000000-0004-0000-0000-0000A9030000}"/>
    <hyperlink ref="O210" r:id="rId771" xr:uid="{00000000-0004-0000-0000-0000AA030000}"/>
    <hyperlink ref="P210" r:id="rId772" xr:uid="{00000000-0004-0000-0000-0000AB030000}"/>
    <hyperlink ref="S210" r:id="rId773" xr:uid="{00000000-0004-0000-0000-0000AC030000}"/>
    <hyperlink ref="T210" r:id="rId774" xr:uid="{00000000-0004-0000-0000-0000AD030000}"/>
    <hyperlink ref="O211" r:id="rId775" xr:uid="{00000000-0004-0000-0000-0000AE030000}"/>
    <hyperlink ref="P211" r:id="rId776" xr:uid="{00000000-0004-0000-0000-0000AF030000}"/>
    <hyperlink ref="S211" r:id="rId777" xr:uid="{00000000-0004-0000-0000-0000B0030000}"/>
    <hyperlink ref="T211" r:id="rId778" xr:uid="{00000000-0004-0000-0000-0000B1030000}"/>
    <hyperlink ref="N212" r:id="rId779" xr:uid="{00000000-0004-0000-0000-0000B2030000}"/>
    <hyperlink ref="O212" r:id="rId780" xr:uid="{00000000-0004-0000-0000-0000B3030000}"/>
    <hyperlink ref="P212" r:id="rId781" xr:uid="{00000000-0004-0000-0000-0000B4030000}"/>
    <hyperlink ref="S212" r:id="rId782" xr:uid="{00000000-0004-0000-0000-0000B5030000}"/>
    <hyperlink ref="T212" r:id="rId783" xr:uid="{00000000-0004-0000-0000-0000B6030000}"/>
    <hyperlink ref="N213" r:id="rId784" xr:uid="{00000000-0004-0000-0000-0000B7030000}"/>
    <hyperlink ref="O213" r:id="rId785" xr:uid="{00000000-0004-0000-0000-0000B8030000}"/>
    <hyperlink ref="P213" r:id="rId786" xr:uid="{00000000-0004-0000-0000-0000B9030000}"/>
    <hyperlink ref="S213" r:id="rId787" xr:uid="{00000000-0004-0000-0000-0000BA030000}"/>
    <hyperlink ref="T213" r:id="rId788" xr:uid="{00000000-0004-0000-0000-0000BB030000}"/>
    <hyperlink ref="O214" r:id="rId789" xr:uid="{00000000-0004-0000-0000-0000BC030000}"/>
    <hyperlink ref="S214" r:id="rId790" xr:uid="{00000000-0004-0000-0000-0000BD030000}"/>
    <hyperlink ref="T214" r:id="rId791" xr:uid="{00000000-0004-0000-0000-0000BE030000}"/>
    <hyperlink ref="N215" r:id="rId792" xr:uid="{00000000-0004-0000-0000-0000BF030000}"/>
    <hyperlink ref="N216" r:id="rId793" xr:uid="{00000000-0004-0000-0000-0000C0030000}"/>
    <hyperlink ref="O216" r:id="rId794" xr:uid="{00000000-0004-0000-0000-0000C1030000}"/>
    <hyperlink ref="P216" r:id="rId795" xr:uid="{00000000-0004-0000-0000-0000C2030000}"/>
    <hyperlink ref="Q216" r:id="rId796" xr:uid="{00000000-0004-0000-0000-0000C3030000}"/>
    <hyperlink ref="R216" r:id="rId797" xr:uid="{00000000-0004-0000-0000-0000C4030000}"/>
    <hyperlink ref="S216" r:id="rId798" xr:uid="{00000000-0004-0000-0000-0000C5030000}"/>
    <hyperlink ref="T216" r:id="rId799" xr:uid="{00000000-0004-0000-0000-0000C6030000}"/>
    <hyperlink ref="P217" r:id="rId800" xr:uid="{00000000-0004-0000-0000-0000C7030000}"/>
    <hyperlink ref="S217" r:id="rId801" xr:uid="{00000000-0004-0000-0000-0000C8030000}"/>
    <hyperlink ref="T217" r:id="rId802" xr:uid="{00000000-0004-0000-0000-0000C9030000}"/>
    <hyperlink ref="N218" r:id="rId803" xr:uid="{00000000-0004-0000-0000-0000CA030000}"/>
    <hyperlink ref="P218" r:id="rId804" xr:uid="{00000000-0004-0000-0000-0000CB030000}"/>
    <hyperlink ref="O219" r:id="rId805" xr:uid="{00000000-0004-0000-0000-0000CC030000}"/>
    <hyperlink ref="Q219" r:id="rId806" xr:uid="{00000000-0004-0000-0000-0000CD030000}"/>
    <hyperlink ref="N220" r:id="rId807" xr:uid="{00000000-0004-0000-0000-0000CE030000}"/>
    <hyperlink ref="P220" r:id="rId808" xr:uid="{00000000-0004-0000-0000-0000CF030000}"/>
    <hyperlink ref="N221" r:id="rId809" xr:uid="{00000000-0004-0000-0000-0000D0030000}"/>
    <hyperlink ref="O221" r:id="rId810" xr:uid="{00000000-0004-0000-0000-0000D1030000}"/>
    <hyperlink ref="S221" r:id="rId811" xr:uid="{00000000-0004-0000-0000-0000D2030000}"/>
    <hyperlink ref="T221" r:id="rId812" xr:uid="{00000000-0004-0000-0000-0000D3030000}"/>
    <hyperlink ref="O223" r:id="rId813" xr:uid="{00000000-0004-0000-0000-0000D4030000}"/>
    <hyperlink ref="R223" r:id="rId814" xr:uid="{00000000-0004-0000-0000-0000D5030000}"/>
    <hyperlink ref="S223" r:id="rId815" xr:uid="{00000000-0004-0000-0000-0000D6030000}"/>
    <hyperlink ref="T223" r:id="rId816" xr:uid="{00000000-0004-0000-0000-0000D7030000}"/>
    <hyperlink ref="O225" r:id="rId817" xr:uid="{00000000-0004-0000-0000-0000D8030000}"/>
    <hyperlink ref="R225" r:id="rId818" xr:uid="{00000000-0004-0000-0000-0000D9030000}"/>
    <hyperlink ref="S225" r:id="rId819" xr:uid="{00000000-0004-0000-0000-0000DA030000}"/>
    <hyperlink ref="T225" r:id="rId820" xr:uid="{00000000-0004-0000-0000-0000DB030000}"/>
    <hyperlink ref="P227" r:id="rId821" xr:uid="{00000000-0004-0000-0000-0000DC030000}"/>
    <hyperlink ref="Q227" r:id="rId822" xr:uid="{00000000-0004-0000-0000-0000DD030000}"/>
    <hyperlink ref="O228" r:id="rId823" xr:uid="{00000000-0004-0000-0000-0000DE030000}"/>
    <hyperlink ref="S228" r:id="rId824" xr:uid="{00000000-0004-0000-0000-0000DF030000}"/>
    <hyperlink ref="T228" r:id="rId825" xr:uid="{00000000-0004-0000-0000-0000E0030000}"/>
    <hyperlink ref="N229" r:id="rId826" xr:uid="{00000000-0004-0000-0000-0000E1030000}"/>
    <hyperlink ref="O229" r:id="rId827" xr:uid="{00000000-0004-0000-0000-0000E2030000}"/>
    <hyperlink ref="P229" r:id="rId828" xr:uid="{00000000-0004-0000-0000-0000E3030000}"/>
    <hyperlink ref="Q229" r:id="rId829" xr:uid="{00000000-0004-0000-0000-0000E4030000}"/>
    <hyperlink ref="R229" r:id="rId830" xr:uid="{00000000-0004-0000-0000-0000E5030000}"/>
    <hyperlink ref="S229" r:id="rId831" xr:uid="{00000000-0004-0000-0000-0000E6030000}"/>
    <hyperlink ref="T229" r:id="rId832" xr:uid="{00000000-0004-0000-0000-0000E7030000}"/>
    <hyperlink ref="N230" r:id="rId833" xr:uid="{00000000-0004-0000-0000-0000E8030000}"/>
    <hyperlink ref="O230" r:id="rId834" xr:uid="{00000000-0004-0000-0000-0000E9030000}"/>
    <hyperlink ref="P230" r:id="rId835" xr:uid="{00000000-0004-0000-0000-0000EA030000}"/>
    <hyperlink ref="S230" r:id="rId836" xr:uid="{00000000-0004-0000-0000-0000EB030000}"/>
    <hyperlink ref="T230" r:id="rId837" xr:uid="{00000000-0004-0000-0000-0000EC030000}"/>
    <hyperlink ref="N231" r:id="rId838" xr:uid="{00000000-0004-0000-0000-0000ED030000}"/>
    <hyperlink ref="O231" r:id="rId839" xr:uid="{00000000-0004-0000-0000-0000EE030000}"/>
    <hyperlink ref="S231" r:id="rId840" xr:uid="{00000000-0004-0000-0000-0000EF030000}"/>
    <hyperlink ref="T231" r:id="rId841" xr:uid="{00000000-0004-0000-0000-0000F0030000}"/>
    <hyperlink ref="N232" r:id="rId842" xr:uid="{00000000-0004-0000-0000-0000F1030000}"/>
    <hyperlink ref="N233" r:id="rId843" xr:uid="{00000000-0004-0000-0000-0000F2030000}"/>
    <hyperlink ref="P233" r:id="rId844" xr:uid="{00000000-0004-0000-0000-0000F3030000}"/>
    <hyperlink ref="Q233" r:id="rId845" xr:uid="{00000000-0004-0000-0000-0000F4030000}"/>
    <hyperlink ref="N234" r:id="rId846" xr:uid="{00000000-0004-0000-0000-0000F5030000}"/>
    <hyperlink ref="O235" r:id="rId847" xr:uid="{00000000-0004-0000-0000-0000F6030000}"/>
    <hyperlink ref="P235" r:id="rId848" xr:uid="{00000000-0004-0000-0000-0000F7030000}"/>
    <hyperlink ref="Q235" r:id="rId849" xr:uid="{00000000-0004-0000-0000-0000F8030000}"/>
    <hyperlink ref="R235" r:id="rId850" xr:uid="{00000000-0004-0000-0000-0000F9030000}"/>
    <hyperlink ref="O236" r:id="rId851" xr:uid="{00000000-0004-0000-0000-0000FA030000}"/>
    <hyperlink ref="R236" r:id="rId852" xr:uid="{00000000-0004-0000-0000-0000FB030000}"/>
    <hyperlink ref="S236" r:id="rId853" xr:uid="{00000000-0004-0000-0000-0000FC030000}"/>
    <hyperlink ref="T236" r:id="rId854" xr:uid="{00000000-0004-0000-0000-0000FD030000}"/>
    <hyperlink ref="N237" r:id="rId855" xr:uid="{00000000-0004-0000-0000-0000FE030000}"/>
    <hyperlink ref="O237" r:id="rId856" xr:uid="{00000000-0004-0000-0000-0000FF030000}"/>
    <hyperlink ref="P237" r:id="rId857" xr:uid="{00000000-0004-0000-0000-000000040000}"/>
    <hyperlink ref="S237" r:id="rId858" xr:uid="{00000000-0004-0000-0000-000001040000}"/>
    <hyperlink ref="T237" r:id="rId859" xr:uid="{00000000-0004-0000-0000-000002040000}"/>
    <hyperlink ref="N238" r:id="rId860" xr:uid="{00000000-0004-0000-0000-000003040000}"/>
    <hyperlink ref="O238" r:id="rId861" xr:uid="{00000000-0004-0000-0000-000004040000}"/>
    <hyperlink ref="P238" r:id="rId862" xr:uid="{00000000-0004-0000-0000-000005040000}"/>
    <hyperlink ref="Q238" r:id="rId863" xr:uid="{00000000-0004-0000-0000-000006040000}"/>
    <hyperlink ref="S238" r:id="rId864" xr:uid="{00000000-0004-0000-0000-000007040000}"/>
    <hyperlink ref="T238" r:id="rId865" xr:uid="{00000000-0004-0000-0000-000008040000}"/>
    <hyperlink ref="O239" r:id="rId866" xr:uid="{00000000-0004-0000-0000-000009040000}"/>
    <hyperlink ref="S239" r:id="rId867" xr:uid="{00000000-0004-0000-0000-00000A040000}"/>
    <hyperlink ref="T239" r:id="rId868" xr:uid="{00000000-0004-0000-0000-00000B040000}"/>
    <hyperlink ref="N240" r:id="rId869" xr:uid="{00000000-0004-0000-0000-00000C040000}"/>
    <hyperlink ref="O240" r:id="rId870" xr:uid="{00000000-0004-0000-0000-00000D040000}"/>
    <hyperlink ref="S240" r:id="rId871" xr:uid="{00000000-0004-0000-0000-00000E040000}"/>
    <hyperlink ref="T240" r:id="rId872" xr:uid="{00000000-0004-0000-0000-00000F040000}"/>
    <hyperlink ref="O241" r:id="rId873" xr:uid="{00000000-0004-0000-0000-000010040000}"/>
    <hyperlink ref="P241" r:id="rId874" xr:uid="{00000000-0004-0000-0000-000011040000}"/>
    <hyperlink ref="R241" r:id="rId875" xr:uid="{00000000-0004-0000-0000-000012040000}"/>
    <hyperlink ref="S241" r:id="rId876" xr:uid="{00000000-0004-0000-0000-000013040000}"/>
    <hyperlink ref="T241" r:id="rId877" xr:uid="{00000000-0004-0000-0000-000014040000}"/>
    <hyperlink ref="P242" r:id="rId878" xr:uid="{00000000-0004-0000-0000-000015040000}"/>
    <hyperlink ref="R242" r:id="rId879" xr:uid="{00000000-0004-0000-0000-000016040000}"/>
    <hyperlink ref="N243" r:id="rId880" xr:uid="{00000000-0004-0000-0000-000017040000}"/>
    <hyperlink ref="O243" r:id="rId881" xr:uid="{00000000-0004-0000-0000-000018040000}"/>
    <hyperlink ref="P243" r:id="rId882" xr:uid="{00000000-0004-0000-0000-000019040000}"/>
    <hyperlink ref="R243" r:id="rId883" xr:uid="{00000000-0004-0000-0000-00001A040000}"/>
    <hyperlink ref="S243" r:id="rId884" xr:uid="{00000000-0004-0000-0000-00001B040000}"/>
    <hyperlink ref="T243" r:id="rId885" xr:uid="{00000000-0004-0000-0000-00001C040000}"/>
    <hyperlink ref="N244" r:id="rId886" xr:uid="{00000000-0004-0000-0000-00001D040000}"/>
    <hyperlink ref="P244" r:id="rId887" xr:uid="{00000000-0004-0000-0000-00001E040000}"/>
    <hyperlink ref="S244" r:id="rId888" xr:uid="{00000000-0004-0000-0000-00001F040000}"/>
    <hyperlink ref="T244" r:id="rId889" xr:uid="{00000000-0004-0000-0000-000020040000}"/>
    <hyperlink ref="N246" r:id="rId890" xr:uid="{00000000-0004-0000-0000-000021040000}"/>
    <hyperlink ref="P246" r:id="rId891" xr:uid="{00000000-0004-0000-0000-000022040000}"/>
    <hyperlink ref="S246" r:id="rId892" xr:uid="{00000000-0004-0000-0000-000023040000}"/>
    <hyperlink ref="T246" r:id="rId893" xr:uid="{00000000-0004-0000-0000-000024040000}"/>
    <hyperlink ref="O247" r:id="rId894" xr:uid="{00000000-0004-0000-0000-000025040000}"/>
    <hyperlink ref="R247" r:id="rId895" xr:uid="{00000000-0004-0000-0000-000026040000}"/>
    <hyperlink ref="S247" r:id="rId896" xr:uid="{00000000-0004-0000-0000-000027040000}"/>
    <hyperlink ref="T247" r:id="rId897" xr:uid="{00000000-0004-0000-0000-000028040000}"/>
    <hyperlink ref="O249" r:id="rId898" xr:uid="{00000000-0004-0000-0000-000029040000}"/>
    <hyperlink ref="P249" r:id="rId899" xr:uid="{00000000-0004-0000-0000-00002A040000}"/>
    <hyperlink ref="R249" r:id="rId900" xr:uid="{00000000-0004-0000-0000-00002B040000}"/>
    <hyperlink ref="S249" r:id="rId901" xr:uid="{00000000-0004-0000-0000-00002C040000}"/>
    <hyperlink ref="T249" r:id="rId902" xr:uid="{00000000-0004-0000-0000-00002D040000}"/>
    <hyperlink ref="N250" r:id="rId903" xr:uid="{00000000-0004-0000-0000-00002E040000}"/>
    <hyperlink ref="O250" r:id="rId904" xr:uid="{00000000-0004-0000-0000-00002F040000}"/>
    <hyperlink ref="S250" r:id="rId905" xr:uid="{00000000-0004-0000-0000-000030040000}"/>
    <hyperlink ref="T250" r:id="rId906" xr:uid="{00000000-0004-0000-0000-000031040000}"/>
    <hyperlink ref="N251" r:id="rId907" xr:uid="{00000000-0004-0000-0000-000032040000}"/>
    <hyperlink ref="O251" r:id="rId908" xr:uid="{00000000-0004-0000-0000-000033040000}"/>
    <hyperlink ref="P251" r:id="rId909" xr:uid="{00000000-0004-0000-0000-000034040000}"/>
    <hyperlink ref="Q251" r:id="rId910" xr:uid="{00000000-0004-0000-0000-000035040000}"/>
    <hyperlink ref="R251" r:id="rId911" xr:uid="{00000000-0004-0000-0000-000036040000}"/>
    <hyperlink ref="S251" r:id="rId912" xr:uid="{00000000-0004-0000-0000-000037040000}"/>
    <hyperlink ref="T251" r:id="rId913" xr:uid="{00000000-0004-0000-0000-000038040000}"/>
    <hyperlink ref="N252" r:id="rId914" xr:uid="{00000000-0004-0000-0000-000039040000}"/>
    <hyperlink ref="O252" r:id="rId915" xr:uid="{00000000-0004-0000-0000-00003A040000}"/>
    <hyperlink ref="P252" r:id="rId916" xr:uid="{00000000-0004-0000-0000-00003B040000}"/>
    <hyperlink ref="O253" r:id="rId917" xr:uid="{00000000-0004-0000-0000-00003C040000}"/>
    <hyperlink ref="P253" r:id="rId918" xr:uid="{00000000-0004-0000-0000-00003D040000}"/>
    <hyperlink ref="Q253" r:id="rId919" xr:uid="{00000000-0004-0000-0000-00003E040000}"/>
    <hyperlink ref="N254" r:id="rId920" xr:uid="{00000000-0004-0000-0000-00003F040000}"/>
    <hyperlink ref="O254" r:id="rId921" xr:uid="{00000000-0004-0000-0000-000040040000}"/>
    <hyperlink ref="P254" r:id="rId922" xr:uid="{00000000-0004-0000-0000-000041040000}"/>
    <hyperlink ref="Q254" r:id="rId923" xr:uid="{00000000-0004-0000-0000-000042040000}"/>
    <hyperlink ref="R254" r:id="rId924" xr:uid="{00000000-0004-0000-0000-000043040000}"/>
    <hyperlink ref="S254" r:id="rId925" xr:uid="{00000000-0004-0000-0000-000044040000}"/>
    <hyperlink ref="T254" r:id="rId926" xr:uid="{00000000-0004-0000-0000-000045040000}"/>
    <hyperlink ref="O255" r:id="rId927" xr:uid="{00000000-0004-0000-0000-000046040000}"/>
    <hyperlink ref="P255" r:id="rId928" xr:uid="{00000000-0004-0000-0000-000047040000}"/>
    <hyperlink ref="S255" r:id="rId929" xr:uid="{00000000-0004-0000-0000-000048040000}"/>
    <hyperlink ref="T255" r:id="rId930" xr:uid="{00000000-0004-0000-0000-000049040000}"/>
    <hyperlink ref="N256" r:id="rId931" xr:uid="{00000000-0004-0000-0000-00004A040000}"/>
    <hyperlink ref="O256" r:id="rId932" xr:uid="{00000000-0004-0000-0000-00004B040000}"/>
    <hyperlink ref="P256" r:id="rId933" xr:uid="{00000000-0004-0000-0000-00004C040000}"/>
    <hyperlink ref="S256" r:id="rId934" xr:uid="{00000000-0004-0000-0000-00004D040000}"/>
    <hyperlink ref="T256" r:id="rId935" xr:uid="{00000000-0004-0000-0000-00004E040000}"/>
    <hyperlink ref="O257" r:id="rId936" xr:uid="{00000000-0004-0000-0000-00004F040000}"/>
    <hyperlink ref="P257" r:id="rId937" xr:uid="{00000000-0004-0000-0000-000050040000}"/>
    <hyperlink ref="Q257" r:id="rId938" xr:uid="{00000000-0004-0000-0000-000051040000}"/>
    <hyperlink ref="S257" r:id="rId939" xr:uid="{00000000-0004-0000-0000-000052040000}"/>
    <hyperlink ref="T257" r:id="rId940" xr:uid="{00000000-0004-0000-0000-000053040000}"/>
    <hyperlink ref="O258" r:id="rId941" xr:uid="{00000000-0004-0000-0000-000054040000}"/>
    <hyperlink ref="P258" r:id="rId942" xr:uid="{00000000-0004-0000-0000-000055040000}"/>
    <hyperlink ref="Q258" r:id="rId943" xr:uid="{00000000-0004-0000-0000-000056040000}"/>
    <hyperlink ref="N259" r:id="rId944" xr:uid="{00000000-0004-0000-0000-000057040000}"/>
    <hyperlink ref="O259" r:id="rId945" xr:uid="{00000000-0004-0000-0000-000058040000}"/>
    <hyperlink ref="P259" r:id="rId946" xr:uid="{00000000-0004-0000-0000-000059040000}"/>
    <hyperlink ref="Q259" r:id="rId947" xr:uid="{00000000-0004-0000-0000-00005A040000}"/>
    <hyperlink ref="N261" r:id="rId948" xr:uid="{00000000-0004-0000-0000-00005B040000}"/>
    <hyperlink ref="O261" r:id="rId949" xr:uid="{00000000-0004-0000-0000-00005C040000}"/>
    <hyperlink ref="N262" r:id="rId950" xr:uid="{00000000-0004-0000-0000-00005D040000}"/>
    <hyperlink ref="O262" r:id="rId951" xr:uid="{00000000-0004-0000-0000-00005E040000}"/>
    <hyperlink ref="P262" r:id="rId952" xr:uid="{00000000-0004-0000-0000-00005F040000}"/>
    <hyperlink ref="Q262" r:id="rId953" xr:uid="{00000000-0004-0000-0000-000060040000}"/>
    <hyperlink ref="O263" r:id="rId954" xr:uid="{00000000-0004-0000-0000-000061040000}"/>
    <hyperlink ref="P263" r:id="rId955" xr:uid="{00000000-0004-0000-0000-000062040000}"/>
    <hyperlink ref="R263" r:id="rId956" xr:uid="{00000000-0004-0000-0000-000063040000}"/>
    <hyperlink ref="S263" r:id="rId957" xr:uid="{00000000-0004-0000-0000-000064040000}"/>
    <hyperlink ref="T263" r:id="rId958" xr:uid="{00000000-0004-0000-0000-000065040000}"/>
    <hyperlink ref="N264" r:id="rId959" xr:uid="{00000000-0004-0000-0000-000066040000}"/>
    <hyperlink ref="O264" r:id="rId960" xr:uid="{00000000-0004-0000-0000-000067040000}"/>
    <hyperlink ref="P264" r:id="rId961" xr:uid="{00000000-0004-0000-0000-000068040000}"/>
    <hyperlink ref="R264" r:id="rId962" xr:uid="{00000000-0004-0000-0000-000069040000}"/>
    <hyperlink ref="S264" r:id="rId963" xr:uid="{00000000-0004-0000-0000-00006A040000}"/>
    <hyperlink ref="T264" r:id="rId964" xr:uid="{00000000-0004-0000-0000-00006B040000}"/>
    <hyperlink ref="N265" r:id="rId965" xr:uid="{00000000-0004-0000-0000-00006C040000}"/>
    <hyperlink ref="O265" r:id="rId966" xr:uid="{00000000-0004-0000-0000-00006D040000}"/>
    <hyperlink ref="S265" r:id="rId967" xr:uid="{00000000-0004-0000-0000-00006E040000}"/>
    <hyperlink ref="T265" r:id="rId968" xr:uid="{00000000-0004-0000-0000-00006F040000}"/>
    <hyperlink ref="N266" r:id="rId969" xr:uid="{00000000-0004-0000-0000-000070040000}"/>
    <hyperlink ref="O266" r:id="rId970" xr:uid="{00000000-0004-0000-0000-000071040000}"/>
    <hyperlink ref="P266" r:id="rId971" xr:uid="{00000000-0004-0000-0000-000072040000}"/>
    <hyperlink ref="R266" r:id="rId972" xr:uid="{00000000-0004-0000-0000-000073040000}"/>
    <hyperlink ref="S266" r:id="rId973" xr:uid="{00000000-0004-0000-0000-000074040000}"/>
    <hyperlink ref="T266" r:id="rId974" xr:uid="{00000000-0004-0000-0000-000075040000}"/>
    <hyperlink ref="N268" r:id="rId975" xr:uid="{00000000-0004-0000-0000-000076040000}"/>
    <hyperlink ref="O268" r:id="rId976" xr:uid="{00000000-0004-0000-0000-000077040000}"/>
    <hyperlink ref="P268" r:id="rId977" xr:uid="{00000000-0004-0000-0000-000078040000}"/>
    <hyperlink ref="R268" r:id="rId978" xr:uid="{00000000-0004-0000-0000-000079040000}"/>
    <hyperlink ref="S268" r:id="rId979" xr:uid="{00000000-0004-0000-0000-00007A040000}"/>
    <hyperlink ref="T268" r:id="rId980" xr:uid="{00000000-0004-0000-0000-00007B040000}"/>
    <hyperlink ref="O269" r:id="rId981" xr:uid="{00000000-0004-0000-0000-00007C040000}"/>
    <hyperlink ref="P269" r:id="rId982" xr:uid="{00000000-0004-0000-0000-00007D040000}"/>
    <hyperlink ref="Q269" r:id="rId983" xr:uid="{00000000-0004-0000-0000-00007E040000}"/>
    <hyperlink ref="R269" r:id="rId984" xr:uid="{00000000-0004-0000-0000-00007F040000}"/>
    <hyperlink ref="S269" r:id="rId985" xr:uid="{00000000-0004-0000-0000-000080040000}"/>
    <hyperlink ref="T269" r:id="rId986" xr:uid="{00000000-0004-0000-0000-000081040000}"/>
    <hyperlink ref="N270" r:id="rId987" xr:uid="{00000000-0004-0000-0000-000082040000}"/>
    <hyperlink ref="O270" r:id="rId988" xr:uid="{00000000-0004-0000-0000-000083040000}"/>
    <hyperlink ref="P270" r:id="rId989" xr:uid="{00000000-0004-0000-0000-000084040000}"/>
    <hyperlink ref="S270" r:id="rId990" xr:uid="{00000000-0004-0000-0000-000085040000}"/>
    <hyperlink ref="T270" r:id="rId991" xr:uid="{00000000-0004-0000-0000-000086040000}"/>
    <hyperlink ref="O271" r:id="rId992" xr:uid="{00000000-0004-0000-0000-000087040000}"/>
    <hyperlink ref="S271" r:id="rId993" xr:uid="{00000000-0004-0000-0000-000088040000}"/>
    <hyperlink ref="T271" r:id="rId994" xr:uid="{00000000-0004-0000-0000-000089040000}"/>
    <hyperlink ref="O272" r:id="rId995" xr:uid="{00000000-0004-0000-0000-00008A040000}"/>
    <hyperlink ref="S272" r:id="rId996" xr:uid="{00000000-0004-0000-0000-00008B040000}"/>
    <hyperlink ref="T272" r:id="rId997" xr:uid="{00000000-0004-0000-0000-00008C040000}"/>
    <hyperlink ref="O273" r:id="rId998" xr:uid="{00000000-0004-0000-0000-00008D040000}"/>
    <hyperlink ref="P273" r:id="rId999" xr:uid="{00000000-0004-0000-0000-00008E040000}"/>
    <hyperlink ref="R273" r:id="rId1000" xr:uid="{00000000-0004-0000-0000-00008F040000}"/>
    <hyperlink ref="S273" r:id="rId1001" xr:uid="{00000000-0004-0000-0000-000090040000}"/>
    <hyperlink ref="T273" r:id="rId1002" xr:uid="{00000000-0004-0000-0000-000091040000}"/>
    <hyperlink ref="N274" r:id="rId1003" xr:uid="{00000000-0004-0000-0000-000092040000}"/>
    <hyperlink ref="O274" r:id="rId1004" xr:uid="{00000000-0004-0000-0000-000093040000}"/>
    <hyperlink ref="P274" r:id="rId1005" xr:uid="{00000000-0004-0000-0000-000094040000}"/>
    <hyperlink ref="S274" r:id="rId1006" xr:uid="{00000000-0004-0000-0000-000095040000}"/>
    <hyperlink ref="T274" r:id="rId1007" xr:uid="{00000000-0004-0000-0000-000096040000}"/>
    <hyperlink ref="O276" r:id="rId1008" xr:uid="{00000000-0004-0000-0000-000097040000}"/>
    <hyperlink ref="P276" r:id="rId1009" xr:uid="{00000000-0004-0000-0000-000098040000}"/>
    <hyperlink ref="R276" r:id="rId1010" xr:uid="{00000000-0004-0000-0000-000099040000}"/>
    <hyperlink ref="S276" r:id="rId1011" xr:uid="{00000000-0004-0000-0000-00009A040000}"/>
    <hyperlink ref="T276" r:id="rId1012" xr:uid="{00000000-0004-0000-0000-00009B040000}"/>
    <hyperlink ref="N277" r:id="rId1013" xr:uid="{00000000-0004-0000-0000-00009C040000}"/>
    <hyperlink ref="O277" r:id="rId1014" xr:uid="{00000000-0004-0000-0000-00009D040000}"/>
    <hyperlink ref="P277" r:id="rId1015" xr:uid="{00000000-0004-0000-0000-00009E040000}"/>
    <hyperlink ref="Q277" r:id="rId1016" xr:uid="{00000000-0004-0000-0000-00009F040000}"/>
    <hyperlink ref="S277" r:id="rId1017" xr:uid="{00000000-0004-0000-0000-0000A0040000}"/>
    <hyperlink ref="T277" r:id="rId1018" xr:uid="{00000000-0004-0000-0000-0000A1040000}"/>
    <hyperlink ref="O278" r:id="rId1019" xr:uid="{00000000-0004-0000-0000-0000A2040000}"/>
    <hyperlink ref="P278" r:id="rId1020" xr:uid="{00000000-0004-0000-0000-0000A3040000}"/>
    <hyperlink ref="Q278" r:id="rId1021" xr:uid="{00000000-0004-0000-0000-0000A4040000}"/>
    <hyperlink ref="S278" r:id="rId1022" xr:uid="{00000000-0004-0000-0000-0000A5040000}"/>
    <hyperlink ref="T278" r:id="rId1023" xr:uid="{00000000-0004-0000-0000-0000A6040000}"/>
    <hyperlink ref="O279" r:id="rId1024" xr:uid="{00000000-0004-0000-0000-0000A7040000}"/>
    <hyperlink ref="P279" r:id="rId1025" xr:uid="{00000000-0004-0000-0000-0000A8040000}"/>
    <hyperlink ref="Q279" r:id="rId1026" xr:uid="{00000000-0004-0000-0000-0000A9040000}"/>
    <hyperlink ref="R279" r:id="rId1027" xr:uid="{00000000-0004-0000-0000-0000AA040000}"/>
    <hyperlink ref="S279" r:id="rId1028" xr:uid="{00000000-0004-0000-0000-0000AB040000}"/>
    <hyperlink ref="T279" r:id="rId1029" xr:uid="{00000000-0004-0000-0000-0000AC040000}"/>
    <hyperlink ref="O280" r:id="rId1030" xr:uid="{00000000-0004-0000-0000-0000AD040000}"/>
    <hyperlink ref="R280" r:id="rId1031" xr:uid="{00000000-0004-0000-0000-0000AE040000}"/>
    <hyperlink ref="S280" r:id="rId1032" xr:uid="{00000000-0004-0000-0000-0000AF040000}"/>
    <hyperlink ref="T280" r:id="rId1033" xr:uid="{00000000-0004-0000-0000-0000B0040000}"/>
    <hyperlink ref="O281" r:id="rId1034" xr:uid="{00000000-0004-0000-0000-0000B1040000}"/>
    <hyperlink ref="P281" r:id="rId1035" xr:uid="{00000000-0004-0000-0000-0000B2040000}"/>
    <hyperlink ref="S281" r:id="rId1036" xr:uid="{00000000-0004-0000-0000-0000B3040000}"/>
    <hyperlink ref="T281" r:id="rId1037" xr:uid="{00000000-0004-0000-0000-0000B4040000}"/>
    <hyperlink ref="N282" r:id="rId1038" xr:uid="{00000000-0004-0000-0000-0000B5040000}"/>
    <hyperlink ref="O282" r:id="rId1039" xr:uid="{00000000-0004-0000-0000-0000B6040000}"/>
    <hyperlink ref="P282" r:id="rId1040" xr:uid="{00000000-0004-0000-0000-0000B7040000}"/>
    <hyperlink ref="Q282" r:id="rId1041" xr:uid="{00000000-0004-0000-0000-0000B8040000}"/>
    <hyperlink ref="R282" r:id="rId1042" xr:uid="{00000000-0004-0000-0000-0000B9040000}"/>
    <hyperlink ref="S282" r:id="rId1043" xr:uid="{00000000-0004-0000-0000-0000BA040000}"/>
    <hyperlink ref="T282" r:id="rId1044" xr:uid="{00000000-0004-0000-0000-0000BB040000}"/>
    <hyperlink ref="O283" r:id="rId1045" xr:uid="{00000000-0004-0000-0000-0000BC040000}"/>
    <hyperlink ref="P283" r:id="rId1046" xr:uid="{00000000-0004-0000-0000-0000BD040000}"/>
    <hyperlink ref="S283" r:id="rId1047" xr:uid="{00000000-0004-0000-0000-0000BE040000}"/>
    <hyperlink ref="T283" r:id="rId1048" xr:uid="{00000000-0004-0000-0000-0000BF040000}"/>
    <hyperlink ref="O284" r:id="rId1049" xr:uid="{00000000-0004-0000-0000-0000C0040000}"/>
    <hyperlink ref="P284" r:id="rId1050" xr:uid="{00000000-0004-0000-0000-0000C1040000}"/>
    <hyperlink ref="Q284" r:id="rId1051" xr:uid="{00000000-0004-0000-0000-0000C2040000}"/>
    <hyperlink ref="S284" r:id="rId1052" xr:uid="{00000000-0004-0000-0000-0000C3040000}"/>
    <hyperlink ref="T284" r:id="rId1053" xr:uid="{00000000-0004-0000-0000-0000C4040000}"/>
    <hyperlink ref="O285" r:id="rId1054" xr:uid="{00000000-0004-0000-0000-0000C5040000}"/>
    <hyperlink ref="P285" r:id="rId1055" xr:uid="{00000000-0004-0000-0000-0000C6040000}"/>
    <hyperlink ref="Q285" r:id="rId1056" xr:uid="{00000000-0004-0000-0000-0000C7040000}"/>
    <hyperlink ref="O286" r:id="rId1057" xr:uid="{00000000-0004-0000-0000-0000C8040000}"/>
    <hyperlink ref="S286" r:id="rId1058" xr:uid="{00000000-0004-0000-0000-0000C9040000}"/>
    <hyperlink ref="T286" r:id="rId1059" xr:uid="{00000000-0004-0000-0000-0000CA040000}"/>
    <hyperlink ref="O287" r:id="rId1060" xr:uid="{00000000-0004-0000-0000-0000CB040000}"/>
    <hyperlink ref="P287" r:id="rId1061" xr:uid="{00000000-0004-0000-0000-0000CC040000}"/>
    <hyperlink ref="N288" r:id="rId1062" xr:uid="{00000000-0004-0000-0000-0000CD040000}"/>
    <hyperlink ref="O288" r:id="rId1063" xr:uid="{00000000-0004-0000-0000-0000CE040000}"/>
    <hyperlink ref="P288" r:id="rId1064" xr:uid="{00000000-0004-0000-0000-0000CF040000}"/>
    <hyperlink ref="N289" r:id="rId1065" xr:uid="{00000000-0004-0000-0000-0000D0040000}"/>
    <hyperlink ref="P289" r:id="rId1066" xr:uid="{00000000-0004-0000-0000-0000D1040000}"/>
    <hyperlink ref="Q289" r:id="rId1067" xr:uid="{00000000-0004-0000-0000-0000D2040000}"/>
    <hyperlink ref="O290" r:id="rId1068" xr:uid="{00000000-0004-0000-0000-0000D3040000}"/>
    <hyperlink ref="P290" r:id="rId1069" xr:uid="{00000000-0004-0000-0000-0000D4040000}"/>
    <hyperlink ref="R290" r:id="rId1070" xr:uid="{00000000-0004-0000-0000-0000D5040000}"/>
    <hyperlink ref="S290" r:id="rId1071" xr:uid="{00000000-0004-0000-0000-0000D6040000}"/>
    <hyperlink ref="T290" r:id="rId1072" xr:uid="{00000000-0004-0000-0000-0000D7040000}"/>
    <hyperlink ref="O291" r:id="rId1073" xr:uid="{00000000-0004-0000-0000-0000D8040000}"/>
    <hyperlink ref="P291" r:id="rId1074" xr:uid="{00000000-0004-0000-0000-0000D9040000}"/>
    <hyperlink ref="S291" r:id="rId1075" xr:uid="{00000000-0004-0000-0000-0000DA040000}"/>
    <hyperlink ref="T291" r:id="rId1076" xr:uid="{00000000-0004-0000-0000-0000DB040000}"/>
    <hyperlink ref="O292" r:id="rId1077" xr:uid="{00000000-0004-0000-0000-0000DC040000}"/>
    <hyperlink ref="S292" r:id="rId1078" xr:uid="{00000000-0004-0000-0000-0000DD040000}"/>
    <hyperlink ref="T292" r:id="rId1079" xr:uid="{00000000-0004-0000-0000-0000DE040000}"/>
    <hyperlink ref="N293" r:id="rId1080" xr:uid="{00000000-0004-0000-0000-0000DF040000}"/>
    <hyperlink ref="O293" r:id="rId1081" xr:uid="{00000000-0004-0000-0000-0000E0040000}"/>
    <hyperlink ref="S293" r:id="rId1082" xr:uid="{00000000-0004-0000-0000-0000E1040000}"/>
    <hyperlink ref="T293" r:id="rId1083" xr:uid="{00000000-0004-0000-0000-0000E2040000}"/>
    <hyperlink ref="O294" r:id="rId1084" xr:uid="{00000000-0004-0000-0000-0000E3040000}"/>
    <hyperlink ref="P294" r:id="rId1085" xr:uid="{00000000-0004-0000-0000-0000E4040000}"/>
    <hyperlink ref="Q294" r:id="rId1086" xr:uid="{00000000-0004-0000-0000-0000E5040000}"/>
    <hyperlink ref="R294" r:id="rId1087" xr:uid="{00000000-0004-0000-0000-0000E6040000}"/>
    <hyperlink ref="S294" r:id="rId1088" xr:uid="{00000000-0004-0000-0000-0000E7040000}"/>
    <hyperlink ref="T294" r:id="rId1089" xr:uid="{00000000-0004-0000-0000-0000E8040000}"/>
    <hyperlink ref="N295" r:id="rId1090" xr:uid="{00000000-0004-0000-0000-0000E9040000}"/>
    <hyperlink ref="P295" r:id="rId1091" xr:uid="{00000000-0004-0000-0000-0000EA040000}"/>
    <hyperlink ref="Q295" r:id="rId1092" xr:uid="{00000000-0004-0000-0000-0000EB040000}"/>
    <hyperlink ref="N296" r:id="rId1093" xr:uid="{00000000-0004-0000-0000-0000EC040000}"/>
    <hyperlink ref="O296" r:id="rId1094" xr:uid="{00000000-0004-0000-0000-0000ED040000}"/>
    <hyperlink ref="P296" r:id="rId1095" xr:uid="{00000000-0004-0000-0000-0000EE040000}"/>
    <hyperlink ref="O297" r:id="rId1096" xr:uid="{00000000-0004-0000-0000-0000EF040000}"/>
    <hyperlink ref="P297" r:id="rId1097" xr:uid="{00000000-0004-0000-0000-0000F0040000}"/>
    <hyperlink ref="Q297" r:id="rId1098" xr:uid="{00000000-0004-0000-0000-0000F1040000}"/>
    <hyperlink ref="S297" r:id="rId1099" xr:uid="{00000000-0004-0000-0000-0000F2040000}"/>
    <hyperlink ref="T297" r:id="rId1100" xr:uid="{00000000-0004-0000-0000-0000F3040000}"/>
    <hyperlink ref="O298" r:id="rId1101" xr:uid="{00000000-0004-0000-0000-0000F4040000}"/>
    <hyperlink ref="Q298" r:id="rId1102" xr:uid="{00000000-0004-0000-0000-0000F5040000}"/>
    <hyperlink ref="R298" r:id="rId1103" xr:uid="{00000000-0004-0000-0000-0000F6040000}"/>
    <hyperlink ref="S298" r:id="rId1104" xr:uid="{00000000-0004-0000-0000-0000F7040000}"/>
    <hyperlink ref="T298" r:id="rId1105" xr:uid="{00000000-0004-0000-0000-0000F8040000}"/>
    <hyperlink ref="O299" r:id="rId1106" xr:uid="{00000000-0004-0000-0000-0000F9040000}"/>
    <hyperlink ref="P299" r:id="rId1107" xr:uid="{00000000-0004-0000-0000-0000FA040000}"/>
    <hyperlink ref="Q299" r:id="rId1108" xr:uid="{00000000-0004-0000-0000-0000FB040000}"/>
    <hyperlink ref="S299" r:id="rId1109" xr:uid="{00000000-0004-0000-0000-0000FC040000}"/>
    <hyperlink ref="T299" r:id="rId1110" xr:uid="{00000000-0004-0000-0000-0000FD040000}"/>
    <hyperlink ref="N300" r:id="rId1111" xr:uid="{00000000-0004-0000-0000-0000FE040000}"/>
    <hyperlink ref="O300" r:id="rId1112" xr:uid="{00000000-0004-0000-0000-0000FF040000}"/>
    <hyperlink ref="P300" r:id="rId1113" xr:uid="{00000000-0004-0000-0000-000000050000}"/>
    <hyperlink ref="O301" r:id="rId1114" xr:uid="{00000000-0004-0000-0000-000001050000}"/>
    <hyperlink ref="P301" r:id="rId1115" xr:uid="{00000000-0004-0000-0000-000002050000}"/>
    <hyperlink ref="R301" r:id="rId1116" xr:uid="{00000000-0004-0000-0000-000003050000}"/>
    <hyperlink ref="S301" r:id="rId1117" xr:uid="{00000000-0004-0000-0000-000004050000}"/>
    <hyperlink ref="T301" r:id="rId1118" xr:uid="{00000000-0004-0000-0000-000005050000}"/>
    <hyperlink ref="O302" r:id="rId1119" xr:uid="{00000000-0004-0000-0000-000006050000}"/>
    <hyperlink ref="N303" r:id="rId1120" xr:uid="{00000000-0004-0000-0000-000007050000}"/>
    <hyperlink ref="O303" r:id="rId1121" xr:uid="{00000000-0004-0000-0000-000008050000}"/>
    <hyperlink ref="S303" r:id="rId1122" xr:uid="{00000000-0004-0000-0000-000009050000}"/>
    <hyperlink ref="T303" r:id="rId1123" xr:uid="{00000000-0004-0000-0000-00000A050000}"/>
    <hyperlink ref="N304" r:id="rId1124" xr:uid="{00000000-0004-0000-0000-00000B050000}"/>
    <hyperlink ref="O304" r:id="rId1125" xr:uid="{00000000-0004-0000-0000-00000C050000}"/>
    <hyperlink ref="P304" r:id="rId1126" xr:uid="{00000000-0004-0000-0000-00000D050000}"/>
    <hyperlink ref="N305" r:id="rId1127" xr:uid="{00000000-0004-0000-0000-00000E050000}"/>
    <hyperlink ref="O305" r:id="rId1128" xr:uid="{00000000-0004-0000-0000-00000F050000}"/>
    <hyperlink ref="P305" r:id="rId1129" xr:uid="{00000000-0004-0000-0000-000010050000}"/>
    <hyperlink ref="Q305" r:id="rId1130" xr:uid="{00000000-0004-0000-0000-000011050000}"/>
    <hyperlink ref="N306" r:id="rId1131" xr:uid="{00000000-0004-0000-0000-000012050000}"/>
    <hyperlink ref="O307" r:id="rId1132" xr:uid="{00000000-0004-0000-0000-000013050000}"/>
    <hyperlink ref="P307" r:id="rId1133" xr:uid="{00000000-0004-0000-0000-000014050000}"/>
    <hyperlink ref="Q307" r:id="rId1134" xr:uid="{00000000-0004-0000-0000-000015050000}"/>
    <hyperlink ref="R307" r:id="rId1135" xr:uid="{00000000-0004-0000-0000-000016050000}"/>
    <hyperlink ref="N308" r:id="rId1136" xr:uid="{00000000-0004-0000-0000-000017050000}"/>
    <hyperlink ref="O308" r:id="rId1137" xr:uid="{00000000-0004-0000-0000-000018050000}"/>
    <hyperlink ref="S308" r:id="rId1138" xr:uid="{00000000-0004-0000-0000-000019050000}"/>
    <hyperlink ref="T308" r:id="rId1139" xr:uid="{00000000-0004-0000-0000-00001A050000}"/>
    <hyperlink ref="N309" r:id="rId1140" xr:uid="{00000000-0004-0000-0000-00001B050000}"/>
    <hyperlink ref="O309" r:id="rId1141" xr:uid="{00000000-0004-0000-0000-00001C050000}"/>
    <hyperlink ref="P309" r:id="rId1142" xr:uid="{00000000-0004-0000-0000-00001D050000}"/>
    <hyperlink ref="Q309" r:id="rId1143" xr:uid="{00000000-0004-0000-0000-00001E050000}"/>
    <hyperlink ref="S309" r:id="rId1144" xr:uid="{00000000-0004-0000-0000-00001F050000}"/>
    <hyperlink ref="T309" r:id="rId1145" xr:uid="{00000000-0004-0000-0000-000020050000}"/>
    <hyperlink ref="N310" r:id="rId1146" xr:uid="{00000000-0004-0000-0000-000021050000}"/>
    <hyperlink ref="O310" r:id="rId1147" xr:uid="{00000000-0004-0000-0000-000022050000}"/>
    <hyperlink ref="P310" r:id="rId1148" xr:uid="{00000000-0004-0000-0000-000023050000}"/>
    <hyperlink ref="N311" r:id="rId1149" xr:uid="{00000000-0004-0000-0000-000024050000}"/>
    <hyperlink ref="P311" r:id="rId1150" xr:uid="{00000000-0004-0000-0000-000025050000}"/>
    <hyperlink ref="N312" r:id="rId1151" xr:uid="{00000000-0004-0000-0000-000026050000}"/>
    <hyperlink ref="O312" r:id="rId1152" xr:uid="{00000000-0004-0000-0000-000027050000}"/>
    <hyperlink ref="P312" r:id="rId1153" xr:uid="{00000000-0004-0000-0000-000028050000}"/>
    <hyperlink ref="Q312" r:id="rId1154" xr:uid="{00000000-0004-0000-0000-000029050000}"/>
    <hyperlink ref="R312" r:id="rId1155" xr:uid="{00000000-0004-0000-0000-00002A050000}"/>
    <hyperlink ref="S312" r:id="rId1156" xr:uid="{00000000-0004-0000-0000-00002B050000}"/>
    <hyperlink ref="T312" r:id="rId1157" xr:uid="{00000000-0004-0000-0000-00002C050000}"/>
    <hyperlink ref="N313" r:id="rId1158" xr:uid="{00000000-0004-0000-0000-00002D050000}"/>
    <hyperlink ref="O313" r:id="rId1159" xr:uid="{00000000-0004-0000-0000-00002E050000}"/>
    <hyperlink ref="P313" r:id="rId1160" xr:uid="{00000000-0004-0000-0000-00002F050000}"/>
    <hyperlink ref="N314" r:id="rId1161" xr:uid="{00000000-0004-0000-0000-000030050000}"/>
    <hyperlink ref="O314" r:id="rId1162" xr:uid="{00000000-0004-0000-0000-000031050000}"/>
    <hyperlink ref="P314" r:id="rId1163" xr:uid="{00000000-0004-0000-0000-000032050000}"/>
    <hyperlink ref="R314" r:id="rId1164" xr:uid="{00000000-0004-0000-0000-000033050000}"/>
    <hyperlink ref="O315" r:id="rId1165" xr:uid="{00000000-0004-0000-0000-000034050000}"/>
    <hyperlink ref="P315" r:id="rId1166" xr:uid="{00000000-0004-0000-0000-000035050000}"/>
    <hyperlink ref="Q315" r:id="rId1167" xr:uid="{00000000-0004-0000-0000-000036050000}"/>
    <hyperlink ref="R316" r:id="rId1168" xr:uid="{00000000-0004-0000-0000-000037050000}"/>
    <hyperlink ref="O319" r:id="rId1169" xr:uid="{00000000-0004-0000-0000-000038050000}"/>
    <hyperlink ref="Q319" r:id="rId1170" xr:uid="{00000000-0004-0000-0000-000039050000}"/>
    <hyperlink ref="S319" r:id="rId1171" xr:uid="{00000000-0004-0000-0000-00003A050000}"/>
    <hyperlink ref="T319" r:id="rId1172" xr:uid="{00000000-0004-0000-0000-00003B050000}"/>
    <hyperlink ref="N320" r:id="rId1173" xr:uid="{00000000-0004-0000-0000-00003C050000}"/>
    <hyperlink ref="P320" r:id="rId1174" xr:uid="{00000000-0004-0000-0000-00003D050000}"/>
    <hyperlink ref="Q320" r:id="rId1175" xr:uid="{00000000-0004-0000-0000-00003E050000}"/>
    <hyperlink ref="N322" r:id="rId1176" xr:uid="{00000000-0004-0000-0000-00003F050000}"/>
    <hyperlink ref="O322" r:id="rId1177" xr:uid="{00000000-0004-0000-0000-000040050000}"/>
    <hyperlink ref="P322" r:id="rId1178" xr:uid="{00000000-0004-0000-0000-000041050000}"/>
    <hyperlink ref="Q322" r:id="rId1179" xr:uid="{00000000-0004-0000-0000-000042050000}"/>
    <hyperlink ref="N323" r:id="rId1180" xr:uid="{00000000-0004-0000-0000-000043050000}"/>
    <hyperlink ref="O323" r:id="rId1181" xr:uid="{00000000-0004-0000-0000-000044050000}"/>
    <hyperlink ref="R323" r:id="rId1182" xr:uid="{00000000-0004-0000-0000-000045050000}"/>
    <hyperlink ref="S323" r:id="rId1183" xr:uid="{00000000-0004-0000-0000-000046050000}"/>
    <hyperlink ref="T323" r:id="rId1184" xr:uid="{00000000-0004-0000-0000-000047050000}"/>
    <hyperlink ref="N324" r:id="rId1185" xr:uid="{00000000-0004-0000-0000-000048050000}"/>
    <hyperlink ref="O324" r:id="rId1186" xr:uid="{00000000-0004-0000-0000-000049050000}"/>
    <hyperlink ref="P324" r:id="rId1187" xr:uid="{00000000-0004-0000-0000-00004A050000}"/>
    <hyperlink ref="R324" r:id="rId1188" xr:uid="{00000000-0004-0000-0000-00004B050000}"/>
    <hyperlink ref="S324" r:id="rId1189" xr:uid="{00000000-0004-0000-0000-00004C050000}"/>
    <hyperlink ref="T324" r:id="rId1190" xr:uid="{00000000-0004-0000-0000-00004D050000}"/>
    <hyperlink ref="N325" r:id="rId1191" xr:uid="{00000000-0004-0000-0000-00004E050000}"/>
    <hyperlink ref="O325" r:id="rId1192" xr:uid="{00000000-0004-0000-0000-00004F050000}"/>
    <hyperlink ref="P325" r:id="rId1193" xr:uid="{00000000-0004-0000-0000-000050050000}"/>
    <hyperlink ref="Q325" r:id="rId1194" xr:uid="{00000000-0004-0000-0000-000051050000}"/>
    <hyperlink ref="R325" r:id="rId1195" xr:uid="{00000000-0004-0000-0000-000052050000}"/>
    <hyperlink ref="S325" r:id="rId1196" xr:uid="{00000000-0004-0000-0000-000053050000}"/>
    <hyperlink ref="T325" r:id="rId1197" xr:uid="{00000000-0004-0000-0000-000054050000}"/>
    <hyperlink ref="N326" r:id="rId1198" xr:uid="{00000000-0004-0000-0000-000055050000}"/>
    <hyperlink ref="N327" r:id="rId1199" xr:uid="{00000000-0004-0000-0000-000056050000}"/>
    <hyperlink ref="O327" r:id="rId1200" xr:uid="{00000000-0004-0000-0000-000057050000}"/>
    <hyperlink ref="P327" r:id="rId1201" xr:uid="{00000000-0004-0000-0000-000058050000}"/>
    <hyperlink ref="S327" r:id="rId1202" xr:uid="{00000000-0004-0000-0000-000059050000}"/>
    <hyperlink ref="T327" r:id="rId1203" xr:uid="{00000000-0004-0000-0000-00005A050000}"/>
    <hyperlink ref="O328" r:id="rId1204" xr:uid="{00000000-0004-0000-0000-00005B050000}"/>
    <hyperlink ref="S328" r:id="rId1205" xr:uid="{00000000-0004-0000-0000-00005C050000}"/>
    <hyperlink ref="T328" r:id="rId1206" xr:uid="{00000000-0004-0000-0000-00005D050000}"/>
    <hyperlink ref="O329" r:id="rId1207" xr:uid="{00000000-0004-0000-0000-00005E050000}"/>
    <hyperlink ref="P329" r:id="rId1208" xr:uid="{00000000-0004-0000-0000-00005F050000}"/>
    <hyperlink ref="S329" r:id="rId1209" xr:uid="{00000000-0004-0000-0000-000060050000}"/>
    <hyperlink ref="T329" r:id="rId1210" xr:uid="{00000000-0004-0000-0000-000061050000}"/>
    <hyperlink ref="O330" r:id="rId1211" xr:uid="{00000000-0004-0000-0000-000062050000}"/>
    <hyperlink ref="P330" r:id="rId1212" xr:uid="{00000000-0004-0000-0000-000063050000}"/>
    <hyperlink ref="R330" r:id="rId1213" xr:uid="{00000000-0004-0000-0000-000064050000}"/>
    <hyperlink ref="S330" r:id="rId1214" xr:uid="{00000000-0004-0000-0000-000065050000}"/>
    <hyperlink ref="T330" r:id="rId1215" xr:uid="{00000000-0004-0000-0000-000066050000}"/>
    <hyperlink ref="O332" r:id="rId1216" xr:uid="{00000000-0004-0000-0000-000067050000}"/>
    <hyperlink ref="P332" r:id="rId1217" xr:uid="{00000000-0004-0000-0000-000068050000}"/>
    <hyperlink ref="O333" r:id="rId1218" xr:uid="{00000000-0004-0000-0000-000069050000}"/>
    <hyperlink ref="P333" r:id="rId1219" xr:uid="{00000000-0004-0000-0000-00006A050000}"/>
    <hyperlink ref="S333" r:id="rId1220" xr:uid="{00000000-0004-0000-0000-00006B050000}"/>
    <hyperlink ref="T333" r:id="rId1221" xr:uid="{00000000-0004-0000-0000-00006C050000}"/>
    <hyperlink ref="O334" r:id="rId1222" xr:uid="{00000000-0004-0000-0000-00006D050000}"/>
    <hyperlink ref="P334" r:id="rId1223" xr:uid="{00000000-0004-0000-0000-00006E050000}"/>
    <hyperlink ref="S334" r:id="rId1224" xr:uid="{00000000-0004-0000-0000-00006F050000}"/>
    <hyperlink ref="T334" r:id="rId1225" xr:uid="{00000000-0004-0000-0000-000070050000}"/>
    <hyperlink ref="O335" r:id="rId1226" xr:uid="{00000000-0004-0000-0000-000071050000}"/>
    <hyperlink ref="P335" r:id="rId1227" xr:uid="{00000000-0004-0000-0000-000072050000}"/>
    <hyperlink ref="R335" r:id="rId1228" xr:uid="{00000000-0004-0000-0000-000073050000}"/>
    <hyperlink ref="S335" r:id="rId1229" xr:uid="{00000000-0004-0000-0000-000074050000}"/>
    <hyperlink ref="O336" r:id="rId1230" xr:uid="{00000000-0004-0000-0000-000075050000}"/>
    <hyperlink ref="R336" r:id="rId1231" xr:uid="{00000000-0004-0000-0000-000076050000}"/>
    <hyperlink ref="S336" r:id="rId1232" xr:uid="{00000000-0004-0000-0000-000077050000}"/>
    <hyperlink ref="T336" r:id="rId1233" xr:uid="{00000000-0004-0000-0000-000078050000}"/>
    <hyperlink ref="P337" r:id="rId1234" xr:uid="{00000000-0004-0000-0000-000079050000}"/>
    <hyperlink ref="S337" r:id="rId1235" xr:uid="{00000000-0004-0000-0000-00007A050000}"/>
    <hyperlink ref="T337" r:id="rId1236" xr:uid="{00000000-0004-0000-0000-00007B050000}"/>
    <hyperlink ref="O338" r:id="rId1237" xr:uid="{00000000-0004-0000-0000-00007C050000}"/>
    <hyperlink ref="R338" r:id="rId1238" xr:uid="{00000000-0004-0000-0000-00007D050000}"/>
    <hyperlink ref="S338" r:id="rId1239" xr:uid="{00000000-0004-0000-0000-00007E050000}"/>
    <hyperlink ref="T338" r:id="rId1240" xr:uid="{00000000-0004-0000-0000-00007F050000}"/>
    <hyperlink ref="O339" r:id="rId1241" xr:uid="{00000000-0004-0000-0000-000080050000}"/>
    <hyperlink ref="R339" r:id="rId1242" xr:uid="{00000000-0004-0000-0000-000081050000}"/>
    <hyperlink ref="S339" r:id="rId1243" xr:uid="{00000000-0004-0000-0000-000082050000}"/>
    <hyperlink ref="T339" r:id="rId1244" xr:uid="{00000000-0004-0000-0000-000083050000}"/>
    <hyperlink ref="O342" r:id="rId1245" xr:uid="{00000000-0004-0000-0000-000084050000}"/>
    <hyperlink ref="S342" r:id="rId1246" xr:uid="{00000000-0004-0000-0000-000085050000}"/>
    <hyperlink ref="T342" r:id="rId1247" xr:uid="{00000000-0004-0000-0000-000086050000}"/>
    <hyperlink ref="P343" r:id="rId1248" xr:uid="{00000000-0004-0000-0000-000087050000}"/>
    <hyperlink ref="S343" r:id="rId1249" xr:uid="{00000000-0004-0000-0000-000088050000}"/>
    <hyperlink ref="T343" r:id="rId1250" xr:uid="{00000000-0004-0000-0000-000089050000}"/>
    <hyperlink ref="O344" r:id="rId1251" xr:uid="{00000000-0004-0000-0000-00008A050000}"/>
    <hyperlink ref="P344" r:id="rId1252" xr:uid="{00000000-0004-0000-0000-00008B050000}"/>
    <hyperlink ref="Q344" r:id="rId1253" xr:uid="{00000000-0004-0000-0000-00008C050000}"/>
    <hyperlink ref="R344" r:id="rId1254" xr:uid="{00000000-0004-0000-0000-00008D050000}"/>
    <hyperlink ref="S344" r:id="rId1255" xr:uid="{00000000-0004-0000-0000-00008E050000}"/>
    <hyperlink ref="T344" r:id="rId1256" xr:uid="{00000000-0004-0000-0000-00008F050000}"/>
    <hyperlink ref="O345" r:id="rId1257" xr:uid="{00000000-0004-0000-0000-000090050000}"/>
    <hyperlink ref="P345" r:id="rId1258" xr:uid="{00000000-0004-0000-0000-000091050000}"/>
    <hyperlink ref="R345" r:id="rId1259" xr:uid="{00000000-0004-0000-0000-000092050000}"/>
    <hyperlink ref="S345" r:id="rId1260" xr:uid="{00000000-0004-0000-0000-000093050000}"/>
    <hyperlink ref="T345" r:id="rId1261" xr:uid="{00000000-0004-0000-0000-000094050000}"/>
    <hyperlink ref="N346" r:id="rId1262" xr:uid="{00000000-0004-0000-0000-000095050000}"/>
    <hyperlink ref="O346" r:id="rId1263" xr:uid="{00000000-0004-0000-0000-000096050000}"/>
    <hyperlink ref="P346" r:id="rId1264" xr:uid="{00000000-0004-0000-0000-000097050000}"/>
    <hyperlink ref="S346" r:id="rId1265" xr:uid="{00000000-0004-0000-0000-000098050000}"/>
    <hyperlink ref="T346" r:id="rId1266" xr:uid="{00000000-0004-0000-0000-000099050000}"/>
    <hyperlink ref="O347" r:id="rId1267" xr:uid="{00000000-0004-0000-0000-00009A050000}"/>
    <hyperlink ref="S347" r:id="rId1268" xr:uid="{00000000-0004-0000-0000-00009B050000}"/>
    <hyperlink ref="T347" r:id="rId1269" xr:uid="{00000000-0004-0000-0000-00009C050000}"/>
    <hyperlink ref="O348" r:id="rId1270" xr:uid="{00000000-0004-0000-0000-00009D050000}"/>
    <hyperlink ref="P348" r:id="rId1271" xr:uid="{00000000-0004-0000-0000-00009E050000}"/>
    <hyperlink ref="R348" r:id="rId1272" xr:uid="{00000000-0004-0000-0000-00009F050000}"/>
    <hyperlink ref="S348" r:id="rId1273" xr:uid="{00000000-0004-0000-0000-0000A0050000}"/>
    <hyperlink ref="T348" r:id="rId1274" xr:uid="{00000000-0004-0000-0000-0000A1050000}"/>
    <hyperlink ref="N350" r:id="rId1275" xr:uid="{00000000-0004-0000-0000-0000A2050000}"/>
    <hyperlink ref="R350" r:id="rId1276" xr:uid="{00000000-0004-0000-0000-0000A3050000}"/>
    <hyperlink ref="O351" r:id="rId1277" xr:uid="{00000000-0004-0000-0000-0000A4050000}"/>
    <hyperlink ref="P351" r:id="rId1278" xr:uid="{00000000-0004-0000-0000-0000A5050000}"/>
    <hyperlink ref="R351" r:id="rId1279" xr:uid="{00000000-0004-0000-0000-0000A6050000}"/>
    <hyperlink ref="S351" r:id="rId1280" xr:uid="{00000000-0004-0000-0000-0000A7050000}"/>
    <hyperlink ref="T351" r:id="rId1281" xr:uid="{00000000-0004-0000-0000-0000A8050000}"/>
    <hyperlink ref="O352" r:id="rId1282" xr:uid="{00000000-0004-0000-0000-0000A9050000}"/>
    <hyperlink ref="R352" r:id="rId1283" xr:uid="{00000000-0004-0000-0000-0000AA050000}"/>
    <hyperlink ref="S352" r:id="rId1284" xr:uid="{00000000-0004-0000-0000-0000AB050000}"/>
    <hyperlink ref="T352" r:id="rId1285" xr:uid="{00000000-0004-0000-0000-0000AC050000}"/>
    <hyperlink ref="N353" r:id="rId1286" xr:uid="{00000000-0004-0000-0000-0000AD050000}"/>
    <hyperlink ref="O353" r:id="rId1287" xr:uid="{00000000-0004-0000-0000-0000AE050000}"/>
    <hyperlink ref="Q353" r:id="rId1288" xr:uid="{00000000-0004-0000-0000-0000AF050000}"/>
    <hyperlink ref="R353" r:id="rId1289" xr:uid="{00000000-0004-0000-0000-0000B0050000}"/>
    <hyperlink ref="S353" r:id="rId1290" xr:uid="{00000000-0004-0000-0000-0000B1050000}"/>
    <hyperlink ref="T353" r:id="rId1291" xr:uid="{00000000-0004-0000-0000-0000B2050000}"/>
    <hyperlink ref="O354" r:id="rId1292" xr:uid="{00000000-0004-0000-0000-0000B3050000}"/>
    <hyperlink ref="P354" r:id="rId1293" xr:uid="{00000000-0004-0000-0000-0000B4050000}"/>
    <hyperlink ref="S354" r:id="rId1294" xr:uid="{00000000-0004-0000-0000-0000B5050000}"/>
    <hyperlink ref="T354" r:id="rId1295" xr:uid="{00000000-0004-0000-0000-0000B6050000}"/>
    <hyperlink ref="O355" r:id="rId1296" xr:uid="{00000000-0004-0000-0000-0000B7050000}"/>
    <hyperlink ref="S355" r:id="rId1297" xr:uid="{00000000-0004-0000-0000-0000B8050000}"/>
    <hyperlink ref="T355" r:id="rId1298" xr:uid="{00000000-0004-0000-0000-0000B9050000}"/>
    <hyperlink ref="O356" r:id="rId1299" xr:uid="{00000000-0004-0000-0000-0000BA050000}"/>
    <hyperlink ref="P356" r:id="rId1300" xr:uid="{00000000-0004-0000-0000-0000BB050000}"/>
    <hyperlink ref="S356" r:id="rId1301" xr:uid="{00000000-0004-0000-0000-0000BC050000}"/>
    <hyperlink ref="T356" r:id="rId1302" xr:uid="{00000000-0004-0000-0000-0000BD050000}"/>
    <hyperlink ref="O357" r:id="rId1303" xr:uid="{00000000-0004-0000-0000-0000BE050000}"/>
    <hyperlink ref="S357" r:id="rId1304" xr:uid="{00000000-0004-0000-0000-0000BF050000}"/>
    <hyperlink ref="T357" r:id="rId1305" xr:uid="{00000000-0004-0000-0000-0000C0050000}"/>
    <hyperlink ref="O358" r:id="rId1306" xr:uid="{00000000-0004-0000-0000-0000C1050000}"/>
    <hyperlink ref="S358" r:id="rId1307" xr:uid="{00000000-0004-0000-0000-0000C2050000}"/>
    <hyperlink ref="T358" r:id="rId1308" xr:uid="{00000000-0004-0000-0000-0000C3050000}"/>
    <hyperlink ref="P359" r:id="rId1309" xr:uid="{00000000-0004-0000-0000-0000C4050000}"/>
    <hyperlink ref="S359" r:id="rId1310" xr:uid="{00000000-0004-0000-0000-0000C5050000}"/>
    <hyperlink ref="T359" r:id="rId1311" xr:uid="{00000000-0004-0000-0000-0000C6050000}"/>
    <hyperlink ref="N360" r:id="rId1312" xr:uid="{00000000-0004-0000-0000-0000C7050000}"/>
    <hyperlink ref="O360" r:id="rId1313" xr:uid="{00000000-0004-0000-0000-0000C8050000}"/>
    <hyperlink ref="P360" r:id="rId1314" xr:uid="{00000000-0004-0000-0000-0000C9050000}"/>
    <hyperlink ref="R360" r:id="rId1315" xr:uid="{00000000-0004-0000-0000-0000CA050000}"/>
    <hyperlink ref="S360" r:id="rId1316" xr:uid="{00000000-0004-0000-0000-0000CB050000}"/>
    <hyperlink ref="T360" r:id="rId1317" xr:uid="{00000000-0004-0000-0000-0000CC050000}"/>
    <hyperlink ref="P361" r:id="rId1318" xr:uid="{00000000-0004-0000-0000-0000CD050000}"/>
    <hyperlink ref="S361" r:id="rId1319" xr:uid="{00000000-0004-0000-0000-0000CE050000}"/>
    <hyperlink ref="T361" r:id="rId1320" xr:uid="{00000000-0004-0000-0000-0000CF050000}"/>
    <hyperlink ref="O362" r:id="rId1321" xr:uid="{00000000-0004-0000-0000-0000D0050000}"/>
    <hyperlink ref="P362" r:id="rId1322" xr:uid="{00000000-0004-0000-0000-0000D1050000}"/>
    <hyperlink ref="R362" r:id="rId1323" xr:uid="{00000000-0004-0000-0000-0000D2050000}"/>
    <hyperlink ref="S362" r:id="rId1324" xr:uid="{00000000-0004-0000-0000-0000D3050000}"/>
    <hyperlink ref="T362" r:id="rId1325" xr:uid="{00000000-0004-0000-0000-0000D4050000}"/>
    <hyperlink ref="P363" r:id="rId1326" xr:uid="{00000000-0004-0000-0000-0000D5050000}"/>
    <hyperlink ref="O365" r:id="rId1327" xr:uid="{00000000-0004-0000-0000-0000D6050000}"/>
    <hyperlink ref="R365" r:id="rId1328" xr:uid="{00000000-0004-0000-0000-0000D7050000}"/>
    <hyperlink ref="S365" r:id="rId1329" xr:uid="{00000000-0004-0000-0000-0000D8050000}"/>
    <hyperlink ref="T365" r:id="rId1330" xr:uid="{00000000-0004-0000-0000-0000D9050000}"/>
    <hyperlink ref="N366" r:id="rId1331" xr:uid="{00000000-0004-0000-0000-0000DA050000}"/>
    <hyperlink ref="O366" r:id="rId1332" xr:uid="{00000000-0004-0000-0000-0000DB050000}"/>
    <hyperlink ref="P366" r:id="rId1333" xr:uid="{00000000-0004-0000-0000-0000DC050000}"/>
    <hyperlink ref="R366" r:id="rId1334" xr:uid="{00000000-0004-0000-0000-0000DD050000}"/>
    <hyperlink ref="S366" r:id="rId1335" xr:uid="{00000000-0004-0000-0000-0000DE050000}"/>
    <hyperlink ref="T366" r:id="rId1336" xr:uid="{00000000-0004-0000-0000-0000DF050000}"/>
    <hyperlink ref="N367" r:id="rId1337" xr:uid="{00000000-0004-0000-0000-0000E0050000}"/>
    <hyperlink ref="O367" r:id="rId1338" xr:uid="{00000000-0004-0000-0000-0000E1050000}"/>
    <hyperlink ref="P367" r:id="rId1339" xr:uid="{00000000-0004-0000-0000-0000E2050000}"/>
    <hyperlink ref="R367" r:id="rId1340" xr:uid="{00000000-0004-0000-0000-0000E3050000}"/>
    <hyperlink ref="S367" r:id="rId1341" xr:uid="{00000000-0004-0000-0000-0000E4050000}"/>
    <hyperlink ref="T367" r:id="rId1342" xr:uid="{00000000-0004-0000-0000-0000E5050000}"/>
    <hyperlink ref="N368" r:id="rId1343" xr:uid="{00000000-0004-0000-0000-0000E6050000}"/>
    <hyperlink ref="O368" r:id="rId1344" xr:uid="{00000000-0004-0000-0000-0000E7050000}"/>
    <hyperlink ref="P368" r:id="rId1345" xr:uid="{00000000-0004-0000-0000-0000E8050000}"/>
    <hyperlink ref="Q368" r:id="rId1346" xr:uid="{00000000-0004-0000-0000-0000E9050000}"/>
    <hyperlink ref="O369" r:id="rId1347" xr:uid="{00000000-0004-0000-0000-0000EA050000}"/>
    <hyperlink ref="O370" r:id="rId1348" xr:uid="{00000000-0004-0000-0000-0000EB050000}"/>
    <hyperlink ref="Q370" r:id="rId1349" xr:uid="{00000000-0004-0000-0000-0000EC050000}"/>
    <hyperlink ref="R370" r:id="rId1350" xr:uid="{00000000-0004-0000-0000-0000ED050000}"/>
    <hyperlink ref="S370" r:id="rId1351" xr:uid="{00000000-0004-0000-0000-0000EE050000}"/>
    <hyperlink ref="T370" r:id="rId1352" xr:uid="{00000000-0004-0000-0000-0000EF050000}"/>
    <hyperlink ref="O371" r:id="rId1353" xr:uid="{00000000-0004-0000-0000-0000F0050000}"/>
    <hyperlink ref="R371" r:id="rId1354" xr:uid="{00000000-0004-0000-0000-0000F1050000}"/>
    <hyperlink ref="S371" r:id="rId1355" xr:uid="{00000000-0004-0000-0000-0000F2050000}"/>
    <hyperlink ref="T371" r:id="rId1356" xr:uid="{00000000-0004-0000-0000-0000F3050000}"/>
    <hyperlink ref="O372" r:id="rId1357" xr:uid="{00000000-0004-0000-0000-0000F4050000}"/>
    <hyperlink ref="P372" r:id="rId1358" xr:uid="{00000000-0004-0000-0000-0000F5050000}"/>
    <hyperlink ref="R372" r:id="rId1359" xr:uid="{00000000-0004-0000-0000-0000F6050000}"/>
    <hyperlink ref="S372" r:id="rId1360" xr:uid="{00000000-0004-0000-0000-0000F7050000}"/>
    <hyperlink ref="T372" r:id="rId1361" xr:uid="{00000000-0004-0000-0000-0000F8050000}"/>
    <hyperlink ref="O373" r:id="rId1362" xr:uid="{00000000-0004-0000-0000-0000F9050000}"/>
    <hyperlink ref="P373" r:id="rId1363" xr:uid="{00000000-0004-0000-0000-0000FA050000}"/>
    <hyperlink ref="R373" r:id="rId1364" xr:uid="{00000000-0004-0000-0000-0000FB050000}"/>
    <hyperlink ref="S373" r:id="rId1365" xr:uid="{00000000-0004-0000-0000-0000FC050000}"/>
    <hyperlink ref="T373" r:id="rId1366" xr:uid="{00000000-0004-0000-0000-0000FD050000}"/>
    <hyperlink ref="O374" r:id="rId1367" xr:uid="{00000000-0004-0000-0000-0000FE050000}"/>
    <hyperlink ref="R374" r:id="rId1368" xr:uid="{00000000-0004-0000-0000-0000FF050000}"/>
    <hyperlink ref="S374" r:id="rId1369" xr:uid="{00000000-0004-0000-0000-000000060000}"/>
    <hyperlink ref="T374" r:id="rId1370" xr:uid="{00000000-0004-0000-0000-000001060000}"/>
    <hyperlink ref="P375" r:id="rId1371" xr:uid="{00000000-0004-0000-0000-000002060000}"/>
    <hyperlink ref="R375" r:id="rId1372" xr:uid="{00000000-0004-0000-0000-000003060000}"/>
    <hyperlink ref="S375" r:id="rId1373" xr:uid="{00000000-0004-0000-0000-000004060000}"/>
    <hyperlink ref="T375" r:id="rId1374" xr:uid="{00000000-0004-0000-0000-000005060000}"/>
    <hyperlink ref="N376" r:id="rId1375" xr:uid="{00000000-0004-0000-0000-000006060000}"/>
    <hyperlink ref="O376" r:id="rId1376" xr:uid="{00000000-0004-0000-0000-000007060000}"/>
    <hyperlink ref="P376" r:id="rId1377" xr:uid="{00000000-0004-0000-0000-000008060000}"/>
    <hyperlink ref="Q376" r:id="rId1378" xr:uid="{00000000-0004-0000-0000-000009060000}"/>
    <hyperlink ref="P377" r:id="rId1379" xr:uid="{00000000-0004-0000-0000-00000A060000}"/>
    <hyperlink ref="S377" r:id="rId1380" xr:uid="{00000000-0004-0000-0000-00000B060000}"/>
    <hyperlink ref="T377" r:id="rId1381" xr:uid="{00000000-0004-0000-0000-00000C060000}"/>
    <hyperlink ref="N378" r:id="rId1382" xr:uid="{00000000-0004-0000-0000-00000D060000}"/>
    <hyperlink ref="O378" r:id="rId1383" xr:uid="{00000000-0004-0000-0000-00000E060000}"/>
    <hyperlink ref="P378" r:id="rId1384" xr:uid="{00000000-0004-0000-0000-00000F060000}"/>
    <hyperlink ref="S378" r:id="rId1385" xr:uid="{00000000-0004-0000-0000-000010060000}"/>
    <hyperlink ref="T378" r:id="rId1386" xr:uid="{00000000-0004-0000-0000-000011060000}"/>
    <hyperlink ref="O379" r:id="rId1387" xr:uid="{00000000-0004-0000-0000-000012060000}"/>
    <hyperlink ref="S379" r:id="rId1388" xr:uid="{00000000-0004-0000-0000-000013060000}"/>
    <hyperlink ref="T379" r:id="rId1389" xr:uid="{00000000-0004-0000-0000-000014060000}"/>
    <hyperlink ref="O380" r:id="rId1390" xr:uid="{00000000-0004-0000-0000-000015060000}"/>
    <hyperlink ref="P380" r:id="rId1391" xr:uid="{00000000-0004-0000-0000-000016060000}"/>
    <hyperlink ref="R380" r:id="rId1392" xr:uid="{00000000-0004-0000-0000-000017060000}"/>
    <hyperlink ref="S380" r:id="rId1393" xr:uid="{00000000-0004-0000-0000-000018060000}"/>
    <hyperlink ref="T380" r:id="rId1394" xr:uid="{00000000-0004-0000-0000-000019060000}"/>
    <hyperlink ref="O381" r:id="rId1395" xr:uid="{00000000-0004-0000-0000-00001A060000}"/>
    <hyperlink ref="R381" r:id="rId1396" xr:uid="{00000000-0004-0000-0000-00001B060000}"/>
    <hyperlink ref="S381" r:id="rId1397" xr:uid="{00000000-0004-0000-0000-00001C060000}"/>
    <hyperlink ref="T381" r:id="rId1398" xr:uid="{00000000-0004-0000-0000-00001D060000}"/>
    <hyperlink ref="N382" r:id="rId1399" xr:uid="{00000000-0004-0000-0000-00001E060000}"/>
    <hyperlink ref="O382" r:id="rId1400" xr:uid="{00000000-0004-0000-0000-00001F060000}"/>
    <hyperlink ref="R382" r:id="rId1401" xr:uid="{00000000-0004-0000-0000-000020060000}"/>
    <hyperlink ref="S382" r:id="rId1402" xr:uid="{00000000-0004-0000-0000-000021060000}"/>
    <hyperlink ref="T382" r:id="rId1403" xr:uid="{00000000-0004-0000-0000-000022060000}"/>
    <hyperlink ref="N383" r:id="rId1404" xr:uid="{00000000-0004-0000-0000-000023060000}"/>
    <hyperlink ref="O383" r:id="rId1405" xr:uid="{00000000-0004-0000-0000-000024060000}"/>
    <hyperlink ref="P383" r:id="rId1406" xr:uid="{00000000-0004-0000-0000-000025060000}"/>
    <hyperlink ref="Q383" r:id="rId1407" xr:uid="{00000000-0004-0000-0000-000026060000}"/>
    <hyperlink ref="O384" r:id="rId1408" xr:uid="{00000000-0004-0000-0000-000027060000}"/>
    <hyperlink ref="Q384" r:id="rId1409" xr:uid="{00000000-0004-0000-0000-000028060000}"/>
    <hyperlink ref="S384" r:id="rId1410" xr:uid="{00000000-0004-0000-0000-000029060000}"/>
    <hyperlink ref="T384" r:id="rId1411" xr:uid="{00000000-0004-0000-0000-00002A060000}"/>
    <hyperlink ref="N385" r:id="rId1412" xr:uid="{00000000-0004-0000-0000-00002B060000}"/>
    <hyperlink ref="O385" r:id="rId1413" xr:uid="{00000000-0004-0000-0000-00002C060000}"/>
    <hyperlink ref="P385" r:id="rId1414" xr:uid="{00000000-0004-0000-0000-00002D060000}"/>
    <hyperlink ref="Q385" r:id="rId1415" xr:uid="{00000000-0004-0000-0000-00002E060000}"/>
    <hyperlink ref="R385" r:id="rId1416" xr:uid="{00000000-0004-0000-0000-00002F060000}"/>
    <hyperlink ref="S385" r:id="rId1417" xr:uid="{00000000-0004-0000-0000-000030060000}"/>
    <hyperlink ref="T385" r:id="rId1418" xr:uid="{00000000-0004-0000-0000-000031060000}"/>
    <hyperlink ref="P386" r:id="rId1419" xr:uid="{00000000-0004-0000-0000-000032060000}"/>
    <hyperlink ref="R386" r:id="rId1420" xr:uid="{00000000-0004-0000-0000-000033060000}"/>
    <hyperlink ref="S386" r:id="rId1421" xr:uid="{00000000-0004-0000-0000-000034060000}"/>
    <hyperlink ref="T386" r:id="rId1422" xr:uid="{00000000-0004-0000-0000-000035060000}"/>
    <hyperlink ref="R387" r:id="rId1423" xr:uid="{00000000-0004-0000-0000-000036060000}"/>
    <hyperlink ref="S387" r:id="rId1424" xr:uid="{00000000-0004-0000-0000-000037060000}"/>
    <hyperlink ref="T387" r:id="rId1425" xr:uid="{00000000-0004-0000-0000-000038060000}"/>
    <hyperlink ref="N389" r:id="rId1426" xr:uid="{00000000-0004-0000-0000-000039060000}"/>
    <hyperlink ref="P389" r:id="rId1427" xr:uid="{00000000-0004-0000-0000-00003A060000}"/>
    <hyperlink ref="S389" r:id="rId1428" xr:uid="{00000000-0004-0000-0000-00003B060000}"/>
    <hyperlink ref="T389" r:id="rId1429" xr:uid="{00000000-0004-0000-0000-00003C060000}"/>
    <hyperlink ref="N390" r:id="rId1430" xr:uid="{00000000-0004-0000-0000-00003D060000}"/>
    <hyperlink ref="O390" r:id="rId1431" xr:uid="{00000000-0004-0000-0000-00003E060000}"/>
    <hyperlink ref="P390" r:id="rId1432" xr:uid="{00000000-0004-0000-0000-00003F060000}"/>
    <hyperlink ref="R390" r:id="rId1433" xr:uid="{00000000-0004-0000-0000-000040060000}"/>
    <hyperlink ref="S390" r:id="rId1434" xr:uid="{00000000-0004-0000-0000-000041060000}"/>
    <hyperlink ref="T390" r:id="rId1435" xr:uid="{00000000-0004-0000-0000-000042060000}"/>
    <hyperlink ref="O391" r:id="rId1436" xr:uid="{00000000-0004-0000-0000-000043060000}"/>
    <hyperlink ref="R391" r:id="rId1437" xr:uid="{00000000-0004-0000-0000-000044060000}"/>
    <hyperlink ref="S391" r:id="rId1438" xr:uid="{00000000-0004-0000-0000-000045060000}"/>
    <hyperlink ref="T391" r:id="rId1439" xr:uid="{00000000-0004-0000-0000-000046060000}"/>
    <hyperlink ref="O392" r:id="rId1440" xr:uid="{00000000-0004-0000-0000-000047060000}"/>
    <hyperlink ref="P392" r:id="rId1441" xr:uid="{00000000-0004-0000-0000-000048060000}"/>
    <hyperlink ref="S392" r:id="rId1442" xr:uid="{00000000-0004-0000-0000-000049060000}"/>
    <hyperlink ref="T392" r:id="rId1443" xr:uid="{00000000-0004-0000-0000-00004A060000}"/>
    <hyperlink ref="O393" r:id="rId1444" xr:uid="{00000000-0004-0000-0000-00004B060000}"/>
    <hyperlink ref="S393" r:id="rId1445" xr:uid="{00000000-0004-0000-0000-00004C060000}"/>
    <hyperlink ref="T393" r:id="rId1446" xr:uid="{00000000-0004-0000-0000-00004D060000}"/>
    <hyperlink ref="N394" r:id="rId1447" xr:uid="{00000000-0004-0000-0000-00004E060000}"/>
    <hyperlink ref="O394" r:id="rId1448" xr:uid="{00000000-0004-0000-0000-00004F060000}"/>
    <hyperlink ref="Q394" r:id="rId1449" xr:uid="{00000000-0004-0000-0000-000050060000}"/>
    <hyperlink ref="R394" r:id="rId1450" xr:uid="{00000000-0004-0000-0000-000051060000}"/>
    <hyperlink ref="S394" r:id="rId1451" xr:uid="{00000000-0004-0000-0000-000052060000}"/>
    <hyperlink ref="T394" r:id="rId1452" xr:uid="{00000000-0004-0000-0000-000053060000}"/>
    <hyperlink ref="S395" r:id="rId1453" xr:uid="{00000000-0004-0000-0000-000054060000}"/>
    <hyperlink ref="T395" r:id="rId1454" xr:uid="{00000000-0004-0000-0000-000055060000}"/>
    <hyperlink ref="N396" r:id="rId1455" xr:uid="{00000000-0004-0000-0000-000056060000}"/>
    <hyperlink ref="O396" r:id="rId1456" xr:uid="{00000000-0004-0000-0000-000057060000}"/>
    <hyperlink ref="P396" r:id="rId1457" xr:uid="{00000000-0004-0000-0000-000058060000}"/>
    <hyperlink ref="R396" r:id="rId1458" xr:uid="{00000000-0004-0000-0000-000059060000}"/>
    <hyperlink ref="S396" r:id="rId1459" xr:uid="{00000000-0004-0000-0000-00005A060000}"/>
    <hyperlink ref="T396" r:id="rId1460" xr:uid="{00000000-0004-0000-0000-00005B060000}"/>
    <hyperlink ref="N397" r:id="rId1461" xr:uid="{00000000-0004-0000-0000-00005C060000}"/>
    <hyperlink ref="P397" r:id="rId1462" xr:uid="{00000000-0004-0000-0000-00005D060000}"/>
    <hyperlink ref="O398" r:id="rId1463" xr:uid="{00000000-0004-0000-0000-00005E060000}"/>
    <hyperlink ref="Q398" r:id="rId1464" xr:uid="{00000000-0004-0000-0000-00005F060000}"/>
    <hyperlink ref="R398" r:id="rId1465" xr:uid="{00000000-0004-0000-0000-000060060000}"/>
    <hyperlink ref="O399" r:id="rId1466" xr:uid="{00000000-0004-0000-0000-000061060000}"/>
    <hyperlink ref="P399" r:id="rId1467" xr:uid="{00000000-0004-0000-0000-000062060000}"/>
    <hyperlink ref="Q399" r:id="rId1468" xr:uid="{00000000-0004-0000-0000-000063060000}"/>
    <hyperlink ref="R399" r:id="rId1469" xr:uid="{00000000-0004-0000-0000-000064060000}"/>
    <hyperlink ref="S399" r:id="rId1470" xr:uid="{00000000-0004-0000-0000-000065060000}"/>
    <hyperlink ref="T399" r:id="rId1471" xr:uid="{00000000-0004-0000-0000-000066060000}"/>
    <hyperlink ref="O400" r:id="rId1472" xr:uid="{00000000-0004-0000-0000-000067060000}"/>
    <hyperlink ref="N401" r:id="rId1473" xr:uid="{00000000-0004-0000-0000-000068060000}"/>
    <hyperlink ref="P401" r:id="rId1474" xr:uid="{00000000-0004-0000-0000-000069060000}"/>
    <hyperlink ref="N402" r:id="rId1475" xr:uid="{00000000-0004-0000-0000-00006A060000}"/>
    <hyperlink ref="O402" r:id="rId1476" xr:uid="{00000000-0004-0000-0000-00006B060000}"/>
    <hyperlink ref="P402" r:id="rId1477" xr:uid="{00000000-0004-0000-0000-00006C060000}"/>
    <hyperlink ref="Q402" r:id="rId1478" xr:uid="{00000000-0004-0000-0000-00006D060000}"/>
    <hyperlink ref="S402" r:id="rId1479" xr:uid="{00000000-0004-0000-0000-00006E060000}"/>
    <hyperlink ref="T402" r:id="rId1480" xr:uid="{00000000-0004-0000-0000-00006F060000}"/>
    <hyperlink ref="N403" r:id="rId1481" xr:uid="{00000000-0004-0000-0000-000070060000}"/>
    <hyperlink ref="O403" r:id="rId1482" xr:uid="{00000000-0004-0000-0000-000071060000}"/>
    <hyperlink ref="P403" r:id="rId1483" xr:uid="{00000000-0004-0000-0000-000072060000}"/>
    <hyperlink ref="S403" r:id="rId1484" xr:uid="{00000000-0004-0000-0000-000073060000}"/>
    <hyperlink ref="T403" r:id="rId1485" xr:uid="{00000000-0004-0000-0000-000074060000}"/>
  </hyperlinks>
  <pageMargins left="0.7" right="0.7" top="0.75" bottom="0.75" header="0.3" footer="0.3"/>
  <legacyDrawing r:id="rId148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69"/>
  <sheetViews>
    <sheetView workbookViewId="0">
      <pane ySplit="1" topLeftCell="A2" activePane="bottomLeft" state="frozen"/>
      <selection pane="bottomLeft" activeCell="B3" sqref="B3"/>
    </sheetView>
  </sheetViews>
  <sheetFormatPr defaultColWidth="14.44140625" defaultRowHeight="15.75" customHeight="1"/>
  <sheetData>
    <row r="1" spans="1:11" ht="15.75" customHeight="1">
      <c r="A1" s="262" t="s">
        <v>9680</v>
      </c>
      <c r="B1" s="262" t="s">
        <v>9683</v>
      </c>
      <c r="C1" s="262" t="s">
        <v>6032</v>
      </c>
      <c r="D1" s="262" t="s">
        <v>6035</v>
      </c>
      <c r="E1" s="262" t="s">
        <v>9100</v>
      </c>
      <c r="F1" s="262" t="s">
        <v>9684</v>
      </c>
      <c r="G1" s="262" t="s">
        <v>9685</v>
      </c>
      <c r="H1" s="262" t="s">
        <v>9686</v>
      </c>
      <c r="I1" s="262" t="s">
        <v>9687</v>
      </c>
      <c r="J1" s="262" t="s">
        <v>9688</v>
      </c>
      <c r="K1" s="262" t="s">
        <v>150</v>
      </c>
    </row>
    <row r="2" spans="1:11" ht="15.75" customHeight="1">
      <c r="A2" s="264" t="s">
        <v>6058</v>
      </c>
      <c r="B2" s="264" t="s">
        <v>5573</v>
      </c>
      <c r="C2" s="264" t="s">
        <v>9696</v>
      </c>
      <c r="D2" s="266" t="s">
        <v>5578</v>
      </c>
      <c r="E2" s="264" t="s">
        <v>5575</v>
      </c>
      <c r="F2" s="266" t="s">
        <v>9216</v>
      </c>
      <c r="G2" s="266" t="s">
        <v>5578</v>
      </c>
      <c r="H2" s="268"/>
      <c r="I2" s="270" t="s">
        <v>5579</v>
      </c>
      <c r="J2" s="270"/>
      <c r="K2" s="270" t="s">
        <v>9714</v>
      </c>
    </row>
    <row r="3" spans="1:11" ht="15.75" customHeight="1">
      <c r="A3" s="264" t="s">
        <v>8269</v>
      </c>
      <c r="B3" s="264" t="s">
        <v>8283</v>
      </c>
      <c r="C3" s="264" t="s">
        <v>9715</v>
      </c>
      <c r="D3" s="266" t="s">
        <v>8285</v>
      </c>
      <c r="E3" s="264" t="s">
        <v>9716</v>
      </c>
      <c r="F3" s="264" t="s">
        <v>9717</v>
      </c>
      <c r="G3" s="270" t="s">
        <v>9718</v>
      </c>
      <c r="H3" s="268"/>
      <c r="I3" s="270" t="s">
        <v>9719</v>
      </c>
      <c r="J3" s="270" t="s">
        <v>9720</v>
      </c>
      <c r="K3" s="266" t="s">
        <v>9721</v>
      </c>
    </row>
    <row r="4" spans="1:11" ht="15.75" customHeight="1">
      <c r="A4" s="264" t="s">
        <v>8269</v>
      </c>
      <c r="B4" s="264" t="s">
        <v>8286</v>
      </c>
      <c r="C4" s="264" t="s">
        <v>9722</v>
      </c>
      <c r="D4" s="266" t="s">
        <v>8290</v>
      </c>
      <c r="E4" s="264" t="s">
        <v>8287</v>
      </c>
      <c r="F4" s="264" t="s">
        <v>9723</v>
      </c>
      <c r="G4" s="270" t="s">
        <v>9725</v>
      </c>
      <c r="H4" s="268"/>
      <c r="I4" s="270" t="s">
        <v>9726</v>
      </c>
      <c r="J4" s="270" t="s">
        <v>9727</v>
      </c>
      <c r="K4" s="266" t="s">
        <v>9721</v>
      </c>
    </row>
    <row r="5" spans="1:11" ht="15.75" customHeight="1">
      <c r="A5" s="264" t="s">
        <v>8269</v>
      </c>
      <c r="B5" s="264" t="s">
        <v>8294</v>
      </c>
      <c r="C5" s="264" t="s">
        <v>9730</v>
      </c>
      <c r="D5" s="266" t="s">
        <v>8297</v>
      </c>
      <c r="E5" s="264" t="s">
        <v>8295</v>
      </c>
      <c r="F5" s="264" t="s">
        <v>9732</v>
      </c>
      <c r="G5" s="270" t="s">
        <v>9733</v>
      </c>
      <c r="H5" s="268"/>
      <c r="I5" s="270" t="s">
        <v>9735</v>
      </c>
      <c r="J5" s="270" t="s">
        <v>9737</v>
      </c>
      <c r="K5" s="266" t="s">
        <v>9721</v>
      </c>
    </row>
    <row r="6" spans="1:11" ht="15.75" customHeight="1">
      <c r="A6" s="264" t="s">
        <v>8269</v>
      </c>
      <c r="B6" s="270" t="s">
        <v>9738</v>
      </c>
      <c r="C6" s="264" t="s">
        <v>9740</v>
      </c>
      <c r="D6" s="266" t="s">
        <v>8273</v>
      </c>
      <c r="E6" s="264" t="s">
        <v>8271</v>
      </c>
      <c r="F6" s="264" t="s">
        <v>9741</v>
      </c>
      <c r="G6" s="270" t="s">
        <v>9743</v>
      </c>
      <c r="H6" s="264" t="s">
        <v>9745</v>
      </c>
      <c r="I6" s="270" t="s">
        <v>9747</v>
      </c>
      <c r="J6" s="270" t="s">
        <v>9749</v>
      </c>
      <c r="K6" s="266" t="s">
        <v>9721</v>
      </c>
    </row>
    <row r="7" spans="1:11" ht="15.75" customHeight="1">
      <c r="A7" s="264" t="s">
        <v>8269</v>
      </c>
      <c r="B7" s="264" t="s">
        <v>8303</v>
      </c>
      <c r="C7" s="264" t="s">
        <v>9754</v>
      </c>
      <c r="D7" s="266" t="s">
        <v>8306</v>
      </c>
      <c r="E7" s="264" t="s">
        <v>5658</v>
      </c>
      <c r="F7" s="264" t="s">
        <v>9756</v>
      </c>
      <c r="G7" s="270" t="s">
        <v>9758</v>
      </c>
      <c r="H7" s="268"/>
      <c r="I7" s="270" t="s">
        <v>9760</v>
      </c>
      <c r="J7" s="270" t="s">
        <v>9761</v>
      </c>
      <c r="K7" s="266" t="s">
        <v>9721</v>
      </c>
    </row>
    <row r="8" spans="1:11" ht="15.75" customHeight="1">
      <c r="A8" s="264" t="s">
        <v>8269</v>
      </c>
      <c r="B8" s="264" t="s">
        <v>8308</v>
      </c>
      <c r="C8" s="264" t="s">
        <v>9762</v>
      </c>
      <c r="D8" s="266" t="s">
        <v>8312</v>
      </c>
      <c r="E8" s="264" t="s">
        <v>8309</v>
      </c>
      <c r="F8" s="264" t="s">
        <v>9764</v>
      </c>
      <c r="G8" s="270" t="s">
        <v>9765</v>
      </c>
      <c r="H8" s="268"/>
      <c r="I8" s="270" t="s">
        <v>9766</v>
      </c>
      <c r="J8" s="270" t="s">
        <v>9767</v>
      </c>
      <c r="K8" s="266" t="s">
        <v>9721</v>
      </c>
    </row>
    <row r="9" spans="1:11" ht="15.75" customHeight="1">
      <c r="A9" s="264" t="s">
        <v>8269</v>
      </c>
      <c r="B9" s="264" t="s">
        <v>8313</v>
      </c>
      <c r="C9" s="264" t="s">
        <v>9770</v>
      </c>
      <c r="D9" s="266" t="s">
        <v>8315</v>
      </c>
      <c r="E9" s="264" t="s">
        <v>8314</v>
      </c>
      <c r="F9" s="264" t="s">
        <v>9771</v>
      </c>
      <c r="G9" s="270" t="s">
        <v>9772</v>
      </c>
      <c r="H9" s="268"/>
      <c r="I9" s="270" t="s">
        <v>9773</v>
      </c>
      <c r="J9" s="270" t="s">
        <v>9775</v>
      </c>
      <c r="K9" s="266" t="s">
        <v>9721</v>
      </c>
    </row>
    <row r="10" spans="1:11" ht="15.75" customHeight="1">
      <c r="A10" s="264" t="s">
        <v>8269</v>
      </c>
      <c r="B10" s="264" t="s">
        <v>8317</v>
      </c>
      <c r="C10" s="264" t="s">
        <v>9780</v>
      </c>
      <c r="D10" s="266" t="s">
        <v>8321</v>
      </c>
      <c r="E10" s="264" t="s">
        <v>8318</v>
      </c>
      <c r="F10" s="264" t="s">
        <v>9782</v>
      </c>
      <c r="G10" s="270" t="s">
        <v>9783</v>
      </c>
      <c r="H10" s="268"/>
      <c r="I10" s="270" t="s">
        <v>9784</v>
      </c>
      <c r="J10" s="270" t="s">
        <v>9785</v>
      </c>
      <c r="K10" s="266" t="s">
        <v>9721</v>
      </c>
    </row>
    <row r="11" spans="1:11" ht="15.75" customHeight="1">
      <c r="A11" s="264" t="s">
        <v>8269</v>
      </c>
      <c r="B11" s="266" t="s">
        <v>5675</v>
      </c>
      <c r="C11" s="266" t="s">
        <v>9787</v>
      </c>
      <c r="D11" s="266" t="s">
        <v>718</v>
      </c>
      <c r="E11" s="266" t="s">
        <v>5677</v>
      </c>
      <c r="F11" s="266" t="s">
        <v>9788</v>
      </c>
      <c r="G11" s="266" t="s">
        <v>9789</v>
      </c>
      <c r="H11" s="268"/>
      <c r="I11" s="270" t="s">
        <v>9791</v>
      </c>
      <c r="J11" s="270"/>
      <c r="K11" s="270" t="s">
        <v>9714</v>
      </c>
    </row>
    <row r="12" spans="1:11" ht="15.75" customHeight="1">
      <c r="A12" s="264" t="s">
        <v>8269</v>
      </c>
      <c r="B12" s="270" t="s">
        <v>8278</v>
      </c>
      <c r="C12" s="264" t="s">
        <v>9793</v>
      </c>
      <c r="D12" s="266" t="s">
        <v>8282</v>
      </c>
      <c r="E12" s="264" t="s">
        <v>8279</v>
      </c>
      <c r="F12" s="264" t="s">
        <v>9795</v>
      </c>
      <c r="G12" s="270" t="s">
        <v>9796</v>
      </c>
      <c r="H12" s="264" t="s">
        <v>9797</v>
      </c>
      <c r="I12" s="270" t="s">
        <v>9798</v>
      </c>
      <c r="J12" s="270" t="s">
        <v>9799</v>
      </c>
      <c r="K12" s="266" t="s">
        <v>9721</v>
      </c>
    </row>
    <row r="13" spans="1:11" ht="15.75" customHeight="1">
      <c r="A13" s="264" t="s">
        <v>9371</v>
      </c>
      <c r="B13" s="264" t="s">
        <v>9802</v>
      </c>
      <c r="C13" s="264" t="s">
        <v>9804</v>
      </c>
      <c r="D13" s="266" t="s">
        <v>6872</v>
      </c>
      <c r="E13" s="264" t="s">
        <v>9375</v>
      </c>
      <c r="F13" s="264" t="s">
        <v>6874</v>
      </c>
      <c r="G13" s="270" t="s">
        <v>9807</v>
      </c>
      <c r="H13" s="264" t="s">
        <v>9797</v>
      </c>
      <c r="I13" s="270" t="s">
        <v>9809</v>
      </c>
      <c r="J13" s="270" t="s">
        <v>9810</v>
      </c>
      <c r="K13" s="266" t="s">
        <v>9721</v>
      </c>
    </row>
    <row r="14" spans="1:11" ht="15.75" customHeight="1">
      <c r="A14" s="264" t="s">
        <v>9371</v>
      </c>
      <c r="B14" s="264" t="s">
        <v>9812</v>
      </c>
      <c r="C14" s="264" t="s">
        <v>9813</v>
      </c>
      <c r="D14" s="266" t="s">
        <v>9814</v>
      </c>
      <c r="E14" s="264" t="s">
        <v>9816</v>
      </c>
      <c r="F14" s="264" t="s">
        <v>9817</v>
      </c>
      <c r="G14" s="270" t="s">
        <v>9818</v>
      </c>
      <c r="H14" s="268"/>
      <c r="I14" s="270" t="s">
        <v>9819</v>
      </c>
      <c r="J14" s="270" t="s">
        <v>9820</v>
      </c>
      <c r="K14" s="266" t="s">
        <v>9721</v>
      </c>
    </row>
    <row r="15" spans="1:11" ht="15.75" customHeight="1">
      <c r="A15" s="264" t="s">
        <v>9371</v>
      </c>
      <c r="B15" s="264" t="s">
        <v>6876</v>
      </c>
      <c r="C15" s="264" t="s">
        <v>9824</v>
      </c>
      <c r="D15" s="266" t="s">
        <v>6879</v>
      </c>
      <c r="E15" s="264" t="s">
        <v>9396</v>
      </c>
      <c r="F15" s="264" t="s">
        <v>6880</v>
      </c>
      <c r="G15" s="270" t="s">
        <v>9826</v>
      </c>
      <c r="H15" s="264" t="s">
        <v>9827</v>
      </c>
      <c r="I15" s="270" t="s">
        <v>9828</v>
      </c>
      <c r="J15" s="270" t="s">
        <v>9829</v>
      </c>
      <c r="K15" s="266" t="s">
        <v>9721</v>
      </c>
    </row>
    <row r="16" spans="1:11" ht="15.75" customHeight="1">
      <c r="A16" s="264" t="s">
        <v>9371</v>
      </c>
      <c r="B16" s="264" t="s">
        <v>9832</v>
      </c>
      <c r="C16" s="264" t="s">
        <v>9833</v>
      </c>
      <c r="D16" s="266" t="s">
        <v>9835</v>
      </c>
      <c r="E16" s="264" t="s">
        <v>9837</v>
      </c>
      <c r="F16" s="264" t="s">
        <v>9839</v>
      </c>
      <c r="G16" s="270" t="s">
        <v>9840</v>
      </c>
      <c r="H16" s="268"/>
      <c r="I16" s="270" t="s">
        <v>9842</v>
      </c>
      <c r="J16" s="270" t="s">
        <v>9843</v>
      </c>
      <c r="K16" s="266" t="s">
        <v>9721</v>
      </c>
    </row>
    <row r="17" spans="1:11" ht="15.75" customHeight="1">
      <c r="A17" s="264" t="s">
        <v>9371</v>
      </c>
      <c r="B17" s="264" t="s">
        <v>6882</v>
      </c>
      <c r="C17" s="264" t="s">
        <v>9845</v>
      </c>
      <c r="D17" s="266" t="s">
        <v>6886</v>
      </c>
      <c r="E17" s="264" t="s">
        <v>9846</v>
      </c>
      <c r="F17" s="264" t="s">
        <v>6888</v>
      </c>
      <c r="G17" s="270" t="s">
        <v>9847</v>
      </c>
      <c r="H17" s="268"/>
      <c r="I17" s="270" t="s">
        <v>9848</v>
      </c>
      <c r="J17" s="270" t="s">
        <v>9849</v>
      </c>
      <c r="K17" s="266" t="s">
        <v>9721</v>
      </c>
    </row>
    <row r="18" spans="1:11" ht="15.75" customHeight="1">
      <c r="A18" s="264" t="s">
        <v>9371</v>
      </c>
      <c r="B18" s="264" t="s">
        <v>9850</v>
      </c>
      <c r="C18" s="264" t="s">
        <v>9851</v>
      </c>
      <c r="D18" s="266" t="s">
        <v>6893</v>
      </c>
      <c r="E18" s="264" t="s">
        <v>9852</v>
      </c>
      <c r="F18" s="264" t="s">
        <v>6895</v>
      </c>
      <c r="G18" s="270" t="s">
        <v>9853</v>
      </c>
      <c r="H18" s="268"/>
      <c r="I18" s="270" t="s">
        <v>9854</v>
      </c>
      <c r="J18" s="270" t="s">
        <v>9855</v>
      </c>
      <c r="K18" s="266" t="s">
        <v>9721</v>
      </c>
    </row>
    <row r="19" spans="1:11" ht="15.75" customHeight="1">
      <c r="A19" s="264" t="s">
        <v>6297</v>
      </c>
      <c r="B19" s="264" t="s">
        <v>7403</v>
      </c>
      <c r="C19" s="264" t="s">
        <v>9856</v>
      </c>
      <c r="D19" s="266" t="s">
        <v>7406</v>
      </c>
      <c r="E19" s="264" t="s">
        <v>7404</v>
      </c>
      <c r="F19" s="264" t="s">
        <v>9857</v>
      </c>
      <c r="G19" s="270" t="s">
        <v>9858</v>
      </c>
      <c r="H19" s="268"/>
      <c r="I19" s="270" t="s">
        <v>9860</v>
      </c>
      <c r="J19" s="270" t="s">
        <v>9861</v>
      </c>
      <c r="K19" s="266" t="s">
        <v>9721</v>
      </c>
    </row>
    <row r="20" spans="1:11" ht="15.75" customHeight="1">
      <c r="A20" s="264" t="s">
        <v>6297</v>
      </c>
      <c r="B20" s="264" t="s">
        <v>9862</v>
      </c>
      <c r="C20" s="264" t="s">
        <v>9863</v>
      </c>
      <c r="D20" s="266" t="s">
        <v>9420</v>
      </c>
      <c r="E20" s="264" t="s">
        <v>9418</v>
      </c>
      <c r="F20" s="264" t="s">
        <v>9864</v>
      </c>
      <c r="G20" s="270" t="s">
        <v>9865</v>
      </c>
      <c r="H20" s="264" t="s">
        <v>9797</v>
      </c>
      <c r="I20" s="270" t="s">
        <v>9866</v>
      </c>
      <c r="J20" s="270" t="s">
        <v>9867</v>
      </c>
      <c r="K20" s="266" t="s">
        <v>9721</v>
      </c>
    </row>
    <row r="21" spans="1:11" ht="15.75" customHeight="1">
      <c r="A21" s="264" t="s">
        <v>6297</v>
      </c>
      <c r="B21" s="264" t="s">
        <v>7410</v>
      </c>
      <c r="C21" s="264" t="s">
        <v>9868</v>
      </c>
      <c r="D21" s="266" t="s">
        <v>7414</v>
      </c>
      <c r="E21" s="264" t="s">
        <v>7411</v>
      </c>
      <c r="F21" s="264" t="s">
        <v>7417</v>
      </c>
      <c r="G21" s="270" t="s">
        <v>9865</v>
      </c>
      <c r="H21" s="268"/>
      <c r="I21" s="270" t="s">
        <v>9870</v>
      </c>
      <c r="J21" s="270" t="s">
        <v>9871</v>
      </c>
      <c r="K21" s="266" t="s">
        <v>9721</v>
      </c>
    </row>
    <row r="22" spans="1:11" ht="15.75" customHeight="1">
      <c r="A22" s="264" t="s">
        <v>6297</v>
      </c>
      <c r="B22" s="264" t="s">
        <v>7418</v>
      </c>
      <c r="C22" s="264" t="s">
        <v>9872</v>
      </c>
      <c r="D22" s="266" t="s">
        <v>7423</v>
      </c>
      <c r="E22" s="264" t="s">
        <v>7419</v>
      </c>
      <c r="F22" s="264" t="s">
        <v>7424</v>
      </c>
      <c r="G22" s="270" t="s">
        <v>9873</v>
      </c>
      <c r="H22" s="264" t="s">
        <v>9797</v>
      </c>
      <c r="I22" s="270" t="s">
        <v>9874</v>
      </c>
      <c r="J22" s="270" t="s">
        <v>9875</v>
      </c>
      <c r="K22" s="266" t="s">
        <v>9721</v>
      </c>
    </row>
    <row r="23" spans="1:11" ht="15.75" customHeight="1">
      <c r="A23" s="264" t="s">
        <v>6297</v>
      </c>
      <c r="B23" s="264" t="s">
        <v>7427</v>
      </c>
      <c r="C23" s="264" t="s">
        <v>9877</v>
      </c>
      <c r="D23" s="266" t="s">
        <v>7430</v>
      </c>
      <c r="E23" s="264" t="s">
        <v>7428</v>
      </c>
      <c r="F23" s="264" t="s">
        <v>7432</v>
      </c>
      <c r="G23" s="270" t="s">
        <v>9878</v>
      </c>
      <c r="H23" s="268"/>
      <c r="I23" s="270" t="s">
        <v>9879</v>
      </c>
      <c r="J23" s="270" t="s">
        <v>9880</v>
      </c>
      <c r="K23" s="266" t="s">
        <v>9721</v>
      </c>
    </row>
    <row r="24" spans="1:11" ht="15.75" customHeight="1">
      <c r="A24" s="264" t="s">
        <v>6297</v>
      </c>
      <c r="B24" s="264" t="s">
        <v>7434</v>
      </c>
      <c r="C24" s="264" t="s">
        <v>9881</v>
      </c>
      <c r="D24" s="266" t="s">
        <v>7436</v>
      </c>
      <c r="E24" s="264" t="s">
        <v>9882</v>
      </c>
      <c r="F24" s="264" t="s">
        <v>7438</v>
      </c>
      <c r="G24" s="270" t="s">
        <v>9883</v>
      </c>
      <c r="H24" s="268"/>
      <c r="I24" s="270" t="s">
        <v>9884</v>
      </c>
      <c r="J24" s="270" t="s">
        <v>9885</v>
      </c>
      <c r="K24" s="266" t="s">
        <v>9721</v>
      </c>
    </row>
    <row r="25" spans="1:11" ht="15.75" customHeight="1">
      <c r="A25" s="264" t="s">
        <v>6297</v>
      </c>
      <c r="B25" s="264" t="s">
        <v>7462</v>
      </c>
      <c r="C25" s="264" t="s">
        <v>9886</v>
      </c>
      <c r="D25" s="266" t="s">
        <v>7465</v>
      </c>
      <c r="E25" s="264" t="s">
        <v>7463</v>
      </c>
      <c r="F25" s="264" t="s">
        <v>7468</v>
      </c>
      <c r="G25" s="270" t="s">
        <v>9890</v>
      </c>
      <c r="H25" s="268"/>
      <c r="I25" s="270" t="s">
        <v>9892</v>
      </c>
      <c r="J25" s="270" t="s">
        <v>9894</v>
      </c>
      <c r="K25" s="266" t="s">
        <v>9721</v>
      </c>
    </row>
    <row r="26" spans="1:11" ht="15.75" customHeight="1">
      <c r="A26" s="264" t="s">
        <v>6297</v>
      </c>
      <c r="B26" s="264" t="s">
        <v>9896</v>
      </c>
      <c r="C26" s="264" t="s">
        <v>9897</v>
      </c>
      <c r="D26" s="266" t="s">
        <v>9898</v>
      </c>
      <c r="E26" s="264" t="s">
        <v>7441</v>
      </c>
      <c r="F26" s="264" t="s">
        <v>9899</v>
      </c>
      <c r="G26" s="270" t="s">
        <v>9900</v>
      </c>
      <c r="H26" s="268"/>
      <c r="I26" s="270" t="s">
        <v>9902</v>
      </c>
      <c r="J26" s="270" t="s">
        <v>9903</v>
      </c>
      <c r="K26" s="266" t="s">
        <v>9721</v>
      </c>
    </row>
    <row r="27" spans="1:11" ht="15.75" customHeight="1">
      <c r="A27" s="264" t="s">
        <v>6297</v>
      </c>
      <c r="B27" s="266" t="s">
        <v>5602</v>
      </c>
      <c r="C27" s="266" t="s">
        <v>1391</v>
      </c>
      <c r="D27" s="266" t="s">
        <v>1398</v>
      </c>
      <c r="E27" s="266" t="s">
        <v>5604</v>
      </c>
      <c r="F27" s="266" t="s">
        <v>9905</v>
      </c>
      <c r="G27" s="266" t="s">
        <v>9906</v>
      </c>
      <c r="H27" s="268"/>
      <c r="I27" s="270" t="s">
        <v>1404</v>
      </c>
      <c r="J27" s="270"/>
      <c r="K27" s="270" t="s">
        <v>9714</v>
      </c>
    </row>
    <row r="28" spans="1:11" ht="15.75" customHeight="1">
      <c r="A28" s="264" t="s">
        <v>6297</v>
      </c>
      <c r="B28" s="264" t="s">
        <v>7447</v>
      </c>
      <c r="C28" s="264" t="s">
        <v>9908</v>
      </c>
      <c r="D28" s="266" t="s">
        <v>7453</v>
      </c>
      <c r="E28" s="264" t="s">
        <v>7449</v>
      </c>
      <c r="F28" s="264" t="s">
        <v>7455</v>
      </c>
      <c r="G28" s="270" t="s">
        <v>9910</v>
      </c>
      <c r="H28" s="268"/>
      <c r="I28" s="270" t="s">
        <v>9911</v>
      </c>
      <c r="J28" s="270" t="s">
        <v>9912</v>
      </c>
      <c r="K28" s="266" t="s">
        <v>9721</v>
      </c>
    </row>
    <row r="29" spans="1:11" ht="15.75" customHeight="1">
      <c r="A29" s="264" t="s">
        <v>6297</v>
      </c>
      <c r="B29" s="264" t="s">
        <v>7457</v>
      </c>
      <c r="C29" s="264" t="s">
        <v>9914</v>
      </c>
      <c r="D29" s="266" t="s">
        <v>7460</v>
      </c>
      <c r="E29" s="264" t="s">
        <v>9915</v>
      </c>
      <c r="F29" s="264" t="s">
        <v>7461</v>
      </c>
      <c r="G29" s="270" t="s">
        <v>9916</v>
      </c>
      <c r="H29" s="268"/>
      <c r="I29" s="270" t="s">
        <v>9917</v>
      </c>
      <c r="J29" s="270" t="s">
        <v>9918</v>
      </c>
      <c r="K29" s="266" t="s">
        <v>9721</v>
      </c>
    </row>
    <row r="30" spans="1:11" ht="66">
      <c r="A30" s="264" t="s">
        <v>6297</v>
      </c>
      <c r="B30" s="264" t="s">
        <v>7470</v>
      </c>
      <c r="C30" s="264" t="s">
        <v>9919</v>
      </c>
      <c r="D30" s="266" t="s">
        <v>7473</v>
      </c>
      <c r="E30" s="264" t="s">
        <v>7471</v>
      </c>
      <c r="F30" s="264" t="s">
        <v>7475</v>
      </c>
      <c r="G30" s="270" t="s">
        <v>9920</v>
      </c>
      <c r="H30" s="268"/>
      <c r="I30" s="270" t="s">
        <v>9921</v>
      </c>
      <c r="J30" s="270" t="s">
        <v>9922</v>
      </c>
      <c r="K30" s="266" t="s">
        <v>9721</v>
      </c>
    </row>
    <row r="31" spans="1:11" ht="39.6">
      <c r="A31" s="264" t="s">
        <v>6297</v>
      </c>
      <c r="B31" s="264" t="s">
        <v>7476</v>
      </c>
      <c r="C31" s="264" t="s">
        <v>9923</v>
      </c>
      <c r="D31" s="266" t="s">
        <v>7479</v>
      </c>
      <c r="E31" s="264" t="s">
        <v>7477</v>
      </c>
      <c r="F31" s="264" t="s">
        <v>7480</v>
      </c>
      <c r="G31" s="270" t="s">
        <v>9924</v>
      </c>
      <c r="H31" s="268"/>
      <c r="I31" s="270" t="s">
        <v>9926</v>
      </c>
      <c r="J31" s="270" t="s">
        <v>9927</v>
      </c>
      <c r="K31" s="266" t="s">
        <v>9721</v>
      </c>
    </row>
    <row r="32" spans="1:11" ht="39.6">
      <c r="A32" s="264" t="s">
        <v>6297</v>
      </c>
      <c r="B32" s="264" t="s">
        <v>7481</v>
      </c>
      <c r="C32" s="264" t="s">
        <v>9928</v>
      </c>
      <c r="D32" s="266" t="s">
        <v>7483</v>
      </c>
      <c r="E32" s="264" t="s">
        <v>7482</v>
      </c>
      <c r="F32" s="264" t="s">
        <v>7484</v>
      </c>
      <c r="G32" s="270" t="s">
        <v>9929</v>
      </c>
      <c r="H32" s="268"/>
      <c r="I32" s="270" t="s">
        <v>9930</v>
      </c>
      <c r="J32" s="270" t="s">
        <v>9931</v>
      </c>
      <c r="K32" s="266" t="s">
        <v>9721</v>
      </c>
    </row>
    <row r="33" spans="1:11" ht="66">
      <c r="A33" s="264" t="s">
        <v>6297</v>
      </c>
      <c r="B33" s="264" t="s">
        <v>9932</v>
      </c>
      <c r="C33" s="264" t="s">
        <v>9933</v>
      </c>
      <c r="D33" s="266" t="s">
        <v>7490</v>
      </c>
      <c r="E33" s="264" t="s">
        <v>7488</v>
      </c>
      <c r="F33" s="264" t="s">
        <v>7492</v>
      </c>
      <c r="G33" s="270" t="s">
        <v>9935</v>
      </c>
      <c r="H33" s="268"/>
      <c r="I33" s="270" t="s">
        <v>9936</v>
      </c>
      <c r="J33" s="270" t="s">
        <v>9937</v>
      </c>
      <c r="K33" s="266" t="s">
        <v>9721</v>
      </c>
    </row>
    <row r="34" spans="1:11" ht="52.8">
      <c r="A34" s="264" t="s">
        <v>6297</v>
      </c>
      <c r="B34" s="264" t="s">
        <v>7507</v>
      </c>
      <c r="C34" s="264" t="s">
        <v>9938</v>
      </c>
      <c r="D34" s="266" t="s">
        <v>7509</v>
      </c>
      <c r="E34" s="264" t="s">
        <v>7508</v>
      </c>
      <c r="F34" s="264" t="s">
        <v>7510</v>
      </c>
      <c r="G34" s="270" t="s">
        <v>9939</v>
      </c>
      <c r="H34" s="268"/>
      <c r="I34" s="270" t="s">
        <v>9941</v>
      </c>
      <c r="J34" s="270" t="s">
        <v>9943</v>
      </c>
      <c r="K34" s="266" t="s">
        <v>9721</v>
      </c>
    </row>
    <row r="35" spans="1:11" ht="52.8">
      <c r="A35" s="264" t="s">
        <v>6377</v>
      </c>
      <c r="B35" s="264" t="s">
        <v>9944</v>
      </c>
      <c r="C35" s="264" t="s">
        <v>9945</v>
      </c>
      <c r="D35" s="266" t="s">
        <v>9947</v>
      </c>
      <c r="E35" s="264" t="s">
        <v>9948</v>
      </c>
      <c r="F35" s="264" t="s">
        <v>9949</v>
      </c>
      <c r="G35" s="270" t="s">
        <v>9950</v>
      </c>
      <c r="H35" s="268"/>
      <c r="I35" s="270" t="s">
        <v>9951</v>
      </c>
      <c r="J35" s="270" t="s">
        <v>9952</v>
      </c>
      <c r="K35" s="266" t="s">
        <v>9721</v>
      </c>
    </row>
    <row r="36" spans="1:11" ht="39.6">
      <c r="A36" s="264" t="s">
        <v>6377</v>
      </c>
      <c r="B36" s="264" t="s">
        <v>7935</v>
      </c>
      <c r="C36" s="264" t="s">
        <v>9953</v>
      </c>
      <c r="D36" s="266" t="s">
        <v>7938</v>
      </c>
      <c r="E36" s="264" t="s">
        <v>7936</v>
      </c>
      <c r="F36" s="264" t="s">
        <v>7939</v>
      </c>
      <c r="G36" s="270" t="s">
        <v>9954</v>
      </c>
      <c r="H36" s="268"/>
      <c r="I36" s="270" t="s">
        <v>9955</v>
      </c>
      <c r="J36" s="270" t="s">
        <v>9956</v>
      </c>
      <c r="K36" s="266" t="s">
        <v>9721</v>
      </c>
    </row>
    <row r="37" spans="1:11" ht="52.8">
      <c r="A37" s="264" t="s">
        <v>6377</v>
      </c>
      <c r="B37" s="264" t="s">
        <v>7940</v>
      </c>
      <c r="C37" s="264" t="s">
        <v>9957</v>
      </c>
      <c r="D37" s="266" t="s">
        <v>7943</v>
      </c>
      <c r="E37" s="264" t="s">
        <v>7941</v>
      </c>
      <c r="F37" s="264" t="s">
        <v>7946</v>
      </c>
      <c r="G37" s="270" t="s">
        <v>9958</v>
      </c>
      <c r="H37" s="268"/>
      <c r="I37" s="270" t="s">
        <v>9959</v>
      </c>
      <c r="J37" s="270" t="s">
        <v>9960</v>
      </c>
      <c r="K37" s="266" t="s">
        <v>9721</v>
      </c>
    </row>
    <row r="38" spans="1:11" ht="52.8">
      <c r="A38" s="264" t="s">
        <v>6377</v>
      </c>
      <c r="B38" s="270" t="s">
        <v>7913</v>
      </c>
      <c r="C38" s="264" t="s">
        <v>9961</v>
      </c>
      <c r="D38" s="266" t="s">
        <v>7917</v>
      </c>
      <c r="E38" s="264" t="s">
        <v>7914</v>
      </c>
      <c r="F38" s="264" t="s">
        <v>7920</v>
      </c>
      <c r="G38" s="270" t="s">
        <v>9962</v>
      </c>
      <c r="H38" s="268"/>
      <c r="I38" s="270" t="s">
        <v>9963</v>
      </c>
      <c r="J38" s="270" t="s">
        <v>9964</v>
      </c>
      <c r="K38" s="266" t="s">
        <v>9721</v>
      </c>
    </row>
    <row r="39" spans="1:11" ht="39.6">
      <c r="A39" s="264" t="s">
        <v>6377</v>
      </c>
      <c r="B39" s="266" t="s">
        <v>5612</v>
      </c>
      <c r="C39" s="266" t="s">
        <v>8213</v>
      </c>
      <c r="D39" s="266" t="s">
        <v>658</v>
      </c>
      <c r="E39" s="266" t="s">
        <v>5614</v>
      </c>
      <c r="F39" s="266" t="s">
        <v>9965</v>
      </c>
      <c r="G39" s="266" t="s">
        <v>8013</v>
      </c>
      <c r="H39" s="268"/>
      <c r="I39" s="270" t="s">
        <v>664</v>
      </c>
      <c r="J39" s="270"/>
      <c r="K39" s="270" t="s">
        <v>9714</v>
      </c>
    </row>
    <row r="40" spans="1:11" ht="52.8">
      <c r="A40" s="264" t="s">
        <v>6377</v>
      </c>
      <c r="B40" s="264" t="s">
        <v>9966</v>
      </c>
      <c r="C40" s="264" t="s">
        <v>9967</v>
      </c>
      <c r="D40" s="266" t="s">
        <v>7952</v>
      </c>
      <c r="E40" s="264" t="s">
        <v>7949</v>
      </c>
      <c r="F40" s="264" t="s">
        <v>7954</v>
      </c>
      <c r="G40" s="270" t="s">
        <v>9968</v>
      </c>
      <c r="H40" s="264" t="s">
        <v>9797</v>
      </c>
      <c r="I40" s="270" t="s">
        <v>9969</v>
      </c>
      <c r="J40" s="270" t="s">
        <v>9970</v>
      </c>
      <c r="K40" s="266" t="s">
        <v>9721</v>
      </c>
    </row>
    <row r="41" spans="1:11" ht="52.8">
      <c r="A41" s="264" t="s">
        <v>6377</v>
      </c>
      <c r="B41" s="270" t="s">
        <v>7923</v>
      </c>
      <c r="C41" s="264" t="s">
        <v>9971</v>
      </c>
      <c r="D41" s="266" t="s">
        <v>5663</v>
      </c>
      <c r="E41" s="264" t="s">
        <v>9972</v>
      </c>
      <c r="F41" s="264" t="s">
        <v>7926</v>
      </c>
      <c r="G41" s="270" t="s">
        <v>9973</v>
      </c>
      <c r="H41" s="268"/>
      <c r="I41" s="270" t="s">
        <v>9974</v>
      </c>
      <c r="J41" s="270" t="s">
        <v>9975</v>
      </c>
      <c r="K41" s="266" t="s">
        <v>9721</v>
      </c>
    </row>
    <row r="42" spans="1:11" ht="39.6">
      <c r="A42" s="264" t="s">
        <v>6377</v>
      </c>
      <c r="B42" s="264" t="s">
        <v>9976</v>
      </c>
      <c r="C42" s="264" t="s">
        <v>9977</v>
      </c>
      <c r="D42" s="266" t="s">
        <v>9978</v>
      </c>
      <c r="E42" s="264" t="s">
        <v>9972</v>
      </c>
      <c r="F42" s="264" t="s">
        <v>9979</v>
      </c>
      <c r="G42" s="270" t="s">
        <v>9980</v>
      </c>
      <c r="H42" s="268"/>
      <c r="I42" s="270" t="s">
        <v>9981</v>
      </c>
      <c r="J42" s="270" t="s">
        <v>9982</v>
      </c>
      <c r="K42" s="266" t="s">
        <v>9721</v>
      </c>
    </row>
    <row r="43" spans="1:11" ht="52.8">
      <c r="A43" s="264" t="s">
        <v>6377</v>
      </c>
      <c r="B43" s="264" t="s">
        <v>9983</v>
      </c>
      <c r="C43" s="264" t="s">
        <v>9984</v>
      </c>
      <c r="D43" s="266" t="s">
        <v>9985</v>
      </c>
      <c r="E43" s="264" t="s">
        <v>9986</v>
      </c>
      <c r="F43" s="264" t="s">
        <v>9987</v>
      </c>
      <c r="G43" s="270" t="s">
        <v>9988</v>
      </c>
      <c r="H43" s="268"/>
      <c r="I43" s="270" t="s">
        <v>9989</v>
      </c>
      <c r="J43" s="270" t="s">
        <v>9990</v>
      </c>
      <c r="K43" s="266" t="s">
        <v>9721</v>
      </c>
    </row>
    <row r="44" spans="1:11" ht="66">
      <c r="A44" s="264" t="s">
        <v>6377</v>
      </c>
      <c r="B44" s="264" t="s">
        <v>7956</v>
      </c>
      <c r="C44" s="264" t="s">
        <v>9991</v>
      </c>
      <c r="D44" s="266" t="s">
        <v>7961</v>
      </c>
      <c r="E44" s="264" t="s">
        <v>7989</v>
      </c>
      <c r="F44" s="264" t="s">
        <v>7963</v>
      </c>
      <c r="G44" s="270" t="s">
        <v>9992</v>
      </c>
      <c r="H44" s="268"/>
      <c r="I44" s="270" t="s">
        <v>9993</v>
      </c>
      <c r="J44" s="270" t="s">
        <v>9994</v>
      </c>
      <c r="K44" s="266" t="s">
        <v>9721</v>
      </c>
    </row>
    <row r="45" spans="1:11" ht="39.6">
      <c r="A45" s="264" t="s">
        <v>6377</v>
      </c>
      <c r="B45" s="264" t="s">
        <v>9995</v>
      </c>
      <c r="C45" s="264" t="s">
        <v>9996</v>
      </c>
      <c r="D45" s="266" t="s">
        <v>7991</v>
      </c>
      <c r="E45" s="264" t="s">
        <v>7989</v>
      </c>
      <c r="F45" s="264" t="s">
        <v>7992</v>
      </c>
      <c r="G45" s="270" t="s">
        <v>9997</v>
      </c>
      <c r="H45" s="268"/>
      <c r="I45" s="270" t="s">
        <v>9998</v>
      </c>
      <c r="J45" s="270" t="s">
        <v>9999</v>
      </c>
      <c r="K45" s="266" t="s">
        <v>9721</v>
      </c>
    </row>
    <row r="46" spans="1:11" ht="66">
      <c r="A46" s="264" t="s">
        <v>6377</v>
      </c>
      <c r="B46" s="264" t="s">
        <v>10000</v>
      </c>
      <c r="C46" s="264" t="s">
        <v>10001</v>
      </c>
      <c r="D46" s="266" t="s">
        <v>7997</v>
      </c>
      <c r="E46" s="264" t="s">
        <v>7995</v>
      </c>
      <c r="F46" s="264" t="s">
        <v>7998</v>
      </c>
      <c r="G46" s="270" t="s">
        <v>10002</v>
      </c>
      <c r="H46" s="268"/>
      <c r="I46" s="270" t="s">
        <v>10003</v>
      </c>
      <c r="J46" s="270" t="s">
        <v>10004</v>
      </c>
      <c r="K46" s="266" t="s">
        <v>9721</v>
      </c>
    </row>
    <row r="47" spans="1:11" ht="52.8">
      <c r="A47" s="264" t="s">
        <v>6225</v>
      </c>
      <c r="B47" s="264" t="s">
        <v>810</v>
      </c>
      <c r="C47" s="264" t="s">
        <v>10005</v>
      </c>
      <c r="D47" s="266" t="s">
        <v>8612</v>
      </c>
      <c r="E47" s="264" t="s">
        <v>8609</v>
      </c>
      <c r="F47" s="264" t="s">
        <v>8615</v>
      </c>
      <c r="G47" s="270" t="s">
        <v>10006</v>
      </c>
      <c r="H47" s="268"/>
      <c r="I47" s="270" t="s">
        <v>10007</v>
      </c>
      <c r="J47" s="270" t="s">
        <v>10008</v>
      </c>
      <c r="K47" s="266" t="s">
        <v>9721</v>
      </c>
    </row>
    <row r="48" spans="1:11" ht="52.8">
      <c r="A48" s="264" t="s">
        <v>6225</v>
      </c>
      <c r="B48" s="264" t="s">
        <v>8618</v>
      </c>
      <c r="C48" s="264" t="s">
        <v>10009</v>
      </c>
      <c r="D48" s="266" t="s">
        <v>8624</v>
      </c>
      <c r="E48" s="264" t="s">
        <v>8620</v>
      </c>
      <c r="F48" s="264" t="s">
        <v>8625</v>
      </c>
      <c r="G48" s="270" t="s">
        <v>10010</v>
      </c>
      <c r="H48" s="264" t="s">
        <v>9797</v>
      </c>
      <c r="I48" s="270" t="s">
        <v>10011</v>
      </c>
      <c r="J48" s="270" t="s">
        <v>10012</v>
      </c>
      <c r="K48" s="266" t="s">
        <v>9721</v>
      </c>
    </row>
    <row r="49" spans="1:11" ht="39.6">
      <c r="A49" s="264" t="s">
        <v>6225</v>
      </c>
      <c r="B49" s="264" t="s">
        <v>10013</v>
      </c>
      <c r="C49" s="264" t="s">
        <v>10014</v>
      </c>
      <c r="D49" s="266" t="s">
        <v>10015</v>
      </c>
      <c r="E49" s="264" t="s">
        <v>10016</v>
      </c>
      <c r="F49" s="264" t="s">
        <v>10017</v>
      </c>
      <c r="G49" s="270" t="s">
        <v>10018</v>
      </c>
      <c r="H49" s="268"/>
      <c r="I49" s="270" t="s">
        <v>10019</v>
      </c>
      <c r="J49" s="270" t="s">
        <v>10020</v>
      </c>
      <c r="K49" s="266" t="s">
        <v>9721</v>
      </c>
    </row>
    <row r="50" spans="1:11" ht="52.8">
      <c r="A50" s="264" t="s">
        <v>6225</v>
      </c>
      <c r="B50" s="264" t="s">
        <v>8628</v>
      </c>
      <c r="C50" s="264" t="s">
        <v>10021</v>
      </c>
      <c r="D50" s="266" t="s">
        <v>8632</v>
      </c>
      <c r="E50" s="264" t="s">
        <v>8629</v>
      </c>
      <c r="F50" s="264" t="s">
        <v>8633</v>
      </c>
      <c r="G50" s="270" t="s">
        <v>10022</v>
      </c>
      <c r="H50" s="264" t="s">
        <v>10023</v>
      </c>
      <c r="I50" s="270" t="s">
        <v>10024</v>
      </c>
      <c r="J50" s="270" t="s">
        <v>10025</v>
      </c>
      <c r="K50" s="266" t="s">
        <v>9721</v>
      </c>
    </row>
    <row r="51" spans="1:11" ht="52.8">
      <c r="A51" s="264" t="s">
        <v>6225</v>
      </c>
      <c r="B51" s="264" t="s">
        <v>10026</v>
      </c>
      <c r="C51" s="264" t="s">
        <v>10027</v>
      </c>
      <c r="D51" s="266" t="s">
        <v>8645</v>
      </c>
      <c r="E51" s="264" t="s">
        <v>8642</v>
      </c>
      <c r="F51" s="264" t="s">
        <v>8647</v>
      </c>
      <c r="G51" s="270" t="s">
        <v>10028</v>
      </c>
      <c r="H51" s="264" t="s">
        <v>10029</v>
      </c>
      <c r="I51" s="270" t="s">
        <v>10030</v>
      </c>
      <c r="J51" s="270" t="s">
        <v>10031</v>
      </c>
      <c r="K51" s="266" t="s">
        <v>9721</v>
      </c>
    </row>
    <row r="52" spans="1:11" ht="52.8">
      <c r="A52" s="264" t="s">
        <v>6225</v>
      </c>
      <c r="B52" s="264" t="s">
        <v>10032</v>
      </c>
      <c r="C52" s="264" t="s">
        <v>10033</v>
      </c>
      <c r="D52" s="266" t="s">
        <v>8654</v>
      </c>
      <c r="E52" s="264" t="s">
        <v>8651</v>
      </c>
      <c r="F52" s="264" t="s">
        <v>8655</v>
      </c>
      <c r="G52" s="270" t="s">
        <v>10034</v>
      </c>
      <c r="H52" s="268"/>
      <c r="I52" s="270" t="s">
        <v>10035</v>
      </c>
      <c r="J52" s="270" t="s">
        <v>10036</v>
      </c>
      <c r="K52" s="266" t="s">
        <v>9721</v>
      </c>
    </row>
    <row r="53" spans="1:11" ht="52.8">
      <c r="A53" s="264" t="s">
        <v>6225</v>
      </c>
      <c r="B53" s="264" t="s">
        <v>8657</v>
      </c>
      <c r="C53" s="264" t="s">
        <v>10037</v>
      </c>
      <c r="D53" s="266" t="s">
        <v>8660</v>
      </c>
      <c r="E53" s="264" t="s">
        <v>8658</v>
      </c>
      <c r="F53" s="264" t="s">
        <v>8661</v>
      </c>
      <c r="G53" s="270" t="s">
        <v>10038</v>
      </c>
      <c r="H53" s="264" t="s">
        <v>9797</v>
      </c>
      <c r="I53" s="270" t="s">
        <v>10039</v>
      </c>
      <c r="J53" s="270" t="s">
        <v>10040</v>
      </c>
      <c r="K53" s="266" t="s">
        <v>9721</v>
      </c>
    </row>
    <row r="54" spans="1:11" ht="52.8">
      <c r="A54" s="264" t="s">
        <v>6225</v>
      </c>
      <c r="B54" s="264" t="s">
        <v>8664</v>
      </c>
      <c r="C54" s="264" t="s">
        <v>10041</v>
      </c>
      <c r="D54" s="266" t="s">
        <v>8670</v>
      </c>
      <c r="E54" s="264" t="s">
        <v>8666</v>
      </c>
      <c r="F54" s="264" t="s">
        <v>8671</v>
      </c>
      <c r="G54" s="270" t="s">
        <v>10042</v>
      </c>
      <c r="H54" s="264" t="s">
        <v>9797</v>
      </c>
      <c r="I54" s="270" t="s">
        <v>10043</v>
      </c>
      <c r="J54" s="270" t="s">
        <v>10044</v>
      </c>
      <c r="K54" s="266" t="s">
        <v>9721</v>
      </c>
    </row>
    <row r="55" spans="1:11" ht="66">
      <c r="A55" s="264" t="s">
        <v>6225</v>
      </c>
      <c r="B55" s="264" t="s">
        <v>8674</v>
      </c>
      <c r="C55" s="264" t="s">
        <v>10045</v>
      </c>
      <c r="D55" s="266" t="s">
        <v>8678</v>
      </c>
      <c r="E55" s="264" t="s">
        <v>8675</v>
      </c>
      <c r="F55" s="264" t="s">
        <v>8679</v>
      </c>
      <c r="G55" s="270" t="s">
        <v>10046</v>
      </c>
      <c r="H55" s="268"/>
      <c r="I55" s="270" t="s">
        <v>10047</v>
      </c>
      <c r="J55" s="270" t="s">
        <v>10048</v>
      </c>
      <c r="K55" s="266" t="s">
        <v>9721</v>
      </c>
    </row>
    <row r="56" spans="1:11" ht="39.6">
      <c r="A56" s="264" t="s">
        <v>6225</v>
      </c>
      <c r="B56" s="264" t="s">
        <v>8682</v>
      </c>
      <c r="C56" s="264" t="s">
        <v>10049</v>
      </c>
      <c r="D56" s="266" t="s">
        <v>8686</v>
      </c>
      <c r="E56" s="264" t="s">
        <v>8683</v>
      </c>
      <c r="F56" s="264" t="s">
        <v>10050</v>
      </c>
      <c r="G56" s="270" t="s">
        <v>10051</v>
      </c>
      <c r="H56" s="268"/>
      <c r="I56" s="270" t="s">
        <v>10052</v>
      </c>
      <c r="J56" s="270" t="s">
        <v>10053</v>
      </c>
      <c r="K56" s="266" t="s">
        <v>9721</v>
      </c>
    </row>
    <row r="57" spans="1:11" ht="66">
      <c r="A57" s="264" t="s">
        <v>6225</v>
      </c>
      <c r="B57" s="264" t="s">
        <v>8699</v>
      </c>
      <c r="C57" s="264" t="s">
        <v>10054</v>
      </c>
      <c r="D57" s="266" t="s">
        <v>8703</v>
      </c>
      <c r="E57" s="264" t="s">
        <v>8700</v>
      </c>
      <c r="F57" s="264" t="s">
        <v>8704</v>
      </c>
      <c r="G57" s="270" t="s">
        <v>10055</v>
      </c>
      <c r="H57" s="268"/>
      <c r="I57" s="270" t="s">
        <v>10056</v>
      </c>
      <c r="J57" s="270" t="s">
        <v>10057</v>
      </c>
      <c r="K57" s="266" t="s">
        <v>9721</v>
      </c>
    </row>
    <row r="58" spans="1:11" ht="52.8">
      <c r="A58" s="264" t="s">
        <v>7085</v>
      </c>
      <c r="B58" s="264" t="s">
        <v>7109</v>
      </c>
      <c r="C58" s="264" t="s">
        <v>10058</v>
      </c>
      <c r="D58" s="266" t="s">
        <v>7112</v>
      </c>
      <c r="E58" s="264" t="s">
        <v>7110</v>
      </c>
      <c r="F58" s="264" t="s">
        <v>7114</v>
      </c>
      <c r="G58" s="270" t="s">
        <v>10059</v>
      </c>
      <c r="H58" s="268"/>
      <c r="I58" s="270" t="s">
        <v>10060</v>
      </c>
      <c r="J58" s="270" t="s">
        <v>10061</v>
      </c>
      <c r="K58" s="266" t="s">
        <v>9721</v>
      </c>
    </row>
    <row r="59" spans="1:11" ht="66">
      <c r="A59" s="264" t="s">
        <v>7085</v>
      </c>
      <c r="B59" s="264" t="s">
        <v>7086</v>
      </c>
      <c r="C59" s="264" t="s">
        <v>10062</v>
      </c>
      <c r="D59" s="266" t="s">
        <v>7089</v>
      </c>
      <c r="E59" s="264" t="s">
        <v>7087</v>
      </c>
      <c r="F59" s="264" t="s">
        <v>7091</v>
      </c>
      <c r="G59" s="270" t="s">
        <v>10063</v>
      </c>
      <c r="H59" s="268"/>
      <c r="I59" s="270" t="s">
        <v>10064</v>
      </c>
      <c r="J59" s="270" t="s">
        <v>10065</v>
      </c>
      <c r="K59" s="266" t="s">
        <v>9721</v>
      </c>
    </row>
    <row r="60" spans="1:11" ht="39.6">
      <c r="A60" s="264" t="s">
        <v>7085</v>
      </c>
      <c r="B60" s="264" t="s">
        <v>7093</v>
      </c>
      <c r="C60" s="264" t="s">
        <v>10066</v>
      </c>
      <c r="D60" s="266" t="s">
        <v>1524</v>
      </c>
      <c r="E60" s="264" t="s">
        <v>5634</v>
      </c>
      <c r="F60" s="264" t="s">
        <v>7096</v>
      </c>
      <c r="G60" s="270" t="s">
        <v>10067</v>
      </c>
      <c r="H60" s="264" t="s">
        <v>9797</v>
      </c>
      <c r="I60" s="270" t="s">
        <v>10069</v>
      </c>
      <c r="J60" s="270" t="s">
        <v>10070</v>
      </c>
      <c r="K60" s="266" t="s">
        <v>9721</v>
      </c>
    </row>
    <row r="61" spans="1:11" ht="66">
      <c r="A61" s="264" t="s">
        <v>7085</v>
      </c>
      <c r="B61" s="264" t="s">
        <v>7097</v>
      </c>
      <c r="C61" s="264" t="s">
        <v>10071</v>
      </c>
      <c r="D61" s="266" t="s">
        <v>7100</v>
      </c>
      <c r="E61" s="264" t="s">
        <v>7098</v>
      </c>
      <c r="F61" s="264" t="s">
        <v>7102</v>
      </c>
      <c r="G61" s="270" t="s">
        <v>10073</v>
      </c>
      <c r="H61" s="264" t="s">
        <v>9797</v>
      </c>
      <c r="I61" s="270" t="s">
        <v>10075</v>
      </c>
      <c r="J61" s="270" t="s">
        <v>10076</v>
      </c>
      <c r="K61" s="266" t="s">
        <v>9721</v>
      </c>
    </row>
    <row r="62" spans="1:11" ht="66">
      <c r="A62" s="264" t="s">
        <v>7085</v>
      </c>
      <c r="B62" s="264" t="s">
        <v>7117</v>
      </c>
      <c r="C62" s="264" t="s">
        <v>10078</v>
      </c>
      <c r="D62" s="266" t="s">
        <v>7120</v>
      </c>
      <c r="E62" s="264" t="s">
        <v>7118</v>
      </c>
      <c r="F62" s="264" t="s">
        <v>7122</v>
      </c>
      <c r="G62" s="270" t="s">
        <v>10079</v>
      </c>
      <c r="H62" s="268"/>
      <c r="I62" s="270" t="s">
        <v>10080</v>
      </c>
      <c r="J62" s="270" t="s">
        <v>10081</v>
      </c>
      <c r="K62" s="266" t="s">
        <v>9721</v>
      </c>
    </row>
    <row r="63" spans="1:11" ht="66">
      <c r="A63" s="264" t="s">
        <v>7085</v>
      </c>
      <c r="B63" s="264" t="s">
        <v>7124</v>
      </c>
      <c r="C63" s="264" t="s">
        <v>10082</v>
      </c>
      <c r="D63" s="266" t="s">
        <v>7127</v>
      </c>
      <c r="E63" s="264" t="s">
        <v>7125</v>
      </c>
      <c r="F63" s="264" t="s">
        <v>7129</v>
      </c>
      <c r="G63" s="270" t="s">
        <v>10084</v>
      </c>
      <c r="H63" s="268"/>
      <c r="I63" s="270" t="s">
        <v>10085</v>
      </c>
      <c r="J63" s="270" t="s">
        <v>10086</v>
      </c>
      <c r="K63" s="266" t="s">
        <v>9721</v>
      </c>
    </row>
    <row r="64" spans="1:11" ht="39.6">
      <c r="A64" s="264" t="s">
        <v>6467</v>
      </c>
      <c r="B64" s="264" t="s">
        <v>6623</v>
      </c>
      <c r="C64" s="264" t="s">
        <v>10087</v>
      </c>
      <c r="D64" s="266" t="s">
        <v>6628</v>
      </c>
      <c r="E64" s="264" t="s">
        <v>6624</v>
      </c>
      <c r="F64" s="264" t="s">
        <v>6630</v>
      </c>
      <c r="G64" s="270" t="s">
        <v>10091</v>
      </c>
      <c r="H64" s="268"/>
      <c r="I64" s="270" t="s">
        <v>10092</v>
      </c>
      <c r="J64" s="270" t="s">
        <v>10093</v>
      </c>
      <c r="K64" s="266" t="s">
        <v>9721</v>
      </c>
    </row>
    <row r="65" spans="1:11" ht="66">
      <c r="A65" s="264" t="s">
        <v>6467</v>
      </c>
      <c r="B65" s="264" t="s">
        <v>10094</v>
      </c>
      <c r="C65" s="264" t="s">
        <v>10095</v>
      </c>
      <c r="D65" s="266" t="s">
        <v>10097</v>
      </c>
      <c r="E65" s="264" t="s">
        <v>10098</v>
      </c>
      <c r="F65" s="264" t="s">
        <v>10099</v>
      </c>
      <c r="G65" s="270" t="s">
        <v>10100</v>
      </c>
      <c r="H65" s="268"/>
      <c r="I65" s="270" t="s">
        <v>10101</v>
      </c>
      <c r="J65" s="270" t="s">
        <v>10102</v>
      </c>
      <c r="K65" s="266" t="s">
        <v>9721</v>
      </c>
    </row>
    <row r="66" spans="1:11" ht="52.8">
      <c r="A66" s="264" t="s">
        <v>6467</v>
      </c>
      <c r="B66" s="264" t="s">
        <v>10103</v>
      </c>
      <c r="C66" s="264" t="s">
        <v>10104</v>
      </c>
      <c r="D66" s="266" t="s">
        <v>10105</v>
      </c>
      <c r="E66" s="264" t="s">
        <v>10106</v>
      </c>
      <c r="F66" s="264" t="s">
        <v>10107</v>
      </c>
      <c r="G66" s="270" t="s">
        <v>10108</v>
      </c>
      <c r="H66" s="268"/>
      <c r="I66" s="270" t="s">
        <v>10056</v>
      </c>
      <c r="J66" s="270" t="s">
        <v>10109</v>
      </c>
      <c r="K66" s="266" t="s">
        <v>9721</v>
      </c>
    </row>
    <row r="67" spans="1:11" ht="52.8">
      <c r="A67" s="264" t="s">
        <v>6467</v>
      </c>
      <c r="B67" s="264" t="s">
        <v>10110</v>
      </c>
      <c r="C67" s="264" t="s">
        <v>10111</v>
      </c>
      <c r="D67" s="266" t="s">
        <v>10112</v>
      </c>
      <c r="E67" s="264" t="s">
        <v>10113</v>
      </c>
      <c r="F67" s="264" t="s">
        <v>10114</v>
      </c>
      <c r="G67" s="270" t="s">
        <v>10115</v>
      </c>
      <c r="H67" s="268"/>
      <c r="I67" s="270" t="s">
        <v>10116</v>
      </c>
      <c r="J67" s="270" t="s">
        <v>10117</v>
      </c>
      <c r="K67" s="266" t="s">
        <v>9721</v>
      </c>
    </row>
    <row r="68" spans="1:11" ht="39.6">
      <c r="A68" s="264" t="s">
        <v>6467</v>
      </c>
      <c r="B68" s="266" t="s">
        <v>10118</v>
      </c>
      <c r="C68" s="266" t="s">
        <v>1375</v>
      </c>
      <c r="D68" s="266" t="s">
        <v>1431</v>
      </c>
      <c r="E68" s="266" t="s">
        <v>1427</v>
      </c>
      <c r="F68" s="266" t="s">
        <v>10119</v>
      </c>
      <c r="G68" s="266" t="s">
        <v>10120</v>
      </c>
      <c r="H68" s="268"/>
      <c r="I68" s="270" t="s">
        <v>1388</v>
      </c>
      <c r="J68" s="270"/>
      <c r="K68" s="270" t="s">
        <v>9714</v>
      </c>
    </row>
    <row r="69" spans="1:11" ht="52.8">
      <c r="A69" s="283" t="s">
        <v>9721</v>
      </c>
      <c r="B69" s="283" t="s">
        <v>10127</v>
      </c>
      <c r="C69" s="284" t="s">
        <v>10128</v>
      </c>
      <c r="D69" s="283" t="s">
        <v>10129</v>
      </c>
      <c r="E69" s="284" t="s">
        <v>10130</v>
      </c>
      <c r="F69" s="283"/>
      <c r="G69" s="283" t="s">
        <v>10131</v>
      </c>
      <c r="H69" s="286"/>
      <c r="I69" s="283" t="s">
        <v>10137</v>
      </c>
      <c r="J69" s="286"/>
      <c r="K69" s="283" t="s">
        <v>10139</v>
      </c>
    </row>
  </sheetData>
  <phoneticPr fontId="12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75" customHeight="1"/>
  <cols>
    <col min="5" max="5" width="34.33203125" customWidth="1"/>
    <col min="7" max="9" width="46.33203125" customWidth="1"/>
  </cols>
  <sheetData>
    <row r="1" spans="1:20" ht="22.8">
      <c r="A1" s="261" t="s">
        <v>9679</v>
      </c>
      <c r="B1" s="261" t="s">
        <v>62</v>
      </c>
      <c r="C1" s="261" t="s">
        <v>9681</v>
      </c>
      <c r="D1" s="263" t="s">
        <v>9682</v>
      </c>
      <c r="E1" s="263" t="s">
        <v>9689</v>
      </c>
      <c r="F1" s="261" t="s">
        <v>9690</v>
      </c>
      <c r="G1" s="263" t="s">
        <v>9691</v>
      </c>
      <c r="H1" s="263" t="s">
        <v>9692</v>
      </c>
      <c r="I1" s="263" t="s">
        <v>9693</v>
      </c>
      <c r="J1" s="261" t="s">
        <v>9692</v>
      </c>
      <c r="K1" s="261" t="s">
        <v>9693</v>
      </c>
      <c r="L1" s="261" t="s">
        <v>6026</v>
      </c>
      <c r="M1" s="261" t="s">
        <v>9694</v>
      </c>
      <c r="N1" s="265" t="s">
        <v>9695</v>
      </c>
      <c r="O1" s="261" t="s">
        <v>9697</v>
      </c>
      <c r="P1" s="261" t="s">
        <v>9698</v>
      </c>
      <c r="Q1" s="261" t="s">
        <v>9699</v>
      </c>
      <c r="R1" s="261" t="s">
        <v>9700</v>
      </c>
      <c r="S1" s="261" t="s">
        <v>9701</v>
      </c>
      <c r="T1" s="261" t="s">
        <v>150</v>
      </c>
    </row>
    <row r="2" spans="1:20" ht="32.25" customHeight="1">
      <c r="A2" s="267" t="s">
        <v>9702</v>
      </c>
      <c r="B2" s="267" t="s">
        <v>9703</v>
      </c>
      <c r="C2" s="269" t="s">
        <v>9704</v>
      </c>
      <c r="D2" s="267" t="s">
        <v>9705</v>
      </c>
      <c r="E2" s="267" t="s">
        <v>9706</v>
      </c>
      <c r="F2" s="269" t="s">
        <v>4439</v>
      </c>
      <c r="G2" s="267" t="s">
        <v>9707</v>
      </c>
      <c r="H2" s="267" t="s">
        <v>9708</v>
      </c>
      <c r="I2" s="267" t="s">
        <v>9709</v>
      </c>
      <c r="J2" s="267" t="s">
        <v>9710</v>
      </c>
      <c r="K2" s="267" t="s">
        <v>9711</v>
      </c>
      <c r="L2" s="267" t="s">
        <v>9712</v>
      </c>
      <c r="M2" s="267" t="s">
        <v>9713</v>
      </c>
      <c r="N2" s="271">
        <v>23000</v>
      </c>
      <c r="O2" s="269" t="s">
        <v>9724</v>
      </c>
      <c r="P2" s="267" t="s">
        <v>9728</v>
      </c>
      <c r="Q2" s="269" t="s">
        <v>9729</v>
      </c>
      <c r="R2" s="267"/>
      <c r="S2" s="269" t="s">
        <v>9731</v>
      </c>
      <c r="T2" s="267"/>
    </row>
    <row r="3" spans="1:20" ht="96" customHeight="1">
      <c r="A3" s="267" t="s">
        <v>9702</v>
      </c>
      <c r="B3" s="267" t="s">
        <v>9734</v>
      </c>
      <c r="C3" s="269" t="s">
        <v>9736</v>
      </c>
      <c r="D3" s="267" t="s">
        <v>9705</v>
      </c>
      <c r="E3" s="267" t="s">
        <v>9739</v>
      </c>
      <c r="F3" s="269" t="s">
        <v>5249</v>
      </c>
      <c r="G3" s="267" t="s">
        <v>9742</v>
      </c>
      <c r="H3" s="267" t="s">
        <v>9744</v>
      </c>
      <c r="I3" s="267" t="s">
        <v>9746</v>
      </c>
      <c r="J3" s="267" t="s">
        <v>9748</v>
      </c>
      <c r="K3" s="267" t="s">
        <v>9750</v>
      </c>
      <c r="L3" s="267" t="s">
        <v>9751</v>
      </c>
      <c r="M3" s="267" t="s">
        <v>9752</v>
      </c>
      <c r="N3" s="271">
        <v>9000</v>
      </c>
      <c r="O3" s="269" t="s">
        <v>9753</v>
      </c>
      <c r="P3" s="267" t="s">
        <v>9755</v>
      </c>
      <c r="Q3" s="267"/>
      <c r="R3" s="267"/>
      <c r="S3" s="267"/>
      <c r="T3" s="267"/>
    </row>
    <row r="4" spans="1:20" ht="96" customHeight="1">
      <c r="A4" s="267" t="s">
        <v>9757</v>
      </c>
      <c r="B4" s="267" t="s">
        <v>9759</v>
      </c>
      <c r="C4" s="269" t="s">
        <v>9763</v>
      </c>
      <c r="D4" s="267" t="s">
        <v>9768</v>
      </c>
      <c r="E4" s="267" t="s">
        <v>9769</v>
      </c>
      <c r="F4" s="269" t="s">
        <v>1783</v>
      </c>
      <c r="G4" s="267" t="s">
        <v>9774</v>
      </c>
      <c r="H4" s="267" t="s">
        <v>9776</v>
      </c>
      <c r="I4" s="267" t="s">
        <v>9777</v>
      </c>
      <c r="J4" s="267" t="s">
        <v>9778</v>
      </c>
      <c r="K4" s="267" t="s">
        <v>9779</v>
      </c>
      <c r="L4" s="267" t="s">
        <v>9751</v>
      </c>
      <c r="M4" s="267" t="s">
        <v>9781</v>
      </c>
      <c r="N4" s="271">
        <v>10000</v>
      </c>
      <c r="O4" s="269" t="s">
        <v>9786</v>
      </c>
      <c r="P4" s="267"/>
      <c r="Q4" s="267"/>
      <c r="R4" s="267"/>
      <c r="S4" s="267"/>
      <c r="T4" s="267"/>
    </row>
    <row r="5" spans="1:20" ht="96" customHeight="1">
      <c r="A5" s="267" t="s">
        <v>9790</v>
      </c>
      <c r="B5" s="267" t="s">
        <v>3470</v>
      </c>
      <c r="C5" s="269" t="s">
        <v>9792</v>
      </c>
      <c r="D5" s="267" t="s">
        <v>9705</v>
      </c>
      <c r="E5" s="267" t="s">
        <v>9794</v>
      </c>
      <c r="F5" s="269" t="s">
        <v>3477</v>
      </c>
      <c r="G5" s="267" t="s">
        <v>9800</v>
      </c>
      <c r="H5" s="267" t="s">
        <v>9801</v>
      </c>
      <c r="I5" s="267" t="s">
        <v>9803</v>
      </c>
      <c r="J5" s="267" t="s">
        <v>9805</v>
      </c>
      <c r="K5" s="267" t="s">
        <v>9806</v>
      </c>
      <c r="L5" s="267" t="s">
        <v>9751</v>
      </c>
      <c r="M5" s="267" t="s">
        <v>9808</v>
      </c>
      <c r="N5" s="271">
        <v>8500</v>
      </c>
      <c r="O5" s="269" t="s">
        <v>9811</v>
      </c>
      <c r="P5" s="267"/>
      <c r="Q5" s="267"/>
      <c r="R5" s="269" t="s">
        <v>9815</v>
      </c>
      <c r="S5" s="267"/>
      <c r="T5" s="267"/>
    </row>
    <row r="6" spans="1:20" ht="96" customHeight="1">
      <c r="A6" s="267" t="s">
        <v>9821</v>
      </c>
      <c r="B6" s="267" t="s">
        <v>9822</v>
      </c>
      <c r="C6" s="269" t="s">
        <v>9823</v>
      </c>
      <c r="D6" s="267" t="s">
        <v>9705</v>
      </c>
      <c r="E6" s="267" t="s">
        <v>9825</v>
      </c>
      <c r="F6" s="269" t="s">
        <v>5919</v>
      </c>
      <c r="G6" s="267" t="s">
        <v>9830</v>
      </c>
      <c r="H6" s="267" t="s">
        <v>9831</v>
      </c>
      <c r="I6" s="267" t="s">
        <v>9834</v>
      </c>
      <c r="J6" s="267" t="s">
        <v>9836</v>
      </c>
      <c r="K6" s="267" t="s">
        <v>9838</v>
      </c>
      <c r="L6" s="267" t="s">
        <v>9712</v>
      </c>
      <c r="M6" s="267" t="s">
        <v>9841</v>
      </c>
      <c r="N6" s="271">
        <v>5000</v>
      </c>
      <c r="O6" s="269" t="s">
        <v>9844</v>
      </c>
      <c r="P6" s="272"/>
      <c r="Q6" s="272"/>
      <c r="R6" s="272"/>
      <c r="S6" s="272"/>
      <c r="T6" s="272"/>
    </row>
    <row r="7" spans="1:20" ht="96" customHeight="1">
      <c r="A7" s="273" t="s">
        <v>9859</v>
      </c>
      <c r="B7" s="273" t="s">
        <v>9869</v>
      </c>
      <c r="C7" s="273"/>
      <c r="D7" s="273"/>
      <c r="E7" s="274"/>
      <c r="F7" s="275" t="s">
        <v>9876</v>
      </c>
      <c r="G7" s="273" t="s">
        <v>9887</v>
      </c>
      <c r="H7" s="273" t="s">
        <v>9888</v>
      </c>
      <c r="I7" s="273" t="s">
        <v>9889</v>
      </c>
      <c r="J7" s="273" t="s">
        <v>9891</v>
      </c>
      <c r="K7" s="273" t="s">
        <v>9893</v>
      </c>
      <c r="L7" s="273" t="s">
        <v>9751</v>
      </c>
      <c r="M7" s="273" t="s">
        <v>9895</v>
      </c>
      <c r="N7" s="276">
        <v>11000</v>
      </c>
      <c r="O7" s="275" t="s">
        <v>9901</v>
      </c>
      <c r="P7" s="274"/>
      <c r="Q7" s="273"/>
      <c r="R7" s="275" t="s">
        <v>9904</v>
      </c>
      <c r="S7" s="275" t="s">
        <v>9907</v>
      </c>
      <c r="T7" s="273"/>
    </row>
    <row r="8" spans="1:20" ht="96" customHeight="1">
      <c r="A8" s="441" t="s">
        <v>9909</v>
      </c>
      <c r="B8" s="426"/>
      <c r="C8" s="277" t="s">
        <v>9913</v>
      </c>
      <c r="D8" s="441" t="s">
        <v>9925</v>
      </c>
      <c r="E8" s="426"/>
      <c r="F8" s="279" t="s">
        <v>9934</v>
      </c>
      <c r="G8" s="278" t="s">
        <v>9940</v>
      </c>
      <c r="H8" s="441" t="s">
        <v>9942</v>
      </c>
      <c r="I8" s="426"/>
      <c r="J8" s="278"/>
      <c r="K8" s="263"/>
      <c r="L8" s="263"/>
      <c r="M8" s="263"/>
      <c r="N8" s="263"/>
      <c r="O8" s="279" t="s">
        <v>9946</v>
      </c>
      <c r="P8" s="263"/>
      <c r="Q8" s="263"/>
      <c r="R8" s="263"/>
      <c r="S8" s="263"/>
      <c r="T8" s="263"/>
    </row>
  </sheetData>
  <mergeCells count="3">
    <mergeCell ref="D8:E8"/>
    <mergeCell ref="A8:B8"/>
    <mergeCell ref="H8:I8"/>
  </mergeCells>
  <phoneticPr fontId="129" type="noConversion"/>
  <hyperlinks>
    <hyperlink ref="C2" r:id="rId1" xr:uid="{00000000-0004-0000-0A00-000000000000}"/>
    <hyperlink ref="F2" r:id="rId2" xr:uid="{00000000-0004-0000-0A00-000001000000}"/>
    <hyperlink ref="O2" r:id="rId3" xr:uid="{00000000-0004-0000-0A00-000002000000}"/>
    <hyperlink ref="Q2" r:id="rId4" xr:uid="{00000000-0004-0000-0A00-000003000000}"/>
    <hyperlink ref="S2" r:id="rId5" xr:uid="{00000000-0004-0000-0A00-000004000000}"/>
    <hyperlink ref="C3" r:id="rId6" xr:uid="{00000000-0004-0000-0A00-000005000000}"/>
    <hyperlink ref="F3" r:id="rId7" xr:uid="{00000000-0004-0000-0A00-000006000000}"/>
    <hyperlink ref="O3" r:id="rId8" xr:uid="{00000000-0004-0000-0A00-000007000000}"/>
    <hyperlink ref="C4" r:id="rId9" xr:uid="{00000000-0004-0000-0A00-000008000000}"/>
    <hyperlink ref="F4" r:id="rId10" xr:uid="{00000000-0004-0000-0A00-000009000000}"/>
    <hyperlink ref="O4" r:id="rId11" xr:uid="{00000000-0004-0000-0A00-00000A000000}"/>
    <hyperlink ref="C5" r:id="rId12" xr:uid="{00000000-0004-0000-0A00-00000B000000}"/>
    <hyperlink ref="F5" r:id="rId13" xr:uid="{00000000-0004-0000-0A00-00000C000000}"/>
    <hyperlink ref="O5" r:id="rId14" xr:uid="{00000000-0004-0000-0A00-00000D000000}"/>
    <hyperlink ref="R5" r:id="rId15" xr:uid="{00000000-0004-0000-0A00-00000E000000}"/>
    <hyperlink ref="C6" r:id="rId16" xr:uid="{00000000-0004-0000-0A00-00000F000000}"/>
    <hyperlink ref="F6" r:id="rId17" xr:uid="{00000000-0004-0000-0A00-000010000000}"/>
    <hyperlink ref="O6" r:id="rId18" xr:uid="{00000000-0004-0000-0A00-000011000000}"/>
    <hyperlink ref="F7" r:id="rId19" xr:uid="{00000000-0004-0000-0A00-000012000000}"/>
    <hyperlink ref="O7" r:id="rId20" xr:uid="{00000000-0004-0000-0A00-000013000000}"/>
    <hyperlink ref="R7" r:id="rId21" xr:uid="{00000000-0004-0000-0A00-000014000000}"/>
    <hyperlink ref="S7" r:id="rId22" xr:uid="{00000000-0004-0000-0A00-000015000000}"/>
    <hyperlink ref="C8" r:id="rId23" xr:uid="{00000000-0004-0000-0A00-000016000000}"/>
    <hyperlink ref="F8" r:id="rId24" xr:uid="{00000000-0004-0000-0A00-000017000000}"/>
    <hyperlink ref="O8" r:id="rId25" xr:uid="{00000000-0004-0000-0A00-000018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P39"/>
  <sheetViews>
    <sheetView workbookViewId="0"/>
  </sheetViews>
  <sheetFormatPr defaultColWidth="14.44140625" defaultRowHeight="15.75" customHeight="1"/>
  <sheetData>
    <row r="1" spans="1:16" ht="15.75" customHeight="1">
      <c r="A1" s="280" t="s">
        <v>6615</v>
      </c>
      <c r="B1" s="169" t="s">
        <v>6627</v>
      </c>
      <c r="C1" s="169" t="s">
        <v>8155</v>
      </c>
      <c r="D1" s="169" t="s">
        <v>80</v>
      </c>
      <c r="E1" s="170" t="s">
        <v>96</v>
      </c>
      <c r="F1" s="169" t="s">
        <v>6647</v>
      </c>
      <c r="G1" s="169" t="s">
        <v>6648</v>
      </c>
      <c r="H1" s="169" t="s">
        <v>140</v>
      </c>
      <c r="I1" s="169" t="s">
        <v>141</v>
      </c>
      <c r="J1" s="170" t="s">
        <v>102</v>
      </c>
      <c r="K1" s="170" t="s">
        <v>10068</v>
      </c>
      <c r="L1" s="169" t="s">
        <v>142</v>
      </c>
      <c r="M1" s="169" t="s">
        <v>145</v>
      </c>
      <c r="N1" s="169" t="s">
        <v>144</v>
      </c>
      <c r="O1" s="169" t="s">
        <v>146</v>
      </c>
      <c r="P1" s="169" t="s">
        <v>147</v>
      </c>
    </row>
    <row r="2" spans="1:16" ht="15.75" customHeight="1">
      <c r="A2" s="435" t="s">
        <v>10072</v>
      </c>
      <c r="B2" s="435" t="s">
        <v>10074</v>
      </c>
      <c r="C2" s="426"/>
      <c r="D2" s="426"/>
      <c r="E2" s="442" t="s">
        <v>10077</v>
      </c>
      <c r="F2" s="426"/>
      <c r="G2" s="426"/>
      <c r="H2" s="426"/>
      <c r="I2" s="426"/>
      <c r="J2" s="426"/>
      <c r="K2" s="426"/>
      <c r="L2" s="426"/>
      <c r="M2" s="426"/>
      <c r="N2" s="426"/>
      <c r="O2" s="426"/>
      <c r="P2" s="426"/>
    </row>
    <row r="3" spans="1:16" ht="15.75" customHeight="1">
      <c r="A3" s="426"/>
      <c r="B3" s="177">
        <v>1</v>
      </c>
      <c r="C3" s="177" t="s">
        <v>1680</v>
      </c>
      <c r="D3" s="281" t="s">
        <v>10083</v>
      </c>
      <c r="E3" s="181" t="s">
        <v>10088</v>
      </c>
      <c r="F3" s="281" t="s">
        <v>10089</v>
      </c>
      <c r="G3" s="281" t="s">
        <v>10090</v>
      </c>
      <c r="H3" s="281" t="s">
        <v>1692</v>
      </c>
      <c r="I3" s="281" t="s">
        <v>1693</v>
      </c>
      <c r="J3" s="177" t="s">
        <v>197</v>
      </c>
      <c r="K3" s="177" t="s">
        <v>10096</v>
      </c>
      <c r="L3" s="282"/>
      <c r="M3" s="281" t="s">
        <v>1699</v>
      </c>
      <c r="N3" s="281" t="s">
        <v>1696</v>
      </c>
      <c r="O3" s="282"/>
      <c r="P3" s="281" t="s">
        <v>1701</v>
      </c>
    </row>
    <row r="4" spans="1:16" ht="15.75" customHeight="1">
      <c r="A4" s="426"/>
      <c r="B4" s="176">
        <v>2</v>
      </c>
      <c r="C4" s="176" t="s">
        <v>10121</v>
      </c>
      <c r="D4" s="178" t="s">
        <v>10122</v>
      </c>
      <c r="E4" s="176" t="s">
        <v>10123</v>
      </c>
      <c r="F4" s="178" t="s">
        <v>10124</v>
      </c>
      <c r="G4" s="178" t="s">
        <v>10125</v>
      </c>
      <c r="H4" s="178" t="s">
        <v>10126</v>
      </c>
      <c r="I4" s="285"/>
      <c r="J4" s="176" t="s">
        <v>197</v>
      </c>
      <c r="K4" s="176" t="s">
        <v>10132</v>
      </c>
      <c r="L4" s="285"/>
      <c r="M4" s="178" t="s">
        <v>10133</v>
      </c>
      <c r="N4" s="178" t="s">
        <v>10134</v>
      </c>
      <c r="O4" s="285"/>
      <c r="P4" s="178" t="s">
        <v>10135</v>
      </c>
    </row>
    <row r="5" spans="1:16" ht="15.75" customHeight="1">
      <c r="A5" s="426"/>
      <c r="B5" s="176">
        <v>3</v>
      </c>
      <c r="C5" s="176" t="s">
        <v>10136</v>
      </c>
      <c r="D5" s="178" t="s">
        <v>10138</v>
      </c>
      <c r="E5" s="181" t="s">
        <v>10140</v>
      </c>
      <c r="F5" s="178" t="s">
        <v>10141</v>
      </c>
      <c r="G5" s="178" t="s">
        <v>10142</v>
      </c>
      <c r="H5" s="178" t="s">
        <v>10143</v>
      </c>
      <c r="I5" s="285"/>
      <c r="J5" s="176" t="s">
        <v>197</v>
      </c>
      <c r="K5" s="176">
        <v>45</v>
      </c>
      <c r="L5" s="285"/>
      <c r="M5" s="285"/>
      <c r="N5" s="285"/>
      <c r="O5" s="285"/>
      <c r="P5" s="285"/>
    </row>
    <row r="6" spans="1:16" ht="15.75" customHeight="1">
      <c r="A6" s="426"/>
      <c r="B6" s="176">
        <v>4</v>
      </c>
      <c r="C6" s="176" t="s">
        <v>10144</v>
      </c>
      <c r="D6" s="178" t="s">
        <v>10145</v>
      </c>
      <c r="E6" s="176" t="s">
        <v>10146</v>
      </c>
      <c r="F6" s="178" t="s">
        <v>10147</v>
      </c>
      <c r="G6" s="178" t="s">
        <v>10148</v>
      </c>
      <c r="H6" s="178" t="s">
        <v>10149</v>
      </c>
      <c r="I6" s="285"/>
      <c r="J6" s="176" t="s">
        <v>10150</v>
      </c>
      <c r="K6" s="176" t="s">
        <v>308</v>
      </c>
      <c r="L6" s="285"/>
      <c r="M6" s="182" t="s">
        <v>10151</v>
      </c>
      <c r="N6" s="285"/>
      <c r="O6" s="285"/>
      <c r="P6" s="285"/>
    </row>
    <row r="7" spans="1:16" ht="15.75" customHeight="1">
      <c r="A7" s="426"/>
      <c r="B7" s="177">
        <v>5</v>
      </c>
      <c r="C7" s="177" t="s">
        <v>1769</v>
      </c>
      <c r="D7" s="281" t="s">
        <v>10152</v>
      </c>
      <c r="E7" s="181" t="s">
        <v>10153</v>
      </c>
      <c r="F7" s="281" t="s">
        <v>10154</v>
      </c>
      <c r="G7" s="281" t="s">
        <v>10155</v>
      </c>
      <c r="H7" s="281" t="s">
        <v>10156</v>
      </c>
      <c r="I7" s="281" t="s">
        <v>1780</v>
      </c>
      <c r="J7" s="177" t="s">
        <v>197</v>
      </c>
      <c r="K7" s="177" t="s">
        <v>10157</v>
      </c>
      <c r="L7" s="282"/>
      <c r="M7" s="282"/>
      <c r="N7" s="281" t="s">
        <v>1783</v>
      </c>
      <c r="O7" s="282"/>
      <c r="P7" s="281" t="s">
        <v>1788</v>
      </c>
    </row>
    <row r="8" spans="1:16" ht="15.75" customHeight="1">
      <c r="A8" s="435" t="s">
        <v>10158</v>
      </c>
      <c r="B8" s="435" t="s">
        <v>10159</v>
      </c>
      <c r="C8" s="426"/>
      <c r="D8" s="426"/>
      <c r="E8" s="442" t="s">
        <v>10160</v>
      </c>
      <c r="F8" s="426"/>
      <c r="G8" s="426"/>
      <c r="H8" s="426"/>
      <c r="I8" s="426"/>
      <c r="J8" s="426"/>
      <c r="K8" s="426"/>
      <c r="L8" s="426"/>
      <c r="M8" s="426"/>
      <c r="N8" s="426"/>
      <c r="O8" s="426"/>
      <c r="P8" s="426"/>
    </row>
    <row r="9" spans="1:16" ht="15.75" customHeight="1">
      <c r="A9" s="426"/>
      <c r="B9" s="177">
        <v>1</v>
      </c>
      <c r="C9" s="177" t="s">
        <v>3374</v>
      </c>
      <c r="D9" s="281" t="s">
        <v>10161</v>
      </c>
      <c r="E9" s="181" t="s">
        <v>10162</v>
      </c>
      <c r="F9" s="281" t="s">
        <v>10163</v>
      </c>
      <c r="G9" s="281" t="s">
        <v>10164</v>
      </c>
      <c r="H9" s="281" t="s">
        <v>3380</v>
      </c>
      <c r="I9" s="281" t="s">
        <v>3381</v>
      </c>
      <c r="J9" s="177" t="s">
        <v>197</v>
      </c>
      <c r="K9" s="177" t="s">
        <v>10165</v>
      </c>
      <c r="L9" s="287"/>
      <c r="M9" s="288" t="s">
        <v>10166</v>
      </c>
      <c r="N9" s="281" t="s">
        <v>3383</v>
      </c>
      <c r="O9" s="281" t="s">
        <v>3385</v>
      </c>
      <c r="P9" s="281" t="s">
        <v>3382</v>
      </c>
    </row>
    <row r="10" spans="1:16" ht="15.75" customHeight="1">
      <c r="A10" s="426"/>
      <c r="B10" s="176">
        <v>2</v>
      </c>
      <c r="C10" s="176" t="s">
        <v>10167</v>
      </c>
      <c r="D10" s="178" t="s">
        <v>10168</v>
      </c>
      <c r="E10" s="176" t="s">
        <v>10169</v>
      </c>
      <c r="F10" s="178" t="s">
        <v>10170</v>
      </c>
      <c r="G10" s="178" t="s">
        <v>10171</v>
      </c>
      <c r="H10" s="178" t="s">
        <v>10172</v>
      </c>
      <c r="I10" s="285"/>
      <c r="J10" s="176" t="s">
        <v>197</v>
      </c>
      <c r="K10" s="176">
        <v>20</v>
      </c>
      <c r="L10" s="182" t="s">
        <v>10173</v>
      </c>
      <c r="M10" s="285"/>
      <c r="N10" s="285"/>
      <c r="O10" s="285"/>
      <c r="P10" s="285"/>
    </row>
    <row r="11" spans="1:16" ht="15.75" customHeight="1">
      <c r="A11" s="426"/>
      <c r="B11" s="176">
        <v>3</v>
      </c>
      <c r="C11" s="176" t="s">
        <v>10174</v>
      </c>
      <c r="D11" s="178" t="s">
        <v>10175</v>
      </c>
      <c r="E11" s="181" t="s">
        <v>10176</v>
      </c>
      <c r="F11" s="178" t="s">
        <v>10177</v>
      </c>
      <c r="G11" s="178" t="s">
        <v>634</v>
      </c>
      <c r="H11" s="178" t="s">
        <v>10178</v>
      </c>
      <c r="I11" s="285"/>
      <c r="J11" s="176" t="s">
        <v>197</v>
      </c>
      <c r="K11" s="176">
        <v>55</v>
      </c>
      <c r="L11" s="182" t="s">
        <v>10179</v>
      </c>
      <c r="M11" s="285"/>
      <c r="N11" s="182" t="s">
        <v>10180</v>
      </c>
      <c r="O11" s="285"/>
      <c r="P11" s="285"/>
    </row>
    <row r="12" spans="1:16" ht="15.75" customHeight="1">
      <c r="A12" s="426"/>
      <c r="B12" s="176">
        <v>4</v>
      </c>
      <c r="C12" s="176" t="s">
        <v>10181</v>
      </c>
      <c r="D12" s="178" t="s">
        <v>10182</v>
      </c>
      <c r="E12" s="176" t="s">
        <v>10183</v>
      </c>
      <c r="F12" s="178" t="s">
        <v>10184</v>
      </c>
      <c r="G12" s="178" t="s">
        <v>10185</v>
      </c>
      <c r="H12" s="289" t="s">
        <v>10186</v>
      </c>
      <c r="I12" s="285"/>
      <c r="J12" s="176" t="s">
        <v>197</v>
      </c>
      <c r="K12" s="176">
        <v>20</v>
      </c>
      <c r="L12" s="285"/>
      <c r="M12" s="285"/>
      <c r="N12" s="285"/>
      <c r="O12" s="285"/>
      <c r="P12" s="285"/>
    </row>
    <row r="13" spans="1:16" ht="15.75" customHeight="1">
      <c r="A13" s="426"/>
      <c r="B13" s="177">
        <v>5</v>
      </c>
      <c r="C13" s="177" t="s">
        <v>3450</v>
      </c>
      <c r="D13" s="281" t="s">
        <v>10187</v>
      </c>
      <c r="E13" s="181" t="s">
        <v>10188</v>
      </c>
      <c r="F13" s="281" t="s">
        <v>10189</v>
      </c>
      <c r="G13" s="281" t="s">
        <v>10190</v>
      </c>
      <c r="H13" s="281" t="s">
        <v>3454</v>
      </c>
      <c r="I13" s="281" t="s">
        <v>3455</v>
      </c>
      <c r="J13" s="177" t="s">
        <v>197</v>
      </c>
      <c r="K13" s="177" t="s">
        <v>10165</v>
      </c>
      <c r="L13" s="282"/>
      <c r="M13" s="282"/>
      <c r="N13" s="281" t="s">
        <v>3456</v>
      </c>
      <c r="O13" s="282"/>
      <c r="P13" s="282"/>
    </row>
    <row r="14" spans="1:16" ht="15.75" customHeight="1">
      <c r="A14" s="435" t="s">
        <v>10191</v>
      </c>
      <c r="B14" s="435" t="s">
        <v>10192</v>
      </c>
      <c r="C14" s="426"/>
      <c r="D14" s="426"/>
      <c r="E14" s="442" t="s">
        <v>10193</v>
      </c>
      <c r="F14" s="426"/>
      <c r="G14" s="426"/>
      <c r="H14" s="426"/>
      <c r="I14" s="426"/>
      <c r="J14" s="426"/>
      <c r="K14" s="426"/>
      <c r="L14" s="426"/>
      <c r="M14" s="426"/>
      <c r="N14" s="426"/>
      <c r="O14" s="426"/>
      <c r="P14" s="426"/>
    </row>
    <row r="15" spans="1:16" ht="15.75" customHeight="1">
      <c r="A15" s="426"/>
      <c r="B15" s="177">
        <v>1</v>
      </c>
      <c r="C15" s="177" t="s">
        <v>10194</v>
      </c>
      <c r="D15" s="281" t="s">
        <v>10195</v>
      </c>
      <c r="E15" s="177" t="s">
        <v>10196</v>
      </c>
      <c r="F15" s="290" t="s">
        <v>10197</v>
      </c>
      <c r="G15" s="290" t="s">
        <v>10164</v>
      </c>
      <c r="H15" s="290" t="s">
        <v>3676</v>
      </c>
      <c r="I15" s="290" t="s">
        <v>3677</v>
      </c>
      <c r="J15" s="281" t="s">
        <v>197</v>
      </c>
      <c r="K15" s="281" t="s">
        <v>10157</v>
      </c>
      <c r="L15" s="281" t="s">
        <v>3678</v>
      </c>
      <c r="M15" s="281" t="s">
        <v>3680</v>
      </c>
      <c r="N15" s="281" t="s">
        <v>3679</v>
      </c>
      <c r="O15" s="281" t="s">
        <v>3681</v>
      </c>
      <c r="P15" s="281"/>
    </row>
    <row r="16" spans="1:16" ht="15.75" customHeight="1">
      <c r="A16" s="426"/>
      <c r="B16" s="176">
        <v>2</v>
      </c>
      <c r="C16" s="176" t="s">
        <v>10198</v>
      </c>
      <c r="D16" s="178" t="s">
        <v>10199</v>
      </c>
      <c r="E16" s="176" t="s">
        <v>10183</v>
      </c>
      <c r="F16" s="178" t="s">
        <v>10201</v>
      </c>
      <c r="G16" s="178" t="s">
        <v>10202</v>
      </c>
      <c r="H16" s="178" t="s">
        <v>10203</v>
      </c>
      <c r="I16" s="285"/>
      <c r="J16" s="176" t="s">
        <v>10150</v>
      </c>
      <c r="K16" s="176">
        <v>40</v>
      </c>
      <c r="L16" s="285"/>
      <c r="M16" s="285"/>
      <c r="N16" s="285"/>
      <c r="O16" s="285"/>
      <c r="P16" s="285"/>
    </row>
    <row r="17" spans="1:16" ht="15.75" customHeight="1">
      <c r="A17" s="426"/>
      <c r="B17" s="176">
        <v>3</v>
      </c>
      <c r="C17" s="176" t="s">
        <v>10204</v>
      </c>
      <c r="D17" s="178" t="s">
        <v>10205</v>
      </c>
      <c r="E17" s="176" t="s">
        <v>10206</v>
      </c>
      <c r="F17" s="178" t="s">
        <v>10207</v>
      </c>
      <c r="G17" s="178" t="s">
        <v>569</v>
      </c>
      <c r="H17" s="178" t="s">
        <v>10208</v>
      </c>
      <c r="I17" s="285"/>
      <c r="J17" s="176" t="s">
        <v>10150</v>
      </c>
      <c r="K17" s="176" t="s">
        <v>308</v>
      </c>
      <c r="L17" s="285"/>
      <c r="M17" s="182" t="s">
        <v>10209</v>
      </c>
      <c r="N17" s="182" t="s">
        <v>10211</v>
      </c>
      <c r="O17" s="285"/>
      <c r="P17" s="285"/>
    </row>
    <row r="18" spans="1:16" ht="15.75" customHeight="1">
      <c r="A18" s="426"/>
      <c r="B18" s="176">
        <v>4</v>
      </c>
      <c r="C18" s="176" t="s">
        <v>10212</v>
      </c>
      <c r="D18" s="178" t="s">
        <v>10213</v>
      </c>
      <c r="E18" s="176" t="s">
        <v>10214</v>
      </c>
      <c r="F18" s="178" t="s">
        <v>10215</v>
      </c>
      <c r="G18" s="178" t="s">
        <v>10216</v>
      </c>
      <c r="H18" s="178" t="s">
        <v>10218</v>
      </c>
      <c r="I18" s="285"/>
      <c r="J18" s="176" t="s">
        <v>10150</v>
      </c>
      <c r="K18" s="176" t="s">
        <v>308</v>
      </c>
      <c r="L18" s="182" t="s">
        <v>10223</v>
      </c>
      <c r="M18" s="182" t="s">
        <v>10224</v>
      </c>
      <c r="N18" s="182" t="s">
        <v>10225</v>
      </c>
      <c r="O18" s="285"/>
      <c r="P18" s="285"/>
    </row>
    <row r="19" spans="1:16" ht="15.75" customHeight="1">
      <c r="A19" s="426"/>
      <c r="B19" s="176">
        <v>5</v>
      </c>
      <c r="C19" s="176" t="s">
        <v>10228</v>
      </c>
      <c r="D19" s="178" t="s">
        <v>10229</v>
      </c>
      <c r="E19" s="176" t="s">
        <v>10230</v>
      </c>
      <c r="F19" s="178" t="s">
        <v>10231</v>
      </c>
      <c r="G19" s="178" t="s">
        <v>10232</v>
      </c>
      <c r="H19" s="178" t="s">
        <v>10233</v>
      </c>
      <c r="I19" s="285"/>
      <c r="J19" s="176" t="s">
        <v>10150</v>
      </c>
      <c r="K19" s="176">
        <v>50</v>
      </c>
      <c r="L19" s="182" t="s">
        <v>10234</v>
      </c>
      <c r="M19" s="182" t="s">
        <v>10235</v>
      </c>
      <c r="N19" s="285"/>
      <c r="O19" s="285"/>
      <c r="P19" s="285"/>
    </row>
    <row r="20" spans="1:16" ht="15.75" customHeight="1">
      <c r="A20" s="435" t="s">
        <v>10239</v>
      </c>
      <c r="B20" s="435" t="s">
        <v>10242</v>
      </c>
      <c r="C20" s="426"/>
      <c r="D20" s="426"/>
      <c r="E20" s="442" t="s">
        <v>10243</v>
      </c>
      <c r="F20" s="426"/>
      <c r="G20" s="426"/>
      <c r="H20" s="426"/>
      <c r="I20" s="426"/>
      <c r="J20" s="426"/>
      <c r="K20" s="426"/>
      <c r="L20" s="426"/>
      <c r="M20" s="426"/>
      <c r="N20" s="426"/>
      <c r="O20" s="426"/>
      <c r="P20" s="426"/>
    </row>
    <row r="21" spans="1:16" ht="15.75" customHeight="1">
      <c r="A21" s="426"/>
      <c r="B21" s="177">
        <v>1</v>
      </c>
      <c r="C21" s="296" t="s">
        <v>10244</v>
      </c>
      <c r="D21" s="297" t="s">
        <v>10253</v>
      </c>
      <c r="E21" s="181" t="s">
        <v>10262</v>
      </c>
      <c r="F21" s="281" t="s">
        <v>10264</v>
      </c>
      <c r="G21" s="281" t="s">
        <v>10266</v>
      </c>
      <c r="H21" s="281" t="s">
        <v>5931</v>
      </c>
      <c r="I21" s="281" t="s">
        <v>5932</v>
      </c>
      <c r="J21" s="177" t="s">
        <v>197</v>
      </c>
      <c r="K21" s="177" t="s">
        <v>10269</v>
      </c>
      <c r="L21" s="281" t="s">
        <v>5933</v>
      </c>
      <c r="M21" s="281" t="s">
        <v>5935</v>
      </c>
      <c r="N21" s="281" t="s">
        <v>5934</v>
      </c>
      <c r="O21" s="281" t="s">
        <v>5936</v>
      </c>
      <c r="P21" s="282"/>
    </row>
    <row r="22" spans="1:16" ht="15.75" customHeight="1">
      <c r="A22" s="426"/>
      <c r="B22" s="176">
        <v>2</v>
      </c>
      <c r="C22" s="176" t="s">
        <v>10274</v>
      </c>
      <c r="D22" s="178" t="s">
        <v>10276</v>
      </c>
      <c r="E22" s="176" t="s">
        <v>10277</v>
      </c>
      <c r="F22" s="178" t="s">
        <v>10279</v>
      </c>
      <c r="G22" s="178" t="s">
        <v>10281</v>
      </c>
      <c r="H22" s="178" t="s">
        <v>10282</v>
      </c>
      <c r="I22" s="178" t="s">
        <v>10284</v>
      </c>
      <c r="J22" s="176" t="s">
        <v>197</v>
      </c>
      <c r="K22" s="176">
        <v>15</v>
      </c>
      <c r="L22" s="182" t="s">
        <v>10287</v>
      </c>
      <c r="M22" s="285"/>
      <c r="N22" s="285"/>
      <c r="O22" s="285"/>
      <c r="P22" s="182" t="s">
        <v>10292</v>
      </c>
    </row>
    <row r="23" spans="1:16" ht="15.75" customHeight="1">
      <c r="A23" s="426"/>
      <c r="B23" s="176">
        <v>3</v>
      </c>
      <c r="C23" s="176" t="s">
        <v>10296</v>
      </c>
      <c r="D23" s="178" t="s">
        <v>10297</v>
      </c>
      <c r="E23" s="176" t="s">
        <v>10298</v>
      </c>
      <c r="F23" s="178" t="s">
        <v>10299</v>
      </c>
      <c r="G23" s="178" t="s">
        <v>10301</v>
      </c>
      <c r="H23" s="178" t="s">
        <v>10302</v>
      </c>
      <c r="I23" s="285"/>
      <c r="J23" s="176" t="s">
        <v>197</v>
      </c>
      <c r="K23" s="176" t="s">
        <v>10304</v>
      </c>
      <c r="L23" s="182" t="s">
        <v>10307</v>
      </c>
      <c r="M23" s="285"/>
      <c r="N23" s="182" t="s">
        <v>10316</v>
      </c>
      <c r="O23" s="285"/>
      <c r="P23" s="285"/>
    </row>
    <row r="24" spans="1:16" ht="15.75" customHeight="1">
      <c r="A24" s="426"/>
      <c r="B24" s="176">
        <v>4</v>
      </c>
      <c r="C24" s="176" t="s">
        <v>10321</v>
      </c>
      <c r="D24" s="178" t="s">
        <v>10323</v>
      </c>
      <c r="E24" s="176" t="s">
        <v>10324</v>
      </c>
      <c r="F24" s="178" t="s">
        <v>10325</v>
      </c>
      <c r="G24" s="178" t="s">
        <v>10327</v>
      </c>
      <c r="H24" s="285"/>
      <c r="I24" s="178" t="s">
        <v>10328</v>
      </c>
      <c r="J24" s="176" t="s">
        <v>197</v>
      </c>
      <c r="K24" s="176" t="s">
        <v>308</v>
      </c>
      <c r="L24" s="285"/>
      <c r="M24" s="285"/>
      <c r="N24" s="182" t="s">
        <v>10329</v>
      </c>
      <c r="O24" s="285"/>
      <c r="P24" s="285"/>
    </row>
    <row r="25" spans="1:16" ht="15.75" customHeight="1">
      <c r="A25" s="426"/>
      <c r="B25" s="176">
        <v>5</v>
      </c>
      <c r="C25" s="176" t="s">
        <v>10332</v>
      </c>
      <c r="D25" s="178" t="s">
        <v>10334</v>
      </c>
      <c r="E25" s="176" t="s">
        <v>10336</v>
      </c>
      <c r="F25" s="178" t="s">
        <v>10337</v>
      </c>
      <c r="G25" s="285"/>
      <c r="H25" s="178" t="s">
        <v>10338</v>
      </c>
      <c r="I25" s="285"/>
      <c r="J25" s="176" t="s">
        <v>10150</v>
      </c>
      <c r="K25" s="181" t="s">
        <v>10340</v>
      </c>
      <c r="L25" s="182" t="s">
        <v>10342</v>
      </c>
      <c r="M25" s="285"/>
      <c r="N25" s="285"/>
      <c r="O25" s="285"/>
      <c r="P25" s="285"/>
    </row>
    <row r="26" spans="1:16" ht="15.75" customHeight="1">
      <c r="A26" s="435" t="s">
        <v>10344</v>
      </c>
      <c r="B26" s="435" t="s">
        <v>10349</v>
      </c>
      <c r="C26" s="426"/>
      <c r="D26" s="426"/>
      <c r="E26" s="442" t="s">
        <v>10352</v>
      </c>
      <c r="F26" s="426"/>
      <c r="G26" s="426"/>
      <c r="H26" s="426"/>
      <c r="I26" s="426"/>
      <c r="J26" s="426"/>
      <c r="K26" s="426"/>
      <c r="L26" s="426"/>
      <c r="M26" s="426"/>
      <c r="N26" s="426"/>
      <c r="O26" s="426"/>
      <c r="P26" s="426"/>
    </row>
    <row r="27" spans="1:16" ht="15.75" customHeight="1">
      <c r="A27" s="426"/>
      <c r="B27" s="177">
        <v>1</v>
      </c>
      <c r="C27" s="177" t="s">
        <v>10354</v>
      </c>
      <c r="D27" s="281" t="s">
        <v>10355</v>
      </c>
      <c r="E27" s="181" t="s">
        <v>10357</v>
      </c>
      <c r="F27" s="281" t="s">
        <v>10359</v>
      </c>
      <c r="G27" s="281" t="s">
        <v>10360</v>
      </c>
      <c r="H27" s="281" t="s">
        <v>3328</v>
      </c>
      <c r="I27" s="281" t="s">
        <v>3329</v>
      </c>
      <c r="J27" s="177" t="s">
        <v>197</v>
      </c>
      <c r="K27" s="177" t="s">
        <v>10132</v>
      </c>
      <c r="L27" s="282"/>
      <c r="M27" s="281" t="s">
        <v>3331</v>
      </c>
      <c r="N27" s="281" t="s">
        <v>3330</v>
      </c>
      <c r="O27" s="281" t="s">
        <v>3332</v>
      </c>
      <c r="P27" s="282"/>
    </row>
    <row r="28" spans="1:16" ht="34.200000000000003">
      <c r="A28" s="426"/>
      <c r="B28" s="176">
        <v>2</v>
      </c>
      <c r="C28" s="176" t="s">
        <v>10365</v>
      </c>
      <c r="D28" s="178" t="s">
        <v>10366</v>
      </c>
      <c r="E28" s="176" t="s">
        <v>10183</v>
      </c>
      <c r="F28" s="178" t="s">
        <v>10368</v>
      </c>
      <c r="G28" s="178" t="s">
        <v>10369</v>
      </c>
      <c r="H28" s="178" t="s">
        <v>10371</v>
      </c>
      <c r="I28" s="178" t="s">
        <v>10373</v>
      </c>
      <c r="J28" s="176" t="s">
        <v>197</v>
      </c>
      <c r="K28" s="176">
        <v>36</v>
      </c>
      <c r="L28" s="285"/>
      <c r="M28" s="285"/>
      <c r="N28" s="182" t="s">
        <v>10377</v>
      </c>
      <c r="O28" s="285"/>
      <c r="P28" s="285"/>
    </row>
    <row r="29" spans="1:16" ht="36">
      <c r="A29" s="426"/>
      <c r="B29" s="176">
        <v>3</v>
      </c>
      <c r="C29" s="176" t="s">
        <v>10380</v>
      </c>
      <c r="D29" s="178" t="s">
        <v>10382</v>
      </c>
      <c r="E29" s="176" t="s">
        <v>10383</v>
      </c>
      <c r="F29" s="178" t="s">
        <v>10387</v>
      </c>
      <c r="G29" s="178" t="s">
        <v>10389</v>
      </c>
      <c r="H29" s="178" t="s">
        <v>10391</v>
      </c>
      <c r="I29" s="178" t="s">
        <v>10393</v>
      </c>
      <c r="J29" s="176" t="s">
        <v>197</v>
      </c>
      <c r="K29" s="176">
        <v>20</v>
      </c>
      <c r="L29" s="285"/>
      <c r="M29" s="182" t="s">
        <v>10394</v>
      </c>
      <c r="N29" s="285"/>
      <c r="O29" s="285"/>
      <c r="P29" s="285"/>
    </row>
    <row r="30" spans="1:16" ht="36">
      <c r="A30" s="426"/>
      <c r="B30" s="177">
        <v>4</v>
      </c>
      <c r="C30" s="177" t="s">
        <v>10400</v>
      </c>
      <c r="D30" s="281" t="s">
        <v>10402</v>
      </c>
      <c r="E30" s="181" t="s">
        <v>10404</v>
      </c>
      <c r="F30" s="281" t="s">
        <v>623</v>
      </c>
      <c r="G30" s="281" t="s">
        <v>624</v>
      </c>
      <c r="H30" s="281" t="s">
        <v>625</v>
      </c>
      <c r="I30" s="281" t="s">
        <v>626</v>
      </c>
      <c r="J30" s="177" t="s">
        <v>197</v>
      </c>
      <c r="K30" s="177">
        <v>5</v>
      </c>
      <c r="L30" s="282"/>
      <c r="M30" s="288" t="s">
        <v>627</v>
      </c>
      <c r="N30" s="288" t="s">
        <v>628</v>
      </c>
      <c r="O30" s="288" t="s">
        <v>629</v>
      </c>
      <c r="P30" s="288" t="s">
        <v>630</v>
      </c>
    </row>
    <row r="31" spans="1:16" ht="34.200000000000003">
      <c r="A31" s="426"/>
      <c r="B31" s="176">
        <v>5</v>
      </c>
      <c r="C31" s="176" t="s">
        <v>10418</v>
      </c>
      <c r="D31" s="178" t="s">
        <v>10419</v>
      </c>
      <c r="E31" s="176" t="s">
        <v>10421</v>
      </c>
      <c r="F31" s="178" t="s">
        <v>10423</v>
      </c>
      <c r="G31" s="178" t="s">
        <v>10424</v>
      </c>
      <c r="H31" s="178" t="s">
        <v>10426</v>
      </c>
      <c r="I31" s="285"/>
      <c r="J31" s="176" t="s">
        <v>10150</v>
      </c>
      <c r="K31" s="176">
        <v>862</v>
      </c>
      <c r="L31" s="182" t="s">
        <v>10427</v>
      </c>
      <c r="M31" s="182" t="s">
        <v>10430</v>
      </c>
      <c r="N31" s="285"/>
      <c r="O31" s="182" t="s">
        <v>10433</v>
      </c>
      <c r="P31" s="285"/>
    </row>
    <row r="32" spans="1:16" ht="13.2">
      <c r="A32" s="435" t="s">
        <v>10435</v>
      </c>
      <c r="B32" s="435" t="s">
        <v>10438</v>
      </c>
      <c r="C32" s="426"/>
      <c r="D32" s="426"/>
      <c r="E32" s="442" t="s">
        <v>10439</v>
      </c>
      <c r="F32" s="426"/>
      <c r="G32" s="426"/>
      <c r="H32" s="426"/>
      <c r="I32" s="426"/>
      <c r="J32" s="426"/>
      <c r="K32" s="426"/>
      <c r="L32" s="426"/>
      <c r="M32" s="426"/>
      <c r="N32" s="426"/>
      <c r="O32" s="426"/>
      <c r="P32" s="426"/>
    </row>
    <row r="33" spans="1:16" ht="48">
      <c r="A33" s="426"/>
      <c r="B33" s="177">
        <v>1</v>
      </c>
      <c r="C33" s="177" t="s">
        <v>3514</v>
      </c>
      <c r="D33" s="281" t="s">
        <v>10444</v>
      </c>
      <c r="E33" s="181" t="s">
        <v>10445</v>
      </c>
      <c r="F33" s="281" t="s">
        <v>10451</v>
      </c>
      <c r="G33" s="281" t="s">
        <v>10453</v>
      </c>
      <c r="H33" s="281" t="s">
        <v>3521</v>
      </c>
      <c r="I33" s="281" t="s">
        <v>3522</v>
      </c>
      <c r="J33" s="177" t="s">
        <v>197</v>
      </c>
      <c r="K33" s="177" t="s">
        <v>10157</v>
      </c>
      <c r="L33" s="281" t="s">
        <v>3523</v>
      </c>
      <c r="M33" s="281" t="s">
        <v>3525</v>
      </c>
      <c r="N33" s="281" t="s">
        <v>3524</v>
      </c>
      <c r="O33" s="281" t="s">
        <v>3526</v>
      </c>
      <c r="P33" s="282"/>
    </row>
    <row r="34" spans="1:16" ht="34.200000000000003">
      <c r="A34" s="426"/>
      <c r="B34" s="176">
        <v>2</v>
      </c>
      <c r="C34" s="176" t="s">
        <v>10460</v>
      </c>
      <c r="D34" s="178" t="s">
        <v>10462</v>
      </c>
      <c r="E34" s="181" t="s">
        <v>10463</v>
      </c>
      <c r="F34" s="178" t="s">
        <v>10464</v>
      </c>
      <c r="G34" s="178" t="s">
        <v>10171</v>
      </c>
      <c r="H34" s="178" t="s">
        <v>10465</v>
      </c>
      <c r="I34" s="285"/>
      <c r="J34" s="176" t="s">
        <v>197</v>
      </c>
      <c r="K34" s="176">
        <v>40</v>
      </c>
      <c r="L34" s="285"/>
      <c r="M34" s="298" t="s">
        <v>10469</v>
      </c>
      <c r="N34" s="285"/>
      <c r="O34" s="285"/>
      <c r="P34" s="285"/>
    </row>
    <row r="35" spans="1:16" ht="34.200000000000003">
      <c r="A35" s="426"/>
      <c r="B35" s="176">
        <v>3</v>
      </c>
      <c r="C35" s="176" t="s">
        <v>10484</v>
      </c>
      <c r="D35" s="178" t="s">
        <v>10485</v>
      </c>
      <c r="E35" s="176" t="s">
        <v>10487</v>
      </c>
      <c r="F35" s="178" t="s">
        <v>10489</v>
      </c>
      <c r="G35" s="178" t="s">
        <v>10491</v>
      </c>
      <c r="H35" s="178" t="s">
        <v>10492</v>
      </c>
      <c r="I35" s="285"/>
      <c r="J35" s="176" t="s">
        <v>197</v>
      </c>
      <c r="K35" s="176" t="s">
        <v>308</v>
      </c>
      <c r="L35" s="285"/>
      <c r="M35" s="285"/>
      <c r="N35" s="182" t="s">
        <v>10495</v>
      </c>
      <c r="O35" s="285"/>
      <c r="P35" s="182" t="s">
        <v>10498</v>
      </c>
    </row>
    <row r="36" spans="1:16" ht="34.200000000000003">
      <c r="A36" s="426"/>
      <c r="B36" s="176">
        <v>4</v>
      </c>
      <c r="C36" s="176" t="s">
        <v>10501</v>
      </c>
      <c r="D36" s="178" t="s">
        <v>10503</v>
      </c>
      <c r="E36" s="176" t="s">
        <v>10504</v>
      </c>
      <c r="F36" s="178" t="s">
        <v>10506</v>
      </c>
      <c r="G36" s="178" t="s">
        <v>10171</v>
      </c>
      <c r="H36" s="178" t="s">
        <v>10507</v>
      </c>
      <c r="I36" s="285"/>
      <c r="J36" s="176" t="s">
        <v>10150</v>
      </c>
      <c r="K36" s="176">
        <v>28</v>
      </c>
      <c r="L36" s="285"/>
      <c r="M36" s="285"/>
      <c r="N36" s="285"/>
      <c r="O36" s="285"/>
      <c r="P36" s="285"/>
    </row>
    <row r="37" spans="1:16" ht="48">
      <c r="A37" s="426"/>
      <c r="B37" s="177">
        <v>5</v>
      </c>
      <c r="C37" s="177" t="s">
        <v>10510</v>
      </c>
      <c r="D37" s="281" t="s">
        <v>10512</v>
      </c>
      <c r="E37" s="181" t="s">
        <v>10513</v>
      </c>
      <c r="F37" s="281" t="s">
        <v>10514</v>
      </c>
      <c r="G37" s="281" t="s">
        <v>10518</v>
      </c>
      <c r="H37" s="281" t="s">
        <v>1265</v>
      </c>
      <c r="I37" s="281" t="s">
        <v>1267</v>
      </c>
      <c r="J37" s="177" t="s">
        <v>197</v>
      </c>
      <c r="K37" s="177" t="s">
        <v>10519</v>
      </c>
      <c r="L37" s="281" t="s">
        <v>1268</v>
      </c>
      <c r="M37" s="281" t="s">
        <v>1270</v>
      </c>
      <c r="N37" s="281" t="s">
        <v>1269</v>
      </c>
      <c r="O37" s="281" t="s">
        <v>1274</v>
      </c>
      <c r="P37" s="282"/>
    </row>
    <row r="38" spans="1:16" ht="24">
      <c r="A38" s="299" t="s">
        <v>8871</v>
      </c>
      <c r="B38" s="300" t="s">
        <v>10532</v>
      </c>
      <c r="C38" s="301"/>
      <c r="D38" s="436" t="s">
        <v>10545</v>
      </c>
      <c r="E38" s="426"/>
      <c r="F38" s="426"/>
      <c r="G38" s="426"/>
      <c r="H38" s="426"/>
      <c r="I38" s="426"/>
      <c r="J38" s="426"/>
      <c r="K38" s="426"/>
      <c r="L38" s="426"/>
      <c r="M38" s="426"/>
      <c r="N38" s="426"/>
      <c r="O38" s="301"/>
      <c r="P38" s="301"/>
    </row>
    <row r="39" spans="1:16" ht="13.2">
      <c r="A39" s="299" t="s">
        <v>8907</v>
      </c>
      <c r="B39" s="436" t="s">
        <v>10551</v>
      </c>
      <c r="C39" s="426"/>
      <c r="D39" s="426"/>
      <c r="E39" s="426"/>
      <c r="F39" s="426"/>
      <c r="G39" s="426"/>
      <c r="H39" s="426"/>
      <c r="I39" s="426"/>
      <c r="J39" s="426"/>
      <c r="K39" s="426"/>
      <c r="L39" s="426"/>
      <c r="M39" s="426"/>
      <c r="N39" s="426"/>
      <c r="O39" s="426"/>
      <c r="P39" s="426"/>
    </row>
  </sheetData>
  <mergeCells count="20">
    <mergeCell ref="A2:A7"/>
    <mergeCell ref="E2:P2"/>
    <mergeCell ref="B2:D2"/>
    <mergeCell ref="E14:P14"/>
    <mergeCell ref="B14:D14"/>
    <mergeCell ref="E8:P8"/>
    <mergeCell ref="B8:D8"/>
    <mergeCell ref="D38:N38"/>
    <mergeCell ref="B39:P39"/>
    <mergeCell ref="A32:A37"/>
    <mergeCell ref="A26:A31"/>
    <mergeCell ref="A8:A13"/>
    <mergeCell ref="A14:A19"/>
    <mergeCell ref="A20:A25"/>
    <mergeCell ref="B20:D20"/>
    <mergeCell ref="E20:P20"/>
    <mergeCell ref="B26:D26"/>
    <mergeCell ref="E32:P32"/>
    <mergeCell ref="B32:D32"/>
    <mergeCell ref="E26:P26"/>
  </mergeCells>
  <phoneticPr fontId="129" type="noConversion"/>
  <hyperlinks>
    <hyperlink ref="M6" r:id="rId1" xr:uid="{00000000-0004-0000-0B00-000000000000}"/>
    <hyperlink ref="M9" r:id="rId2" xr:uid="{00000000-0004-0000-0B00-000001000000}"/>
    <hyperlink ref="L10" r:id="rId3" xr:uid="{00000000-0004-0000-0B00-000002000000}"/>
    <hyperlink ref="L11" r:id="rId4" xr:uid="{00000000-0004-0000-0B00-000003000000}"/>
    <hyperlink ref="N11" r:id="rId5" xr:uid="{00000000-0004-0000-0B00-000004000000}"/>
    <hyperlink ref="M17" r:id="rId6" xr:uid="{00000000-0004-0000-0B00-000005000000}"/>
    <hyperlink ref="N17" r:id="rId7" xr:uid="{00000000-0004-0000-0B00-000006000000}"/>
    <hyperlink ref="L18" r:id="rId8" xr:uid="{00000000-0004-0000-0B00-000007000000}"/>
    <hyperlink ref="M18" r:id="rId9" xr:uid="{00000000-0004-0000-0B00-000008000000}"/>
    <hyperlink ref="N18" r:id="rId10" xr:uid="{00000000-0004-0000-0B00-000009000000}"/>
    <hyperlink ref="L19" r:id="rId11" xr:uid="{00000000-0004-0000-0B00-00000A000000}"/>
    <hyperlink ref="M19" r:id="rId12" xr:uid="{00000000-0004-0000-0B00-00000B000000}"/>
    <hyperlink ref="L22" r:id="rId13" xr:uid="{00000000-0004-0000-0B00-00000C000000}"/>
    <hyperlink ref="P22" r:id="rId14" xr:uid="{00000000-0004-0000-0B00-00000D000000}"/>
    <hyperlink ref="L23" r:id="rId15" xr:uid="{00000000-0004-0000-0B00-00000E000000}"/>
    <hyperlink ref="N23" r:id="rId16" xr:uid="{00000000-0004-0000-0B00-00000F000000}"/>
    <hyperlink ref="N24" r:id="rId17" xr:uid="{00000000-0004-0000-0B00-000010000000}"/>
    <hyperlink ref="L25" r:id="rId18" xr:uid="{00000000-0004-0000-0B00-000011000000}"/>
    <hyperlink ref="N28" r:id="rId19" xr:uid="{00000000-0004-0000-0B00-000012000000}"/>
    <hyperlink ref="M29" r:id="rId20" xr:uid="{00000000-0004-0000-0B00-000013000000}"/>
    <hyperlink ref="M30" r:id="rId21" xr:uid="{00000000-0004-0000-0B00-000014000000}"/>
    <hyperlink ref="N30" r:id="rId22" xr:uid="{00000000-0004-0000-0B00-000015000000}"/>
    <hyperlink ref="O30" r:id="rId23" xr:uid="{00000000-0004-0000-0B00-000016000000}"/>
    <hyperlink ref="P30" r:id="rId24" xr:uid="{00000000-0004-0000-0B00-000017000000}"/>
    <hyperlink ref="L31" r:id="rId25" xr:uid="{00000000-0004-0000-0B00-000018000000}"/>
    <hyperlink ref="M31" r:id="rId26" xr:uid="{00000000-0004-0000-0B00-000019000000}"/>
    <hyperlink ref="O31" r:id="rId27" xr:uid="{00000000-0004-0000-0B00-00001A000000}"/>
    <hyperlink ref="M34" r:id="rId28" xr:uid="{00000000-0004-0000-0B00-00001B000000}"/>
    <hyperlink ref="N35" r:id="rId29" xr:uid="{00000000-0004-0000-0B00-00001C000000}"/>
    <hyperlink ref="P35" r:id="rId30" xr:uid="{00000000-0004-0000-0B00-00001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109"/>
  <sheetViews>
    <sheetView workbookViewId="0">
      <pane ySplit="2" topLeftCell="A3" activePane="bottomLeft" state="frozen"/>
      <selection pane="bottomLeft" activeCell="B4" sqref="B4"/>
    </sheetView>
  </sheetViews>
  <sheetFormatPr defaultColWidth="14.44140625" defaultRowHeight="15.75" customHeight="1"/>
  <cols>
    <col min="1" max="1" width="9.6640625" customWidth="1"/>
    <col min="2" max="2" width="9.88671875" customWidth="1"/>
    <col min="3" max="3" width="9" customWidth="1"/>
    <col min="4" max="5" width="11.88671875" customWidth="1"/>
    <col min="6" max="6" width="18.88671875" customWidth="1"/>
    <col min="7" max="7" width="11.6640625" customWidth="1"/>
    <col min="8" max="8" width="87.5546875" customWidth="1"/>
  </cols>
  <sheetData>
    <row r="1" spans="1:10" ht="18" customHeight="1">
      <c r="A1" s="291"/>
      <c r="B1" s="291"/>
      <c r="C1" s="291"/>
      <c r="D1" s="444" t="s">
        <v>10200</v>
      </c>
      <c r="E1" s="426"/>
      <c r="F1" s="426"/>
      <c r="G1" s="426"/>
      <c r="H1" s="426"/>
      <c r="I1" s="426"/>
      <c r="J1" s="426"/>
    </row>
    <row r="2" spans="1:10" ht="13.2">
      <c r="A2" s="292" t="s">
        <v>10210</v>
      </c>
      <c r="B2" s="292" t="s">
        <v>10217</v>
      </c>
      <c r="C2" s="292" t="s">
        <v>6016</v>
      </c>
      <c r="D2" s="292" t="s">
        <v>10219</v>
      </c>
      <c r="E2" s="292" t="s">
        <v>10217</v>
      </c>
      <c r="F2" s="292" t="s">
        <v>10220</v>
      </c>
      <c r="G2" s="292" t="s">
        <v>10221</v>
      </c>
      <c r="H2" s="293" t="s">
        <v>10222</v>
      </c>
      <c r="I2" s="292" t="s">
        <v>9695</v>
      </c>
      <c r="J2" s="292" t="s">
        <v>10226</v>
      </c>
    </row>
    <row r="3" spans="1:10" ht="125.4">
      <c r="A3" s="294" t="s">
        <v>10227</v>
      </c>
      <c r="B3" s="267" t="s">
        <v>10236</v>
      </c>
      <c r="C3" s="267">
        <v>1</v>
      </c>
      <c r="D3" s="294" t="s">
        <v>10237</v>
      </c>
      <c r="E3" s="267" t="s">
        <v>10236</v>
      </c>
      <c r="F3" s="267" t="s">
        <v>10238</v>
      </c>
      <c r="G3" s="267" t="s">
        <v>10240</v>
      </c>
      <c r="H3" s="295" t="s">
        <v>10241</v>
      </c>
      <c r="I3" s="267" t="s">
        <v>10245</v>
      </c>
      <c r="J3" s="269" t="s">
        <v>10246</v>
      </c>
    </row>
    <row r="4" spans="1:10" ht="91.2">
      <c r="A4" s="294" t="s">
        <v>10227</v>
      </c>
      <c r="B4" s="267" t="s">
        <v>10247</v>
      </c>
      <c r="C4" s="267">
        <v>2</v>
      </c>
      <c r="D4" s="294" t="s">
        <v>10248</v>
      </c>
      <c r="E4" s="267" t="s">
        <v>10247</v>
      </c>
      <c r="F4" s="267" t="s">
        <v>10249</v>
      </c>
      <c r="G4" s="267" t="s">
        <v>10250</v>
      </c>
      <c r="H4" s="295" t="s">
        <v>10251</v>
      </c>
      <c r="I4" s="267" t="s">
        <v>10252</v>
      </c>
      <c r="J4" s="269" t="s">
        <v>10254</v>
      </c>
    </row>
    <row r="5" spans="1:10" ht="91.2">
      <c r="A5" s="294" t="s">
        <v>10227</v>
      </c>
      <c r="B5" s="267" t="s">
        <v>10255</v>
      </c>
      <c r="C5" s="267">
        <v>3</v>
      </c>
      <c r="D5" s="294" t="s">
        <v>10256</v>
      </c>
      <c r="E5" s="267" t="s">
        <v>10255</v>
      </c>
      <c r="F5" s="267" t="s">
        <v>10257</v>
      </c>
      <c r="G5" s="267" t="s">
        <v>10258</v>
      </c>
      <c r="H5" s="295" t="s">
        <v>10259</v>
      </c>
      <c r="I5" s="267" t="s">
        <v>10260</v>
      </c>
      <c r="J5" s="269" t="s">
        <v>10261</v>
      </c>
    </row>
    <row r="6" spans="1:10" ht="114">
      <c r="A6" s="294" t="s">
        <v>10227</v>
      </c>
      <c r="B6" s="267" t="s">
        <v>10263</v>
      </c>
      <c r="C6" s="267">
        <v>4</v>
      </c>
      <c r="D6" s="294" t="s">
        <v>10265</v>
      </c>
      <c r="E6" s="267" t="s">
        <v>10263</v>
      </c>
      <c r="F6" s="267" t="s">
        <v>10267</v>
      </c>
      <c r="G6" s="267" t="s">
        <v>10268</v>
      </c>
      <c r="H6" s="295" t="s">
        <v>10270</v>
      </c>
      <c r="I6" s="267" t="s">
        <v>10271</v>
      </c>
      <c r="J6" s="269" t="s">
        <v>10272</v>
      </c>
    </row>
    <row r="7" spans="1:10" ht="102.6">
      <c r="A7" s="294" t="s">
        <v>10227</v>
      </c>
      <c r="B7" s="267" t="s">
        <v>10273</v>
      </c>
      <c r="C7" s="267">
        <v>5</v>
      </c>
      <c r="D7" s="294" t="s">
        <v>10275</v>
      </c>
      <c r="E7" s="267" t="s">
        <v>10273</v>
      </c>
      <c r="F7" s="267" t="s">
        <v>10278</v>
      </c>
      <c r="G7" s="267" t="s">
        <v>10280</v>
      </c>
      <c r="H7" s="295" t="s">
        <v>10283</v>
      </c>
      <c r="I7" s="267" t="s">
        <v>10285</v>
      </c>
      <c r="J7" s="269" t="s">
        <v>10286</v>
      </c>
    </row>
    <row r="8" spans="1:10" ht="114">
      <c r="A8" s="294" t="s">
        <v>10227</v>
      </c>
      <c r="B8" s="267" t="s">
        <v>10288</v>
      </c>
      <c r="C8" s="267">
        <v>6</v>
      </c>
      <c r="D8" s="294" t="s">
        <v>10289</v>
      </c>
      <c r="E8" s="267" t="s">
        <v>10288</v>
      </c>
      <c r="F8" s="267" t="s">
        <v>10290</v>
      </c>
      <c r="G8" s="267" t="s">
        <v>10291</v>
      </c>
      <c r="H8" s="295" t="s">
        <v>10293</v>
      </c>
      <c r="I8" s="267" t="s">
        <v>10294</v>
      </c>
      <c r="J8" s="269" t="s">
        <v>10295</v>
      </c>
    </row>
    <row r="9" spans="1:10" ht="68.400000000000006">
      <c r="A9" s="294" t="s">
        <v>10227</v>
      </c>
      <c r="B9" s="267" t="s">
        <v>10300</v>
      </c>
      <c r="C9" s="267">
        <v>7</v>
      </c>
      <c r="D9" s="294" t="s">
        <v>10303</v>
      </c>
      <c r="E9" s="267" t="s">
        <v>10300</v>
      </c>
      <c r="F9" s="267" t="s">
        <v>10305</v>
      </c>
      <c r="G9" s="267" t="s">
        <v>10306</v>
      </c>
      <c r="H9" s="295" t="s">
        <v>10308</v>
      </c>
      <c r="I9" s="267" t="s">
        <v>10309</v>
      </c>
      <c r="J9" s="269" t="s">
        <v>10310</v>
      </c>
    </row>
    <row r="10" spans="1:10" ht="91.2">
      <c r="A10" s="294" t="s">
        <v>10227</v>
      </c>
      <c r="B10" s="267" t="s">
        <v>10311</v>
      </c>
      <c r="C10" s="267">
        <v>8</v>
      </c>
      <c r="D10" s="294" t="s">
        <v>10312</v>
      </c>
      <c r="E10" s="267" t="s">
        <v>10311</v>
      </c>
      <c r="F10" s="267" t="s">
        <v>10313</v>
      </c>
      <c r="G10" s="267" t="s">
        <v>10250</v>
      </c>
      <c r="H10" s="295" t="s">
        <v>10314</v>
      </c>
      <c r="I10" s="267" t="s">
        <v>10245</v>
      </c>
      <c r="J10" s="269" t="s">
        <v>10315</v>
      </c>
    </row>
    <row r="11" spans="1:10" ht="91.2">
      <c r="A11" s="294" t="s">
        <v>10227</v>
      </c>
      <c r="B11" s="267" t="s">
        <v>10317</v>
      </c>
      <c r="C11" s="267">
        <v>9</v>
      </c>
      <c r="D11" s="294" t="s">
        <v>10318</v>
      </c>
      <c r="E11" s="267" t="s">
        <v>10317</v>
      </c>
      <c r="F11" s="267" t="s">
        <v>10319</v>
      </c>
      <c r="G11" s="267" t="s">
        <v>10320</v>
      </c>
      <c r="H11" s="295" t="s">
        <v>10322</v>
      </c>
      <c r="I11" s="267" t="s">
        <v>10285</v>
      </c>
      <c r="J11" s="269" t="s">
        <v>10326</v>
      </c>
    </row>
    <row r="12" spans="1:10" ht="136.80000000000001">
      <c r="A12" s="294" t="s">
        <v>10227</v>
      </c>
      <c r="B12" s="267" t="s">
        <v>10330</v>
      </c>
      <c r="C12" s="267">
        <v>10</v>
      </c>
      <c r="D12" s="294" t="s">
        <v>10331</v>
      </c>
      <c r="E12" s="267" t="s">
        <v>10330</v>
      </c>
      <c r="F12" s="267" t="s">
        <v>10333</v>
      </c>
      <c r="G12" s="267" t="s">
        <v>10335</v>
      </c>
      <c r="H12" s="295" t="s">
        <v>10339</v>
      </c>
      <c r="I12" s="267" t="s">
        <v>10341</v>
      </c>
      <c r="J12" s="269" t="s">
        <v>10343</v>
      </c>
    </row>
    <row r="13" spans="1:10" ht="136.80000000000001">
      <c r="A13" s="294" t="s">
        <v>10227</v>
      </c>
      <c r="B13" s="267" t="s">
        <v>10345</v>
      </c>
      <c r="C13" s="267">
        <v>11</v>
      </c>
      <c r="D13" s="294" t="s">
        <v>10346</v>
      </c>
      <c r="E13" s="267" t="s">
        <v>10345</v>
      </c>
      <c r="F13" s="267" t="s">
        <v>10347</v>
      </c>
      <c r="G13" s="267" t="s">
        <v>10348</v>
      </c>
      <c r="H13" s="295" t="s">
        <v>10350</v>
      </c>
      <c r="I13" s="267" t="s">
        <v>10351</v>
      </c>
      <c r="J13" s="269" t="s">
        <v>10353</v>
      </c>
    </row>
    <row r="14" spans="1:10" ht="159.6">
      <c r="A14" s="294" t="s">
        <v>10227</v>
      </c>
      <c r="B14" s="267" t="s">
        <v>10356</v>
      </c>
      <c r="C14" s="267">
        <v>12</v>
      </c>
      <c r="D14" s="294" t="s">
        <v>10358</v>
      </c>
      <c r="E14" s="267" t="s">
        <v>10356</v>
      </c>
      <c r="F14" s="267" t="s">
        <v>10361</v>
      </c>
      <c r="G14" s="267" t="s">
        <v>10362</v>
      </c>
      <c r="H14" s="295" t="s">
        <v>10363</v>
      </c>
      <c r="I14" s="267" t="s">
        <v>10341</v>
      </c>
      <c r="J14" s="269" t="s">
        <v>10364</v>
      </c>
    </row>
    <row r="15" spans="1:10" ht="114">
      <c r="A15" s="294" t="s">
        <v>10227</v>
      </c>
      <c r="B15" s="267" t="s">
        <v>10367</v>
      </c>
      <c r="C15" s="267">
        <v>13</v>
      </c>
      <c r="D15" s="294" t="s">
        <v>10370</v>
      </c>
      <c r="E15" s="267" t="s">
        <v>10367</v>
      </c>
      <c r="F15" s="267" t="s">
        <v>10372</v>
      </c>
      <c r="G15" s="267" t="s">
        <v>10374</v>
      </c>
      <c r="H15" s="295" t="s">
        <v>10375</v>
      </c>
      <c r="I15" s="267" t="s">
        <v>10376</v>
      </c>
      <c r="J15" s="269" t="s">
        <v>10378</v>
      </c>
    </row>
    <row r="16" spans="1:10" ht="136.80000000000001">
      <c r="A16" s="294" t="s">
        <v>10379</v>
      </c>
      <c r="B16" s="267" t="s">
        <v>10381</v>
      </c>
      <c r="C16" s="267">
        <v>14</v>
      </c>
      <c r="D16" s="294" t="s">
        <v>10384</v>
      </c>
      <c r="E16" s="267" t="s">
        <v>10381</v>
      </c>
      <c r="F16" s="267" t="s">
        <v>10385</v>
      </c>
      <c r="G16" s="267" t="s">
        <v>10386</v>
      </c>
      <c r="H16" s="295" t="s">
        <v>10388</v>
      </c>
      <c r="I16" s="267" t="s">
        <v>10390</v>
      </c>
      <c r="J16" s="269" t="s">
        <v>10392</v>
      </c>
    </row>
    <row r="17" spans="1:10" ht="114">
      <c r="A17" s="294" t="s">
        <v>10395</v>
      </c>
      <c r="B17" s="267" t="s">
        <v>10396</v>
      </c>
      <c r="C17" s="267">
        <v>15</v>
      </c>
      <c r="D17" s="294" t="s">
        <v>10397</v>
      </c>
      <c r="E17" s="267" t="s">
        <v>10396</v>
      </c>
      <c r="F17" s="267" t="s">
        <v>10398</v>
      </c>
      <c r="G17" s="267" t="s">
        <v>10399</v>
      </c>
      <c r="H17" s="295" t="s">
        <v>10401</v>
      </c>
      <c r="I17" s="267" t="s">
        <v>10403</v>
      </c>
      <c r="J17" s="269" t="s">
        <v>10405</v>
      </c>
    </row>
    <row r="18" spans="1:10" ht="114">
      <c r="A18" s="294" t="s">
        <v>10406</v>
      </c>
      <c r="B18" s="267" t="s">
        <v>10407</v>
      </c>
      <c r="C18" s="267">
        <v>16</v>
      </c>
      <c r="D18" s="294" t="s">
        <v>10408</v>
      </c>
      <c r="E18" s="267" t="s">
        <v>10407</v>
      </c>
      <c r="F18" s="267" t="s">
        <v>10409</v>
      </c>
      <c r="G18" s="267" t="s">
        <v>10410</v>
      </c>
      <c r="H18" s="295" t="s">
        <v>10411</v>
      </c>
      <c r="I18" s="267" t="s">
        <v>10412</v>
      </c>
      <c r="J18" s="269" t="s">
        <v>10413</v>
      </c>
    </row>
    <row r="19" spans="1:10" ht="148.19999999999999">
      <c r="A19" s="294" t="s">
        <v>10406</v>
      </c>
      <c r="B19" s="267" t="s">
        <v>10414</v>
      </c>
      <c r="C19" s="267">
        <v>17</v>
      </c>
      <c r="D19" s="294" t="s">
        <v>10415</v>
      </c>
      <c r="E19" s="267" t="s">
        <v>10414</v>
      </c>
      <c r="F19" s="267" t="s">
        <v>10416</v>
      </c>
      <c r="G19" s="267" t="s">
        <v>10417</v>
      </c>
      <c r="H19" s="295" t="s">
        <v>10420</v>
      </c>
      <c r="I19" s="267" t="s">
        <v>10422</v>
      </c>
      <c r="J19" s="269" t="s">
        <v>10425</v>
      </c>
    </row>
    <row r="20" spans="1:10" ht="125.4">
      <c r="A20" s="294" t="s">
        <v>10406</v>
      </c>
      <c r="B20" s="267" t="s">
        <v>10428</v>
      </c>
      <c r="C20" s="267">
        <v>18</v>
      </c>
      <c r="D20" s="294" t="s">
        <v>10429</v>
      </c>
      <c r="E20" s="267" t="s">
        <v>10428</v>
      </c>
      <c r="F20" s="267" t="s">
        <v>10431</v>
      </c>
      <c r="G20" s="267" t="s">
        <v>10432</v>
      </c>
      <c r="H20" s="295" t="s">
        <v>10434</v>
      </c>
      <c r="I20" s="267" t="s">
        <v>10436</v>
      </c>
      <c r="J20" s="269" t="s">
        <v>10437</v>
      </c>
    </row>
    <row r="21" spans="1:10" ht="125.4">
      <c r="A21" s="294" t="s">
        <v>10406</v>
      </c>
      <c r="B21" s="267" t="s">
        <v>10440</v>
      </c>
      <c r="C21" s="267">
        <v>19</v>
      </c>
      <c r="D21" s="294" t="s">
        <v>10441</v>
      </c>
      <c r="E21" s="267" t="s">
        <v>10440</v>
      </c>
      <c r="F21" s="267" t="s">
        <v>10442</v>
      </c>
      <c r="G21" s="267" t="s">
        <v>10443</v>
      </c>
      <c r="H21" s="295" t="s">
        <v>10446</v>
      </c>
      <c r="I21" s="267" t="s">
        <v>10341</v>
      </c>
      <c r="J21" s="269" t="s">
        <v>10447</v>
      </c>
    </row>
    <row r="22" spans="1:10" ht="136.80000000000001">
      <c r="A22" s="294" t="s">
        <v>10406</v>
      </c>
      <c r="B22" s="267" t="s">
        <v>10448</v>
      </c>
      <c r="C22" s="267">
        <v>20</v>
      </c>
      <c r="D22" s="294" t="s">
        <v>10449</v>
      </c>
      <c r="E22" s="267" t="s">
        <v>10448</v>
      </c>
      <c r="F22" s="267" t="s">
        <v>10450</v>
      </c>
      <c r="G22" s="267" t="s">
        <v>590</v>
      </c>
      <c r="H22" s="295" t="s">
        <v>10452</v>
      </c>
      <c r="I22" s="267" t="s">
        <v>10341</v>
      </c>
      <c r="J22" s="269" t="s">
        <v>10454</v>
      </c>
    </row>
    <row r="23" spans="1:10" ht="136.80000000000001">
      <c r="A23" s="294" t="s">
        <v>10406</v>
      </c>
      <c r="B23" s="267" t="s">
        <v>10455</v>
      </c>
      <c r="C23" s="267">
        <v>21</v>
      </c>
      <c r="D23" s="294" t="s">
        <v>10456</v>
      </c>
      <c r="E23" s="267" t="s">
        <v>10455</v>
      </c>
      <c r="F23" s="267" t="s">
        <v>10457</v>
      </c>
      <c r="G23" s="267" t="s">
        <v>10458</v>
      </c>
      <c r="H23" s="295" t="s">
        <v>10459</v>
      </c>
      <c r="I23" s="267" t="s">
        <v>10341</v>
      </c>
      <c r="J23" s="269" t="s">
        <v>10461</v>
      </c>
    </row>
    <row r="24" spans="1:10" ht="102.6">
      <c r="A24" s="294" t="s">
        <v>10406</v>
      </c>
      <c r="B24" s="267" t="s">
        <v>10367</v>
      </c>
      <c r="C24" s="267">
        <v>22</v>
      </c>
      <c r="D24" s="294" t="s">
        <v>10466</v>
      </c>
      <c r="E24" s="267" t="s">
        <v>10367</v>
      </c>
      <c r="F24" s="267" t="s">
        <v>10467</v>
      </c>
      <c r="G24" s="267" t="s">
        <v>10468</v>
      </c>
      <c r="H24" s="295" t="s">
        <v>10470</v>
      </c>
      <c r="I24" s="267" t="s">
        <v>10412</v>
      </c>
      <c r="J24" s="269" t="s">
        <v>10471</v>
      </c>
    </row>
    <row r="25" spans="1:10" ht="57">
      <c r="A25" s="294" t="s">
        <v>10472</v>
      </c>
      <c r="B25" s="267" t="s">
        <v>10473</v>
      </c>
      <c r="C25" s="267">
        <v>23</v>
      </c>
      <c r="D25" s="294" t="s">
        <v>10474</v>
      </c>
      <c r="E25" s="267" t="s">
        <v>10473</v>
      </c>
      <c r="F25" s="267" t="s">
        <v>10475</v>
      </c>
      <c r="G25" s="267" t="s">
        <v>10476</v>
      </c>
      <c r="H25" s="295" t="s">
        <v>10477</v>
      </c>
      <c r="I25" s="285"/>
      <c r="J25" s="269" t="s">
        <v>10478</v>
      </c>
    </row>
    <row r="26" spans="1:10" ht="34.200000000000003">
      <c r="A26" s="294" t="s">
        <v>10472</v>
      </c>
      <c r="B26" s="267" t="s">
        <v>10247</v>
      </c>
      <c r="C26" s="267">
        <v>24</v>
      </c>
      <c r="D26" s="294" t="s">
        <v>10479</v>
      </c>
      <c r="E26" s="267" t="s">
        <v>10247</v>
      </c>
      <c r="F26" s="267" t="s">
        <v>10480</v>
      </c>
      <c r="G26" s="267" t="s">
        <v>10481</v>
      </c>
      <c r="H26" s="295" t="s">
        <v>10482</v>
      </c>
      <c r="I26" s="267" t="s">
        <v>10252</v>
      </c>
      <c r="J26" s="269" t="s">
        <v>10483</v>
      </c>
    </row>
    <row r="27" spans="1:10" ht="45.6">
      <c r="A27" s="294" t="s">
        <v>10472</v>
      </c>
      <c r="B27" s="267" t="s">
        <v>10486</v>
      </c>
      <c r="C27" s="267">
        <v>25</v>
      </c>
      <c r="D27" s="294" t="s">
        <v>10488</v>
      </c>
      <c r="E27" s="267" t="s">
        <v>10486</v>
      </c>
      <c r="F27" s="267" t="s">
        <v>10490</v>
      </c>
      <c r="G27" s="267" t="s">
        <v>10481</v>
      </c>
      <c r="H27" s="295" t="s">
        <v>10493</v>
      </c>
      <c r="I27" s="267" t="s">
        <v>10341</v>
      </c>
      <c r="J27" s="269" t="s">
        <v>10494</v>
      </c>
    </row>
    <row r="28" spans="1:10" ht="57">
      <c r="A28" s="294" t="s">
        <v>10472</v>
      </c>
      <c r="B28" s="267" t="s">
        <v>10496</v>
      </c>
      <c r="C28" s="267">
        <v>26</v>
      </c>
      <c r="D28" s="294" t="s">
        <v>10497</v>
      </c>
      <c r="E28" s="267" t="s">
        <v>10496</v>
      </c>
      <c r="F28" s="267" t="s">
        <v>10499</v>
      </c>
      <c r="G28" s="267" t="s">
        <v>10481</v>
      </c>
      <c r="H28" s="295" t="s">
        <v>10500</v>
      </c>
      <c r="I28" s="267" t="s">
        <v>10502</v>
      </c>
      <c r="J28" s="269" t="s">
        <v>10505</v>
      </c>
    </row>
    <row r="29" spans="1:10" ht="57">
      <c r="A29" s="294" t="s">
        <v>10472</v>
      </c>
      <c r="B29" s="267" t="s">
        <v>10508</v>
      </c>
      <c r="C29" s="267">
        <v>27</v>
      </c>
      <c r="D29" s="294" t="s">
        <v>10509</v>
      </c>
      <c r="E29" s="267" t="s">
        <v>10508</v>
      </c>
      <c r="F29" s="267" t="s">
        <v>10511</v>
      </c>
      <c r="G29" s="267" t="s">
        <v>10481</v>
      </c>
      <c r="H29" s="295" t="s">
        <v>10515</v>
      </c>
      <c r="I29" s="267" t="s">
        <v>10516</v>
      </c>
      <c r="J29" s="269" t="s">
        <v>10517</v>
      </c>
    </row>
    <row r="30" spans="1:10" ht="57">
      <c r="A30" s="294" t="s">
        <v>10472</v>
      </c>
      <c r="B30" s="267" t="s">
        <v>10520</v>
      </c>
      <c r="C30" s="267">
        <v>28</v>
      </c>
      <c r="D30" s="294" t="s">
        <v>10521</v>
      </c>
      <c r="E30" s="267" t="s">
        <v>10520</v>
      </c>
      <c r="F30" s="267" t="s">
        <v>10522</v>
      </c>
      <c r="G30" s="267" t="s">
        <v>10481</v>
      </c>
      <c r="H30" s="295" t="s">
        <v>10523</v>
      </c>
      <c r="I30" s="267" t="s">
        <v>10524</v>
      </c>
      <c r="J30" s="269" t="s">
        <v>10525</v>
      </c>
    </row>
    <row r="31" spans="1:10" ht="79.8">
      <c r="A31" s="294" t="s">
        <v>10472</v>
      </c>
      <c r="B31" s="267" t="s">
        <v>10428</v>
      </c>
      <c r="C31" s="267">
        <v>29</v>
      </c>
      <c r="D31" s="294" t="s">
        <v>10526</v>
      </c>
      <c r="E31" s="267" t="s">
        <v>10428</v>
      </c>
      <c r="F31" s="267" t="s">
        <v>10527</v>
      </c>
      <c r="G31" s="267" t="s">
        <v>10528</v>
      </c>
      <c r="H31" s="295" t="s">
        <v>10529</v>
      </c>
      <c r="I31" s="267" t="s">
        <v>10530</v>
      </c>
      <c r="J31" s="269" t="s">
        <v>10531</v>
      </c>
    </row>
    <row r="32" spans="1:10" ht="68.400000000000006">
      <c r="A32" s="294" t="s">
        <v>10533</v>
      </c>
      <c r="B32" s="267" t="s">
        <v>10534</v>
      </c>
      <c r="C32" s="267">
        <v>30</v>
      </c>
      <c r="D32" s="294" t="s">
        <v>10535</v>
      </c>
      <c r="E32" s="267" t="s">
        <v>10534</v>
      </c>
      <c r="F32" s="267" t="s">
        <v>10536</v>
      </c>
      <c r="G32" s="267" t="s">
        <v>10481</v>
      </c>
      <c r="H32" s="295" t="s">
        <v>10537</v>
      </c>
      <c r="I32" s="267" t="s">
        <v>10412</v>
      </c>
      <c r="J32" s="269" t="s">
        <v>10538</v>
      </c>
    </row>
    <row r="33" spans="1:10" ht="91.2">
      <c r="A33" s="294" t="s">
        <v>10533</v>
      </c>
      <c r="B33" s="267" t="s">
        <v>10317</v>
      </c>
      <c r="C33" s="267">
        <v>31</v>
      </c>
      <c r="D33" s="294" t="s">
        <v>10539</v>
      </c>
      <c r="E33" s="267" t="s">
        <v>10317</v>
      </c>
      <c r="F33" s="267" t="s">
        <v>10540</v>
      </c>
      <c r="G33" s="267" t="s">
        <v>10481</v>
      </c>
      <c r="H33" s="295" t="s">
        <v>10541</v>
      </c>
      <c r="I33" s="267" t="s">
        <v>10542</v>
      </c>
      <c r="J33" s="269" t="s">
        <v>10543</v>
      </c>
    </row>
    <row r="34" spans="1:10" ht="45.6">
      <c r="A34" s="294" t="s">
        <v>10533</v>
      </c>
      <c r="B34" s="267" t="s">
        <v>10544</v>
      </c>
      <c r="C34" s="267">
        <v>32</v>
      </c>
      <c r="D34" s="294" t="s">
        <v>10546</v>
      </c>
      <c r="E34" s="267" t="s">
        <v>10544</v>
      </c>
      <c r="F34" s="267" t="s">
        <v>10547</v>
      </c>
      <c r="G34" s="267" t="s">
        <v>10481</v>
      </c>
      <c r="H34" s="295" t="s">
        <v>10548</v>
      </c>
      <c r="I34" s="267" t="s">
        <v>10549</v>
      </c>
      <c r="J34" s="269" t="s">
        <v>10550</v>
      </c>
    </row>
    <row r="35" spans="1:10" ht="68.400000000000006">
      <c r="A35" s="294" t="s">
        <v>10533</v>
      </c>
      <c r="B35" s="267" t="s">
        <v>10440</v>
      </c>
      <c r="C35" s="267">
        <v>33</v>
      </c>
      <c r="D35" s="294" t="s">
        <v>10552</v>
      </c>
      <c r="E35" s="267" t="s">
        <v>10440</v>
      </c>
      <c r="F35" s="267" t="s">
        <v>10553</v>
      </c>
      <c r="G35" s="267" t="s">
        <v>10554</v>
      </c>
      <c r="H35" s="295" t="s">
        <v>10555</v>
      </c>
      <c r="I35" s="267" t="s">
        <v>10412</v>
      </c>
      <c r="J35" s="269" t="s">
        <v>10556</v>
      </c>
    </row>
    <row r="36" spans="1:10" ht="68.400000000000006">
      <c r="A36" s="294" t="s">
        <v>10533</v>
      </c>
      <c r="B36" s="267" t="s">
        <v>10557</v>
      </c>
      <c r="C36" s="267">
        <v>34</v>
      </c>
      <c r="D36" s="294" t="s">
        <v>10558</v>
      </c>
      <c r="E36" s="267" t="s">
        <v>10557</v>
      </c>
      <c r="F36" s="267" t="s">
        <v>10559</v>
      </c>
      <c r="G36" s="267" t="s">
        <v>10481</v>
      </c>
      <c r="H36" s="295" t="s">
        <v>10560</v>
      </c>
      <c r="I36" s="267" t="s">
        <v>10549</v>
      </c>
      <c r="J36" s="269" t="s">
        <v>10561</v>
      </c>
    </row>
    <row r="37" spans="1:10" ht="102.6">
      <c r="A37" s="294" t="s">
        <v>10533</v>
      </c>
      <c r="B37" s="267" t="s">
        <v>10562</v>
      </c>
      <c r="C37" s="267">
        <v>35</v>
      </c>
      <c r="D37" s="294" t="s">
        <v>10563</v>
      </c>
      <c r="E37" s="267" t="s">
        <v>10562</v>
      </c>
      <c r="F37" s="267" t="s">
        <v>10564</v>
      </c>
      <c r="G37" s="267" t="s">
        <v>10565</v>
      </c>
      <c r="H37" s="295" t="s">
        <v>10566</v>
      </c>
      <c r="I37" s="267" t="s">
        <v>10567</v>
      </c>
      <c r="J37" s="269" t="s">
        <v>10568</v>
      </c>
    </row>
    <row r="38" spans="1:10" ht="68.400000000000006">
      <c r="A38" s="294" t="s">
        <v>10533</v>
      </c>
      <c r="B38" s="267" t="s">
        <v>10569</v>
      </c>
      <c r="C38" s="267">
        <v>36</v>
      </c>
      <c r="D38" s="294" t="s">
        <v>10570</v>
      </c>
      <c r="E38" s="267" t="s">
        <v>10569</v>
      </c>
      <c r="F38" s="267" t="s">
        <v>10571</v>
      </c>
      <c r="G38" s="267" t="s">
        <v>10572</v>
      </c>
      <c r="H38" s="295" t="s">
        <v>10573</v>
      </c>
      <c r="I38" s="267" t="s">
        <v>10252</v>
      </c>
      <c r="J38" s="269" t="s">
        <v>10574</v>
      </c>
    </row>
    <row r="39" spans="1:10" ht="57">
      <c r="A39" s="294" t="s">
        <v>10575</v>
      </c>
      <c r="B39" s="267" t="s">
        <v>10576</v>
      </c>
      <c r="C39" s="267">
        <v>37</v>
      </c>
      <c r="D39" s="294" t="s">
        <v>10577</v>
      </c>
      <c r="E39" s="267" t="s">
        <v>10576</v>
      </c>
      <c r="F39" s="267" t="s">
        <v>10578</v>
      </c>
      <c r="G39" s="267" t="s">
        <v>10579</v>
      </c>
      <c r="H39" s="295" t="s">
        <v>10580</v>
      </c>
      <c r="I39" s="267" t="s">
        <v>10581</v>
      </c>
      <c r="J39" s="269" t="s">
        <v>10582</v>
      </c>
    </row>
    <row r="40" spans="1:10" ht="68.400000000000006">
      <c r="A40" s="294" t="s">
        <v>10575</v>
      </c>
      <c r="B40" s="267" t="s">
        <v>10583</v>
      </c>
      <c r="C40" s="267">
        <v>38</v>
      </c>
      <c r="D40" s="294" t="s">
        <v>10584</v>
      </c>
      <c r="E40" s="267" t="s">
        <v>10583</v>
      </c>
      <c r="F40" s="267" t="s">
        <v>10585</v>
      </c>
      <c r="G40" s="267" t="s">
        <v>10586</v>
      </c>
      <c r="H40" s="295" t="s">
        <v>10587</v>
      </c>
      <c r="I40" s="267" t="s">
        <v>10285</v>
      </c>
      <c r="J40" s="269" t="s">
        <v>10588</v>
      </c>
    </row>
    <row r="41" spans="1:10" ht="57">
      <c r="A41" s="294" t="s">
        <v>10575</v>
      </c>
      <c r="B41" s="267" t="s">
        <v>10508</v>
      </c>
      <c r="C41" s="267">
        <v>39</v>
      </c>
      <c r="D41" s="294" t="s">
        <v>10589</v>
      </c>
      <c r="E41" s="267" t="s">
        <v>10508</v>
      </c>
      <c r="F41" s="267" t="s">
        <v>10590</v>
      </c>
      <c r="G41" s="267" t="s">
        <v>10591</v>
      </c>
      <c r="H41" s="295" t="s">
        <v>10592</v>
      </c>
      <c r="I41" s="267" t="s">
        <v>10530</v>
      </c>
      <c r="J41" s="269" t="s">
        <v>10593</v>
      </c>
    </row>
    <row r="42" spans="1:10" ht="57">
      <c r="A42" s="294" t="s">
        <v>10575</v>
      </c>
      <c r="B42" s="267" t="s">
        <v>10594</v>
      </c>
      <c r="C42" s="267">
        <v>40</v>
      </c>
      <c r="D42" s="294" t="s">
        <v>10595</v>
      </c>
      <c r="E42" s="267" t="s">
        <v>10594</v>
      </c>
      <c r="F42" s="267" t="s">
        <v>10596</v>
      </c>
      <c r="G42" s="267" t="s">
        <v>10481</v>
      </c>
      <c r="H42" s="295" t="s">
        <v>10597</v>
      </c>
      <c r="I42" s="267" t="s">
        <v>10412</v>
      </c>
      <c r="J42" s="269" t="s">
        <v>10598</v>
      </c>
    </row>
    <row r="43" spans="1:10" ht="91.2">
      <c r="A43" s="294" t="s">
        <v>10599</v>
      </c>
      <c r="B43" s="267" t="s">
        <v>10600</v>
      </c>
      <c r="C43" s="267">
        <v>41</v>
      </c>
      <c r="D43" s="294" t="s">
        <v>10601</v>
      </c>
      <c r="E43" s="267" t="s">
        <v>10600</v>
      </c>
      <c r="F43" s="267" t="s">
        <v>10602</v>
      </c>
      <c r="G43" s="267" t="s">
        <v>10603</v>
      </c>
      <c r="H43" s="295" t="s">
        <v>10604</v>
      </c>
      <c r="I43" s="267" t="s">
        <v>10605</v>
      </c>
      <c r="J43" s="269" t="s">
        <v>10606</v>
      </c>
    </row>
    <row r="44" spans="1:10" ht="57">
      <c r="A44" s="294" t="s">
        <v>10607</v>
      </c>
      <c r="B44" s="267" t="s">
        <v>10236</v>
      </c>
      <c r="C44" s="267">
        <v>42</v>
      </c>
      <c r="D44" s="294" t="s">
        <v>10608</v>
      </c>
      <c r="E44" s="267" t="s">
        <v>10236</v>
      </c>
      <c r="F44" s="267" t="s">
        <v>10609</v>
      </c>
      <c r="G44" s="267" t="s">
        <v>10610</v>
      </c>
      <c r="H44" s="295" t="s">
        <v>10611</v>
      </c>
      <c r="I44" s="267" t="s">
        <v>10612</v>
      </c>
      <c r="J44" s="269" t="s">
        <v>10613</v>
      </c>
    </row>
    <row r="45" spans="1:10" ht="34.200000000000003">
      <c r="A45" s="294" t="s">
        <v>10607</v>
      </c>
      <c r="B45" s="267" t="s">
        <v>10614</v>
      </c>
      <c r="C45" s="267">
        <v>43</v>
      </c>
      <c r="D45" s="294" t="s">
        <v>10615</v>
      </c>
      <c r="E45" s="267" t="s">
        <v>10614</v>
      </c>
      <c r="F45" s="267" t="s">
        <v>10616</v>
      </c>
      <c r="G45" s="267" t="s">
        <v>10617</v>
      </c>
      <c r="H45" s="295" t="s">
        <v>10618</v>
      </c>
      <c r="I45" s="267" t="s">
        <v>10619</v>
      </c>
      <c r="J45" s="269" t="s">
        <v>10620</v>
      </c>
    </row>
    <row r="46" spans="1:10" ht="57">
      <c r="A46" s="294" t="s">
        <v>10607</v>
      </c>
      <c r="B46" s="267" t="s">
        <v>10614</v>
      </c>
      <c r="C46" s="267">
        <v>44</v>
      </c>
      <c r="D46" s="294" t="s">
        <v>10621</v>
      </c>
      <c r="E46" s="267" t="s">
        <v>10614</v>
      </c>
      <c r="F46" s="267" t="s">
        <v>10622</v>
      </c>
      <c r="G46" s="267" t="s">
        <v>10623</v>
      </c>
      <c r="H46" s="295" t="s">
        <v>10624</v>
      </c>
      <c r="I46" s="267" t="s">
        <v>10252</v>
      </c>
      <c r="J46" s="269" t="s">
        <v>10625</v>
      </c>
    </row>
    <row r="47" spans="1:10" ht="45.6">
      <c r="A47" s="294" t="s">
        <v>10607</v>
      </c>
      <c r="B47" s="267" t="s">
        <v>10626</v>
      </c>
      <c r="C47" s="267">
        <v>45</v>
      </c>
      <c r="D47" s="294" t="s">
        <v>10627</v>
      </c>
      <c r="E47" s="267" t="s">
        <v>10626</v>
      </c>
      <c r="F47" s="267" t="s">
        <v>10628</v>
      </c>
      <c r="G47" s="267" t="s">
        <v>10629</v>
      </c>
      <c r="H47" s="295" t="s">
        <v>10630</v>
      </c>
      <c r="I47" s="267" t="s">
        <v>10631</v>
      </c>
      <c r="J47" s="269" t="s">
        <v>10632</v>
      </c>
    </row>
    <row r="48" spans="1:10" ht="45.6">
      <c r="A48" s="294" t="s">
        <v>10607</v>
      </c>
      <c r="B48" s="267" t="s">
        <v>10496</v>
      </c>
      <c r="C48" s="267">
        <v>46</v>
      </c>
      <c r="D48" s="294" t="s">
        <v>10633</v>
      </c>
      <c r="E48" s="267" t="s">
        <v>10496</v>
      </c>
      <c r="F48" s="267" t="s">
        <v>10634</v>
      </c>
      <c r="G48" s="267" t="s">
        <v>10635</v>
      </c>
      <c r="H48" s="295" t="s">
        <v>10636</v>
      </c>
      <c r="I48" s="267" t="s">
        <v>10252</v>
      </c>
      <c r="J48" s="269" t="s">
        <v>10637</v>
      </c>
    </row>
    <row r="49" spans="1:10" ht="45.6">
      <c r="A49" s="294" t="s">
        <v>10607</v>
      </c>
      <c r="B49" s="267" t="s">
        <v>10638</v>
      </c>
      <c r="C49" s="267">
        <v>47</v>
      </c>
      <c r="D49" s="294" t="s">
        <v>10639</v>
      </c>
      <c r="E49" s="267" t="s">
        <v>10638</v>
      </c>
      <c r="F49" s="267" t="s">
        <v>10640</v>
      </c>
      <c r="G49" s="267" t="s">
        <v>10641</v>
      </c>
      <c r="H49" s="295" t="s">
        <v>10642</v>
      </c>
      <c r="I49" s="267" t="s">
        <v>10252</v>
      </c>
      <c r="J49" s="269" t="s">
        <v>10643</v>
      </c>
    </row>
    <row r="50" spans="1:10" ht="57">
      <c r="A50" s="294" t="s">
        <v>10607</v>
      </c>
      <c r="B50" s="267" t="s">
        <v>10520</v>
      </c>
      <c r="C50" s="267">
        <v>48</v>
      </c>
      <c r="D50" s="294" t="s">
        <v>10644</v>
      </c>
      <c r="E50" s="267" t="s">
        <v>10520</v>
      </c>
      <c r="F50" s="267" t="s">
        <v>10645</v>
      </c>
      <c r="G50" s="267" t="s">
        <v>10646</v>
      </c>
      <c r="H50" s="295" t="s">
        <v>10647</v>
      </c>
      <c r="I50" s="267" t="s">
        <v>10648</v>
      </c>
      <c r="J50" s="269" t="s">
        <v>10649</v>
      </c>
    </row>
    <row r="51" spans="1:10" ht="57">
      <c r="A51" s="294" t="s">
        <v>10607</v>
      </c>
      <c r="B51" s="267" t="s">
        <v>10300</v>
      </c>
      <c r="C51" s="267">
        <v>49</v>
      </c>
      <c r="D51" s="294" t="s">
        <v>10650</v>
      </c>
      <c r="E51" s="267" t="s">
        <v>10300</v>
      </c>
      <c r="F51" s="267" t="s">
        <v>10651</v>
      </c>
      <c r="G51" s="267" t="s">
        <v>10641</v>
      </c>
      <c r="H51" s="295" t="s">
        <v>10652</v>
      </c>
      <c r="I51" s="267" t="s">
        <v>10653</v>
      </c>
      <c r="J51" s="269" t="s">
        <v>10654</v>
      </c>
    </row>
    <row r="52" spans="1:10" ht="45.6">
      <c r="A52" s="294" t="s">
        <v>10607</v>
      </c>
      <c r="B52" s="267" t="s">
        <v>10655</v>
      </c>
      <c r="C52" s="267">
        <v>50</v>
      </c>
      <c r="D52" s="294" t="s">
        <v>10656</v>
      </c>
      <c r="E52" s="267" t="s">
        <v>10655</v>
      </c>
      <c r="F52" s="267" t="s">
        <v>10657</v>
      </c>
      <c r="G52" s="267" t="s">
        <v>10658</v>
      </c>
      <c r="H52" s="295" t="s">
        <v>10659</v>
      </c>
      <c r="I52" s="267" t="s">
        <v>10341</v>
      </c>
      <c r="J52" s="285"/>
    </row>
    <row r="53" spans="1:10" ht="45.6">
      <c r="A53" s="294" t="s">
        <v>10607</v>
      </c>
      <c r="B53" s="267" t="s">
        <v>10396</v>
      </c>
      <c r="C53" s="267">
        <v>51</v>
      </c>
      <c r="D53" s="294" t="s">
        <v>10660</v>
      </c>
      <c r="E53" s="267" t="s">
        <v>10396</v>
      </c>
      <c r="F53" s="267" t="s">
        <v>10661</v>
      </c>
      <c r="G53" s="267" t="s">
        <v>10662</v>
      </c>
      <c r="H53" s="295" t="s">
        <v>10663</v>
      </c>
      <c r="I53" s="267" t="s">
        <v>10252</v>
      </c>
      <c r="J53" s="269" t="s">
        <v>10664</v>
      </c>
    </row>
    <row r="54" spans="1:10" ht="57">
      <c r="A54" s="294" t="s">
        <v>10607</v>
      </c>
      <c r="B54" s="267" t="s">
        <v>10665</v>
      </c>
      <c r="C54" s="267">
        <v>52</v>
      </c>
      <c r="D54" s="294" t="s">
        <v>10666</v>
      </c>
      <c r="E54" s="267" t="s">
        <v>10665</v>
      </c>
      <c r="F54" s="267" t="s">
        <v>10667</v>
      </c>
      <c r="G54" s="267" t="s">
        <v>10668</v>
      </c>
      <c r="H54" s="295" t="s">
        <v>10669</v>
      </c>
      <c r="I54" s="267" t="s">
        <v>10670</v>
      </c>
      <c r="J54" s="269" t="s">
        <v>10671</v>
      </c>
    </row>
    <row r="55" spans="1:10" ht="68.400000000000006">
      <c r="A55" s="294" t="s">
        <v>10607</v>
      </c>
      <c r="B55" s="267" t="s">
        <v>10672</v>
      </c>
      <c r="C55" s="267">
        <v>53</v>
      </c>
      <c r="D55" s="294" t="s">
        <v>10674</v>
      </c>
      <c r="E55" s="267" t="s">
        <v>10672</v>
      </c>
      <c r="F55" s="267" t="s">
        <v>10676</v>
      </c>
      <c r="G55" s="267" t="s">
        <v>10677</v>
      </c>
      <c r="H55" s="295" t="s">
        <v>10679</v>
      </c>
      <c r="I55" s="267" t="s">
        <v>10648</v>
      </c>
      <c r="J55" s="269" t="s">
        <v>10680</v>
      </c>
    </row>
    <row r="56" spans="1:10" ht="57">
      <c r="A56" s="294" t="s">
        <v>10682</v>
      </c>
      <c r="B56" s="267" t="s">
        <v>10600</v>
      </c>
      <c r="C56" s="267">
        <v>54</v>
      </c>
      <c r="D56" s="294" t="s">
        <v>10683</v>
      </c>
      <c r="E56" s="267" t="s">
        <v>10600</v>
      </c>
      <c r="F56" s="267" t="s">
        <v>10684</v>
      </c>
      <c r="G56" s="267" t="s">
        <v>10685</v>
      </c>
      <c r="H56" s="295" t="s">
        <v>10686</v>
      </c>
      <c r="I56" s="267" t="s">
        <v>10687</v>
      </c>
      <c r="J56" s="269" t="s">
        <v>10688</v>
      </c>
    </row>
    <row r="57" spans="1:10" ht="57">
      <c r="A57" s="294" t="s">
        <v>10682</v>
      </c>
      <c r="B57" s="267" t="s">
        <v>10455</v>
      </c>
      <c r="C57" s="267">
        <v>55</v>
      </c>
      <c r="D57" s="294" t="s">
        <v>10689</v>
      </c>
      <c r="E57" s="267" t="s">
        <v>10455</v>
      </c>
      <c r="F57" s="267" t="s">
        <v>10690</v>
      </c>
      <c r="G57" s="267" t="s">
        <v>10691</v>
      </c>
      <c r="H57" s="295" t="s">
        <v>10692</v>
      </c>
      <c r="I57" s="267" t="s">
        <v>10631</v>
      </c>
      <c r="J57" s="269" t="s">
        <v>10693</v>
      </c>
    </row>
    <row r="58" spans="1:10" ht="57">
      <c r="A58" s="294" t="s">
        <v>10682</v>
      </c>
      <c r="B58" s="267" t="s">
        <v>10694</v>
      </c>
      <c r="C58" s="267">
        <v>56</v>
      </c>
      <c r="D58" s="294" t="s">
        <v>10695</v>
      </c>
      <c r="E58" s="267" t="s">
        <v>10694</v>
      </c>
      <c r="F58" s="267" t="s">
        <v>10696</v>
      </c>
      <c r="G58" s="267" t="s">
        <v>10698</v>
      </c>
      <c r="H58" s="295" t="s">
        <v>10699</v>
      </c>
      <c r="I58" s="267" t="s">
        <v>10549</v>
      </c>
      <c r="J58" s="269" t="s">
        <v>10701</v>
      </c>
    </row>
    <row r="59" spans="1:10" ht="57">
      <c r="A59" s="294" t="s">
        <v>10704</v>
      </c>
      <c r="B59" s="267" t="s">
        <v>10473</v>
      </c>
      <c r="C59" s="267">
        <v>57</v>
      </c>
      <c r="D59" s="294" t="s">
        <v>10707</v>
      </c>
      <c r="E59" s="267" t="s">
        <v>10473</v>
      </c>
      <c r="F59" s="267" t="s">
        <v>10709</v>
      </c>
      <c r="G59" s="267" t="s">
        <v>10710</v>
      </c>
      <c r="H59" s="295" t="s">
        <v>10711</v>
      </c>
      <c r="I59" s="267" t="s">
        <v>10341</v>
      </c>
      <c r="J59" s="269" t="s">
        <v>10712</v>
      </c>
    </row>
    <row r="60" spans="1:10" ht="79.8">
      <c r="A60" s="294" t="s">
        <v>10704</v>
      </c>
      <c r="B60" s="267" t="s">
        <v>10713</v>
      </c>
      <c r="C60" s="267">
        <v>58</v>
      </c>
      <c r="D60" s="294" t="s">
        <v>10714</v>
      </c>
      <c r="E60" s="267" t="s">
        <v>10713</v>
      </c>
      <c r="F60" s="267" t="s">
        <v>10715</v>
      </c>
      <c r="G60" s="267" t="s">
        <v>10716</v>
      </c>
      <c r="H60" s="295" t="s">
        <v>10719</v>
      </c>
      <c r="I60" s="267" t="s">
        <v>10245</v>
      </c>
      <c r="J60" s="269" t="s">
        <v>10722</v>
      </c>
    </row>
    <row r="61" spans="1:10" ht="68.400000000000006">
      <c r="A61" s="294" t="s">
        <v>10704</v>
      </c>
      <c r="B61" s="267" t="s">
        <v>10626</v>
      </c>
      <c r="C61" s="267">
        <v>59</v>
      </c>
      <c r="D61" s="294" t="s">
        <v>10724</v>
      </c>
      <c r="E61" s="267" t="s">
        <v>10626</v>
      </c>
      <c r="F61" s="267" t="s">
        <v>10725</v>
      </c>
      <c r="G61" s="267" t="s">
        <v>10726</v>
      </c>
      <c r="H61" s="295" t="s">
        <v>10728</v>
      </c>
      <c r="I61" s="267" t="s">
        <v>10730</v>
      </c>
      <c r="J61" s="269" t="s">
        <v>10732</v>
      </c>
    </row>
    <row r="62" spans="1:10" ht="57">
      <c r="A62" s="294" t="s">
        <v>10704</v>
      </c>
      <c r="B62" s="267" t="s">
        <v>10263</v>
      </c>
      <c r="C62" s="267">
        <v>60</v>
      </c>
      <c r="D62" s="294" t="s">
        <v>10737</v>
      </c>
      <c r="E62" s="267" t="s">
        <v>10263</v>
      </c>
      <c r="F62" s="267" t="s">
        <v>10740</v>
      </c>
      <c r="G62" s="267" t="s">
        <v>10742</v>
      </c>
      <c r="H62" s="295" t="s">
        <v>10743</v>
      </c>
      <c r="I62" s="267" t="s">
        <v>10744</v>
      </c>
      <c r="J62" s="269" t="s">
        <v>10745</v>
      </c>
    </row>
    <row r="63" spans="1:10" ht="125.4">
      <c r="A63" s="294" t="s">
        <v>10704</v>
      </c>
      <c r="B63" s="267" t="s">
        <v>10273</v>
      </c>
      <c r="C63" s="267">
        <v>61</v>
      </c>
      <c r="D63" s="294" t="s">
        <v>10750</v>
      </c>
      <c r="E63" s="267" t="s">
        <v>10273</v>
      </c>
      <c r="F63" s="267" t="s">
        <v>10753</v>
      </c>
      <c r="G63" s="267" t="s">
        <v>10754</v>
      </c>
      <c r="H63" s="295" t="s">
        <v>10755</v>
      </c>
      <c r="I63" s="267" t="s">
        <v>10341</v>
      </c>
      <c r="J63" s="269" t="s">
        <v>10759</v>
      </c>
    </row>
    <row r="64" spans="1:10" ht="91.2">
      <c r="A64" s="294" t="s">
        <v>10704</v>
      </c>
      <c r="B64" s="267" t="s">
        <v>10407</v>
      </c>
      <c r="C64" s="267">
        <v>62</v>
      </c>
      <c r="D64" s="294" t="s">
        <v>10765</v>
      </c>
      <c r="E64" s="267" t="s">
        <v>10407</v>
      </c>
      <c r="F64" s="267" t="s">
        <v>10766</v>
      </c>
      <c r="G64" s="267" t="s">
        <v>10767</v>
      </c>
      <c r="H64" s="295" t="s">
        <v>10768</v>
      </c>
      <c r="I64" s="267" t="s">
        <v>10631</v>
      </c>
      <c r="J64" s="269" t="s">
        <v>10769</v>
      </c>
    </row>
    <row r="65" spans="1:10" ht="68.400000000000006">
      <c r="A65" s="294" t="s">
        <v>10773</v>
      </c>
      <c r="B65" s="267" t="s">
        <v>10414</v>
      </c>
      <c r="C65" s="267">
        <v>63</v>
      </c>
      <c r="D65" s="294" t="s">
        <v>10776</v>
      </c>
      <c r="E65" s="267" t="s">
        <v>10414</v>
      </c>
      <c r="F65" s="267" t="s">
        <v>10777</v>
      </c>
      <c r="G65" s="267" t="s">
        <v>10778</v>
      </c>
      <c r="H65" s="295" t="s">
        <v>10779</v>
      </c>
      <c r="I65" s="267" t="s">
        <v>10245</v>
      </c>
      <c r="J65" s="269" t="s">
        <v>10780</v>
      </c>
    </row>
    <row r="66" spans="1:10" ht="91.2">
      <c r="A66" s="294" t="s">
        <v>10704</v>
      </c>
      <c r="B66" s="267" t="s">
        <v>10781</v>
      </c>
      <c r="C66" s="267">
        <v>64</v>
      </c>
      <c r="D66" s="294" t="s">
        <v>10782</v>
      </c>
      <c r="E66" s="267" t="s">
        <v>10781</v>
      </c>
      <c r="F66" s="267" t="s">
        <v>10783</v>
      </c>
      <c r="G66" s="267" t="s">
        <v>10784</v>
      </c>
      <c r="H66" s="295" t="s">
        <v>10785</v>
      </c>
      <c r="I66" s="267" t="s">
        <v>10436</v>
      </c>
      <c r="J66" s="269" t="s">
        <v>10786</v>
      </c>
    </row>
    <row r="67" spans="1:10" ht="148.19999999999999">
      <c r="A67" s="294" t="s">
        <v>10704</v>
      </c>
      <c r="B67" s="267" t="s">
        <v>10787</v>
      </c>
      <c r="C67" s="267">
        <v>65</v>
      </c>
      <c r="D67" s="294" t="s">
        <v>10790</v>
      </c>
      <c r="E67" s="267" t="s">
        <v>10787</v>
      </c>
      <c r="F67" s="267" t="s">
        <v>10793</v>
      </c>
      <c r="G67" s="267" t="s">
        <v>10794</v>
      </c>
      <c r="H67" s="295" t="s">
        <v>10795</v>
      </c>
      <c r="I67" s="267" t="s">
        <v>10648</v>
      </c>
      <c r="J67" s="269" t="s">
        <v>10797</v>
      </c>
    </row>
    <row r="68" spans="1:10" ht="136.80000000000001">
      <c r="A68" s="294" t="s">
        <v>10773</v>
      </c>
      <c r="B68" s="267" t="s">
        <v>10544</v>
      </c>
      <c r="C68" s="267">
        <v>66</v>
      </c>
      <c r="D68" s="294" t="s">
        <v>10803</v>
      </c>
      <c r="E68" s="267" t="s">
        <v>10544</v>
      </c>
      <c r="F68" s="267" t="s">
        <v>10806</v>
      </c>
      <c r="G68" s="267" t="s">
        <v>10808</v>
      </c>
      <c r="H68" s="295" t="s">
        <v>10810</v>
      </c>
      <c r="I68" s="267" t="s">
        <v>10811</v>
      </c>
      <c r="J68" s="269" t="s">
        <v>10813</v>
      </c>
    </row>
    <row r="69" spans="1:10" ht="79.8">
      <c r="A69" s="294" t="s">
        <v>10773</v>
      </c>
      <c r="B69" s="267" t="s">
        <v>10330</v>
      </c>
      <c r="C69" s="267">
        <v>67</v>
      </c>
      <c r="D69" s="294" t="s">
        <v>10819</v>
      </c>
      <c r="E69" s="267" t="s">
        <v>10330</v>
      </c>
      <c r="F69" s="267" t="s">
        <v>10821</v>
      </c>
      <c r="G69" s="267" t="s">
        <v>10481</v>
      </c>
      <c r="H69" s="295" t="s">
        <v>10825</v>
      </c>
      <c r="I69" s="267" t="s">
        <v>10567</v>
      </c>
      <c r="J69" s="269" t="s">
        <v>10826</v>
      </c>
    </row>
    <row r="70" spans="1:10" ht="125.4">
      <c r="A70" s="294" t="s">
        <v>10773</v>
      </c>
      <c r="B70" s="267" t="s">
        <v>10557</v>
      </c>
      <c r="C70" s="267">
        <v>68</v>
      </c>
      <c r="D70" s="294" t="s">
        <v>10832</v>
      </c>
      <c r="E70" s="267" t="s">
        <v>10557</v>
      </c>
      <c r="F70" s="267" t="s">
        <v>10833</v>
      </c>
      <c r="G70" s="267" t="s">
        <v>10658</v>
      </c>
      <c r="H70" s="295" t="s">
        <v>10837</v>
      </c>
      <c r="I70" s="267" t="s">
        <v>10341</v>
      </c>
      <c r="J70" s="269" t="s">
        <v>10839</v>
      </c>
    </row>
    <row r="71" spans="1:10" ht="68.400000000000006">
      <c r="A71" s="294" t="s">
        <v>10773</v>
      </c>
      <c r="B71" s="267" t="s">
        <v>10562</v>
      </c>
      <c r="C71" s="267">
        <v>69</v>
      </c>
      <c r="D71" s="294" t="s">
        <v>10844</v>
      </c>
      <c r="E71" s="267" t="s">
        <v>10562</v>
      </c>
      <c r="F71" s="267" t="s">
        <v>10845</v>
      </c>
      <c r="G71" s="267" t="s">
        <v>10846</v>
      </c>
      <c r="H71" s="295" t="s">
        <v>10849</v>
      </c>
      <c r="I71" s="267" t="s">
        <v>10341</v>
      </c>
      <c r="J71" s="269" t="s">
        <v>10852</v>
      </c>
    </row>
    <row r="72" spans="1:10" ht="79.8">
      <c r="A72" s="294" t="s">
        <v>10773</v>
      </c>
      <c r="B72" s="267" t="s">
        <v>10569</v>
      </c>
      <c r="C72" s="267">
        <v>70</v>
      </c>
      <c r="D72" s="294" t="s">
        <v>10858</v>
      </c>
      <c r="E72" s="267" t="s">
        <v>10569</v>
      </c>
      <c r="F72" s="267" t="s">
        <v>10859</v>
      </c>
      <c r="G72" s="267" t="s">
        <v>10432</v>
      </c>
      <c r="H72" s="295" t="s">
        <v>10862</v>
      </c>
      <c r="I72" s="267" t="s">
        <v>10341</v>
      </c>
      <c r="J72" s="269" t="s">
        <v>10865</v>
      </c>
    </row>
    <row r="73" spans="1:10" ht="68.400000000000006">
      <c r="A73" s="294" t="s">
        <v>10869</v>
      </c>
      <c r="B73" s="267" t="s">
        <v>10638</v>
      </c>
      <c r="C73" s="267">
        <v>71</v>
      </c>
      <c r="D73" s="294" t="s">
        <v>10873</v>
      </c>
      <c r="E73" s="267" t="s">
        <v>10638</v>
      </c>
      <c r="F73" s="267" t="s">
        <v>10874</v>
      </c>
      <c r="G73" s="267" t="s">
        <v>10876</v>
      </c>
      <c r="H73" s="295" t="s">
        <v>10879</v>
      </c>
      <c r="I73" s="267" t="s">
        <v>10285</v>
      </c>
      <c r="J73" s="269" t="s">
        <v>10882</v>
      </c>
    </row>
    <row r="74" spans="1:10" ht="136.80000000000001">
      <c r="A74" s="294" t="s">
        <v>10869</v>
      </c>
      <c r="B74" s="267" t="s">
        <v>10594</v>
      </c>
      <c r="C74" s="267">
        <v>72</v>
      </c>
      <c r="D74" s="294" t="s">
        <v>10891</v>
      </c>
      <c r="E74" s="267" t="s">
        <v>10594</v>
      </c>
      <c r="F74" s="267" t="s">
        <v>10893</v>
      </c>
      <c r="G74" s="267" t="s">
        <v>10876</v>
      </c>
      <c r="H74" s="295" t="s">
        <v>10896</v>
      </c>
      <c r="I74" s="267" t="s">
        <v>10403</v>
      </c>
      <c r="J74" s="269" t="s">
        <v>10898</v>
      </c>
    </row>
    <row r="75" spans="1:10" ht="91.2">
      <c r="A75" s="294" t="s">
        <v>10869</v>
      </c>
      <c r="B75" s="267" t="s">
        <v>10534</v>
      </c>
      <c r="C75" s="267">
        <v>73</v>
      </c>
      <c r="D75" s="294" t="s">
        <v>10904</v>
      </c>
      <c r="E75" s="267" t="s">
        <v>10534</v>
      </c>
      <c r="F75" s="267" t="s">
        <v>10906</v>
      </c>
      <c r="G75" s="267" t="s">
        <v>10908</v>
      </c>
      <c r="H75" s="295" t="s">
        <v>10911</v>
      </c>
      <c r="I75" s="267" t="s">
        <v>10351</v>
      </c>
      <c r="J75" s="269" t="s">
        <v>10912</v>
      </c>
    </row>
    <row r="76" spans="1:10" ht="148.19999999999999">
      <c r="A76" s="294" t="s">
        <v>10869</v>
      </c>
      <c r="B76" s="267" t="s">
        <v>10781</v>
      </c>
      <c r="C76" s="267">
        <v>74</v>
      </c>
      <c r="D76" s="294" t="s">
        <v>10920</v>
      </c>
      <c r="E76" s="267" t="s">
        <v>10781</v>
      </c>
      <c r="F76" s="267" t="s">
        <v>10923</v>
      </c>
      <c r="G76" s="267" t="s">
        <v>10925</v>
      </c>
      <c r="H76" s="295" t="s">
        <v>10928</v>
      </c>
      <c r="I76" s="267" t="s">
        <v>10930</v>
      </c>
      <c r="J76" s="269" t="s">
        <v>10932</v>
      </c>
    </row>
    <row r="77" spans="1:10" ht="171">
      <c r="A77" s="294" t="s">
        <v>10869</v>
      </c>
      <c r="B77" s="267" t="s">
        <v>10937</v>
      </c>
      <c r="C77" s="267">
        <v>75</v>
      </c>
      <c r="D77" s="294" t="s">
        <v>10940</v>
      </c>
      <c r="E77" s="267" t="s">
        <v>10937</v>
      </c>
      <c r="F77" s="267" t="s">
        <v>10941</v>
      </c>
      <c r="G77" s="267" t="s">
        <v>10942</v>
      </c>
      <c r="H77" s="295" t="s">
        <v>10946</v>
      </c>
      <c r="I77" s="267" t="s">
        <v>10612</v>
      </c>
      <c r="J77" s="269" t="s">
        <v>10949</v>
      </c>
    </row>
    <row r="78" spans="1:10" ht="13.2">
      <c r="A78" s="305"/>
      <c r="B78" s="306"/>
      <c r="C78" s="307">
        <v>76</v>
      </c>
      <c r="D78" s="308"/>
      <c r="E78" s="309"/>
      <c r="F78" s="310"/>
      <c r="G78" s="309"/>
      <c r="H78" s="311" t="s">
        <v>11001</v>
      </c>
      <c r="I78" s="309"/>
      <c r="J78" s="312"/>
    </row>
    <row r="79" spans="1:10" ht="148.19999999999999">
      <c r="A79" s="294" t="s">
        <v>11022</v>
      </c>
      <c r="B79" s="267" t="s">
        <v>11024</v>
      </c>
      <c r="C79" s="267">
        <v>77</v>
      </c>
      <c r="D79" s="294" t="s">
        <v>11027</v>
      </c>
      <c r="E79" s="267" t="s">
        <v>11024</v>
      </c>
      <c r="F79" s="267" t="s">
        <v>11030</v>
      </c>
      <c r="G79" s="267" t="s">
        <v>11031</v>
      </c>
      <c r="H79" s="295" t="s">
        <v>11033</v>
      </c>
      <c r="I79" s="267" t="s">
        <v>10260</v>
      </c>
      <c r="J79" s="269" t="s">
        <v>11037</v>
      </c>
    </row>
    <row r="80" spans="1:10" ht="136.80000000000001">
      <c r="A80" s="294" t="s">
        <v>11022</v>
      </c>
      <c r="B80" s="267" t="s">
        <v>11041</v>
      </c>
      <c r="C80" s="267">
        <v>78</v>
      </c>
      <c r="D80" s="294" t="s">
        <v>11043</v>
      </c>
      <c r="E80" s="267" t="s">
        <v>11041</v>
      </c>
      <c r="F80" s="267" t="s">
        <v>11046</v>
      </c>
      <c r="G80" s="267" t="s">
        <v>11048</v>
      </c>
      <c r="H80" s="295" t="s">
        <v>11050</v>
      </c>
      <c r="I80" s="267" t="s">
        <v>10403</v>
      </c>
      <c r="J80" s="269" t="s">
        <v>11053</v>
      </c>
    </row>
    <row r="81" spans="1:10" ht="148.19999999999999">
      <c r="A81" s="294" t="s">
        <v>11022</v>
      </c>
      <c r="B81" s="267" t="s">
        <v>11058</v>
      </c>
      <c r="C81" s="267">
        <v>79</v>
      </c>
      <c r="D81" s="294" t="s">
        <v>11060</v>
      </c>
      <c r="E81" s="267" t="s">
        <v>11058</v>
      </c>
      <c r="F81" s="267" t="s">
        <v>11063</v>
      </c>
      <c r="G81" s="267" t="s">
        <v>11064</v>
      </c>
      <c r="H81" s="295" t="s">
        <v>11066</v>
      </c>
      <c r="I81" s="267" t="s">
        <v>11068</v>
      </c>
      <c r="J81" s="269" t="s">
        <v>11071</v>
      </c>
    </row>
    <row r="82" spans="1:10" ht="159.6">
      <c r="A82" s="294" t="s">
        <v>11022</v>
      </c>
      <c r="B82" s="267" t="s">
        <v>11077</v>
      </c>
      <c r="C82" s="267">
        <v>80</v>
      </c>
      <c r="D82" s="294" t="s">
        <v>11079</v>
      </c>
      <c r="E82" s="267" t="s">
        <v>11077</v>
      </c>
      <c r="F82" s="267" t="s">
        <v>11080</v>
      </c>
      <c r="G82" s="267" t="s">
        <v>10432</v>
      </c>
      <c r="H82" s="295" t="s">
        <v>11084</v>
      </c>
      <c r="I82" s="267" t="s">
        <v>10351</v>
      </c>
      <c r="J82" s="269" t="s">
        <v>11086</v>
      </c>
    </row>
    <row r="83" spans="1:10" ht="57">
      <c r="A83" s="294" t="s">
        <v>11090</v>
      </c>
      <c r="B83" s="267" t="s">
        <v>10576</v>
      </c>
      <c r="C83" s="267">
        <v>81</v>
      </c>
      <c r="D83" s="294" t="s">
        <v>11094</v>
      </c>
      <c r="E83" s="267" t="s">
        <v>10576</v>
      </c>
      <c r="F83" s="267" t="s">
        <v>11095</v>
      </c>
      <c r="G83" s="267" t="s">
        <v>11096</v>
      </c>
      <c r="H83" s="295" t="s">
        <v>11097</v>
      </c>
      <c r="I83" s="267" t="s">
        <v>10245</v>
      </c>
      <c r="J83" s="269" t="s">
        <v>11101</v>
      </c>
    </row>
    <row r="84" spans="1:10" ht="45.6">
      <c r="A84" s="294" t="s">
        <v>11090</v>
      </c>
      <c r="B84" s="267" t="s">
        <v>10255</v>
      </c>
      <c r="C84" s="267">
        <v>82</v>
      </c>
      <c r="D84" s="294" t="s">
        <v>11106</v>
      </c>
      <c r="E84" s="267" t="s">
        <v>10255</v>
      </c>
      <c r="F84" s="267" t="s">
        <v>11109</v>
      </c>
      <c r="G84" s="267" t="s">
        <v>11111</v>
      </c>
      <c r="H84" s="295" t="s">
        <v>11112</v>
      </c>
      <c r="I84" s="267" t="s">
        <v>10245</v>
      </c>
      <c r="J84" s="269" t="s">
        <v>11115</v>
      </c>
    </row>
    <row r="85" spans="1:10" ht="57">
      <c r="A85" s="294" t="s">
        <v>11090</v>
      </c>
      <c r="B85" s="267" t="s">
        <v>10583</v>
      </c>
      <c r="C85" s="267">
        <v>83</v>
      </c>
      <c r="D85" s="294" t="s">
        <v>11121</v>
      </c>
      <c r="E85" s="267" t="s">
        <v>10583</v>
      </c>
      <c r="F85" s="267" t="s">
        <v>11123</v>
      </c>
      <c r="G85" s="267" t="s">
        <v>11125</v>
      </c>
      <c r="H85" s="295" t="s">
        <v>11126</v>
      </c>
      <c r="I85" s="267" t="s">
        <v>11127</v>
      </c>
      <c r="J85" s="269" t="s">
        <v>11129</v>
      </c>
    </row>
    <row r="86" spans="1:10" ht="45.6">
      <c r="A86" s="294" t="s">
        <v>11090</v>
      </c>
      <c r="B86" s="267" t="s">
        <v>11134</v>
      </c>
      <c r="C86" s="267">
        <v>84</v>
      </c>
      <c r="D86" s="294" t="s">
        <v>11137</v>
      </c>
      <c r="E86" s="267" t="s">
        <v>11134</v>
      </c>
      <c r="F86" s="267" t="s">
        <v>11140</v>
      </c>
      <c r="G86" s="267" t="s">
        <v>11142</v>
      </c>
      <c r="H86" s="295" t="s">
        <v>11143</v>
      </c>
      <c r="I86" s="267" t="s">
        <v>11144</v>
      </c>
      <c r="J86" s="269" t="s">
        <v>11145</v>
      </c>
    </row>
    <row r="87" spans="1:10" ht="136.80000000000001">
      <c r="A87" s="294" t="s">
        <v>11090</v>
      </c>
      <c r="B87" s="267" t="s">
        <v>11134</v>
      </c>
      <c r="C87" s="267">
        <v>85</v>
      </c>
      <c r="D87" s="294" t="s">
        <v>11151</v>
      </c>
      <c r="E87" s="267" t="s">
        <v>11134</v>
      </c>
      <c r="F87" s="267" t="s">
        <v>11152</v>
      </c>
      <c r="G87" s="267" t="s">
        <v>11096</v>
      </c>
      <c r="H87" s="295" t="s">
        <v>11157</v>
      </c>
      <c r="I87" s="267" t="s">
        <v>11159</v>
      </c>
      <c r="J87" s="269" t="s">
        <v>11160</v>
      </c>
    </row>
    <row r="88" spans="1:10" ht="91.2">
      <c r="A88" s="294" t="s">
        <v>11090</v>
      </c>
      <c r="B88" s="267" t="s">
        <v>11166</v>
      </c>
      <c r="C88" s="267">
        <v>86</v>
      </c>
      <c r="D88" s="294" t="s">
        <v>11167</v>
      </c>
      <c r="E88" s="267" t="s">
        <v>11166</v>
      </c>
      <c r="F88" s="267" t="s">
        <v>11168</v>
      </c>
      <c r="G88" s="267" t="s">
        <v>11111</v>
      </c>
      <c r="H88" s="295" t="s">
        <v>11172</v>
      </c>
      <c r="I88" s="267" t="s">
        <v>10403</v>
      </c>
      <c r="J88" s="269" t="s">
        <v>11174</v>
      </c>
    </row>
    <row r="89" spans="1:10" ht="114">
      <c r="A89" s="294" t="s">
        <v>11090</v>
      </c>
      <c r="B89" s="267" t="s">
        <v>10655</v>
      </c>
      <c r="C89" s="267">
        <v>87</v>
      </c>
      <c r="D89" s="294" t="s">
        <v>11180</v>
      </c>
      <c r="E89" s="267" t="s">
        <v>10655</v>
      </c>
      <c r="F89" s="267" t="s">
        <v>11181</v>
      </c>
      <c r="G89" s="267" t="s">
        <v>11182</v>
      </c>
      <c r="H89" s="295" t="s">
        <v>11185</v>
      </c>
      <c r="I89" s="267" t="s">
        <v>11187</v>
      </c>
      <c r="J89" s="269" t="s">
        <v>11190</v>
      </c>
    </row>
    <row r="90" spans="1:10" ht="114">
      <c r="A90" s="294" t="s">
        <v>11090</v>
      </c>
      <c r="B90" s="267" t="s">
        <v>10787</v>
      </c>
      <c r="C90" s="267">
        <v>88</v>
      </c>
      <c r="D90" s="294" t="s">
        <v>11195</v>
      </c>
      <c r="E90" s="267" t="s">
        <v>10787</v>
      </c>
      <c r="F90" s="267" t="s">
        <v>11198</v>
      </c>
      <c r="G90" s="267" t="s">
        <v>11096</v>
      </c>
      <c r="H90" s="295" t="s">
        <v>11199</v>
      </c>
      <c r="I90" s="267" t="s">
        <v>10341</v>
      </c>
      <c r="J90" s="269" t="s">
        <v>11202</v>
      </c>
    </row>
    <row r="91" spans="1:10" ht="102.6">
      <c r="A91" s="294" t="s">
        <v>11090</v>
      </c>
      <c r="B91" s="267" t="s">
        <v>10665</v>
      </c>
      <c r="C91" s="267">
        <v>89</v>
      </c>
      <c r="D91" s="294" t="s">
        <v>11205</v>
      </c>
      <c r="E91" s="267" t="s">
        <v>10665</v>
      </c>
      <c r="F91" s="267" t="s">
        <v>11207</v>
      </c>
      <c r="G91" s="267" t="s">
        <v>11209</v>
      </c>
      <c r="H91" s="295" t="s">
        <v>11212</v>
      </c>
      <c r="I91" s="267" t="s">
        <v>11214</v>
      </c>
      <c r="J91" s="269" t="s">
        <v>11215</v>
      </c>
    </row>
    <row r="92" spans="1:10" ht="79.8">
      <c r="A92" s="294" t="s">
        <v>11218</v>
      </c>
      <c r="B92" s="267" t="s">
        <v>10288</v>
      </c>
      <c r="C92" s="267">
        <v>90</v>
      </c>
      <c r="D92" s="294" t="s">
        <v>11222</v>
      </c>
      <c r="E92" s="267" t="s">
        <v>10288</v>
      </c>
      <c r="F92" s="267" t="s">
        <v>11223</v>
      </c>
      <c r="G92" s="267" t="s">
        <v>11224</v>
      </c>
      <c r="H92" s="295" t="s">
        <v>11227</v>
      </c>
      <c r="I92" s="267" t="s">
        <v>10245</v>
      </c>
      <c r="J92" s="269" t="s">
        <v>11231</v>
      </c>
    </row>
    <row r="93" spans="1:10" ht="68.400000000000006">
      <c r="A93" s="294" t="s">
        <v>11218</v>
      </c>
      <c r="B93" s="267" t="s">
        <v>10672</v>
      </c>
      <c r="C93" s="267">
        <v>91</v>
      </c>
      <c r="D93" s="294" t="s">
        <v>11235</v>
      </c>
      <c r="E93" s="267" t="s">
        <v>10672</v>
      </c>
      <c r="F93" s="267" t="s">
        <v>11238</v>
      </c>
      <c r="G93" s="267" t="s">
        <v>11239</v>
      </c>
      <c r="H93" s="295" t="s">
        <v>11241</v>
      </c>
      <c r="I93" s="267" t="s">
        <v>10294</v>
      </c>
      <c r="J93" s="269" t="s">
        <v>11244</v>
      </c>
    </row>
    <row r="94" spans="1:10" ht="102.6">
      <c r="A94" s="294" t="s">
        <v>11218</v>
      </c>
      <c r="B94" s="267" t="s">
        <v>10345</v>
      </c>
      <c r="C94" s="267">
        <v>92</v>
      </c>
      <c r="D94" s="294" t="s">
        <v>11249</v>
      </c>
      <c r="E94" s="267" t="s">
        <v>10345</v>
      </c>
      <c r="F94" s="267" t="s">
        <v>11251</v>
      </c>
      <c r="G94" s="267" t="s">
        <v>11096</v>
      </c>
      <c r="H94" s="295" t="s">
        <v>11254</v>
      </c>
      <c r="I94" s="267" t="s">
        <v>10341</v>
      </c>
      <c r="J94" s="269" t="s">
        <v>11255</v>
      </c>
    </row>
    <row r="95" spans="1:10" ht="136.80000000000001">
      <c r="A95" s="294" t="s">
        <v>11218</v>
      </c>
      <c r="B95" s="267" t="s">
        <v>10356</v>
      </c>
      <c r="C95" s="267">
        <v>93</v>
      </c>
      <c r="D95" s="294" t="s">
        <v>11266</v>
      </c>
      <c r="E95" s="267" t="s">
        <v>10356</v>
      </c>
      <c r="F95" s="267" t="s">
        <v>11267</v>
      </c>
      <c r="G95" s="267" t="s">
        <v>11096</v>
      </c>
      <c r="H95" s="295" t="s">
        <v>11270</v>
      </c>
      <c r="I95" s="267" t="s">
        <v>11272</v>
      </c>
      <c r="J95" s="269" t="s">
        <v>11274</v>
      </c>
    </row>
    <row r="96" spans="1:10" ht="79.8">
      <c r="A96" s="294" t="s">
        <v>11218</v>
      </c>
      <c r="B96" s="267" t="s">
        <v>10694</v>
      </c>
      <c r="C96" s="267">
        <v>94</v>
      </c>
      <c r="D96" s="294" t="s">
        <v>11280</v>
      </c>
      <c r="E96" s="267" t="s">
        <v>10694</v>
      </c>
      <c r="F96" s="267" t="s">
        <v>11282</v>
      </c>
      <c r="G96" s="267" t="s">
        <v>10432</v>
      </c>
      <c r="H96" s="295" t="s">
        <v>11284</v>
      </c>
      <c r="I96" s="267" t="s">
        <v>10412</v>
      </c>
      <c r="J96" s="269" t="s">
        <v>11287</v>
      </c>
    </row>
    <row r="97" spans="1:10" ht="91.2">
      <c r="A97" s="294" t="s">
        <v>11218</v>
      </c>
      <c r="B97" s="267" t="s">
        <v>11291</v>
      </c>
      <c r="C97" s="267">
        <v>95</v>
      </c>
      <c r="D97" s="294" t="s">
        <v>11294</v>
      </c>
      <c r="E97" s="267" t="s">
        <v>11291</v>
      </c>
      <c r="F97" s="267" t="s">
        <v>11296</v>
      </c>
      <c r="G97" s="267" t="s">
        <v>11298</v>
      </c>
      <c r="H97" s="295" t="s">
        <v>11300</v>
      </c>
      <c r="I97" s="267" t="s">
        <v>10412</v>
      </c>
      <c r="J97" s="269" t="s">
        <v>11302</v>
      </c>
    </row>
    <row r="98" spans="1:10" ht="79.8">
      <c r="A98" s="294" t="s">
        <v>11307</v>
      </c>
      <c r="B98" s="267" t="s">
        <v>11166</v>
      </c>
      <c r="C98" s="267">
        <v>96</v>
      </c>
      <c r="D98" s="294" t="s">
        <v>11308</v>
      </c>
      <c r="E98" s="267" t="s">
        <v>11166</v>
      </c>
      <c r="F98" s="267" t="s">
        <v>11309</v>
      </c>
      <c r="G98" s="267" t="s">
        <v>11310</v>
      </c>
      <c r="H98" s="295" t="s">
        <v>11311</v>
      </c>
      <c r="I98" s="267" t="s">
        <v>10309</v>
      </c>
      <c r="J98" s="269" t="s">
        <v>11312</v>
      </c>
    </row>
    <row r="99" spans="1:10" ht="159.6">
      <c r="A99" s="294" t="s">
        <v>11307</v>
      </c>
      <c r="B99" s="267" t="s">
        <v>11313</v>
      </c>
      <c r="C99" s="267">
        <v>97</v>
      </c>
      <c r="D99" s="294" t="s">
        <v>11314</v>
      </c>
      <c r="E99" s="267" t="s">
        <v>11313</v>
      </c>
      <c r="F99" s="267" t="s">
        <v>11315</v>
      </c>
      <c r="G99" s="267" t="s">
        <v>11316</v>
      </c>
      <c r="H99" s="295" t="s">
        <v>11319</v>
      </c>
      <c r="I99" s="267" t="s">
        <v>10245</v>
      </c>
      <c r="J99" s="269" t="s">
        <v>11322</v>
      </c>
    </row>
    <row r="100" spans="1:10" ht="273.60000000000002">
      <c r="A100" s="313" t="s">
        <v>11325</v>
      </c>
      <c r="B100" s="314" t="s">
        <v>11344</v>
      </c>
      <c r="C100" s="315" t="s">
        <v>11356</v>
      </c>
      <c r="D100" s="316" t="s">
        <v>11372</v>
      </c>
      <c r="E100" s="315" t="s">
        <v>11344</v>
      </c>
      <c r="F100" s="317"/>
      <c r="G100" s="317"/>
      <c r="H100" s="318" t="s">
        <v>11378</v>
      </c>
      <c r="I100" s="319" t="s">
        <v>11379</v>
      </c>
      <c r="J100" s="320" t="s">
        <v>11384</v>
      </c>
    </row>
    <row r="101" spans="1:10" ht="262.2">
      <c r="A101" s="316" t="s">
        <v>11022</v>
      </c>
      <c r="B101" s="319" t="s">
        <v>11399</v>
      </c>
      <c r="C101" s="319" t="s">
        <v>11400</v>
      </c>
      <c r="D101" s="316" t="s">
        <v>11402</v>
      </c>
      <c r="E101" s="319" t="s">
        <v>11399</v>
      </c>
      <c r="F101" s="319" t="s">
        <v>11405</v>
      </c>
      <c r="G101" s="319" t="s">
        <v>11407</v>
      </c>
      <c r="H101" s="318" t="s">
        <v>11411</v>
      </c>
      <c r="I101" s="319" t="s">
        <v>10648</v>
      </c>
      <c r="J101" s="320" t="s">
        <v>11414</v>
      </c>
    </row>
    <row r="102" spans="1:10" ht="205.2">
      <c r="A102" s="316" t="s">
        <v>10379</v>
      </c>
      <c r="B102" s="319" t="s">
        <v>11291</v>
      </c>
      <c r="C102" s="319" t="s">
        <v>11421</v>
      </c>
      <c r="D102" s="316" t="s">
        <v>11423</v>
      </c>
      <c r="E102" s="319" t="s">
        <v>11291</v>
      </c>
      <c r="F102" s="319" t="s">
        <v>10257</v>
      </c>
      <c r="G102" s="319" t="s">
        <v>11142</v>
      </c>
      <c r="H102" s="318" t="s">
        <v>11428</v>
      </c>
      <c r="I102" s="319" t="s">
        <v>10403</v>
      </c>
      <c r="J102" s="320" t="s">
        <v>11432</v>
      </c>
    </row>
    <row r="103" spans="1:10" ht="91.2">
      <c r="A103" s="316" t="s">
        <v>10682</v>
      </c>
      <c r="B103" s="319" t="s">
        <v>11437</v>
      </c>
      <c r="C103" s="319" t="s">
        <v>11439</v>
      </c>
      <c r="D103" s="316" t="s">
        <v>11441</v>
      </c>
      <c r="E103" s="319" t="s">
        <v>11437</v>
      </c>
      <c r="F103" s="319" t="s">
        <v>11443</v>
      </c>
      <c r="G103" s="319" t="s">
        <v>11444</v>
      </c>
      <c r="H103" s="318" t="s">
        <v>11446</v>
      </c>
      <c r="I103" s="319" t="s">
        <v>10341</v>
      </c>
      <c r="J103" s="320" t="s">
        <v>11449</v>
      </c>
    </row>
    <row r="104" spans="1:10" ht="91.2">
      <c r="A104" s="316" t="s">
        <v>10773</v>
      </c>
      <c r="B104" s="319" t="s">
        <v>11437</v>
      </c>
      <c r="C104" s="319" t="s">
        <v>11455</v>
      </c>
      <c r="D104" s="316" t="s">
        <v>11457</v>
      </c>
      <c r="E104" s="319" t="s">
        <v>11437</v>
      </c>
      <c r="F104" s="319" t="s">
        <v>11459</v>
      </c>
      <c r="G104" s="319" t="s">
        <v>11460</v>
      </c>
      <c r="H104" s="318" t="s">
        <v>11462</v>
      </c>
      <c r="I104" s="319" t="s">
        <v>11463</v>
      </c>
      <c r="J104" s="320" t="s">
        <v>11465</v>
      </c>
    </row>
    <row r="105" spans="1:10" ht="228">
      <c r="A105" s="316" t="s">
        <v>10406</v>
      </c>
      <c r="B105" s="319" t="s">
        <v>11313</v>
      </c>
      <c r="C105" s="319" t="s">
        <v>11472</v>
      </c>
      <c r="D105" s="316" t="s">
        <v>11474</v>
      </c>
      <c r="E105" s="319" t="s">
        <v>11313</v>
      </c>
      <c r="F105" s="319" t="s">
        <v>11476</v>
      </c>
      <c r="G105" s="319" t="s">
        <v>11478</v>
      </c>
      <c r="H105" s="318" t="s">
        <v>11483</v>
      </c>
      <c r="I105" s="319" t="s">
        <v>10341</v>
      </c>
      <c r="J105" s="320" t="s">
        <v>11484</v>
      </c>
    </row>
    <row r="106" spans="1:10" ht="114">
      <c r="A106" s="316" t="s">
        <v>10599</v>
      </c>
      <c r="B106" s="319" t="s">
        <v>11490</v>
      </c>
      <c r="C106" s="319" t="s">
        <v>11491</v>
      </c>
      <c r="D106" s="316" t="s">
        <v>11492</v>
      </c>
      <c r="E106" s="319" t="s">
        <v>11490</v>
      </c>
      <c r="F106" s="319" t="s">
        <v>11493</v>
      </c>
      <c r="G106" s="319" t="s">
        <v>11494</v>
      </c>
      <c r="H106" s="318" t="s">
        <v>11495</v>
      </c>
      <c r="I106" s="319" t="s">
        <v>10341</v>
      </c>
      <c r="J106" s="320" t="s">
        <v>11498</v>
      </c>
    </row>
    <row r="107" spans="1:10" ht="228">
      <c r="A107" s="316" t="s">
        <v>10533</v>
      </c>
      <c r="B107" s="319" t="s">
        <v>11502</v>
      </c>
      <c r="C107" s="319" t="s">
        <v>11503</v>
      </c>
      <c r="D107" s="316" t="s">
        <v>11504</v>
      </c>
      <c r="E107" s="319" t="s">
        <v>11502</v>
      </c>
      <c r="F107" s="319" t="s">
        <v>11507</v>
      </c>
      <c r="G107" s="319" t="s">
        <v>11509</v>
      </c>
      <c r="H107" s="318" t="s">
        <v>11511</v>
      </c>
      <c r="I107" s="319" t="s">
        <v>10351</v>
      </c>
      <c r="J107" s="320" t="s">
        <v>11514</v>
      </c>
    </row>
    <row r="108" spans="1:10" ht="159.6">
      <c r="A108" s="316" t="s">
        <v>11518</v>
      </c>
      <c r="B108" s="319" t="s">
        <v>11519</v>
      </c>
      <c r="C108" s="319" t="s">
        <v>11520</v>
      </c>
      <c r="D108" s="316" t="s">
        <v>10714</v>
      </c>
      <c r="E108" s="319" t="s">
        <v>11519</v>
      </c>
      <c r="F108" s="319" t="s">
        <v>11522</v>
      </c>
      <c r="G108" s="319" t="s">
        <v>10716</v>
      </c>
      <c r="H108" s="318" t="s">
        <v>11523</v>
      </c>
      <c r="I108" s="319" t="s">
        <v>10245</v>
      </c>
      <c r="J108" s="320" t="s">
        <v>11525</v>
      </c>
    </row>
    <row r="109" spans="1:10" ht="131.25" customHeight="1">
      <c r="A109" s="321"/>
      <c r="B109" s="321"/>
      <c r="C109" s="321"/>
      <c r="D109" s="443"/>
      <c r="E109" s="426"/>
      <c r="F109" s="426"/>
      <c r="G109" s="426"/>
      <c r="H109" s="426"/>
      <c r="I109" s="322"/>
      <c r="J109" s="322"/>
    </row>
  </sheetData>
  <autoFilter ref="A2:J108" xr:uid="{00000000-0009-0000-0000-00000C000000}"/>
  <mergeCells count="2">
    <mergeCell ref="D109:H109"/>
    <mergeCell ref="D1:J1"/>
  </mergeCells>
  <phoneticPr fontId="129" type="noConversion"/>
  <hyperlinks>
    <hyperlink ref="J3" r:id="rId1" xr:uid="{00000000-0004-0000-0C00-000000000000}"/>
    <hyperlink ref="J4" r:id="rId2" xr:uid="{00000000-0004-0000-0C00-000001000000}"/>
    <hyperlink ref="J5" r:id="rId3" xr:uid="{00000000-0004-0000-0C00-000002000000}"/>
    <hyperlink ref="J6" r:id="rId4" xr:uid="{00000000-0004-0000-0C00-000003000000}"/>
    <hyperlink ref="J7" r:id="rId5" xr:uid="{00000000-0004-0000-0C00-000004000000}"/>
    <hyperlink ref="J8" r:id="rId6" xr:uid="{00000000-0004-0000-0C00-000005000000}"/>
    <hyperlink ref="J9" r:id="rId7" xr:uid="{00000000-0004-0000-0C00-000006000000}"/>
    <hyperlink ref="J10" r:id="rId8" xr:uid="{00000000-0004-0000-0C00-000007000000}"/>
    <hyperlink ref="J11" r:id="rId9" xr:uid="{00000000-0004-0000-0C00-000008000000}"/>
    <hyperlink ref="J12" r:id="rId10" xr:uid="{00000000-0004-0000-0C00-000009000000}"/>
    <hyperlink ref="J13" r:id="rId11" xr:uid="{00000000-0004-0000-0C00-00000A000000}"/>
    <hyperlink ref="J14" r:id="rId12" xr:uid="{00000000-0004-0000-0C00-00000B000000}"/>
    <hyperlink ref="J15" r:id="rId13" xr:uid="{00000000-0004-0000-0C00-00000C000000}"/>
    <hyperlink ref="J16" r:id="rId14" xr:uid="{00000000-0004-0000-0C00-00000D000000}"/>
    <hyperlink ref="J17" r:id="rId15" xr:uid="{00000000-0004-0000-0C00-00000E000000}"/>
    <hyperlink ref="J18" r:id="rId16" xr:uid="{00000000-0004-0000-0C00-00000F000000}"/>
    <hyperlink ref="J19" r:id="rId17" xr:uid="{00000000-0004-0000-0C00-000010000000}"/>
    <hyperlink ref="J20" r:id="rId18" xr:uid="{00000000-0004-0000-0C00-000011000000}"/>
    <hyperlink ref="J21" r:id="rId19" xr:uid="{00000000-0004-0000-0C00-000012000000}"/>
    <hyperlink ref="J22" r:id="rId20" xr:uid="{00000000-0004-0000-0C00-000013000000}"/>
    <hyperlink ref="J23" r:id="rId21" xr:uid="{00000000-0004-0000-0C00-000014000000}"/>
    <hyperlink ref="J24" r:id="rId22" xr:uid="{00000000-0004-0000-0C00-000015000000}"/>
    <hyperlink ref="J25" r:id="rId23" xr:uid="{00000000-0004-0000-0C00-000016000000}"/>
    <hyperlink ref="J26" r:id="rId24" xr:uid="{00000000-0004-0000-0C00-000017000000}"/>
    <hyperlink ref="J27" r:id="rId25" xr:uid="{00000000-0004-0000-0C00-000018000000}"/>
    <hyperlink ref="J28" r:id="rId26" xr:uid="{00000000-0004-0000-0C00-000019000000}"/>
    <hyperlink ref="J29" r:id="rId27" xr:uid="{00000000-0004-0000-0C00-00001A000000}"/>
    <hyperlink ref="J30" r:id="rId28" xr:uid="{00000000-0004-0000-0C00-00001B000000}"/>
    <hyperlink ref="J31" r:id="rId29" xr:uid="{00000000-0004-0000-0C00-00001C000000}"/>
    <hyperlink ref="J32" r:id="rId30" xr:uid="{00000000-0004-0000-0C00-00001D000000}"/>
    <hyperlink ref="J33" r:id="rId31" xr:uid="{00000000-0004-0000-0C00-00001E000000}"/>
    <hyperlink ref="J34" r:id="rId32" xr:uid="{00000000-0004-0000-0C00-00001F000000}"/>
    <hyperlink ref="J35" r:id="rId33" xr:uid="{00000000-0004-0000-0C00-000020000000}"/>
    <hyperlink ref="J36" r:id="rId34" xr:uid="{00000000-0004-0000-0C00-000021000000}"/>
    <hyperlink ref="J37" r:id="rId35" xr:uid="{00000000-0004-0000-0C00-000022000000}"/>
    <hyperlink ref="J38" r:id="rId36" xr:uid="{00000000-0004-0000-0C00-000023000000}"/>
    <hyperlink ref="J39" r:id="rId37" xr:uid="{00000000-0004-0000-0C00-000024000000}"/>
    <hyperlink ref="J40" r:id="rId38" xr:uid="{00000000-0004-0000-0C00-000025000000}"/>
    <hyperlink ref="J41" r:id="rId39" xr:uid="{00000000-0004-0000-0C00-000026000000}"/>
    <hyperlink ref="J42" r:id="rId40" xr:uid="{00000000-0004-0000-0C00-000027000000}"/>
    <hyperlink ref="J43" r:id="rId41" xr:uid="{00000000-0004-0000-0C00-000028000000}"/>
    <hyperlink ref="J44" r:id="rId42" xr:uid="{00000000-0004-0000-0C00-000029000000}"/>
    <hyperlink ref="J45" r:id="rId43" xr:uid="{00000000-0004-0000-0C00-00002A000000}"/>
    <hyperlink ref="J46" r:id="rId44" xr:uid="{00000000-0004-0000-0C00-00002B000000}"/>
    <hyperlink ref="J47" r:id="rId45" xr:uid="{00000000-0004-0000-0C00-00002C000000}"/>
    <hyperlink ref="J48" r:id="rId46" xr:uid="{00000000-0004-0000-0C00-00002D000000}"/>
    <hyperlink ref="J49" r:id="rId47" xr:uid="{00000000-0004-0000-0C00-00002E000000}"/>
    <hyperlink ref="J50" r:id="rId48" xr:uid="{00000000-0004-0000-0C00-00002F000000}"/>
    <hyperlink ref="J51" r:id="rId49" xr:uid="{00000000-0004-0000-0C00-000030000000}"/>
    <hyperlink ref="J53" r:id="rId50" xr:uid="{00000000-0004-0000-0C00-000031000000}"/>
    <hyperlink ref="J54" r:id="rId51" xr:uid="{00000000-0004-0000-0C00-000032000000}"/>
    <hyperlink ref="J55" r:id="rId52" xr:uid="{00000000-0004-0000-0C00-000033000000}"/>
    <hyperlink ref="J56" r:id="rId53" xr:uid="{00000000-0004-0000-0C00-000034000000}"/>
    <hyperlink ref="J57" r:id="rId54" xr:uid="{00000000-0004-0000-0C00-000035000000}"/>
    <hyperlink ref="J58" r:id="rId55" xr:uid="{00000000-0004-0000-0C00-000036000000}"/>
    <hyperlink ref="J59" r:id="rId56" xr:uid="{00000000-0004-0000-0C00-000037000000}"/>
    <hyperlink ref="J60" r:id="rId57" xr:uid="{00000000-0004-0000-0C00-000038000000}"/>
    <hyperlink ref="J61" r:id="rId58" xr:uid="{00000000-0004-0000-0C00-000039000000}"/>
    <hyperlink ref="J62" r:id="rId59" xr:uid="{00000000-0004-0000-0C00-00003A000000}"/>
    <hyperlink ref="J63" r:id="rId60" xr:uid="{00000000-0004-0000-0C00-00003B000000}"/>
    <hyperlink ref="J64" r:id="rId61" xr:uid="{00000000-0004-0000-0C00-00003C000000}"/>
    <hyperlink ref="J65" r:id="rId62" xr:uid="{00000000-0004-0000-0C00-00003D000000}"/>
    <hyperlink ref="J66" r:id="rId63" xr:uid="{00000000-0004-0000-0C00-00003E000000}"/>
    <hyperlink ref="J67" r:id="rId64" xr:uid="{00000000-0004-0000-0C00-00003F000000}"/>
    <hyperlink ref="J68" r:id="rId65" xr:uid="{00000000-0004-0000-0C00-000040000000}"/>
    <hyperlink ref="J69" r:id="rId66" xr:uid="{00000000-0004-0000-0C00-000041000000}"/>
    <hyperlink ref="J70" r:id="rId67" xr:uid="{00000000-0004-0000-0C00-000042000000}"/>
    <hyperlink ref="J71" r:id="rId68" xr:uid="{00000000-0004-0000-0C00-000043000000}"/>
    <hyperlink ref="J72" r:id="rId69" xr:uid="{00000000-0004-0000-0C00-000044000000}"/>
    <hyperlink ref="J73" r:id="rId70" xr:uid="{00000000-0004-0000-0C00-000045000000}"/>
    <hyperlink ref="J74" r:id="rId71" xr:uid="{00000000-0004-0000-0C00-000046000000}"/>
    <hyperlink ref="J75" r:id="rId72" xr:uid="{00000000-0004-0000-0C00-000047000000}"/>
    <hyperlink ref="J76" r:id="rId73" xr:uid="{00000000-0004-0000-0C00-000048000000}"/>
    <hyperlink ref="J77" r:id="rId74" xr:uid="{00000000-0004-0000-0C00-000049000000}"/>
    <hyperlink ref="J79" r:id="rId75" xr:uid="{00000000-0004-0000-0C00-00004A000000}"/>
    <hyperlink ref="J80" r:id="rId76" xr:uid="{00000000-0004-0000-0C00-00004B000000}"/>
    <hyperlink ref="J81" r:id="rId77" xr:uid="{00000000-0004-0000-0C00-00004C000000}"/>
    <hyperlink ref="J82" r:id="rId78" xr:uid="{00000000-0004-0000-0C00-00004D000000}"/>
    <hyperlink ref="J83" r:id="rId79" xr:uid="{00000000-0004-0000-0C00-00004E000000}"/>
    <hyperlink ref="J84" r:id="rId80" xr:uid="{00000000-0004-0000-0C00-00004F000000}"/>
    <hyperlink ref="J85" r:id="rId81" xr:uid="{00000000-0004-0000-0C00-000050000000}"/>
    <hyperlink ref="J86" r:id="rId82" xr:uid="{00000000-0004-0000-0C00-000051000000}"/>
    <hyperlink ref="J87" r:id="rId83" xr:uid="{00000000-0004-0000-0C00-000052000000}"/>
    <hyperlink ref="J88" r:id="rId84" xr:uid="{00000000-0004-0000-0C00-000053000000}"/>
    <hyperlink ref="J89" r:id="rId85" xr:uid="{00000000-0004-0000-0C00-000054000000}"/>
    <hyperlink ref="J90" r:id="rId86" xr:uid="{00000000-0004-0000-0C00-000055000000}"/>
    <hyperlink ref="J91" r:id="rId87" xr:uid="{00000000-0004-0000-0C00-000056000000}"/>
    <hyperlink ref="J92" r:id="rId88" xr:uid="{00000000-0004-0000-0C00-000057000000}"/>
    <hyperlink ref="J93" r:id="rId89" xr:uid="{00000000-0004-0000-0C00-000058000000}"/>
    <hyperlink ref="J94" r:id="rId90" xr:uid="{00000000-0004-0000-0C00-000059000000}"/>
    <hyperlink ref="J95" r:id="rId91" xr:uid="{00000000-0004-0000-0C00-00005A000000}"/>
    <hyperlink ref="J96" r:id="rId92" xr:uid="{00000000-0004-0000-0C00-00005B000000}"/>
    <hyperlink ref="J97" r:id="rId93" xr:uid="{00000000-0004-0000-0C00-00005C000000}"/>
    <hyperlink ref="J98" r:id="rId94" xr:uid="{00000000-0004-0000-0C00-00005D000000}"/>
    <hyperlink ref="J99" r:id="rId95" xr:uid="{00000000-0004-0000-0C00-00005E000000}"/>
    <hyperlink ref="J100" r:id="rId96" xr:uid="{00000000-0004-0000-0C00-00005F000000}"/>
    <hyperlink ref="J101" r:id="rId97" xr:uid="{00000000-0004-0000-0C00-000060000000}"/>
    <hyperlink ref="J102" r:id="rId98" xr:uid="{00000000-0004-0000-0C00-000061000000}"/>
    <hyperlink ref="J103" r:id="rId99" xr:uid="{00000000-0004-0000-0C00-000062000000}"/>
    <hyperlink ref="J104" r:id="rId100" xr:uid="{00000000-0004-0000-0C00-000063000000}"/>
    <hyperlink ref="J105" r:id="rId101" xr:uid="{00000000-0004-0000-0C00-000064000000}"/>
    <hyperlink ref="J106" r:id="rId102" xr:uid="{00000000-0004-0000-0C00-000065000000}"/>
    <hyperlink ref="J107" r:id="rId103" xr:uid="{00000000-0004-0000-0C00-000066000000}"/>
    <hyperlink ref="J108" r:id="rId104" xr:uid="{00000000-0004-0000-0C00-000067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465"/>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ColWidth="14.44140625" defaultRowHeight="15.75" customHeight="1"/>
  <cols>
    <col min="1" max="1" width="9.5546875" customWidth="1"/>
    <col min="2" max="2" width="10.33203125" customWidth="1"/>
    <col min="3" max="3" width="9.33203125" customWidth="1"/>
    <col min="4" max="4" width="19.33203125" customWidth="1"/>
    <col min="5" max="5" width="39.33203125" customWidth="1"/>
    <col min="6" max="6" width="59.33203125" customWidth="1"/>
    <col min="7" max="7" width="35.88671875" customWidth="1"/>
  </cols>
  <sheetData>
    <row r="1" spans="1:9" ht="19.5" customHeight="1">
      <c r="A1" s="302" t="s">
        <v>6026</v>
      </c>
      <c r="B1" s="302" t="s">
        <v>10673</v>
      </c>
      <c r="C1" s="302" t="s">
        <v>10675</v>
      </c>
      <c r="D1" s="302" t="s">
        <v>9683</v>
      </c>
      <c r="E1" s="302" t="s">
        <v>6032</v>
      </c>
      <c r="F1" s="302" t="s">
        <v>10678</v>
      </c>
      <c r="G1" s="302" t="s">
        <v>9100</v>
      </c>
      <c r="H1" s="302" t="s">
        <v>6035</v>
      </c>
      <c r="I1" s="302" t="s">
        <v>150</v>
      </c>
    </row>
    <row r="2" spans="1:9" ht="13.2">
      <c r="A2" s="303" t="s">
        <v>10681</v>
      </c>
      <c r="B2" s="303" t="s">
        <v>10697</v>
      </c>
      <c r="C2" s="303" t="s">
        <v>10700</v>
      </c>
      <c r="D2" s="303" t="s">
        <v>10702</v>
      </c>
      <c r="E2" s="303" t="s">
        <v>10703</v>
      </c>
      <c r="F2" s="303" t="s">
        <v>10705</v>
      </c>
      <c r="G2" s="303" t="s">
        <v>10706</v>
      </c>
      <c r="H2" s="303" t="s">
        <v>10708</v>
      </c>
      <c r="I2" s="304"/>
    </row>
    <row r="3" spans="1:9" ht="13.2">
      <c r="A3" s="303" t="s">
        <v>10681</v>
      </c>
      <c r="B3" s="303" t="s">
        <v>10697</v>
      </c>
      <c r="C3" s="303" t="s">
        <v>10700</v>
      </c>
      <c r="D3" s="303" t="s">
        <v>10717</v>
      </c>
      <c r="E3" s="303" t="s">
        <v>10718</v>
      </c>
      <c r="F3" s="303" t="s">
        <v>10720</v>
      </c>
      <c r="G3" s="303" t="s">
        <v>10721</v>
      </c>
      <c r="H3" s="303" t="s">
        <v>10723</v>
      </c>
      <c r="I3" s="304"/>
    </row>
    <row r="4" spans="1:9" ht="13.2">
      <c r="A4" s="303" t="s">
        <v>10681</v>
      </c>
      <c r="B4" s="303" t="s">
        <v>10697</v>
      </c>
      <c r="C4" s="303" t="s">
        <v>10700</v>
      </c>
      <c r="D4" s="303" t="s">
        <v>10717</v>
      </c>
      <c r="E4" s="303" t="s">
        <v>10718</v>
      </c>
      <c r="F4" s="303" t="s">
        <v>10720</v>
      </c>
      <c r="G4" s="303" t="s">
        <v>10721</v>
      </c>
      <c r="H4" s="303" t="s">
        <v>10723</v>
      </c>
      <c r="I4" s="304"/>
    </row>
    <row r="5" spans="1:9" ht="13.2">
      <c r="A5" s="303" t="s">
        <v>10681</v>
      </c>
      <c r="B5" s="303" t="s">
        <v>10697</v>
      </c>
      <c r="C5" s="303" t="s">
        <v>10700</v>
      </c>
      <c r="D5" s="303" t="s">
        <v>10727</v>
      </c>
      <c r="E5" s="303" t="s">
        <v>10729</v>
      </c>
      <c r="F5" s="303" t="s">
        <v>10731</v>
      </c>
      <c r="G5" s="303" t="s">
        <v>10733</v>
      </c>
      <c r="H5" s="303" t="s">
        <v>10734</v>
      </c>
      <c r="I5" s="304"/>
    </row>
    <row r="6" spans="1:9" ht="13.2">
      <c r="A6" s="303" t="s">
        <v>10681</v>
      </c>
      <c r="B6" s="303" t="s">
        <v>10697</v>
      </c>
      <c r="C6" s="303" t="s">
        <v>10700</v>
      </c>
      <c r="D6" s="303" t="s">
        <v>10735</v>
      </c>
      <c r="E6" s="303" t="s">
        <v>10736</v>
      </c>
      <c r="F6" s="303" t="s">
        <v>10738</v>
      </c>
      <c r="G6" s="303" t="s">
        <v>10739</v>
      </c>
      <c r="H6" s="303" t="s">
        <v>10741</v>
      </c>
      <c r="I6" s="304"/>
    </row>
    <row r="7" spans="1:9" ht="13.2">
      <c r="A7" s="303" t="s">
        <v>10681</v>
      </c>
      <c r="B7" s="303" t="s">
        <v>10697</v>
      </c>
      <c r="C7" s="303" t="s">
        <v>10700</v>
      </c>
      <c r="D7" s="303" t="s">
        <v>810</v>
      </c>
      <c r="E7" s="303" t="s">
        <v>10746</v>
      </c>
      <c r="F7" s="303" t="s">
        <v>10747</v>
      </c>
      <c r="G7" s="303" t="s">
        <v>10748</v>
      </c>
      <c r="H7" s="303" t="s">
        <v>10749</v>
      </c>
      <c r="I7" s="304"/>
    </row>
    <row r="8" spans="1:9" ht="13.2">
      <c r="A8" s="303" t="s">
        <v>10681</v>
      </c>
      <c r="B8" s="303" t="s">
        <v>10697</v>
      </c>
      <c r="C8" s="303" t="s">
        <v>10700</v>
      </c>
      <c r="D8" s="303" t="s">
        <v>10751</v>
      </c>
      <c r="E8" s="303" t="s">
        <v>10752</v>
      </c>
      <c r="F8" s="303" t="s">
        <v>10756</v>
      </c>
      <c r="G8" s="303" t="s">
        <v>10757</v>
      </c>
      <c r="H8" s="303" t="s">
        <v>10758</v>
      </c>
      <c r="I8" s="304"/>
    </row>
    <row r="9" spans="1:9" ht="13.2">
      <c r="A9" s="303" t="s">
        <v>10681</v>
      </c>
      <c r="B9" s="303" t="s">
        <v>10697</v>
      </c>
      <c r="C9" s="303" t="s">
        <v>10700</v>
      </c>
      <c r="D9" s="303" t="s">
        <v>10760</v>
      </c>
      <c r="E9" s="303" t="s">
        <v>10761</v>
      </c>
      <c r="F9" s="303" t="s">
        <v>10762</v>
      </c>
      <c r="G9" s="303" t="s">
        <v>10763</v>
      </c>
      <c r="H9" s="303" t="s">
        <v>10764</v>
      </c>
      <c r="I9" s="304"/>
    </row>
    <row r="10" spans="1:9" ht="13.2">
      <c r="A10" s="303" t="s">
        <v>10681</v>
      </c>
      <c r="B10" s="303" t="s">
        <v>10697</v>
      </c>
      <c r="C10" s="303" t="s">
        <v>10700</v>
      </c>
      <c r="D10" s="303" t="s">
        <v>10770</v>
      </c>
      <c r="E10" s="303" t="s">
        <v>10771</v>
      </c>
      <c r="F10" s="303" t="s">
        <v>10772</v>
      </c>
      <c r="G10" s="303" t="s">
        <v>10774</v>
      </c>
      <c r="H10" s="303" t="s">
        <v>10775</v>
      </c>
      <c r="I10" s="304"/>
    </row>
    <row r="11" spans="1:9" ht="13.2">
      <c r="A11" s="303" t="s">
        <v>10681</v>
      </c>
      <c r="B11" s="303" t="s">
        <v>10697</v>
      </c>
      <c r="C11" s="303" t="s">
        <v>10700</v>
      </c>
      <c r="D11" s="303" t="s">
        <v>10788</v>
      </c>
      <c r="E11" s="303" t="s">
        <v>10789</v>
      </c>
      <c r="F11" s="303" t="s">
        <v>10791</v>
      </c>
      <c r="G11" s="303" t="s">
        <v>10792</v>
      </c>
      <c r="H11" s="303" t="s">
        <v>701</v>
      </c>
      <c r="I11" s="304"/>
    </row>
    <row r="12" spans="1:9" ht="13.2">
      <c r="A12" s="303" t="s">
        <v>10681</v>
      </c>
      <c r="B12" s="303" t="s">
        <v>10697</v>
      </c>
      <c r="C12" s="303" t="s">
        <v>10700</v>
      </c>
      <c r="D12" s="303" t="s">
        <v>10796</v>
      </c>
      <c r="E12" s="303" t="s">
        <v>10798</v>
      </c>
      <c r="F12" s="303" t="s">
        <v>10799</v>
      </c>
      <c r="G12" s="303" t="s">
        <v>10800</v>
      </c>
      <c r="H12" s="303" t="s">
        <v>10801</v>
      </c>
      <c r="I12" s="304"/>
    </row>
    <row r="13" spans="1:9" ht="13.2">
      <c r="A13" s="303" t="s">
        <v>10681</v>
      </c>
      <c r="B13" s="303" t="s">
        <v>10697</v>
      </c>
      <c r="C13" s="303" t="s">
        <v>10700</v>
      </c>
      <c r="D13" s="303" t="s">
        <v>10802</v>
      </c>
      <c r="E13" s="303" t="s">
        <v>10804</v>
      </c>
      <c r="F13" s="303" t="s">
        <v>10805</v>
      </c>
      <c r="G13" s="303" t="s">
        <v>10807</v>
      </c>
      <c r="H13" s="303" t="s">
        <v>10809</v>
      </c>
      <c r="I13" s="304"/>
    </row>
    <row r="14" spans="1:9" ht="13.2">
      <c r="A14" s="303" t="s">
        <v>10681</v>
      </c>
      <c r="B14" s="303" t="s">
        <v>10697</v>
      </c>
      <c r="C14" s="303" t="s">
        <v>10700</v>
      </c>
      <c r="D14" s="303" t="s">
        <v>10812</v>
      </c>
      <c r="E14" s="303" t="s">
        <v>10814</v>
      </c>
      <c r="F14" s="303" t="s">
        <v>10815</v>
      </c>
      <c r="G14" s="303" t="s">
        <v>10816</v>
      </c>
      <c r="H14" s="303" t="s">
        <v>10817</v>
      </c>
      <c r="I14" s="304"/>
    </row>
    <row r="15" spans="1:9" ht="13.2">
      <c r="A15" s="303" t="s">
        <v>10681</v>
      </c>
      <c r="B15" s="303" t="s">
        <v>10697</v>
      </c>
      <c r="C15" s="303" t="s">
        <v>10700</v>
      </c>
      <c r="D15" s="303" t="s">
        <v>10818</v>
      </c>
      <c r="E15" s="303" t="s">
        <v>10820</v>
      </c>
      <c r="F15" s="303" t="s">
        <v>10822</v>
      </c>
      <c r="G15" s="303" t="s">
        <v>10823</v>
      </c>
      <c r="H15" s="303" t="s">
        <v>10824</v>
      </c>
      <c r="I15" s="304"/>
    </row>
    <row r="16" spans="1:9" ht="13.2">
      <c r="A16" s="303" t="s">
        <v>10681</v>
      </c>
      <c r="B16" s="303" t="s">
        <v>10697</v>
      </c>
      <c r="C16" s="303" t="s">
        <v>10700</v>
      </c>
      <c r="D16" s="303" t="s">
        <v>10827</v>
      </c>
      <c r="E16" s="303" t="s">
        <v>10828</v>
      </c>
      <c r="F16" s="303" t="s">
        <v>10829</v>
      </c>
      <c r="G16" s="303" t="s">
        <v>10830</v>
      </c>
      <c r="H16" s="303" t="s">
        <v>10831</v>
      </c>
      <c r="I16" s="304"/>
    </row>
    <row r="17" spans="1:9" ht="13.2">
      <c r="A17" s="303" t="s">
        <v>10681</v>
      </c>
      <c r="B17" s="303" t="s">
        <v>10697</v>
      </c>
      <c r="C17" s="303" t="s">
        <v>10700</v>
      </c>
      <c r="D17" s="303" t="s">
        <v>10834</v>
      </c>
      <c r="E17" s="303" t="s">
        <v>10835</v>
      </c>
      <c r="F17" s="303" t="s">
        <v>10836</v>
      </c>
      <c r="G17" s="303" t="s">
        <v>10838</v>
      </c>
      <c r="H17" s="303" t="s">
        <v>4882</v>
      </c>
      <c r="I17" s="304"/>
    </row>
    <row r="18" spans="1:9" ht="13.2">
      <c r="A18" s="303" t="s">
        <v>10681</v>
      </c>
      <c r="B18" s="303" t="s">
        <v>10697</v>
      </c>
      <c r="C18" s="303" t="s">
        <v>10700</v>
      </c>
      <c r="D18" s="303" t="s">
        <v>10840</v>
      </c>
      <c r="E18" s="303" t="s">
        <v>10841</v>
      </c>
      <c r="F18" s="303" t="s">
        <v>10842</v>
      </c>
      <c r="G18" s="303" t="s">
        <v>10843</v>
      </c>
      <c r="H18" s="303" t="s">
        <v>5290</v>
      </c>
      <c r="I18" s="304"/>
    </row>
    <row r="19" spans="1:9" ht="13.2">
      <c r="A19" s="303" t="s">
        <v>10681</v>
      </c>
      <c r="B19" s="303" t="s">
        <v>10697</v>
      </c>
      <c r="C19" s="303" t="s">
        <v>10700</v>
      </c>
      <c r="D19" s="303" t="s">
        <v>10847</v>
      </c>
      <c r="E19" s="303" t="s">
        <v>10848</v>
      </c>
      <c r="F19" s="303" t="s">
        <v>10850</v>
      </c>
      <c r="G19" s="303" t="s">
        <v>10851</v>
      </c>
      <c r="H19" s="303" t="s">
        <v>5364</v>
      </c>
      <c r="I19" s="304"/>
    </row>
    <row r="20" spans="1:9" ht="13.2">
      <c r="A20" s="303" t="s">
        <v>10681</v>
      </c>
      <c r="B20" s="303" t="s">
        <v>10697</v>
      </c>
      <c r="C20" s="303" t="s">
        <v>10700</v>
      </c>
      <c r="D20" s="303" t="s">
        <v>10853</v>
      </c>
      <c r="E20" s="303" t="s">
        <v>10854</v>
      </c>
      <c r="F20" s="303" t="s">
        <v>10855</v>
      </c>
      <c r="G20" s="303" t="s">
        <v>10856</v>
      </c>
      <c r="H20" s="303" t="s">
        <v>10857</v>
      </c>
      <c r="I20" s="304"/>
    </row>
    <row r="21" spans="1:9" ht="13.2">
      <c r="A21" s="303" t="s">
        <v>10681</v>
      </c>
      <c r="B21" s="303" t="s">
        <v>10697</v>
      </c>
      <c r="C21" s="303" t="s">
        <v>10700</v>
      </c>
      <c r="D21" s="303" t="s">
        <v>10860</v>
      </c>
      <c r="E21" s="303" t="s">
        <v>10861</v>
      </c>
      <c r="F21" s="303" t="s">
        <v>10863</v>
      </c>
      <c r="G21" s="303" t="s">
        <v>10864</v>
      </c>
      <c r="H21" s="303" t="s">
        <v>10866</v>
      </c>
      <c r="I21" s="304"/>
    </row>
    <row r="22" spans="1:9" ht="13.2">
      <c r="A22" s="303" t="s">
        <v>10681</v>
      </c>
      <c r="B22" s="303" t="s">
        <v>10697</v>
      </c>
      <c r="C22" s="303" t="s">
        <v>10700</v>
      </c>
      <c r="D22" s="303" t="s">
        <v>10867</v>
      </c>
      <c r="E22" s="303" t="s">
        <v>10868</v>
      </c>
      <c r="F22" s="303" t="s">
        <v>10870</v>
      </c>
      <c r="G22" s="303" t="s">
        <v>10871</v>
      </c>
      <c r="H22" s="303" t="s">
        <v>10872</v>
      </c>
      <c r="I22" s="304"/>
    </row>
    <row r="23" spans="1:9" ht="13.2">
      <c r="A23" s="303" t="s">
        <v>10681</v>
      </c>
      <c r="B23" s="303" t="s">
        <v>10697</v>
      </c>
      <c r="C23" s="303" t="s">
        <v>10700</v>
      </c>
      <c r="D23" s="303" t="s">
        <v>10875</v>
      </c>
      <c r="E23" s="303" t="s">
        <v>10877</v>
      </c>
      <c r="F23" s="303" t="s">
        <v>10878</v>
      </c>
      <c r="G23" s="303" t="s">
        <v>10880</v>
      </c>
      <c r="H23" s="303" t="s">
        <v>10881</v>
      </c>
      <c r="I23" s="304"/>
    </row>
    <row r="24" spans="1:9" ht="13.2">
      <c r="A24" s="303" t="s">
        <v>10681</v>
      </c>
      <c r="B24" s="303" t="s">
        <v>10697</v>
      </c>
      <c r="C24" s="303" t="s">
        <v>10700</v>
      </c>
      <c r="D24" s="303" t="s">
        <v>10883</v>
      </c>
      <c r="E24" s="303" t="s">
        <v>10884</v>
      </c>
      <c r="F24" s="303" t="s">
        <v>10885</v>
      </c>
      <c r="G24" s="303" t="s">
        <v>10886</v>
      </c>
      <c r="H24" s="303" t="s">
        <v>10887</v>
      </c>
      <c r="I24" s="304"/>
    </row>
    <row r="25" spans="1:9" ht="13.2">
      <c r="A25" s="303" t="s">
        <v>10681</v>
      </c>
      <c r="B25" s="303" t="s">
        <v>10697</v>
      </c>
      <c r="C25" s="303" t="s">
        <v>10888</v>
      </c>
      <c r="D25" s="303" t="s">
        <v>10889</v>
      </c>
      <c r="E25" s="303" t="s">
        <v>10890</v>
      </c>
      <c r="F25" s="303" t="s">
        <v>10892</v>
      </c>
      <c r="G25" s="303" t="s">
        <v>10894</v>
      </c>
      <c r="H25" s="303" t="s">
        <v>10895</v>
      </c>
      <c r="I25" s="304"/>
    </row>
    <row r="26" spans="1:9" ht="13.2">
      <c r="A26" s="303" t="s">
        <v>10681</v>
      </c>
      <c r="B26" s="303" t="s">
        <v>10697</v>
      </c>
      <c r="C26" s="303" t="s">
        <v>10888</v>
      </c>
      <c r="D26" s="303" t="s">
        <v>10897</v>
      </c>
      <c r="E26" s="303" t="s">
        <v>10899</v>
      </c>
      <c r="F26" s="303" t="s">
        <v>10900</v>
      </c>
      <c r="G26" s="303" t="s">
        <v>10901</v>
      </c>
      <c r="H26" s="303" t="s">
        <v>10902</v>
      </c>
      <c r="I26" s="304"/>
    </row>
    <row r="27" spans="1:9" ht="13.2">
      <c r="A27" s="303" t="s">
        <v>10681</v>
      </c>
      <c r="B27" s="303" t="s">
        <v>10697</v>
      </c>
      <c r="C27" s="303" t="s">
        <v>10888</v>
      </c>
      <c r="D27" s="303" t="s">
        <v>10903</v>
      </c>
      <c r="E27" s="303" t="s">
        <v>10905</v>
      </c>
      <c r="F27" s="303" t="s">
        <v>10907</v>
      </c>
      <c r="G27" s="303" t="s">
        <v>10909</v>
      </c>
      <c r="H27" s="303" t="s">
        <v>10910</v>
      </c>
      <c r="I27" s="304"/>
    </row>
    <row r="28" spans="1:9" ht="13.2">
      <c r="A28" s="303" t="s">
        <v>10681</v>
      </c>
      <c r="B28" s="303" t="s">
        <v>10697</v>
      </c>
      <c r="C28" s="303" t="s">
        <v>10888</v>
      </c>
      <c r="D28" s="303" t="s">
        <v>10913</v>
      </c>
      <c r="E28" s="303" t="s">
        <v>10914</v>
      </c>
      <c r="F28" s="303" t="s">
        <v>10915</v>
      </c>
      <c r="G28" s="303" t="s">
        <v>10916</v>
      </c>
      <c r="H28" s="303" t="s">
        <v>10917</v>
      </c>
      <c r="I28" s="304"/>
    </row>
    <row r="29" spans="1:9" ht="13.2">
      <c r="A29" s="303" t="s">
        <v>10681</v>
      </c>
      <c r="B29" s="303" t="s">
        <v>10697</v>
      </c>
      <c r="C29" s="303" t="s">
        <v>10888</v>
      </c>
      <c r="D29" s="303" t="s">
        <v>10918</v>
      </c>
      <c r="E29" s="303" t="s">
        <v>10919</v>
      </c>
      <c r="F29" s="303" t="s">
        <v>10921</v>
      </c>
      <c r="G29" s="303" t="s">
        <v>10922</v>
      </c>
      <c r="H29" s="303" t="s">
        <v>10924</v>
      </c>
      <c r="I29" s="304"/>
    </row>
    <row r="30" spans="1:9" ht="13.2">
      <c r="A30" s="303" t="s">
        <v>10681</v>
      </c>
      <c r="B30" s="303" t="s">
        <v>10697</v>
      </c>
      <c r="C30" s="303" t="s">
        <v>10888</v>
      </c>
      <c r="D30" s="303" t="s">
        <v>10926</v>
      </c>
      <c r="E30" s="303" t="s">
        <v>10927</v>
      </c>
      <c r="F30" s="303" t="s">
        <v>10929</v>
      </c>
      <c r="G30" s="303" t="s">
        <v>10931</v>
      </c>
      <c r="H30" s="303" t="s">
        <v>10933</v>
      </c>
      <c r="I30" s="304"/>
    </row>
    <row r="31" spans="1:9" ht="13.2">
      <c r="A31" s="303" t="s">
        <v>10681</v>
      </c>
      <c r="B31" s="303" t="s">
        <v>10697</v>
      </c>
      <c r="C31" s="303" t="s">
        <v>10888</v>
      </c>
      <c r="D31" s="303" t="s">
        <v>10934</v>
      </c>
      <c r="E31" s="303" t="s">
        <v>10935</v>
      </c>
      <c r="F31" s="303" t="s">
        <v>10936</v>
      </c>
      <c r="G31" s="303" t="s">
        <v>10938</v>
      </c>
      <c r="H31" s="303" t="s">
        <v>10939</v>
      </c>
      <c r="I31" s="304"/>
    </row>
    <row r="32" spans="1:9" ht="13.2">
      <c r="A32" s="303" t="s">
        <v>10681</v>
      </c>
      <c r="B32" s="303" t="s">
        <v>10697</v>
      </c>
      <c r="C32" s="303" t="s">
        <v>10888</v>
      </c>
      <c r="D32" s="303" t="s">
        <v>10943</v>
      </c>
      <c r="E32" s="303" t="s">
        <v>10944</v>
      </c>
      <c r="F32" s="303" t="s">
        <v>10945</v>
      </c>
      <c r="G32" s="303" t="s">
        <v>10947</v>
      </c>
      <c r="H32" s="303" t="s">
        <v>10948</v>
      </c>
      <c r="I32" s="304"/>
    </row>
    <row r="33" spans="1:9" ht="13.2">
      <c r="A33" s="303" t="s">
        <v>10681</v>
      </c>
      <c r="B33" s="303" t="s">
        <v>10697</v>
      </c>
      <c r="C33" s="303" t="s">
        <v>10888</v>
      </c>
      <c r="D33" s="303" t="s">
        <v>10950</v>
      </c>
      <c r="E33" s="303" t="s">
        <v>10951</v>
      </c>
      <c r="F33" s="303" t="s">
        <v>10952</v>
      </c>
      <c r="G33" s="303" t="s">
        <v>10953</v>
      </c>
      <c r="H33" s="303" t="s">
        <v>10954</v>
      </c>
      <c r="I33" s="304"/>
    </row>
    <row r="34" spans="1:9" ht="13.2">
      <c r="A34" s="303" t="s">
        <v>10681</v>
      </c>
      <c r="B34" s="303" t="s">
        <v>10697</v>
      </c>
      <c r="C34" s="303" t="s">
        <v>10888</v>
      </c>
      <c r="D34" s="303" t="s">
        <v>10955</v>
      </c>
      <c r="E34" s="303" t="s">
        <v>10956</v>
      </c>
      <c r="F34" s="303" t="s">
        <v>10957</v>
      </c>
      <c r="G34" s="303" t="s">
        <v>10958</v>
      </c>
      <c r="H34" s="303" t="s">
        <v>10959</v>
      </c>
      <c r="I34" s="304"/>
    </row>
    <row r="35" spans="1:9" ht="13.2">
      <c r="A35" s="303" t="s">
        <v>10681</v>
      </c>
      <c r="B35" s="303" t="s">
        <v>10697</v>
      </c>
      <c r="C35" s="303" t="s">
        <v>10888</v>
      </c>
      <c r="D35" s="303" t="s">
        <v>10960</v>
      </c>
      <c r="E35" s="303" t="s">
        <v>10961</v>
      </c>
      <c r="F35" s="303" t="s">
        <v>10962</v>
      </c>
      <c r="G35" s="303" t="s">
        <v>10963</v>
      </c>
      <c r="H35" s="303" t="s">
        <v>10964</v>
      </c>
      <c r="I35" s="304"/>
    </row>
    <row r="36" spans="1:9" ht="13.2">
      <c r="A36" s="303" t="s">
        <v>10681</v>
      </c>
      <c r="B36" s="303" t="s">
        <v>10697</v>
      </c>
      <c r="C36" s="303" t="s">
        <v>10888</v>
      </c>
      <c r="D36" s="303" t="s">
        <v>10965</v>
      </c>
      <c r="E36" s="303" t="s">
        <v>10966</v>
      </c>
      <c r="F36" s="303" t="s">
        <v>10967</v>
      </c>
      <c r="G36" s="303" t="s">
        <v>10968</v>
      </c>
      <c r="H36" s="303" t="s">
        <v>10969</v>
      </c>
      <c r="I36" s="304"/>
    </row>
    <row r="37" spans="1:9" ht="13.2">
      <c r="A37" s="303" t="s">
        <v>10681</v>
      </c>
      <c r="B37" s="303" t="s">
        <v>10697</v>
      </c>
      <c r="C37" s="303" t="s">
        <v>10888</v>
      </c>
      <c r="D37" s="303" t="s">
        <v>10970</v>
      </c>
      <c r="E37" s="303" t="s">
        <v>10971</v>
      </c>
      <c r="F37" s="303" t="s">
        <v>10972</v>
      </c>
      <c r="G37" s="303" t="s">
        <v>10973</v>
      </c>
      <c r="H37" s="303" t="s">
        <v>10974</v>
      </c>
      <c r="I37" s="304"/>
    </row>
    <row r="38" spans="1:9" ht="13.2">
      <c r="A38" s="303" t="s">
        <v>10681</v>
      </c>
      <c r="B38" s="303" t="s">
        <v>10697</v>
      </c>
      <c r="C38" s="303" t="s">
        <v>10888</v>
      </c>
      <c r="D38" s="303" t="s">
        <v>10975</v>
      </c>
      <c r="E38" s="303" t="s">
        <v>10976</v>
      </c>
      <c r="F38" s="303" t="s">
        <v>10977</v>
      </c>
      <c r="G38" s="303" t="s">
        <v>10978</v>
      </c>
      <c r="H38" s="303" t="s">
        <v>10979</v>
      </c>
      <c r="I38" s="304"/>
    </row>
    <row r="39" spans="1:9" ht="13.2">
      <c r="A39" s="303" t="s">
        <v>10681</v>
      </c>
      <c r="B39" s="303" t="s">
        <v>10697</v>
      </c>
      <c r="C39" s="303" t="s">
        <v>10888</v>
      </c>
      <c r="D39" s="303" t="s">
        <v>10980</v>
      </c>
      <c r="E39" s="303" t="s">
        <v>10981</v>
      </c>
      <c r="F39" s="303" t="s">
        <v>10982</v>
      </c>
      <c r="G39" s="303" t="s">
        <v>10983</v>
      </c>
      <c r="H39" s="303" t="s">
        <v>10984</v>
      </c>
      <c r="I39" s="304"/>
    </row>
    <row r="40" spans="1:9" ht="13.2">
      <c r="A40" s="303" t="s">
        <v>10681</v>
      </c>
      <c r="B40" s="303" t="s">
        <v>10697</v>
      </c>
      <c r="C40" s="303" t="s">
        <v>10888</v>
      </c>
      <c r="D40" s="303" t="s">
        <v>10985</v>
      </c>
      <c r="E40" s="303" t="s">
        <v>10986</v>
      </c>
      <c r="F40" s="303" t="s">
        <v>10987</v>
      </c>
      <c r="G40" s="303" t="s">
        <v>10988</v>
      </c>
      <c r="H40" s="303" t="s">
        <v>10989</v>
      </c>
      <c r="I40" s="304"/>
    </row>
    <row r="41" spans="1:9" ht="13.2">
      <c r="A41" s="303" t="s">
        <v>10681</v>
      </c>
      <c r="B41" s="303" t="s">
        <v>10697</v>
      </c>
      <c r="C41" s="303" t="s">
        <v>10990</v>
      </c>
      <c r="D41" s="303" t="s">
        <v>10991</v>
      </c>
      <c r="E41" s="303" t="s">
        <v>10992</v>
      </c>
      <c r="F41" s="303" t="s">
        <v>10993</v>
      </c>
      <c r="G41" s="303" t="s">
        <v>10994</v>
      </c>
      <c r="H41" s="303" t="s">
        <v>10995</v>
      </c>
      <c r="I41" s="304"/>
    </row>
    <row r="42" spans="1:9" ht="13.2">
      <c r="A42" s="303" t="s">
        <v>10681</v>
      </c>
      <c r="B42" s="303" t="s">
        <v>10697</v>
      </c>
      <c r="C42" s="303" t="s">
        <v>10990</v>
      </c>
      <c r="D42" s="303" t="s">
        <v>10996</v>
      </c>
      <c r="E42" s="303" t="s">
        <v>10997</v>
      </c>
      <c r="F42" s="303" t="s">
        <v>10998</v>
      </c>
      <c r="G42" s="303" t="s">
        <v>10999</v>
      </c>
      <c r="H42" s="303" t="s">
        <v>11000</v>
      </c>
      <c r="I42" s="304"/>
    </row>
    <row r="43" spans="1:9" ht="13.2">
      <c r="A43" s="303" t="s">
        <v>10681</v>
      </c>
      <c r="B43" s="303" t="s">
        <v>10697</v>
      </c>
      <c r="C43" s="303" t="s">
        <v>10990</v>
      </c>
      <c r="D43" s="303" t="s">
        <v>11002</v>
      </c>
      <c r="E43" s="303" t="s">
        <v>11003</v>
      </c>
      <c r="F43" s="303" t="s">
        <v>11004</v>
      </c>
      <c r="G43" s="303" t="s">
        <v>11005</v>
      </c>
      <c r="H43" s="303" t="s">
        <v>11006</v>
      </c>
      <c r="I43" s="304"/>
    </row>
    <row r="44" spans="1:9" ht="13.2">
      <c r="A44" s="303" t="s">
        <v>10681</v>
      </c>
      <c r="B44" s="303" t="s">
        <v>10697</v>
      </c>
      <c r="C44" s="303" t="s">
        <v>10990</v>
      </c>
      <c r="D44" s="303" t="s">
        <v>11007</v>
      </c>
      <c r="E44" s="303" t="s">
        <v>11008</v>
      </c>
      <c r="F44" s="303" t="s">
        <v>11009</v>
      </c>
      <c r="G44" s="303" t="s">
        <v>11010</v>
      </c>
      <c r="H44" s="303" t="s">
        <v>11011</v>
      </c>
      <c r="I44" s="304"/>
    </row>
    <row r="45" spans="1:9" ht="13.2">
      <c r="A45" s="303" t="s">
        <v>10681</v>
      </c>
      <c r="B45" s="303" t="s">
        <v>10697</v>
      </c>
      <c r="C45" s="303" t="s">
        <v>10990</v>
      </c>
      <c r="D45" s="303" t="s">
        <v>11012</v>
      </c>
      <c r="E45" s="303" t="s">
        <v>11013</v>
      </c>
      <c r="F45" s="303" t="s">
        <v>11014</v>
      </c>
      <c r="G45" s="303" t="s">
        <v>11015</v>
      </c>
      <c r="H45" s="303" t="s">
        <v>11016</v>
      </c>
      <c r="I45" s="304"/>
    </row>
    <row r="46" spans="1:9" ht="13.2">
      <c r="A46" s="303" t="s">
        <v>10681</v>
      </c>
      <c r="B46" s="303" t="s">
        <v>10697</v>
      </c>
      <c r="C46" s="303" t="s">
        <v>10990</v>
      </c>
      <c r="D46" s="303" t="s">
        <v>11017</v>
      </c>
      <c r="E46" s="303" t="s">
        <v>11018</v>
      </c>
      <c r="F46" s="303" t="s">
        <v>11019</v>
      </c>
      <c r="G46" s="303" t="s">
        <v>11020</v>
      </c>
      <c r="H46" s="303" t="s">
        <v>11021</v>
      </c>
      <c r="I46" s="304"/>
    </row>
    <row r="47" spans="1:9" ht="13.2">
      <c r="A47" s="303" t="s">
        <v>10681</v>
      </c>
      <c r="B47" s="303" t="s">
        <v>10697</v>
      </c>
      <c r="C47" s="303" t="s">
        <v>10990</v>
      </c>
      <c r="D47" s="303" t="s">
        <v>11023</v>
      </c>
      <c r="E47" s="303" t="s">
        <v>11025</v>
      </c>
      <c r="F47" s="303" t="s">
        <v>11026</v>
      </c>
      <c r="G47" s="303" t="s">
        <v>11028</v>
      </c>
      <c r="H47" s="303" t="s">
        <v>11029</v>
      </c>
      <c r="I47" s="304"/>
    </row>
    <row r="48" spans="1:9" ht="13.2">
      <c r="A48" s="303" t="s">
        <v>10681</v>
      </c>
      <c r="B48" s="303" t="s">
        <v>10697</v>
      </c>
      <c r="C48" s="303" t="s">
        <v>11032</v>
      </c>
      <c r="D48" s="303" t="s">
        <v>11034</v>
      </c>
      <c r="E48" s="303" t="s">
        <v>11035</v>
      </c>
      <c r="F48" s="303" t="s">
        <v>11036</v>
      </c>
      <c r="G48" s="303" t="s">
        <v>11038</v>
      </c>
      <c r="H48" s="303" t="s">
        <v>11039</v>
      </c>
      <c r="I48" s="304"/>
    </row>
    <row r="49" spans="1:9" ht="13.2">
      <c r="A49" s="303" t="s">
        <v>10681</v>
      </c>
      <c r="B49" s="303" t="s">
        <v>10697</v>
      </c>
      <c r="C49" s="303" t="s">
        <v>11032</v>
      </c>
      <c r="D49" s="303" t="s">
        <v>11040</v>
      </c>
      <c r="E49" s="303" t="s">
        <v>11042</v>
      </c>
      <c r="F49" s="303" t="s">
        <v>11044</v>
      </c>
      <c r="G49" s="303" t="s">
        <v>11045</v>
      </c>
      <c r="H49" s="303" t="s">
        <v>11047</v>
      </c>
      <c r="I49" s="304"/>
    </row>
    <row r="50" spans="1:9" ht="13.2">
      <c r="A50" s="303" t="s">
        <v>10681</v>
      </c>
      <c r="B50" s="303" t="s">
        <v>10697</v>
      </c>
      <c r="C50" s="303" t="s">
        <v>11032</v>
      </c>
      <c r="D50" s="303" t="s">
        <v>11049</v>
      </c>
      <c r="E50" s="303" t="s">
        <v>11051</v>
      </c>
      <c r="F50" s="303" t="s">
        <v>11052</v>
      </c>
      <c r="G50" s="303" t="s">
        <v>11054</v>
      </c>
      <c r="H50" s="303" t="s">
        <v>11055</v>
      </c>
      <c r="I50" s="304"/>
    </row>
    <row r="51" spans="1:9" ht="13.2">
      <c r="A51" s="303" t="s">
        <v>10681</v>
      </c>
      <c r="B51" s="303" t="s">
        <v>10697</v>
      </c>
      <c r="C51" s="303" t="s">
        <v>11032</v>
      </c>
      <c r="D51" s="303" t="s">
        <v>11056</v>
      </c>
      <c r="E51" s="303" t="s">
        <v>11057</v>
      </c>
      <c r="F51" s="303" t="s">
        <v>11059</v>
      </c>
      <c r="G51" s="303" t="s">
        <v>11061</v>
      </c>
      <c r="H51" s="303" t="s">
        <v>11062</v>
      </c>
      <c r="I51" s="304"/>
    </row>
    <row r="52" spans="1:9" ht="13.2">
      <c r="A52" s="303" t="s">
        <v>10681</v>
      </c>
      <c r="B52" s="303" t="s">
        <v>10697</v>
      </c>
      <c r="C52" s="303" t="s">
        <v>11032</v>
      </c>
      <c r="D52" s="303" t="s">
        <v>11065</v>
      </c>
      <c r="E52" s="303" t="s">
        <v>11067</v>
      </c>
      <c r="F52" s="303" t="s">
        <v>11069</v>
      </c>
      <c r="G52" s="303" t="s">
        <v>11070</v>
      </c>
      <c r="H52" s="303" t="s">
        <v>11072</v>
      </c>
      <c r="I52" s="304"/>
    </row>
    <row r="53" spans="1:9" ht="13.2">
      <c r="A53" s="303" t="s">
        <v>10681</v>
      </c>
      <c r="B53" s="303" t="s">
        <v>10697</v>
      </c>
      <c r="C53" s="303" t="s">
        <v>11032</v>
      </c>
      <c r="D53" s="303" t="s">
        <v>11073</v>
      </c>
      <c r="E53" s="303" t="s">
        <v>11074</v>
      </c>
      <c r="F53" s="303" t="s">
        <v>11075</v>
      </c>
      <c r="G53" s="303" t="s">
        <v>11076</v>
      </c>
      <c r="H53" s="303" t="s">
        <v>11078</v>
      </c>
      <c r="I53" s="304"/>
    </row>
    <row r="54" spans="1:9" ht="13.2">
      <c r="A54" s="303" t="s">
        <v>10681</v>
      </c>
      <c r="B54" s="303" t="s">
        <v>10697</v>
      </c>
      <c r="C54" s="303" t="s">
        <v>11032</v>
      </c>
      <c r="D54" s="303" t="s">
        <v>11081</v>
      </c>
      <c r="E54" s="303" t="s">
        <v>11082</v>
      </c>
      <c r="F54" s="303" t="s">
        <v>11083</v>
      </c>
      <c r="G54" s="303" t="s">
        <v>11085</v>
      </c>
      <c r="H54" s="303" t="s">
        <v>11087</v>
      </c>
      <c r="I54" s="304"/>
    </row>
    <row r="55" spans="1:9" ht="13.2">
      <c r="A55" s="303" t="s">
        <v>10681</v>
      </c>
      <c r="B55" s="303" t="s">
        <v>10697</v>
      </c>
      <c r="C55" s="303" t="s">
        <v>11032</v>
      </c>
      <c r="D55" s="303" t="s">
        <v>11088</v>
      </c>
      <c r="E55" s="303" t="s">
        <v>11089</v>
      </c>
      <c r="F55" s="303" t="s">
        <v>11091</v>
      </c>
      <c r="G55" s="303" t="s">
        <v>11092</v>
      </c>
      <c r="H55" s="303" t="s">
        <v>11093</v>
      </c>
      <c r="I55" s="304"/>
    </row>
    <row r="56" spans="1:9" ht="13.2">
      <c r="A56" s="303" t="s">
        <v>10681</v>
      </c>
      <c r="B56" s="303" t="s">
        <v>10697</v>
      </c>
      <c r="C56" s="303" t="s">
        <v>11032</v>
      </c>
      <c r="D56" s="303" t="s">
        <v>11098</v>
      </c>
      <c r="E56" s="303" t="s">
        <v>11099</v>
      </c>
      <c r="F56" s="303" t="s">
        <v>11100</v>
      </c>
      <c r="G56" s="303" t="s">
        <v>11102</v>
      </c>
      <c r="H56" s="303" t="s">
        <v>11103</v>
      </c>
      <c r="I56" s="304"/>
    </row>
    <row r="57" spans="1:9" ht="13.2">
      <c r="A57" s="303" t="s">
        <v>10681</v>
      </c>
      <c r="B57" s="303" t="s">
        <v>10697</v>
      </c>
      <c r="C57" s="303" t="s">
        <v>11032</v>
      </c>
      <c r="D57" s="303" t="s">
        <v>11104</v>
      </c>
      <c r="E57" s="303" t="s">
        <v>11105</v>
      </c>
      <c r="F57" s="303" t="s">
        <v>11107</v>
      </c>
      <c r="G57" s="303" t="s">
        <v>11108</v>
      </c>
      <c r="H57" s="303" t="s">
        <v>11110</v>
      </c>
      <c r="I57" s="304"/>
    </row>
    <row r="58" spans="1:9" ht="13.2">
      <c r="A58" s="303" t="s">
        <v>10681</v>
      </c>
      <c r="B58" s="303" t="s">
        <v>10697</v>
      </c>
      <c r="C58" s="303" t="s">
        <v>11032</v>
      </c>
      <c r="D58" s="303" t="s">
        <v>11113</v>
      </c>
      <c r="E58" s="303" t="s">
        <v>11114</v>
      </c>
      <c r="F58" s="303" t="s">
        <v>11116</v>
      </c>
      <c r="G58" s="303" t="s">
        <v>11117</v>
      </c>
      <c r="H58" s="303" t="s">
        <v>11118</v>
      </c>
      <c r="I58" s="304"/>
    </row>
    <row r="59" spans="1:9" ht="13.2">
      <c r="A59" s="303" t="s">
        <v>10681</v>
      </c>
      <c r="B59" s="303" t="s">
        <v>10697</v>
      </c>
      <c r="C59" s="303" t="s">
        <v>11032</v>
      </c>
      <c r="D59" s="303" t="s">
        <v>11119</v>
      </c>
      <c r="E59" s="303" t="s">
        <v>11120</v>
      </c>
      <c r="F59" s="303" t="s">
        <v>11122</v>
      </c>
      <c r="G59" s="303" t="s">
        <v>11124</v>
      </c>
      <c r="H59" s="303" t="s">
        <v>4748</v>
      </c>
      <c r="I59" s="304"/>
    </row>
    <row r="60" spans="1:9" ht="13.2">
      <c r="A60" s="303" t="s">
        <v>10681</v>
      </c>
      <c r="B60" s="303" t="s">
        <v>10697</v>
      </c>
      <c r="C60" s="303" t="s">
        <v>11032</v>
      </c>
      <c r="D60" s="303" t="s">
        <v>11128</v>
      </c>
      <c r="E60" s="303" t="s">
        <v>11130</v>
      </c>
      <c r="F60" s="303" t="s">
        <v>11131</v>
      </c>
      <c r="G60" s="303" t="s">
        <v>11132</v>
      </c>
      <c r="H60" s="303" t="s">
        <v>11133</v>
      </c>
      <c r="I60" s="304"/>
    </row>
    <row r="61" spans="1:9" ht="13.2">
      <c r="A61" s="303" t="s">
        <v>10681</v>
      </c>
      <c r="B61" s="303" t="s">
        <v>10697</v>
      </c>
      <c r="C61" s="303" t="s">
        <v>11032</v>
      </c>
      <c r="D61" s="303" t="s">
        <v>11135</v>
      </c>
      <c r="E61" s="303" t="s">
        <v>11136</v>
      </c>
      <c r="F61" s="303" t="s">
        <v>11138</v>
      </c>
      <c r="G61" s="303" t="s">
        <v>11139</v>
      </c>
      <c r="H61" s="303" t="s">
        <v>11141</v>
      </c>
      <c r="I61" s="304"/>
    </row>
    <row r="62" spans="1:9" ht="13.2">
      <c r="A62" s="303" t="s">
        <v>10681</v>
      </c>
      <c r="B62" s="303" t="s">
        <v>10697</v>
      </c>
      <c r="C62" s="303" t="s">
        <v>11032</v>
      </c>
      <c r="D62" s="303" t="s">
        <v>11146</v>
      </c>
      <c r="E62" s="303" t="s">
        <v>11147</v>
      </c>
      <c r="F62" s="303" t="s">
        <v>11148</v>
      </c>
      <c r="G62" s="303" t="s">
        <v>11149</v>
      </c>
      <c r="H62" s="303" t="s">
        <v>11150</v>
      </c>
      <c r="I62" s="304"/>
    </row>
    <row r="63" spans="1:9" ht="13.2">
      <c r="A63" s="303" t="s">
        <v>10681</v>
      </c>
      <c r="B63" s="303" t="s">
        <v>10697</v>
      </c>
      <c r="C63" s="303" t="s">
        <v>11032</v>
      </c>
      <c r="D63" s="303" t="s">
        <v>11153</v>
      </c>
      <c r="E63" s="303" t="s">
        <v>11154</v>
      </c>
      <c r="F63" s="303" t="s">
        <v>11155</v>
      </c>
      <c r="G63" s="303" t="s">
        <v>11156</v>
      </c>
      <c r="H63" s="303" t="s">
        <v>11158</v>
      </c>
      <c r="I63" s="304"/>
    </row>
    <row r="64" spans="1:9" ht="13.2">
      <c r="A64" s="303" t="s">
        <v>10681</v>
      </c>
      <c r="B64" s="303" t="s">
        <v>10697</v>
      </c>
      <c r="C64" s="303" t="s">
        <v>11032</v>
      </c>
      <c r="D64" s="303" t="s">
        <v>11161</v>
      </c>
      <c r="E64" s="303" t="s">
        <v>11162</v>
      </c>
      <c r="F64" s="303" t="s">
        <v>11163</v>
      </c>
      <c r="G64" s="303" t="s">
        <v>11164</v>
      </c>
      <c r="H64" s="303" t="s">
        <v>11165</v>
      </c>
      <c r="I64" s="304"/>
    </row>
    <row r="65" spans="1:9" ht="13.2">
      <c r="A65" s="303" t="s">
        <v>10681</v>
      </c>
      <c r="B65" s="303" t="s">
        <v>10697</v>
      </c>
      <c r="C65" s="303" t="s">
        <v>11032</v>
      </c>
      <c r="D65" s="303" t="s">
        <v>11169</v>
      </c>
      <c r="E65" s="303" t="s">
        <v>11170</v>
      </c>
      <c r="F65" s="303" t="s">
        <v>11171</v>
      </c>
      <c r="G65" s="303" t="s">
        <v>11173</v>
      </c>
      <c r="H65" s="303" t="s">
        <v>1781</v>
      </c>
      <c r="I65" s="304"/>
    </row>
    <row r="66" spans="1:9" ht="13.2">
      <c r="A66" s="303" t="s">
        <v>10681</v>
      </c>
      <c r="B66" s="303" t="s">
        <v>10697</v>
      </c>
      <c r="C66" s="303" t="s">
        <v>11032</v>
      </c>
      <c r="D66" s="303" t="s">
        <v>11175</v>
      </c>
      <c r="E66" s="303" t="s">
        <v>11176</v>
      </c>
      <c r="F66" s="303" t="s">
        <v>11177</v>
      </c>
      <c r="G66" s="303" t="s">
        <v>11178</v>
      </c>
      <c r="H66" s="303" t="s">
        <v>11179</v>
      </c>
      <c r="I66" s="304"/>
    </row>
    <row r="67" spans="1:9" ht="13.2">
      <c r="A67" s="303" t="s">
        <v>10681</v>
      </c>
      <c r="B67" s="303" t="s">
        <v>10697</v>
      </c>
      <c r="C67" s="303" t="s">
        <v>11032</v>
      </c>
      <c r="D67" s="303" t="s">
        <v>11183</v>
      </c>
      <c r="E67" s="303" t="s">
        <v>11184</v>
      </c>
      <c r="F67" s="303" t="s">
        <v>11186</v>
      </c>
      <c r="G67" s="303" t="s">
        <v>11188</v>
      </c>
      <c r="H67" s="303" t="s">
        <v>11189</v>
      </c>
      <c r="I67" s="304"/>
    </row>
    <row r="68" spans="1:9" ht="13.2">
      <c r="A68" s="303" t="s">
        <v>10681</v>
      </c>
      <c r="B68" s="303" t="s">
        <v>10697</v>
      </c>
      <c r="C68" s="303" t="s">
        <v>11191</v>
      </c>
      <c r="D68" s="303" t="s">
        <v>11192</v>
      </c>
      <c r="E68" s="303" t="s">
        <v>11193</v>
      </c>
      <c r="F68" s="303" t="s">
        <v>11194</v>
      </c>
      <c r="G68" s="303" t="s">
        <v>11196</v>
      </c>
      <c r="H68" s="303" t="s">
        <v>11197</v>
      </c>
      <c r="I68" s="304"/>
    </row>
    <row r="69" spans="1:9" ht="13.2">
      <c r="A69" s="303" t="s">
        <v>10681</v>
      </c>
      <c r="B69" s="303" t="s">
        <v>10697</v>
      </c>
      <c r="C69" s="303" t="s">
        <v>11191</v>
      </c>
      <c r="D69" s="303" t="s">
        <v>11200</v>
      </c>
      <c r="E69" s="303" t="s">
        <v>11201</v>
      </c>
      <c r="F69" s="303" t="s">
        <v>11203</v>
      </c>
      <c r="G69" s="303" t="s">
        <v>11204</v>
      </c>
      <c r="H69" s="303" t="s">
        <v>3957</v>
      </c>
      <c r="I69" s="304"/>
    </row>
    <row r="70" spans="1:9" ht="13.2">
      <c r="A70" s="303" t="s">
        <v>10681</v>
      </c>
      <c r="B70" s="303" t="s">
        <v>10697</v>
      </c>
      <c r="C70" s="303" t="s">
        <v>11191</v>
      </c>
      <c r="D70" s="303" t="s">
        <v>11206</v>
      </c>
      <c r="E70" s="303" t="s">
        <v>11208</v>
      </c>
      <c r="F70" s="303" t="s">
        <v>11210</v>
      </c>
      <c r="G70" s="303" t="s">
        <v>11211</v>
      </c>
      <c r="H70" s="303" t="s">
        <v>11213</v>
      </c>
      <c r="I70" s="304"/>
    </row>
    <row r="71" spans="1:9" ht="13.2">
      <c r="A71" s="303" t="s">
        <v>10681</v>
      </c>
      <c r="B71" s="303" t="s">
        <v>10697</v>
      </c>
      <c r="C71" s="303" t="s">
        <v>11191</v>
      </c>
      <c r="D71" s="303" t="s">
        <v>11216</v>
      </c>
      <c r="E71" s="303" t="s">
        <v>11217</v>
      </c>
      <c r="F71" s="303" t="s">
        <v>11219</v>
      </c>
      <c r="G71" s="303" t="s">
        <v>11220</v>
      </c>
      <c r="H71" s="303" t="s">
        <v>11221</v>
      </c>
      <c r="I71" s="304"/>
    </row>
    <row r="72" spans="1:9" ht="13.2">
      <c r="A72" s="303" t="s">
        <v>10681</v>
      </c>
      <c r="B72" s="303" t="s">
        <v>10697</v>
      </c>
      <c r="C72" s="303" t="s">
        <v>11191</v>
      </c>
      <c r="D72" s="303" t="s">
        <v>11225</v>
      </c>
      <c r="E72" s="303" t="s">
        <v>11226</v>
      </c>
      <c r="F72" s="303" t="s">
        <v>11228</v>
      </c>
      <c r="G72" s="303" t="s">
        <v>11229</v>
      </c>
      <c r="H72" s="303" t="s">
        <v>11230</v>
      </c>
      <c r="I72" s="304"/>
    </row>
    <row r="73" spans="1:9" ht="13.2">
      <c r="A73" s="303" t="s">
        <v>10681</v>
      </c>
      <c r="B73" s="303" t="s">
        <v>10697</v>
      </c>
      <c r="C73" s="303" t="s">
        <v>11191</v>
      </c>
      <c r="D73" s="303" t="s">
        <v>11232</v>
      </c>
      <c r="E73" s="303" t="s">
        <v>11233</v>
      </c>
      <c r="F73" s="303" t="s">
        <v>11234</v>
      </c>
      <c r="G73" s="303" t="s">
        <v>11236</v>
      </c>
      <c r="H73" s="303" t="s">
        <v>11237</v>
      </c>
      <c r="I73" s="304"/>
    </row>
    <row r="74" spans="1:9" ht="13.2">
      <c r="A74" s="303" t="s">
        <v>10681</v>
      </c>
      <c r="B74" s="303" t="s">
        <v>10697</v>
      </c>
      <c r="C74" s="303" t="s">
        <v>11191</v>
      </c>
      <c r="D74" s="303" t="s">
        <v>11240</v>
      </c>
      <c r="E74" s="303" t="s">
        <v>11242</v>
      </c>
      <c r="F74" s="303" t="s">
        <v>11243</v>
      </c>
      <c r="G74" s="303" t="s">
        <v>11245</v>
      </c>
      <c r="H74" s="303" t="s">
        <v>11246</v>
      </c>
      <c r="I74" s="304"/>
    </row>
    <row r="75" spans="1:9" ht="13.2">
      <c r="A75" s="303" t="s">
        <v>10681</v>
      </c>
      <c r="B75" s="303" t="s">
        <v>10697</v>
      </c>
      <c r="C75" s="303" t="s">
        <v>11191</v>
      </c>
      <c r="D75" s="303" t="s">
        <v>11247</v>
      </c>
      <c r="E75" s="303" t="s">
        <v>11248</v>
      </c>
      <c r="F75" s="303" t="s">
        <v>11250</v>
      </c>
      <c r="G75" s="303" t="s">
        <v>11252</v>
      </c>
      <c r="H75" s="303" t="s">
        <v>11253</v>
      </c>
      <c r="I75" s="304"/>
    </row>
    <row r="76" spans="1:9" ht="13.2">
      <c r="A76" s="303" t="s">
        <v>10681</v>
      </c>
      <c r="B76" s="303" t="s">
        <v>10697</v>
      </c>
      <c r="C76" s="303" t="s">
        <v>11191</v>
      </c>
      <c r="D76" s="303" t="s">
        <v>11256</v>
      </c>
      <c r="E76" s="303" t="s">
        <v>11257</v>
      </c>
      <c r="F76" s="303" t="s">
        <v>11258</v>
      </c>
      <c r="G76" s="303" t="s">
        <v>11259</v>
      </c>
      <c r="H76" s="303" t="s">
        <v>11260</v>
      </c>
      <c r="I76" s="304"/>
    </row>
    <row r="77" spans="1:9" ht="13.2">
      <c r="A77" s="303" t="s">
        <v>10681</v>
      </c>
      <c r="B77" s="303" t="s">
        <v>10697</v>
      </c>
      <c r="C77" s="303" t="s">
        <v>11191</v>
      </c>
      <c r="D77" s="303" t="s">
        <v>11261</v>
      </c>
      <c r="E77" s="303" t="s">
        <v>11262</v>
      </c>
      <c r="F77" s="303" t="s">
        <v>11263</v>
      </c>
      <c r="G77" s="303" t="s">
        <v>11264</v>
      </c>
      <c r="H77" s="303" t="s">
        <v>11265</v>
      </c>
      <c r="I77" s="304"/>
    </row>
    <row r="78" spans="1:9" ht="13.2">
      <c r="A78" s="303" t="s">
        <v>10681</v>
      </c>
      <c r="B78" s="303" t="s">
        <v>10697</v>
      </c>
      <c r="C78" s="303" t="s">
        <v>11191</v>
      </c>
      <c r="D78" s="303" t="s">
        <v>11268</v>
      </c>
      <c r="E78" s="303" t="s">
        <v>11269</v>
      </c>
      <c r="F78" s="303" t="s">
        <v>11271</v>
      </c>
      <c r="G78" s="303" t="s">
        <v>11273</v>
      </c>
      <c r="H78" s="303" t="s">
        <v>11275</v>
      </c>
      <c r="I78" s="304"/>
    </row>
    <row r="79" spans="1:9" ht="13.2">
      <c r="A79" s="303" t="s">
        <v>10681</v>
      </c>
      <c r="B79" s="303" t="s">
        <v>10697</v>
      </c>
      <c r="C79" s="303" t="s">
        <v>11191</v>
      </c>
      <c r="D79" s="303" t="s">
        <v>11276</v>
      </c>
      <c r="E79" s="303" t="s">
        <v>11277</v>
      </c>
      <c r="F79" s="303" t="s">
        <v>11278</v>
      </c>
      <c r="G79" s="303" t="s">
        <v>11279</v>
      </c>
      <c r="H79" s="303" t="s">
        <v>11281</v>
      </c>
      <c r="I79" s="304"/>
    </row>
    <row r="80" spans="1:9" ht="13.2">
      <c r="A80" s="303" t="s">
        <v>10681</v>
      </c>
      <c r="B80" s="303" t="s">
        <v>10697</v>
      </c>
      <c r="C80" s="303" t="s">
        <v>11191</v>
      </c>
      <c r="D80" s="303" t="s">
        <v>11283</v>
      </c>
      <c r="E80" s="303" t="s">
        <v>11285</v>
      </c>
      <c r="F80" s="303" t="s">
        <v>11286</v>
      </c>
      <c r="G80" s="303" t="s">
        <v>11288</v>
      </c>
      <c r="H80" s="303" t="s">
        <v>11289</v>
      </c>
      <c r="I80" s="304"/>
    </row>
    <row r="81" spans="1:9" ht="13.2">
      <c r="A81" s="303" t="s">
        <v>10681</v>
      </c>
      <c r="B81" s="303" t="s">
        <v>10697</v>
      </c>
      <c r="C81" s="303" t="s">
        <v>11290</v>
      </c>
      <c r="D81" s="303" t="s">
        <v>11292</v>
      </c>
      <c r="E81" s="303" t="s">
        <v>11293</v>
      </c>
      <c r="F81" s="303" t="s">
        <v>11295</v>
      </c>
      <c r="G81" s="303" t="s">
        <v>11297</v>
      </c>
      <c r="H81" s="303" t="s">
        <v>11299</v>
      </c>
      <c r="I81" s="304"/>
    </row>
    <row r="82" spans="1:9" ht="13.2">
      <c r="A82" s="303" t="s">
        <v>10681</v>
      </c>
      <c r="B82" s="303" t="s">
        <v>10697</v>
      </c>
      <c r="C82" s="303" t="s">
        <v>11290</v>
      </c>
      <c r="D82" s="303" t="s">
        <v>11301</v>
      </c>
      <c r="E82" s="303" t="s">
        <v>11303</v>
      </c>
      <c r="F82" s="303" t="s">
        <v>11304</v>
      </c>
      <c r="G82" s="303" t="s">
        <v>11305</v>
      </c>
      <c r="H82" s="303" t="s">
        <v>11306</v>
      </c>
      <c r="I82" s="304"/>
    </row>
    <row r="83" spans="1:9" ht="13.2">
      <c r="A83" s="303" t="s">
        <v>10681</v>
      </c>
      <c r="B83" s="303" t="s">
        <v>10697</v>
      </c>
      <c r="C83" s="303" t="s">
        <v>11290</v>
      </c>
      <c r="D83" s="303" t="s">
        <v>11317</v>
      </c>
      <c r="E83" s="303" t="s">
        <v>11318</v>
      </c>
      <c r="F83" s="303" t="s">
        <v>11320</v>
      </c>
      <c r="G83" s="303" t="s">
        <v>11321</v>
      </c>
      <c r="H83" s="303" t="s">
        <v>11323</v>
      </c>
      <c r="I83" s="304"/>
    </row>
    <row r="84" spans="1:9" ht="13.2">
      <c r="A84" s="303" t="s">
        <v>10681</v>
      </c>
      <c r="B84" s="303" t="s">
        <v>10697</v>
      </c>
      <c r="C84" s="303" t="s">
        <v>11290</v>
      </c>
      <c r="D84" s="303" t="s">
        <v>11324</v>
      </c>
      <c r="E84" s="303" t="s">
        <v>11326</v>
      </c>
      <c r="F84" s="303" t="s">
        <v>11327</v>
      </c>
      <c r="G84" s="303" t="s">
        <v>11328</v>
      </c>
      <c r="H84" s="303" t="s">
        <v>11329</v>
      </c>
      <c r="I84" s="304"/>
    </row>
    <row r="85" spans="1:9" ht="13.2">
      <c r="A85" s="303" t="s">
        <v>10681</v>
      </c>
      <c r="B85" s="303" t="s">
        <v>10697</v>
      </c>
      <c r="C85" s="303" t="s">
        <v>11290</v>
      </c>
      <c r="D85" s="303" t="s">
        <v>11330</v>
      </c>
      <c r="E85" s="303" t="s">
        <v>11331</v>
      </c>
      <c r="F85" s="303" t="s">
        <v>11332</v>
      </c>
      <c r="G85" s="303" t="s">
        <v>11333</v>
      </c>
      <c r="H85" s="303" t="s">
        <v>11334</v>
      </c>
      <c r="I85" s="304"/>
    </row>
    <row r="86" spans="1:9" ht="13.2">
      <c r="A86" s="303" t="s">
        <v>10681</v>
      </c>
      <c r="B86" s="303" t="s">
        <v>10697</v>
      </c>
      <c r="C86" s="303" t="s">
        <v>11290</v>
      </c>
      <c r="D86" s="303" t="s">
        <v>11335</v>
      </c>
      <c r="E86" s="303" t="s">
        <v>11336</v>
      </c>
      <c r="F86" s="303" t="s">
        <v>11337</v>
      </c>
      <c r="G86" s="303" t="s">
        <v>11338</v>
      </c>
      <c r="H86" s="303" t="s">
        <v>11339</v>
      </c>
      <c r="I86" s="304"/>
    </row>
    <row r="87" spans="1:9" ht="13.2">
      <c r="A87" s="303" t="s">
        <v>10681</v>
      </c>
      <c r="B87" s="303" t="s">
        <v>10697</v>
      </c>
      <c r="C87" s="303" t="s">
        <v>11290</v>
      </c>
      <c r="D87" s="303" t="s">
        <v>11340</v>
      </c>
      <c r="E87" s="303" t="s">
        <v>11341</v>
      </c>
      <c r="F87" s="303" t="s">
        <v>11342</v>
      </c>
      <c r="G87" s="303" t="s">
        <v>11343</v>
      </c>
      <c r="H87" s="303" t="s">
        <v>4952</v>
      </c>
      <c r="I87" s="304"/>
    </row>
    <row r="88" spans="1:9" ht="13.2">
      <c r="A88" s="303" t="s">
        <v>10681</v>
      </c>
      <c r="B88" s="303" t="s">
        <v>10697</v>
      </c>
      <c r="C88" s="303" t="s">
        <v>11290</v>
      </c>
      <c r="D88" s="303" t="s">
        <v>11345</v>
      </c>
      <c r="E88" s="303" t="s">
        <v>11346</v>
      </c>
      <c r="F88" s="303" t="s">
        <v>11347</v>
      </c>
      <c r="G88" s="303" t="s">
        <v>11348</v>
      </c>
      <c r="H88" s="303" t="s">
        <v>11349</v>
      </c>
      <c r="I88" s="304"/>
    </row>
    <row r="89" spans="1:9" ht="13.2">
      <c r="A89" s="303" t="s">
        <v>10681</v>
      </c>
      <c r="B89" s="303" t="s">
        <v>10697</v>
      </c>
      <c r="C89" s="303" t="s">
        <v>11290</v>
      </c>
      <c r="D89" s="303" t="s">
        <v>11350</v>
      </c>
      <c r="E89" s="303" t="s">
        <v>11351</v>
      </c>
      <c r="F89" s="303" t="s">
        <v>11352</v>
      </c>
      <c r="G89" s="303" t="s">
        <v>11353</v>
      </c>
      <c r="H89" s="303" t="s">
        <v>11354</v>
      </c>
      <c r="I89" s="304"/>
    </row>
    <row r="90" spans="1:9" ht="13.2">
      <c r="A90" s="303" t="s">
        <v>10681</v>
      </c>
      <c r="B90" s="303" t="s">
        <v>10697</v>
      </c>
      <c r="C90" s="303" t="s">
        <v>11290</v>
      </c>
      <c r="D90" s="303" t="s">
        <v>11355</v>
      </c>
      <c r="E90" s="303" t="s">
        <v>11357</v>
      </c>
      <c r="F90" s="303" t="s">
        <v>11358</v>
      </c>
      <c r="G90" s="303" t="s">
        <v>11359</v>
      </c>
      <c r="H90" s="303" t="s">
        <v>11360</v>
      </c>
      <c r="I90" s="304"/>
    </row>
    <row r="91" spans="1:9" ht="13.2">
      <c r="A91" s="303" t="s">
        <v>10681</v>
      </c>
      <c r="B91" s="303" t="s">
        <v>10697</v>
      </c>
      <c r="C91" s="303" t="s">
        <v>11361</v>
      </c>
      <c r="D91" s="303" t="s">
        <v>11362</v>
      </c>
      <c r="E91" s="303" t="s">
        <v>11363</v>
      </c>
      <c r="F91" s="303" t="s">
        <v>11364</v>
      </c>
      <c r="G91" s="303" t="s">
        <v>11365</v>
      </c>
      <c r="H91" s="303" t="s">
        <v>11366</v>
      </c>
      <c r="I91" s="304"/>
    </row>
    <row r="92" spans="1:9" ht="13.2">
      <c r="A92" s="303" t="s">
        <v>10681</v>
      </c>
      <c r="B92" s="303" t="s">
        <v>10697</v>
      </c>
      <c r="C92" s="303" t="s">
        <v>11361</v>
      </c>
      <c r="D92" s="303" t="s">
        <v>11367</v>
      </c>
      <c r="E92" s="303" t="s">
        <v>11368</v>
      </c>
      <c r="F92" s="303" t="s">
        <v>11369</v>
      </c>
      <c r="G92" s="303" t="s">
        <v>11370</v>
      </c>
      <c r="H92" s="303" t="s">
        <v>11371</v>
      </c>
      <c r="I92" s="304"/>
    </row>
    <row r="93" spans="1:9" ht="13.2">
      <c r="A93" s="303" t="s">
        <v>10681</v>
      </c>
      <c r="B93" s="303" t="s">
        <v>10697</v>
      </c>
      <c r="C93" s="303" t="s">
        <v>11361</v>
      </c>
      <c r="D93" s="303" t="s">
        <v>11373</v>
      </c>
      <c r="E93" s="303" t="s">
        <v>11374</v>
      </c>
      <c r="F93" s="303" t="s">
        <v>11375</v>
      </c>
      <c r="G93" s="303" t="s">
        <v>11376</v>
      </c>
      <c r="H93" s="303" t="s">
        <v>11377</v>
      </c>
      <c r="I93" s="304"/>
    </row>
    <row r="94" spans="1:9" ht="13.2">
      <c r="A94" s="303" t="s">
        <v>10681</v>
      </c>
      <c r="B94" s="303" t="s">
        <v>10697</v>
      </c>
      <c r="C94" s="303" t="s">
        <v>11361</v>
      </c>
      <c r="D94" s="303" t="s">
        <v>11373</v>
      </c>
      <c r="E94" s="303" t="s">
        <v>11374</v>
      </c>
      <c r="F94" s="303" t="s">
        <v>11375</v>
      </c>
      <c r="G94" s="303" t="s">
        <v>11376</v>
      </c>
      <c r="H94" s="303" t="s">
        <v>11377</v>
      </c>
      <c r="I94" s="304"/>
    </row>
    <row r="95" spans="1:9" ht="13.2">
      <c r="A95" s="303" t="s">
        <v>10681</v>
      </c>
      <c r="B95" s="303" t="s">
        <v>10697</v>
      </c>
      <c r="C95" s="303" t="s">
        <v>11361</v>
      </c>
      <c r="D95" s="303" t="s">
        <v>810</v>
      </c>
      <c r="E95" s="303" t="s">
        <v>11380</v>
      </c>
      <c r="F95" s="303" t="s">
        <v>11381</v>
      </c>
      <c r="G95" s="303" t="s">
        <v>11382</v>
      </c>
      <c r="H95" s="303" t="s">
        <v>11383</v>
      </c>
      <c r="I95" s="304"/>
    </row>
    <row r="96" spans="1:9" ht="13.2">
      <c r="A96" s="303" t="s">
        <v>10681</v>
      </c>
      <c r="B96" s="303" t="s">
        <v>10697</v>
      </c>
      <c r="C96" s="303" t="s">
        <v>11361</v>
      </c>
      <c r="D96" s="303" t="s">
        <v>810</v>
      </c>
      <c r="E96" s="303" t="s">
        <v>11380</v>
      </c>
      <c r="F96" s="303" t="s">
        <v>11381</v>
      </c>
      <c r="G96" s="303" t="s">
        <v>11382</v>
      </c>
      <c r="H96" s="303" t="s">
        <v>11383</v>
      </c>
      <c r="I96" s="304"/>
    </row>
    <row r="97" spans="1:9" ht="13.2">
      <c r="A97" s="303" t="s">
        <v>10681</v>
      </c>
      <c r="B97" s="303" t="s">
        <v>10697</v>
      </c>
      <c r="C97" s="303" t="s">
        <v>11361</v>
      </c>
      <c r="D97" s="303" t="s">
        <v>11385</v>
      </c>
      <c r="E97" s="303" t="s">
        <v>11386</v>
      </c>
      <c r="F97" s="303" t="s">
        <v>11387</v>
      </c>
      <c r="G97" s="303" t="s">
        <v>11388</v>
      </c>
      <c r="H97" s="303" t="s">
        <v>11389</v>
      </c>
      <c r="I97" s="304"/>
    </row>
    <row r="98" spans="1:9" ht="13.2">
      <c r="A98" s="303" t="s">
        <v>10681</v>
      </c>
      <c r="B98" s="303" t="s">
        <v>10697</v>
      </c>
      <c r="C98" s="303" t="s">
        <v>11361</v>
      </c>
      <c r="D98" s="303" t="s">
        <v>11390</v>
      </c>
      <c r="E98" s="303" t="s">
        <v>11391</v>
      </c>
      <c r="F98" s="303" t="s">
        <v>11392</v>
      </c>
      <c r="G98" s="303" t="s">
        <v>11393</v>
      </c>
      <c r="H98" s="303" t="s">
        <v>11394</v>
      </c>
      <c r="I98" s="304"/>
    </row>
    <row r="99" spans="1:9" ht="13.2">
      <c r="A99" s="303" t="s">
        <v>10681</v>
      </c>
      <c r="B99" s="303" t="s">
        <v>10697</v>
      </c>
      <c r="C99" s="303" t="s">
        <v>11361</v>
      </c>
      <c r="D99" s="303" t="s">
        <v>11395</v>
      </c>
      <c r="E99" s="303" t="s">
        <v>11396</v>
      </c>
      <c r="F99" s="303" t="s">
        <v>11397</v>
      </c>
      <c r="G99" s="303" t="s">
        <v>11397</v>
      </c>
      <c r="H99" s="303" t="s">
        <v>11398</v>
      </c>
      <c r="I99" s="304"/>
    </row>
    <row r="100" spans="1:9" ht="13.2">
      <c r="A100" s="303" t="s">
        <v>10681</v>
      </c>
      <c r="B100" s="303" t="s">
        <v>10697</v>
      </c>
      <c r="C100" s="303" t="s">
        <v>11361</v>
      </c>
      <c r="D100" s="303" t="s">
        <v>10110</v>
      </c>
      <c r="E100" s="303" t="s">
        <v>11401</v>
      </c>
      <c r="F100" s="303" t="s">
        <v>11403</v>
      </c>
      <c r="G100" s="303" t="s">
        <v>11404</v>
      </c>
      <c r="H100" s="303" t="s">
        <v>11406</v>
      </c>
      <c r="I100" s="304"/>
    </row>
    <row r="101" spans="1:9" ht="13.2">
      <c r="A101" s="303" t="s">
        <v>10681</v>
      </c>
      <c r="B101" s="303" t="s">
        <v>10697</v>
      </c>
      <c r="C101" s="303" t="s">
        <v>11361</v>
      </c>
      <c r="D101" s="303" t="s">
        <v>11408</v>
      </c>
      <c r="E101" s="303" t="s">
        <v>11409</v>
      </c>
      <c r="F101" s="303" t="s">
        <v>11410</v>
      </c>
      <c r="G101" s="303" t="s">
        <v>11412</v>
      </c>
      <c r="H101" s="303" t="s">
        <v>11413</v>
      </c>
      <c r="I101" s="304"/>
    </row>
    <row r="102" spans="1:9" ht="13.2">
      <c r="A102" s="303" t="s">
        <v>10681</v>
      </c>
      <c r="B102" s="303" t="s">
        <v>10697</v>
      </c>
      <c r="C102" s="303" t="s">
        <v>11415</v>
      </c>
      <c r="D102" s="303" t="s">
        <v>11416</v>
      </c>
      <c r="E102" s="303" t="s">
        <v>11417</v>
      </c>
      <c r="F102" s="303" t="s">
        <v>11418</v>
      </c>
      <c r="G102" s="303" t="s">
        <v>11419</v>
      </c>
      <c r="H102" s="303" t="s">
        <v>11420</v>
      </c>
      <c r="I102" s="304"/>
    </row>
    <row r="103" spans="1:9" ht="13.2">
      <c r="A103" s="303" t="s">
        <v>10681</v>
      </c>
      <c r="B103" s="303" t="s">
        <v>10697</v>
      </c>
      <c r="C103" s="303" t="s">
        <v>11415</v>
      </c>
      <c r="D103" s="303" t="s">
        <v>11422</v>
      </c>
      <c r="E103" s="303" t="s">
        <v>11424</v>
      </c>
      <c r="F103" s="303" t="s">
        <v>11425</v>
      </c>
      <c r="G103" s="303" t="s">
        <v>11426</v>
      </c>
      <c r="H103" s="303" t="s">
        <v>11427</v>
      </c>
      <c r="I103" s="304"/>
    </row>
    <row r="104" spans="1:9" ht="13.2">
      <c r="A104" s="303" t="s">
        <v>10681</v>
      </c>
      <c r="B104" s="303" t="s">
        <v>10697</v>
      </c>
      <c r="C104" s="303" t="s">
        <v>11415</v>
      </c>
      <c r="D104" s="303" t="s">
        <v>11429</v>
      </c>
      <c r="E104" s="303" t="s">
        <v>11430</v>
      </c>
      <c r="F104" s="303" t="s">
        <v>11431</v>
      </c>
      <c r="G104" s="303" t="s">
        <v>11433</v>
      </c>
      <c r="H104" s="303" t="s">
        <v>11434</v>
      </c>
      <c r="I104" s="304"/>
    </row>
    <row r="105" spans="1:9" ht="13.2">
      <c r="A105" s="303" t="s">
        <v>10681</v>
      </c>
      <c r="B105" s="303" t="s">
        <v>10697</v>
      </c>
      <c r="C105" s="303" t="s">
        <v>11415</v>
      </c>
      <c r="D105" s="303" t="s">
        <v>11435</v>
      </c>
      <c r="E105" s="303" t="s">
        <v>11436</v>
      </c>
      <c r="F105" s="303" t="s">
        <v>11438</v>
      </c>
      <c r="G105" s="303" t="s">
        <v>11440</v>
      </c>
      <c r="H105" s="303" t="s">
        <v>11442</v>
      </c>
      <c r="I105" s="304"/>
    </row>
    <row r="106" spans="1:9" ht="13.2">
      <c r="A106" s="303" t="s">
        <v>10681</v>
      </c>
      <c r="B106" s="303" t="s">
        <v>10697</v>
      </c>
      <c r="C106" s="303" t="s">
        <v>11415</v>
      </c>
      <c r="D106" s="303" t="s">
        <v>11445</v>
      </c>
      <c r="E106" s="303" t="s">
        <v>11447</v>
      </c>
      <c r="F106" s="303" t="s">
        <v>11448</v>
      </c>
      <c r="G106" s="303" t="s">
        <v>11450</v>
      </c>
      <c r="H106" s="303" t="s">
        <v>11451</v>
      </c>
      <c r="I106" s="304"/>
    </row>
    <row r="107" spans="1:9" ht="13.2">
      <c r="A107" s="303" t="s">
        <v>10681</v>
      </c>
      <c r="B107" s="303" t="s">
        <v>10697</v>
      </c>
      <c r="C107" s="303" t="s">
        <v>11415</v>
      </c>
      <c r="D107" s="303" t="s">
        <v>11452</v>
      </c>
      <c r="E107" s="303" t="s">
        <v>11453</v>
      </c>
      <c r="F107" s="303" t="s">
        <v>11454</v>
      </c>
      <c r="G107" s="303" t="s">
        <v>11456</v>
      </c>
      <c r="H107" s="303" t="s">
        <v>11458</v>
      </c>
      <c r="I107" s="304"/>
    </row>
    <row r="108" spans="1:9" ht="13.2">
      <c r="A108" s="303" t="s">
        <v>10681</v>
      </c>
      <c r="B108" s="303" t="s">
        <v>10697</v>
      </c>
      <c r="C108" s="303" t="s">
        <v>11461</v>
      </c>
      <c r="D108" s="303" t="s">
        <v>566</v>
      </c>
      <c r="E108" s="303" t="s">
        <v>11464</v>
      </c>
      <c r="F108" s="303" t="s">
        <v>11466</v>
      </c>
      <c r="G108" s="303" t="s">
        <v>11467</v>
      </c>
      <c r="H108" s="303" t="s">
        <v>11468</v>
      </c>
      <c r="I108" s="304"/>
    </row>
    <row r="109" spans="1:9" ht="13.2">
      <c r="A109" s="303" t="s">
        <v>10681</v>
      </c>
      <c r="B109" s="303" t="s">
        <v>10697</v>
      </c>
      <c r="C109" s="303" t="s">
        <v>11461</v>
      </c>
      <c r="D109" s="303" t="s">
        <v>11469</v>
      </c>
      <c r="E109" s="303" t="s">
        <v>11470</v>
      </c>
      <c r="F109" s="303" t="s">
        <v>11471</v>
      </c>
      <c r="G109" s="303" t="s">
        <v>11473</v>
      </c>
      <c r="H109" s="303" t="s">
        <v>11475</v>
      </c>
      <c r="I109" s="304"/>
    </row>
    <row r="110" spans="1:9" ht="13.2">
      <c r="A110" s="303" t="s">
        <v>10681</v>
      </c>
      <c r="B110" s="303" t="s">
        <v>10697</v>
      </c>
      <c r="C110" s="303" t="s">
        <v>11461</v>
      </c>
      <c r="D110" s="303" t="s">
        <v>11477</v>
      </c>
      <c r="E110" s="303" t="s">
        <v>11479</v>
      </c>
      <c r="F110" s="303" t="s">
        <v>11480</v>
      </c>
      <c r="G110" s="303" t="s">
        <v>11481</v>
      </c>
      <c r="H110" s="303" t="s">
        <v>11482</v>
      </c>
      <c r="I110" s="304"/>
    </row>
    <row r="111" spans="1:9" ht="13.2">
      <c r="A111" s="303" t="s">
        <v>10681</v>
      </c>
      <c r="B111" s="303" t="s">
        <v>10697</v>
      </c>
      <c r="C111" s="303" t="s">
        <v>11461</v>
      </c>
      <c r="D111" s="303" t="s">
        <v>11485</v>
      </c>
      <c r="E111" s="303" t="s">
        <v>11486</v>
      </c>
      <c r="F111" s="303" t="s">
        <v>11487</v>
      </c>
      <c r="G111" s="303" t="s">
        <v>11488</v>
      </c>
      <c r="H111" s="303" t="s">
        <v>11489</v>
      </c>
      <c r="I111" s="304"/>
    </row>
    <row r="112" spans="1:9" ht="13.2">
      <c r="A112" s="303" t="s">
        <v>10681</v>
      </c>
      <c r="B112" s="303" t="s">
        <v>10697</v>
      </c>
      <c r="C112" s="303" t="s">
        <v>11461</v>
      </c>
      <c r="D112" s="303" t="s">
        <v>11496</v>
      </c>
      <c r="E112" s="303" t="s">
        <v>11497</v>
      </c>
      <c r="F112" s="303" t="s">
        <v>11499</v>
      </c>
      <c r="G112" s="303" t="s">
        <v>11500</v>
      </c>
      <c r="H112" s="303" t="s">
        <v>11501</v>
      </c>
      <c r="I112" s="304"/>
    </row>
    <row r="113" spans="1:9" ht="13.2">
      <c r="A113" s="303" t="s">
        <v>10681</v>
      </c>
      <c r="B113" s="303" t="s">
        <v>10697</v>
      </c>
      <c r="C113" s="303" t="s">
        <v>11461</v>
      </c>
      <c r="D113" s="303" t="s">
        <v>11505</v>
      </c>
      <c r="E113" s="303" t="s">
        <v>11506</v>
      </c>
      <c r="F113" s="303" t="s">
        <v>11508</v>
      </c>
      <c r="G113" s="303" t="s">
        <v>11510</v>
      </c>
      <c r="H113" s="303" t="s">
        <v>4033</v>
      </c>
      <c r="I113" s="304"/>
    </row>
    <row r="114" spans="1:9" ht="13.2">
      <c r="A114" s="303" t="s">
        <v>10681</v>
      </c>
      <c r="B114" s="303" t="s">
        <v>10697</v>
      </c>
      <c r="C114" s="303" t="s">
        <v>11461</v>
      </c>
      <c r="D114" s="303" t="s">
        <v>11512</v>
      </c>
      <c r="E114" s="303" t="s">
        <v>11513</v>
      </c>
      <c r="F114" s="303" t="s">
        <v>11515</v>
      </c>
      <c r="G114" s="303" t="s">
        <v>11516</v>
      </c>
      <c r="H114" s="303" t="s">
        <v>11517</v>
      </c>
      <c r="I114" s="304"/>
    </row>
    <row r="115" spans="1:9" ht="13.2">
      <c r="A115" s="303" t="s">
        <v>10681</v>
      </c>
      <c r="B115" s="303" t="s">
        <v>10697</v>
      </c>
      <c r="C115" s="303" t="s">
        <v>11461</v>
      </c>
      <c r="D115" s="303" t="s">
        <v>11521</v>
      </c>
      <c r="E115" s="303" t="s">
        <v>11524</v>
      </c>
      <c r="F115" s="303" t="s">
        <v>11526</v>
      </c>
      <c r="G115" s="303" t="s">
        <v>11527</v>
      </c>
      <c r="H115" s="303" t="s">
        <v>11528</v>
      </c>
      <c r="I115" s="304"/>
    </row>
    <row r="116" spans="1:9" ht="13.2">
      <c r="A116" s="303" t="s">
        <v>10681</v>
      </c>
      <c r="B116" s="303" t="s">
        <v>10697</v>
      </c>
      <c r="C116" s="303" t="s">
        <v>11461</v>
      </c>
      <c r="D116" s="303" t="s">
        <v>11529</v>
      </c>
      <c r="E116" s="303" t="s">
        <v>11530</v>
      </c>
      <c r="F116" s="303" t="s">
        <v>11531</v>
      </c>
      <c r="G116" s="303" t="s">
        <v>11532</v>
      </c>
      <c r="H116" s="303" t="s">
        <v>11533</v>
      </c>
      <c r="I116" s="304"/>
    </row>
    <row r="117" spans="1:9" ht="13.2">
      <c r="A117" s="303" t="s">
        <v>10681</v>
      </c>
      <c r="B117" s="303" t="s">
        <v>10697</v>
      </c>
      <c r="C117" s="303" t="s">
        <v>11461</v>
      </c>
      <c r="D117" s="303" t="s">
        <v>571</v>
      </c>
      <c r="E117" s="303" t="s">
        <v>11534</v>
      </c>
      <c r="F117" s="303" t="s">
        <v>11535</v>
      </c>
      <c r="G117" s="303" t="s">
        <v>11536</v>
      </c>
      <c r="H117" s="303" t="s">
        <v>574</v>
      </c>
      <c r="I117" s="304"/>
    </row>
    <row r="118" spans="1:9" ht="13.2">
      <c r="A118" s="303" t="s">
        <v>10681</v>
      </c>
      <c r="B118" s="303" t="s">
        <v>10697</v>
      </c>
      <c r="C118" s="303" t="s">
        <v>11461</v>
      </c>
      <c r="D118" s="303" t="s">
        <v>10026</v>
      </c>
      <c r="E118" s="303" t="s">
        <v>11537</v>
      </c>
      <c r="F118" s="303" t="s">
        <v>11538</v>
      </c>
      <c r="G118" s="303" t="s">
        <v>11539</v>
      </c>
      <c r="H118" s="303" t="s">
        <v>11540</v>
      </c>
      <c r="I118" s="304"/>
    </row>
    <row r="119" spans="1:9" ht="13.2">
      <c r="A119" s="303" t="s">
        <v>10681</v>
      </c>
      <c r="B119" s="303" t="s">
        <v>10697</v>
      </c>
      <c r="C119" s="303" t="s">
        <v>11461</v>
      </c>
      <c r="D119" s="303" t="s">
        <v>590</v>
      </c>
      <c r="E119" s="303" t="s">
        <v>11541</v>
      </c>
      <c r="F119" s="303" t="s">
        <v>11542</v>
      </c>
      <c r="G119" s="303" t="s">
        <v>11543</v>
      </c>
      <c r="H119" s="303" t="s">
        <v>594</v>
      </c>
      <c r="I119" s="304"/>
    </row>
    <row r="120" spans="1:9" ht="13.2">
      <c r="A120" s="303" t="s">
        <v>10681</v>
      </c>
      <c r="B120" s="303" t="s">
        <v>10697</v>
      </c>
      <c r="C120" s="303" t="s">
        <v>11461</v>
      </c>
      <c r="D120" s="303" t="s">
        <v>11544</v>
      </c>
      <c r="E120" s="303" t="s">
        <v>11545</v>
      </c>
      <c r="F120" s="303" t="s">
        <v>11546</v>
      </c>
      <c r="G120" s="303" t="s">
        <v>11547</v>
      </c>
      <c r="H120" s="303" t="s">
        <v>11548</v>
      </c>
      <c r="I120" s="304"/>
    </row>
    <row r="121" spans="1:9" ht="13.2">
      <c r="A121" s="303" t="s">
        <v>10681</v>
      </c>
      <c r="B121" s="303" t="s">
        <v>10697</v>
      </c>
      <c r="C121" s="303" t="s">
        <v>11461</v>
      </c>
      <c r="D121" s="303" t="s">
        <v>11549</v>
      </c>
      <c r="E121" s="303" t="s">
        <v>11550</v>
      </c>
      <c r="F121" s="303" t="s">
        <v>11551</v>
      </c>
      <c r="G121" s="303" t="s">
        <v>11552</v>
      </c>
      <c r="H121" s="303" t="s">
        <v>11553</v>
      </c>
      <c r="I121" s="304"/>
    </row>
    <row r="122" spans="1:9" ht="13.2">
      <c r="A122" s="303" t="s">
        <v>10681</v>
      </c>
      <c r="B122" s="303" t="s">
        <v>10697</v>
      </c>
      <c r="C122" s="303" t="s">
        <v>11461</v>
      </c>
      <c r="D122" s="303" t="s">
        <v>11554</v>
      </c>
      <c r="E122" s="303" t="s">
        <v>11555</v>
      </c>
      <c r="F122" s="303" t="s">
        <v>11556</v>
      </c>
      <c r="G122" s="303" t="s">
        <v>11557</v>
      </c>
      <c r="H122" s="303" t="s">
        <v>11558</v>
      </c>
      <c r="I122" s="304"/>
    </row>
    <row r="123" spans="1:9" ht="13.2">
      <c r="A123" s="303" t="s">
        <v>10681</v>
      </c>
      <c r="B123" s="303" t="s">
        <v>10697</v>
      </c>
      <c r="C123" s="303" t="s">
        <v>11461</v>
      </c>
      <c r="D123" s="303" t="s">
        <v>11559</v>
      </c>
      <c r="E123" s="303" t="s">
        <v>11560</v>
      </c>
      <c r="F123" s="303" t="s">
        <v>11561</v>
      </c>
      <c r="G123" s="303" t="s">
        <v>11562</v>
      </c>
      <c r="H123" s="303" t="s">
        <v>11563</v>
      </c>
      <c r="I123" s="304"/>
    </row>
    <row r="124" spans="1:9" ht="13.2">
      <c r="A124" s="303" t="s">
        <v>10681</v>
      </c>
      <c r="B124" s="303" t="s">
        <v>10697</v>
      </c>
      <c r="C124" s="303" t="s">
        <v>11461</v>
      </c>
      <c r="D124" s="303" t="s">
        <v>10975</v>
      </c>
      <c r="E124" s="303" t="s">
        <v>11564</v>
      </c>
      <c r="F124" s="303" t="s">
        <v>11565</v>
      </c>
      <c r="G124" s="303" t="s">
        <v>11566</v>
      </c>
      <c r="H124" s="303" t="s">
        <v>11567</v>
      </c>
      <c r="I124" s="304"/>
    </row>
    <row r="125" spans="1:9" ht="13.2">
      <c r="A125" s="303" t="s">
        <v>10681</v>
      </c>
      <c r="B125" s="303" t="s">
        <v>10697</v>
      </c>
      <c r="C125" s="303" t="s">
        <v>11461</v>
      </c>
      <c r="D125" s="303" t="s">
        <v>11568</v>
      </c>
      <c r="E125" s="303" t="s">
        <v>11569</v>
      </c>
      <c r="F125" s="303" t="s">
        <v>11570</v>
      </c>
      <c r="G125" s="303" t="s">
        <v>11571</v>
      </c>
      <c r="H125" s="303" t="s">
        <v>11572</v>
      </c>
      <c r="I125" s="304"/>
    </row>
    <row r="126" spans="1:9" ht="13.2">
      <c r="A126" s="303" t="s">
        <v>10681</v>
      </c>
      <c r="B126" s="303" t="s">
        <v>10697</v>
      </c>
      <c r="C126" s="303" t="s">
        <v>11573</v>
      </c>
      <c r="D126" s="303" t="s">
        <v>11574</v>
      </c>
      <c r="E126" s="303" t="s">
        <v>11575</v>
      </c>
      <c r="F126" s="303" t="s">
        <v>11576</v>
      </c>
      <c r="G126" s="303" t="s">
        <v>11577</v>
      </c>
      <c r="H126" s="303" t="s">
        <v>11578</v>
      </c>
      <c r="I126" s="304"/>
    </row>
    <row r="127" spans="1:9" ht="13.2">
      <c r="A127" s="303" t="s">
        <v>10681</v>
      </c>
      <c r="B127" s="303" t="s">
        <v>10697</v>
      </c>
      <c r="C127" s="303" t="s">
        <v>11573</v>
      </c>
      <c r="D127" s="303" t="s">
        <v>810</v>
      </c>
      <c r="E127" s="303" t="s">
        <v>11579</v>
      </c>
      <c r="F127" s="303" t="s">
        <v>11580</v>
      </c>
      <c r="G127" s="303" t="s">
        <v>11581</v>
      </c>
      <c r="H127" s="303" t="s">
        <v>11582</v>
      </c>
      <c r="I127" s="304"/>
    </row>
    <row r="128" spans="1:9" ht="13.2">
      <c r="A128" s="303" t="s">
        <v>10681</v>
      </c>
      <c r="B128" s="303" t="s">
        <v>10697</v>
      </c>
      <c r="C128" s="303" t="s">
        <v>11573</v>
      </c>
      <c r="D128" s="303" t="s">
        <v>11583</v>
      </c>
      <c r="E128" s="303" t="s">
        <v>11584</v>
      </c>
      <c r="F128" s="303" t="s">
        <v>11585</v>
      </c>
      <c r="G128" s="303" t="s">
        <v>11586</v>
      </c>
      <c r="H128" s="303" t="s">
        <v>11587</v>
      </c>
      <c r="I128" s="304"/>
    </row>
    <row r="129" spans="1:9" ht="13.2">
      <c r="A129" s="303" t="s">
        <v>10681</v>
      </c>
      <c r="B129" s="303" t="s">
        <v>10697</v>
      </c>
      <c r="C129" s="303" t="s">
        <v>11573</v>
      </c>
      <c r="D129" s="303" t="s">
        <v>11588</v>
      </c>
      <c r="E129" s="303" t="s">
        <v>11589</v>
      </c>
      <c r="F129" s="303" t="s">
        <v>11590</v>
      </c>
      <c r="G129" s="303" t="s">
        <v>11591</v>
      </c>
      <c r="H129" s="303" t="s">
        <v>11592</v>
      </c>
      <c r="I129" s="304"/>
    </row>
    <row r="130" spans="1:9" ht="13.2">
      <c r="A130" s="303" t="s">
        <v>10681</v>
      </c>
      <c r="B130" s="303" t="s">
        <v>10697</v>
      </c>
      <c r="C130" s="303" t="s">
        <v>11573</v>
      </c>
      <c r="D130" s="303" t="s">
        <v>11593</v>
      </c>
      <c r="E130" s="303" t="s">
        <v>11594</v>
      </c>
      <c r="F130" s="303" t="s">
        <v>11595</v>
      </c>
      <c r="G130" s="303" t="s">
        <v>11596</v>
      </c>
      <c r="H130" s="303" t="s">
        <v>11597</v>
      </c>
      <c r="I130" s="304"/>
    </row>
    <row r="131" spans="1:9" ht="13.2">
      <c r="A131" s="303" t="s">
        <v>10681</v>
      </c>
      <c r="B131" s="303" t="s">
        <v>10697</v>
      </c>
      <c r="C131" s="303" t="s">
        <v>11573</v>
      </c>
      <c r="D131" s="303" t="s">
        <v>11598</v>
      </c>
      <c r="E131" s="303" t="s">
        <v>11599</v>
      </c>
      <c r="F131" s="303" t="s">
        <v>11600</v>
      </c>
      <c r="G131" s="303" t="s">
        <v>11601</v>
      </c>
      <c r="H131" s="303" t="s">
        <v>11602</v>
      </c>
      <c r="I131" s="304"/>
    </row>
    <row r="132" spans="1:9" ht="13.2">
      <c r="A132" s="303" t="s">
        <v>10681</v>
      </c>
      <c r="B132" s="303" t="s">
        <v>10697</v>
      </c>
      <c r="C132" s="303" t="s">
        <v>11573</v>
      </c>
      <c r="D132" s="303" t="s">
        <v>11603</v>
      </c>
      <c r="E132" s="303" t="s">
        <v>11604</v>
      </c>
      <c r="F132" s="303" t="s">
        <v>11605</v>
      </c>
      <c r="G132" s="303" t="s">
        <v>11606</v>
      </c>
      <c r="H132" s="303" t="s">
        <v>11607</v>
      </c>
      <c r="I132" s="304"/>
    </row>
    <row r="133" spans="1:9" ht="13.2">
      <c r="A133" s="303" t="s">
        <v>10681</v>
      </c>
      <c r="B133" s="303" t="s">
        <v>10697</v>
      </c>
      <c r="C133" s="303" t="s">
        <v>11573</v>
      </c>
      <c r="D133" s="303" t="s">
        <v>11608</v>
      </c>
      <c r="E133" s="303" t="s">
        <v>11609</v>
      </c>
      <c r="F133" s="303" t="s">
        <v>11610</v>
      </c>
      <c r="G133" s="303" t="s">
        <v>11611</v>
      </c>
      <c r="H133" s="303" t="s">
        <v>11612</v>
      </c>
      <c r="I133" s="304"/>
    </row>
    <row r="134" spans="1:9" ht="13.2">
      <c r="A134" s="303" t="s">
        <v>10681</v>
      </c>
      <c r="B134" s="303" t="s">
        <v>10697</v>
      </c>
      <c r="C134" s="303" t="s">
        <v>11573</v>
      </c>
      <c r="D134" s="303" t="s">
        <v>11613</v>
      </c>
      <c r="E134" s="303" t="s">
        <v>11614</v>
      </c>
      <c r="F134" s="303" t="s">
        <v>11615</v>
      </c>
      <c r="G134" s="303" t="s">
        <v>11616</v>
      </c>
      <c r="H134" s="303" t="s">
        <v>4771</v>
      </c>
      <c r="I134" s="304"/>
    </row>
    <row r="135" spans="1:9" ht="13.2">
      <c r="A135" s="303" t="s">
        <v>10681</v>
      </c>
      <c r="B135" s="303" t="s">
        <v>10697</v>
      </c>
      <c r="C135" s="303" t="s">
        <v>11573</v>
      </c>
      <c r="D135" s="303" t="s">
        <v>11617</v>
      </c>
      <c r="E135" s="303" t="s">
        <v>11618</v>
      </c>
      <c r="F135" s="303" t="s">
        <v>11619</v>
      </c>
      <c r="G135" s="303" t="s">
        <v>11620</v>
      </c>
      <c r="H135" s="303" t="s">
        <v>11621</v>
      </c>
      <c r="I135" s="304"/>
    </row>
    <row r="136" spans="1:9" ht="13.2">
      <c r="A136" s="303" t="s">
        <v>10681</v>
      </c>
      <c r="B136" s="303" t="s">
        <v>10697</v>
      </c>
      <c r="C136" s="303" t="s">
        <v>11573</v>
      </c>
      <c r="D136" s="303" t="s">
        <v>11622</v>
      </c>
      <c r="E136" s="303" t="s">
        <v>11623</v>
      </c>
      <c r="F136" s="303" t="s">
        <v>11624</v>
      </c>
      <c r="G136" s="303" t="s">
        <v>11625</v>
      </c>
      <c r="H136" s="303" t="s">
        <v>11626</v>
      </c>
      <c r="I136" s="304"/>
    </row>
    <row r="137" spans="1:9" ht="13.2">
      <c r="A137" s="303" t="s">
        <v>10681</v>
      </c>
      <c r="B137" s="303" t="s">
        <v>10697</v>
      </c>
      <c r="C137" s="303" t="s">
        <v>11627</v>
      </c>
      <c r="D137" s="303" t="s">
        <v>1024</v>
      </c>
      <c r="E137" s="303" t="s">
        <v>11628</v>
      </c>
      <c r="F137" s="303" t="s">
        <v>11629</v>
      </c>
      <c r="G137" s="303" t="s">
        <v>11630</v>
      </c>
      <c r="H137" s="303" t="s">
        <v>11631</v>
      </c>
      <c r="I137" s="304"/>
    </row>
    <row r="138" spans="1:9" ht="13.2">
      <c r="A138" s="303" t="s">
        <v>10681</v>
      </c>
      <c r="B138" s="303" t="s">
        <v>10697</v>
      </c>
      <c r="C138" s="303" t="s">
        <v>11627</v>
      </c>
      <c r="D138" s="303" t="s">
        <v>11632</v>
      </c>
      <c r="E138" s="303" t="s">
        <v>11633</v>
      </c>
      <c r="F138" s="303" t="s">
        <v>11634</v>
      </c>
      <c r="G138" s="303" t="s">
        <v>11635</v>
      </c>
      <c r="H138" s="303" t="s">
        <v>11636</v>
      </c>
      <c r="I138" s="304"/>
    </row>
    <row r="139" spans="1:9" ht="13.2">
      <c r="A139" s="303" t="s">
        <v>10681</v>
      </c>
      <c r="B139" s="303" t="s">
        <v>10697</v>
      </c>
      <c r="C139" s="303" t="s">
        <v>11627</v>
      </c>
      <c r="D139" s="303" t="s">
        <v>11637</v>
      </c>
      <c r="E139" s="303" t="s">
        <v>11638</v>
      </c>
      <c r="F139" s="303" t="s">
        <v>11639</v>
      </c>
      <c r="G139" s="303" t="s">
        <v>11640</v>
      </c>
      <c r="H139" s="303" t="s">
        <v>11641</v>
      </c>
      <c r="I139" s="304"/>
    </row>
    <row r="140" spans="1:9" ht="13.2">
      <c r="A140" s="303" t="s">
        <v>10681</v>
      </c>
      <c r="B140" s="303" t="s">
        <v>10697</v>
      </c>
      <c r="C140" s="303" t="s">
        <v>11627</v>
      </c>
      <c r="D140" s="303" t="s">
        <v>11642</v>
      </c>
      <c r="E140" s="303" t="s">
        <v>11643</v>
      </c>
      <c r="F140" s="303" t="s">
        <v>11644</v>
      </c>
      <c r="G140" s="303" t="s">
        <v>11645</v>
      </c>
      <c r="H140" s="303" t="s">
        <v>11646</v>
      </c>
      <c r="I140" s="304"/>
    </row>
    <row r="141" spans="1:9" ht="13.2">
      <c r="A141" s="303" t="s">
        <v>10681</v>
      </c>
      <c r="B141" s="303" t="s">
        <v>10697</v>
      </c>
      <c r="C141" s="303" t="s">
        <v>11627</v>
      </c>
      <c r="D141" s="303" t="s">
        <v>11647</v>
      </c>
      <c r="E141" s="303" t="s">
        <v>11648</v>
      </c>
      <c r="F141" s="303" t="s">
        <v>11649</v>
      </c>
      <c r="G141" s="303" t="s">
        <v>11650</v>
      </c>
      <c r="H141" s="303" t="s">
        <v>11651</v>
      </c>
      <c r="I141" s="304"/>
    </row>
    <row r="142" spans="1:9" ht="13.2">
      <c r="A142" s="303" t="s">
        <v>10681</v>
      </c>
      <c r="B142" s="303" t="s">
        <v>10697</v>
      </c>
      <c r="C142" s="303" t="s">
        <v>11627</v>
      </c>
      <c r="D142" s="303" t="s">
        <v>11652</v>
      </c>
      <c r="E142" s="303" t="s">
        <v>11653</v>
      </c>
      <c r="F142" s="303" t="s">
        <v>11654</v>
      </c>
      <c r="G142" s="303" t="s">
        <v>11655</v>
      </c>
      <c r="H142" s="303" t="s">
        <v>11656</v>
      </c>
      <c r="I142" s="304"/>
    </row>
    <row r="143" spans="1:9" ht="13.2">
      <c r="A143" s="303" t="s">
        <v>10681</v>
      </c>
      <c r="B143" s="303" t="s">
        <v>10697</v>
      </c>
      <c r="C143" s="303" t="s">
        <v>11627</v>
      </c>
      <c r="D143" s="303" t="s">
        <v>11657</v>
      </c>
      <c r="E143" s="303" t="s">
        <v>11658</v>
      </c>
      <c r="F143" s="303" t="s">
        <v>11659</v>
      </c>
      <c r="G143" s="303" t="s">
        <v>11660</v>
      </c>
      <c r="H143" s="303" t="s">
        <v>74</v>
      </c>
      <c r="I143" s="304"/>
    </row>
    <row r="144" spans="1:9" ht="13.2">
      <c r="A144" s="303" t="s">
        <v>10681</v>
      </c>
      <c r="B144" s="303" t="s">
        <v>10697</v>
      </c>
      <c r="C144" s="303" t="s">
        <v>11627</v>
      </c>
      <c r="D144" s="303" t="s">
        <v>11661</v>
      </c>
      <c r="E144" s="303" t="s">
        <v>11662</v>
      </c>
      <c r="F144" s="303" t="s">
        <v>11663</v>
      </c>
      <c r="G144" s="303" t="s">
        <v>11664</v>
      </c>
      <c r="H144" s="303" t="s">
        <v>11665</v>
      </c>
      <c r="I144" s="304"/>
    </row>
    <row r="145" spans="1:9" ht="13.2">
      <c r="A145" s="303" t="s">
        <v>10681</v>
      </c>
      <c r="B145" s="303" t="s">
        <v>10697</v>
      </c>
      <c r="C145" s="303" t="s">
        <v>11666</v>
      </c>
      <c r="D145" s="303" t="s">
        <v>11667</v>
      </c>
      <c r="E145" s="303" t="s">
        <v>11668</v>
      </c>
      <c r="F145" s="303" t="s">
        <v>11669</v>
      </c>
      <c r="G145" s="303" t="s">
        <v>11670</v>
      </c>
      <c r="H145" s="303" t="s">
        <v>11671</v>
      </c>
      <c r="I145" s="304"/>
    </row>
    <row r="146" spans="1:9" ht="13.2">
      <c r="A146" s="303" t="s">
        <v>10681</v>
      </c>
      <c r="B146" s="303" t="s">
        <v>10697</v>
      </c>
      <c r="C146" s="303" t="s">
        <v>11666</v>
      </c>
      <c r="D146" s="303" t="s">
        <v>11672</v>
      </c>
      <c r="E146" s="303" t="s">
        <v>11673</v>
      </c>
      <c r="F146" s="303" t="s">
        <v>11674</v>
      </c>
      <c r="G146" s="303" t="s">
        <v>11675</v>
      </c>
      <c r="H146" s="303" t="s">
        <v>4104</v>
      </c>
      <c r="I146" s="304"/>
    </row>
    <row r="147" spans="1:9" ht="13.2">
      <c r="A147" s="303" t="s">
        <v>10681</v>
      </c>
      <c r="B147" s="303" t="s">
        <v>10697</v>
      </c>
      <c r="C147" s="303" t="s">
        <v>11666</v>
      </c>
      <c r="D147" s="303" t="s">
        <v>11676</v>
      </c>
      <c r="E147" s="303" t="s">
        <v>11677</v>
      </c>
      <c r="F147" s="303" t="s">
        <v>11678</v>
      </c>
      <c r="G147" s="303" t="s">
        <v>11679</v>
      </c>
      <c r="H147" s="303" t="s">
        <v>11680</v>
      </c>
      <c r="I147" s="304"/>
    </row>
    <row r="148" spans="1:9" ht="13.2">
      <c r="A148" s="303" t="s">
        <v>10681</v>
      </c>
      <c r="B148" s="303" t="s">
        <v>10697</v>
      </c>
      <c r="C148" s="303" t="s">
        <v>11666</v>
      </c>
      <c r="D148" s="303" t="s">
        <v>11681</v>
      </c>
      <c r="E148" s="303" t="s">
        <v>11682</v>
      </c>
      <c r="F148" s="303" t="s">
        <v>11683</v>
      </c>
      <c r="G148" s="303" t="s">
        <v>11684</v>
      </c>
      <c r="H148" s="303" t="s">
        <v>11685</v>
      </c>
      <c r="I148" s="304"/>
    </row>
    <row r="149" spans="1:9" ht="13.2">
      <c r="A149" s="303" t="s">
        <v>10681</v>
      </c>
      <c r="B149" s="303" t="s">
        <v>10697</v>
      </c>
      <c r="C149" s="303" t="s">
        <v>11666</v>
      </c>
      <c r="D149" s="303" t="s">
        <v>11686</v>
      </c>
      <c r="E149" s="303" t="s">
        <v>11687</v>
      </c>
      <c r="F149" s="303" t="s">
        <v>11688</v>
      </c>
      <c r="G149" s="303" t="s">
        <v>11689</v>
      </c>
      <c r="H149" s="303" t="s">
        <v>4644</v>
      </c>
      <c r="I149" s="304"/>
    </row>
    <row r="150" spans="1:9" ht="13.2">
      <c r="A150" s="303" t="s">
        <v>10681</v>
      </c>
      <c r="B150" s="303" t="s">
        <v>10697</v>
      </c>
      <c r="C150" s="303" t="s">
        <v>11666</v>
      </c>
      <c r="D150" s="303" t="s">
        <v>11690</v>
      </c>
      <c r="E150" s="303" t="s">
        <v>11691</v>
      </c>
      <c r="F150" s="303" t="s">
        <v>11692</v>
      </c>
      <c r="G150" s="303" t="s">
        <v>11693</v>
      </c>
      <c r="H150" s="303" t="s">
        <v>11694</v>
      </c>
      <c r="I150" s="304"/>
    </row>
    <row r="151" spans="1:9" ht="13.2">
      <c r="A151" s="303" t="s">
        <v>10681</v>
      </c>
      <c r="B151" s="303" t="s">
        <v>10697</v>
      </c>
      <c r="C151" s="303" t="s">
        <v>11666</v>
      </c>
      <c r="D151" s="303" t="s">
        <v>11695</v>
      </c>
      <c r="E151" s="303" t="s">
        <v>11696</v>
      </c>
      <c r="F151" s="303" t="s">
        <v>11697</v>
      </c>
      <c r="G151" s="303" t="s">
        <v>11698</v>
      </c>
      <c r="H151" s="303" t="s">
        <v>11699</v>
      </c>
      <c r="I151" s="304"/>
    </row>
    <row r="152" spans="1:9" ht="13.2">
      <c r="A152" s="303" t="s">
        <v>10681</v>
      </c>
      <c r="B152" s="303" t="s">
        <v>10697</v>
      </c>
      <c r="C152" s="303" t="s">
        <v>11666</v>
      </c>
      <c r="D152" s="303" t="s">
        <v>11700</v>
      </c>
      <c r="E152" s="303" t="s">
        <v>11701</v>
      </c>
      <c r="F152" s="303" t="s">
        <v>11702</v>
      </c>
      <c r="G152" s="303" t="s">
        <v>11703</v>
      </c>
      <c r="H152" s="303" t="s">
        <v>11704</v>
      </c>
      <c r="I152" s="304"/>
    </row>
    <row r="153" spans="1:9" ht="13.2">
      <c r="A153" s="303" t="s">
        <v>10681</v>
      </c>
      <c r="B153" s="303" t="s">
        <v>10697</v>
      </c>
      <c r="C153" s="303" t="s">
        <v>11666</v>
      </c>
      <c r="D153" s="303" t="s">
        <v>11705</v>
      </c>
      <c r="E153" s="303" t="s">
        <v>11706</v>
      </c>
      <c r="F153" s="303" t="s">
        <v>11707</v>
      </c>
      <c r="G153" s="303" t="s">
        <v>11708</v>
      </c>
      <c r="H153" s="303" t="s">
        <v>11709</v>
      </c>
      <c r="I153" s="304"/>
    </row>
    <row r="154" spans="1:9" ht="13.2">
      <c r="A154" s="303" t="s">
        <v>10681</v>
      </c>
      <c r="B154" s="303" t="s">
        <v>10697</v>
      </c>
      <c r="C154" s="303" t="s">
        <v>11666</v>
      </c>
      <c r="D154" s="303" t="s">
        <v>11710</v>
      </c>
      <c r="E154" s="303" t="s">
        <v>11711</v>
      </c>
      <c r="F154" s="303" t="s">
        <v>11712</v>
      </c>
      <c r="G154" s="303" t="s">
        <v>11713</v>
      </c>
      <c r="H154" s="303" t="s">
        <v>11714</v>
      </c>
      <c r="I154" s="304"/>
    </row>
    <row r="155" spans="1:9" ht="13.2">
      <c r="A155" s="303" t="s">
        <v>10681</v>
      </c>
      <c r="B155" s="303" t="s">
        <v>10697</v>
      </c>
      <c r="C155" s="303" t="s">
        <v>11666</v>
      </c>
      <c r="D155" s="303" t="s">
        <v>11715</v>
      </c>
      <c r="E155" s="303" t="s">
        <v>11716</v>
      </c>
      <c r="F155" s="303" t="s">
        <v>11717</v>
      </c>
      <c r="G155" s="303" t="s">
        <v>11718</v>
      </c>
      <c r="H155" s="303" t="s">
        <v>11719</v>
      </c>
      <c r="I155" s="304"/>
    </row>
    <row r="156" spans="1:9" ht="13.2">
      <c r="A156" s="303" t="s">
        <v>10681</v>
      </c>
      <c r="B156" s="303" t="s">
        <v>10697</v>
      </c>
      <c r="C156" s="303" t="s">
        <v>11666</v>
      </c>
      <c r="D156" s="303" t="s">
        <v>11720</v>
      </c>
      <c r="E156" s="303" t="s">
        <v>11721</v>
      </c>
      <c r="F156" s="303" t="s">
        <v>11722</v>
      </c>
      <c r="G156" s="303" t="s">
        <v>11723</v>
      </c>
      <c r="H156" s="303" t="s">
        <v>11724</v>
      </c>
      <c r="I156" s="304"/>
    </row>
    <row r="157" spans="1:9" ht="13.2">
      <c r="A157" s="303" t="s">
        <v>10681</v>
      </c>
      <c r="B157" s="303" t="s">
        <v>10697</v>
      </c>
      <c r="C157" s="303" t="s">
        <v>11666</v>
      </c>
      <c r="D157" s="303" t="s">
        <v>11725</v>
      </c>
      <c r="E157" s="303" t="s">
        <v>11726</v>
      </c>
      <c r="F157" s="303" t="s">
        <v>11727</v>
      </c>
      <c r="G157" s="303" t="s">
        <v>11728</v>
      </c>
      <c r="H157" s="303" t="s">
        <v>11729</v>
      </c>
      <c r="I157" s="304"/>
    </row>
    <row r="158" spans="1:9" ht="13.2">
      <c r="A158" s="303" t="s">
        <v>10681</v>
      </c>
      <c r="B158" s="303" t="s">
        <v>10697</v>
      </c>
      <c r="C158" s="303" t="s">
        <v>11666</v>
      </c>
      <c r="D158" s="303" t="s">
        <v>11730</v>
      </c>
      <c r="E158" s="303" t="s">
        <v>11731</v>
      </c>
      <c r="F158" s="303" t="s">
        <v>11732</v>
      </c>
      <c r="G158" s="303" t="s">
        <v>11733</v>
      </c>
      <c r="H158" s="303" t="s">
        <v>11734</v>
      </c>
      <c r="I158" s="304"/>
    </row>
    <row r="159" spans="1:9" ht="13.2">
      <c r="A159" s="303" t="s">
        <v>10681</v>
      </c>
      <c r="B159" s="303" t="s">
        <v>10697</v>
      </c>
      <c r="C159" s="303" t="s">
        <v>11666</v>
      </c>
      <c r="D159" s="303" t="s">
        <v>7481</v>
      </c>
      <c r="E159" s="303" t="s">
        <v>11735</v>
      </c>
      <c r="F159" s="303" t="s">
        <v>11736</v>
      </c>
      <c r="G159" s="303" t="s">
        <v>11737</v>
      </c>
      <c r="H159" s="303" t="s">
        <v>11738</v>
      </c>
      <c r="I159" s="304"/>
    </row>
    <row r="160" spans="1:9" ht="13.2">
      <c r="A160" s="303" t="s">
        <v>10681</v>
      </c>
      <c r="B160" s="303" t="s">
        <v>10697</v>
      </c>
      <c r="C160" s="303" t="s">
        <v>11666</v>
      </c>
      <c r="D160" s="303" t="s">
        <v>11739</v>
      </c>
      <c r="E160" s="303" t="s">
        <v>11740</v>
      </c>
      <c r="F160" s="303" t="s">
        <v>11741</v>
      </c>
      <c r="G160" s="303" t="s">
        <v>11742</v>
      </c>
      <c r="H160" s="303" t="s">
        <v>11743</v>
      </c>
      <c r="I160" s="304"/>
    </row>
    <row r="161" spans="1:9" ht="13.2">
      <c r="A161" s="303" t="s">
        <v>10681</v>
      </c>
      <c r="B161" s="303" t="s">
        <v>10697</v>
      </c>
      <c r="C161" s="303" t="s">
        <v>11666</v>
      </c>
      <c r="D161" s="303" t="s">
        <v>11744</v>
      </c>
      <c r="E161" s="303" t="s">
        <v>11745</v>
      </c>
      <c r="F161" s="303" t="s">
        <v>11746</v>
      </c>
      <c r="G161" s="303" t="s">
        <v>11747</v>
      </c>
      <c r="H161" s="303" t="s">
        <v>11748</v>
      </c>
      <c r="I161" s="303"/>
    </row>
    <row r="162" spans="1:9" ht="13.2">
      <c r="A162" s="303" t="s">
        <v>10681</v>
      </c>
      <c r="B162" s="303" t="s">
        <v>10697</v>
      </c>
      <c r="C162" s="303" t="s">
        <v>11666</v>
      </c>
      <c r="D162" s="303" t="s">
        <v>10853</v>
      </c>
      <c r="E162" s="303" t="s">
        <v>11749</v>
      </c>
      <c r="F162" s="303" t="s">
        <v>11750</v>
      </c>
      <c r="G162" s="303" t="s">
        <v>11751</v>
      </c>
      <c r="H162" s="303" t="s">
        <v>11752</v>
      </c>
      <c r="I162" s="304"/>
    </row>
    <row r="163" spans="1:9" ht="13.2">
      <c r="A163" s="303" t="s">
        <v>10681</v>
      </c>
      <c r="B163" s="303" t="s">
        <v>10697</v>
      </c>
      <c r="C163" s="303" t="s">
        <v>11666</v>
      </c>
      <c r="D163" s="303" t="s">
        <v>10985</v>
      </c>
      <c r="E163" s="303" t="s">
        <v>11753</v>
      </c>
      <c r="F163" s="303" t="s">
        <v>11754</v>
      </c>
      <c r="G163" s="303" t="s">
        <v>11755</v>
      </c>
      <c r="H163" s="303" t="s">
        <v>11756</v>
      </c>
      <c r="I163" s="304"/>
    </row>
    <row r="164" spans="1:9" ht="13.2">
      <c r="A164" s="303" t="s">
        <v>10681</v>
      </c>
      <c r="B164" s="303" t="s">
        <v>10697</v>
      </c>
      <c r="C164" s="303" t="s">
        <v>11666</v>
      </c>
      <c r="D164" s="303" t="s">
        <v>11757</v>
      </c>
      <c r="E164" s="303" t="s">
        <v>11758</v>
      </c>
      <c r="F164" s="303" t="s">
        <v>11759</v>
      </c>
      <c r="G164" s="303" t="s">
        <v>11760</v>
      </c>
      <c r="H164" s="303" t="s">
        <v>11761</v>
      </c>
      <c r="I164" s="304"/>
    </row>
    <row r="165" spans="1:9" ht="13.2">
      <c r="A165" s="303" t="s">
        <v>10681</v>
      </c>
      <c r="B165" s="303" t="s">
        <v>10697</v>
      </c>
      <c r="C165" s="303" t="s">
        <v>11762</v>
      </c>
      <c r="D165" s="303">
        <v>1984</v>
      </c>
      <c r="E165" s="303" t="s">
        <v>11763</v>
      </c>
      <c r="F165" s="303" t="s">
        <v>11764</v>
      </c>
      <c r="G165" s="303" t="s">
        <v>11765</v>
      </c>
      <c r="H165" s="303" t="s">
        <v>3851</v>
      </c>
      <c r="I165" s="304"/>
    </row>
    <row r="166" spans="1:9" ht="13.2">
      <c r="A166" s="303" t="s">
        <v>10681</v>
      </c>
      <c r="B166" s="303" t="s">
        <v>10697</v>
      </c>
      <c r="C166" s="303" t="s">
        <v>11762</v>
      </c>
      <c r="D166" s="303" t="s">
        <v>11766</v>
      </c>
      <c r="E166" s="303" t="s">
        <v>11767</v>
      </c>
      <c r="F166" s="303" t="s">
        <v>11768</v>
      </c>
      <c r="G166" s="303" t="s">
        <v>11769</v>
      </c>
      <c r="H166" s="303" t="s">
        <v>11770</v>
      </c>
      <c r="I166" s="304"/>
    </row>
    <row r="167" spans="1:9" ht="13.2">
      <c r="A167" s="303" t="s">
        <v>10681</v>
      </c>
      <c r="B167" s="303" t="s">
        <v>10697</v>
      </c>
      <c r="C167" s="303" t="s">
        <v>11762</v>
      </c>
      <c r="D167" s="303" t="s">
        <v>1698</v>
      </c>
      <c r="E167" s="303" t="s">
        <v>11771</v>
      </c>
      <c r="F167" s="303" t="s">
        <v>11772</v>
      </c>
      <c r="G167" s="303" t="s">
        <v>11773</v>
      </c>
      <c r="H167" s="303" t="s">
        <v>4168</v>
      </c>
      <c r="I167" s="304"/>
    </row>
    <row r="168" spans="1:9" ht="13.2">
      <c r="A168" s="303" t="s">
        <v>10681</v>
      </c>
      <c r="B168" s="303" t="s">
        <v>10697</v>
      </c>
      <c r="C168" s="303" t="s">
        <v>11762</v>
      </c>
      <c r="D168" s="303" t="s">
        <v>11774</v>
      </c>
      <c r="E168" s="303" t="s">
        <v>11775</v>
      </c>
      <c r="F168" s="303" t="s">
        <v>11776</v>
      </c>
      <c r="G168" s="303" t="s">
        <v>11777</v>
      </c>
      <c r="H168" s="303" t="s">
        <v>11778</v>
      </c>
      <c r="I168" s="304"/>
    </row>
    <row r="169" spans="1:9" ht="13.2">
      <c r="A169" s="303" t="s">
        <v>10681</v>
      </c>
      <c r="B169" s="303" t="s">
        <v>10697</v>
      </c>
      <c r="C169" s="303" t="s">
        <v>11762</v>
      </c>
      <c r="D169" s="303" t="s">
        <v>11779</v>
      </c>
      <c r="E169" s="303" t="s">
        <v>11780</v>
      </c>
      <c r="F169" s="303" t="s">
        <v>11781</v>
      </c>
      <c r="G169" s="303" t="s">
        <v>11782</v>
      </c>
      <c r="H169" s="303" t="s">
        <v>11783</v>
      </c>
      <c r="I169" s="304"/>
    </row>
    <row r="170" spans="1:9" ht="13.2">
      <c r="A170" s="303" t="s">
        <v>10681</v>
      </c>
      <c r="B170" s="303" t="s">
        <v>10697</v>
      </c>
      <c r="C170" s="303" t="s">
        <v>11762</v>
      </c>
      <c r="D170" s="303" t="s">
        <v>11784</v>
      </c>
      <c r="E170" s="303" t="s">
        <v>11785</v>
      </c>
      <c r="F170" s="303" t="s">
        <v>11786</v>
      </c>
      <c r="G170" s="303" t="s">
        <v>11787</v>
      </c>
      <c r="H170" s="303" t="s">
        <v>11788</v>
      </c>
      <c r="I170" s="304"/>
    </row>
    <row r="171" spans="1:9" ht="13.2">
      <c r="A171" s="303" t="s">
        <v>10681</v>
      </c>
      <c r="B171" s="303" t="s">
        <v>10697</v>
      </c>
      <c r="C171" s="303" t="s">
        <v>11762</v>
      </c>
      <c r="D171" s="303" t="s">
        <v>11789</v>
      </c>
      <c r="E171" s="303" t="s">
        <v>11790</v>
      </c>
      <c r="F171" s="303" t="s">
        <v>11791</v>
      </c>
      <c r="G171" s="303" t="s">
        <v>11792</v>
      </c>
      <c r="H171" s="303" t="s">
        <v>11793</v>
      </c>
      <c r="I171" s="304"/>
    </row>
    <row r="172" spans="1:9" ht="13.2">
      <c r="A172" s="303" t="s">
        <v>10681</v>
      </c>
      <c r="B172" s="303" t="s">
        <v>10697</v>
      </c>
      <c r="C172" s="303" t="s">
        <v>11762</v>
      </c>
      <c r="D172" s="303" t="s">
        <v>11794</v>
      </c>
      <c r="E172" s="303" t="s">
        <v>11795</v>
      </c>
      <c r="F172" s="303" t="s">
        <v>11796</v>
      </c>
      <c r="G172" s="303" t="s">
        <v>11797</v>
      </c>
      <c r="H172" s="303" t="s">
        <v>4306</v>
      </c>
      <c r="I172" s="304"/>
    </row>
    <row r="173" spans="1:9" ht="13.2">
      <c r="A173" s="303" t="s">
        <v>10681</v>
      </c>
      <c r="B173" s="303" t="s">
        <v>10697</v>
      </c>
      <c r="C173" s="303" t="s">
        <v>11762</v>
      </c>
      <c r="D173" s="303" t="s">
        <v>11798</v>
      </c>
      <c r="E173" s="303" t="s">
        <v>11799</v>
      </c>
      <c r="F173" s="303" t="s">
        <v>11800</v>
      </c>
      <c r="G173" s="303" t="s">
        <v>11801</v>
      </c>
      <c r="H173" s="303" t="s">
        <v>595</v>
      </c>
      <c r="I173" s="304"/>
    </row>
    <row r="174" spans="1:9" ht="13.2">
      <c r="A174" s="303" t="s">
        <v>10681</v>
      </c>
      <c r="B174" s="303" t="s">
        <v>10697</v>
      </c>
      <c r="C174" s="303" t="s">
        <v>11762</v>
      </c>
      <c r="D174" s="303" t="s">
        <v>11802</v>
      </c>
      <c r="E174" s="303" t="s">
        <v>11803</v>
      </c>
      <c r="F174" s="303" t="s">
        <v>11804</v>
      </c>
      <c r="G174" s="303" t="s">
        <v>11805</v>
      </c>
      <c r="H174" s="303" t="s">
        <v>11806</v>
      </c>
      <c r="I174" s="304"/>
    </row>
    <row r="175" spans="1:9" ht="13.2">
      <c r="A175" s="303" t="s">
        <v>10681</v>
      </c>
      <c r="B175" s="303" t="s">
        <v>10697</v>
      </c>
      <c r="C175" s="303" t="s">
        <v>11762</v>
      </c>
      <c r="D175" s="303" t="s">
        <v>11807</v>
      </c>
      <c r="E175" s="303" t="s">
        <v>11808</v>
      </c>
      <c r="F175" s="303" t="s">
        <v>11809</v>
      </c>
      <c r="G175" s="303" t="s">
        <v>11810</v>
      </c>
      <c r="H175" s="303" t="s">
        <v>11811</v>
      </c>
      <c r="I175" s="304"/>
    </row>
    <row r="176" spans="1:9" ht="13.2">
      <c r="A176" s="303" t="s">
        <v>10681</v>
      </c>
      <c r="B176" s="303" t="s">
        <v>10697</v>
      </c>
      <c r="C176" s="303" t="s">
        <v>11762</v>
      </c>
      <c r="D176" s="303" t="s">
        <v>11812</v>
      </c>
      <c r="E176" s="303" t="s">
        <v>11813</v>
      </c>
      <c r="F176" s="303" t="s">
        <v>11814</v>
      </c>
      <c r="G176" s="303" t="s">
        <v>11815</v>
      </c>
      <c r="H176" s="303" t="s">
        <v>725</v>
      </c>
      <c r="I176" s="304"/>
    </row>
    <row r="177" spans="1:9" ht="13.2">
      <c r="A177" s="303" t="s">
        <v>10681</v>
      </c>
      <c r="B177" s="303" t="s">
        <v>10697</v>
      </c>
      <c r="C177" s="303" t="s">
        <v>11762</v>
      </c>
      <c r="D177" s="303" t="s">
        <v>11816</v>
      </c>
      <c r="E177" s="303" t="s">
        <v>11817</v>
      </c>
      <c r="F177" s="303" t="s">
        <v>11818</v>
      </c>
      <c r="G177" s="303" t="s">
        <v>11819</v>
      </c>
      <c r="H177" s="303" t="s">
        <v>741</v>
      </c>
      <c r="I177" s="304"/>
    </row>
    <row r="178" spans="1:9" ht="13.2">
      <c r="A178" s="303" t="s">
        <v>10681</v>
      </c>
      <c r="B178" s="303" t="s">
        <v>10697</v>
      </c>
      <c r="C178" s="303" t="s">
        <v>11762</v>
      </c>
      <c r="D178" s="303" t="s">
        <v>9703</v>
      </c>
      <c r="E178" s="303" t="s">
        <v>11821</v>
      </c>
      <c r="F178" s="303" t="s">
        <v>11822</v>
      </c>
      <c r="G178" s="303" t="s">
        <v>11823</v>
      </c>
      <c r="H178" s="303" t="s">
        <v>4437</v>
      </c>
      <c r="I178" s="304"/>
    </row>
    <row r="179" spans="1:9" ht="13.2">
      <c r="A179" s="303" t="s">
        <v>10681</v>
      </c>
      <c r="B179" s="303" t="s">
        <v>10697</v>
      </c>
      <c r="C179" s="303" t="s">
        <v>11762</v>
      </c>
      <c r="D179" s="303" t="s">
        <v>11824</v>
      </c>
      <c r="E179" s="303" t="s">
        <v>11825</v>
      </c>
      <c r="F179" s="303" t="s">
        <v>11826</v>
      </c>
      <c r="G179" s="303" t="s">
        <v>11827</v>
      </c>
      <c r="H179" s="303" t="s">
        <v>11828</v>
      </c>
      <c r="I179" s="304"/>
    </row>
    <row r="180" spans="1:9" ht="13.2">
      <c r="A180" s="303" t="s">
        <v>10681</v>
      </c>
      <c r="B180" s="303" t="s">
        <v>10697</v>
      </c>
      <c r="C180" s="303" t="s">
        <v>11762</v>
      </c>
      <c r="D180" s="303" t="s">
        <v>1793</v>
      </c>
      <c r="E180" s="303" t="s">
        <v>11829</v>
      </c>
      <c r="F180" s="303" t="s">
        <v>11830</v>
      </c>
      <c r="G180" s="303" t="s">
        <v>11831</v>
      </c>
      <c r="H180" s="303" t="s">
        <v>11832</v>
      </c>
      <c r="I180" s="304"/>
    </row>
    <row r="181" spans="1:9" ht="13.2">
      <c r="A181" s="303" t="s">
        <v>10681</v>
      </c>
      <c r="B181" s="303" t="s">
        <v>10697</v>
      </c>
      <c r="C181" s="303" t="s">
        <v>11762</v>
      </c>
      <c r="D181" s="303" t="s">
        <v>11833</v>
      </c>
      <c r="E181" s="303" t="s">
        <v>11834</v>
      </c>
      <c r="F181" s="303" t="s">
        <v>11835</v>
      </c>
      <c r="G181" s="303" t="s">
        <v>11836</v>
      </c>
      <c r="H181" s="303" t="s">
        <v>11837</v>
      </c>
      <c r="I181" s="303" t="s">
        <v>11838</v>
      </c>
    </row>
    <row r="182" spans="1:9" ht="13.2">
      <c r="A182" s="303" t="s">
        <v>10681</v>
      </c>
      <c r="B182" s="303" t="s">
        <v>10697</v>
      </c>
      <c r="C182" s="303" t="s">
        <v>11762</v>
      </c>
      <c r="D182" s="303" t="s">
        <v>11839</v>
      </c>
      <c r="E182" s="303" t="s">
        <v>11840</v>
      </c>
      <c r="F182" s="303" t="s">
        <v>11841</v>
      </c>
      <c r="G182" s="303" t="s">
        <v>11842</v>
      </c>
      <c r="H182" s="303" t="s">
        <v>11843</v>
      </c>
      <c r="I182" s="304"/>
    </row>
    <row r="183" spans="1:9" ht="13.2">
      <c r="A183" s="303" t="s">
        <v>10681</v>
      </c>
      <c r="B183" s="303" t="s">
        <v>10697</v>
      </c>
      <c r="C183" s="303" t="s">
        <v>11762</v>
      </c>
      <c r="D183" s="303" t="s">
        <v>11844</v>
      </c>
      <c r="E183" s="303" t="s">
        <v>11845</v>
      </c>
      <c r="F183" s="303" t="s">
        <v>11846</v>
      </c>
      <c r="G183" s="303" t="s">
        <v>11847</v>
      </c>
      <c r="H183" s="303" t="s">
        <v>4718</v>
      </c>
      <c r="I183" s="304"/>
    </row>
    <row r="184" spans="1:9" ht="13.2">
      <c r="A184" s="325" t="s">
        <v>10681</v>
      </c>
      <c r="B184" s="325" t="s">
        <v>10697</v>
      </c>
      <c r="C184" s="325" t="s">
        <v>11762</v>
      </c>
      <c r="D184" s="325" t="s">
        <v>11848</v>
      </c>
      <c r="E184" s="325" t="s">
        <v>11849</v>
      </c>
      <c r="F184" s="325" t="s">
        <v>11850</v>
      </c>
      <c r="G184" s="325" t="s">
        <v>11851</v>
      </c>
      <c r="H184" s="325" t="s">
        <v>4870</v>
      </c>
      <c r="I184" s="325" t="s">
        <v>11852</v>
      </c>
    </row>
    <row r="185" spans="1:9" ht="13.2">
      <c r="A185" s="303" t="s">
        <v>10681</v>
      </c>
      <c r="B185" s="303" t="s">
        <v>10697</v>
      </c>
      <c r="C185" s="303" t="s">
        <v>11762</v>
      </c>
      <c r="D185" s="303" t="s">
        <v>11853</v>
      </c>
      <c r="E185" s="303" t="s">
        <v>11854</v>
      </c>
      <c r="F185" s="303" t="s">
        <v>11855</v>
      </c>
      <c r="G185" s="303" t="s">
        <v>11856</v>
      </c>
      <c r="H185" s="303" t="s">
        <v>1744</v>
      </c>
      <c r="I185" s="304"/>
    </row>
    <row r="186" spans="1:9" ht="13.2">
      <c r="A186" s="303" t="s">
        <v>10681</v>
      </c>
      <c r="B186" s="303" t="s">
        <v>10697</v>
      </c>
      <c r="C186" s="303" t="s">
        <v>11762</v>
      </c>
      <c r="D186" s="303" t="s">
        <v>11857</v>
      </c>
      <c r="E186" s="303" t="s">
        <v>11858</v>
      </c>
      <c r="F186" s="303" t="s">
        <v>11859</v>
      </c>
      <c r="G186" s="303" t="s">
        <v>11860</v>
      </c>
      <c r="H186" s="303" t="s">
        <v>11861</v>
      </c>
      <c r="I186" s="304"/>
    </row>
    <row r="187" spans="1:9" ht="13.2">
      <c r="A187" s="303" t="s">
        <v>10681</v>
      </c>
      <c r="B187" s="303" t="s">
        <v>10697</v>
      </c>
      <c r="C187" s="303" t="s">
        <v>11762</v>
      </c>
      <c r="D187" s="303" t="s">
        <v>11862</v>
      </c>
      <c r="E187" s="303" t="s">
        <v>11863</v>
      </c>
      <c r="F187" s="303" t="s">
        <v>11864</v>
      </c>
      <c r="G187" s="303" t="s">
        <v>11865</v>
      </c>
      <c r="H187" s="303" t="s">
        <v>5051</v>
      </c>
      <c r="I187" s="304"/>
    </row>
    <row r="188" spans="1:9" ht="13.2">
      <c r="A188" s="303" t="s">
        <v>10681</v>
      </c>
      <c r="B188" s="303" t="s">
        <v>10697</v>
      </c>
      <c r="C188" s="303" t="s">
        <v>11762</v>
      </c>
      <c r="D188" s="303" t="s">
        <v>11866</v>
      </c>
      <c r="E188" s="303" t="s">
        <v>11867</v>
      </c>
      <c r="F188" s="303" t="s">
        <v>11868</v>
      </c>
      <c r="G188" s="303" t="s">
        <v>11869</v>
      </c>
      <c r="H188" s="303" t="s">
        <v>5138</v>
      </c>
      <c r="I188" s="304"/>
    </row>
    <row r="189" spans="1:9" ht="13.2">
      <c r="A189" s="303" t="s">
        <v>10681</v>
      </c>
      <c r="B189" s="303" t="s">
        <v>10697</v>
      </c>
      <c r="C189" s="303" t="s">
        <v>11762</v>
      </c>
      <c r="D189" s="303" t="s">
        <v>11870</v>
      </c>
      <c r="E189" s="303" t="s">
        <v>11871</v>
      </c>
      <c r="F189" s="303" t="s">
        <v>11872</v>
      </c>
      <c r="G189" s="303" t="s">
        <v>11873</v>
      </c>
      <c r="H189" s="303" t="s">
        <v>5353</v>
      </c>
      <c r="I189" s="304"/>
    </row>
    <row r="190" spans="1:9" ht="13.2">
      <c r="A190" s="303" t="s">
        <v>10681</v>
      </c>
      <c r="B190" s="303" t="s">
        <v>10697</v>
      </c>
      <c r="C190" s="303" t="s">
        <v>11762</v>
      </c>
      <c r="D190" s="303" t="s">
        <v>11874</v>
      </c>
      <c r="E190" s="303" t="s">
        <v>11875</v>
      </c>
      <c r="F190" s="303" t="s">
        <v>11876</v>
      </c>
      <c r="G190" s="303" t="s">
        <v>11877</v>
      </c>
      <c r="H190" s="303" t="s">
        <v>5446</v>
      </c>
      <c r="I190" s="304"/>
    </row>
    <row r="191" spans="1:9" ht="13.2">
      <c r="A191" s="303" t="s">
        <v>10681</v>
      </c>
      <c r="B191" s="303" t="s">
        <v>10697</v>
      </c>
      <c r="C191" s="303" t="s">
        <v>11762</v>
      </c>
      <c r="D191" s="303" t="s">
        <v>11878</v>
      </c>
      <c r="E191" s="303" t="s">
        <v>11879</v>
      </c>
      <c r="F191" s="303" t="s">
        <v>11822</v>
      </c>
      <c r="G191" s="303" t="s">
        <v>11823</v>
      </c>
      <c r="H191" s="303" t="s">
        <v>5512</v>
      </c>
      <c r="I191" s="304"/>
    </row>
    <row r="192" spans="1:9" ht="13.2">
      <c r="A192" s="303" t="s">
        <v>10681</v>
      </c>
      <c r="B192" s="303" t="s">
        <v>10697</v>
      </c>
      <c r="C192" s="303" t="s">
        <v>11762</v>
      </c>
      <c r="D192" s="303" t="s">
        <v>11880</v>
      </c>
      <c r="E192" s="303" t="s">
        <v>11881</v>
      </c>
      <c r="F192" s="303" t="s">
        <v>11882</v>
      </c>
      <c r="G192" s="303" t="s">
        <v>11883</v>
      </c>
      <c r="H192" s="303" t="s">
        <v>11884</v>
      </c>
      <c r="I192" s="304"/>
    </row>
    <row r="193" spans="1:9" ht="13.2">
      <c r="A193" s="303" t="s">
        <v>10681</v>
      </c>
      <c r="B193" s="303" t="s">
        <v>10697</v>
      </c>
      <c r="C193" s="303" t="s">
        <v>11885</v>
      </c>
      <c r="D193" s="303" t="s">
        <v>8707</v>
      </c>
      <c r="E193" s="303" t="s">
        <v>11887</v>
      </c>
      <c r="F193" s="303" t="s">
        <v>11888</v>
      </c>
      <c r="G193" s="303" t="s">
        <v>11889</v>
      </c>
      <c r="H193" s="303" t="s">
        <v>11890</v>
      </c>
      <c r="I193" s="304"/>
    </row>
    <row r="194" spans="1:9" ht="13.2">
      <c r="A194" s="303" t="s">
        <v>10681</v>
      </c>
      <c r="B194" s="303" t="s">
        <v>10697</v>
      </c>
      <c r="C194" s="303" t="s">
        <v>11885</v>
      </c>
      <c r="D194" s="303" t="s">
        <v>11891</v>
      </c>
      <c r="E194" s="303" t="s">
        <v>11892</v>
      </c>
      <c r="F194" s="303" t="s">
        <v>11893</v>
      </c>
      <c r="G194" s="303" t="s">
        <v>11894</v>
      </c>
      <c r="H194" s="304"/>
      <c r="I194" s="304"/>
    </row>
    <row r="195" spans="1:9" ht="13.2">
      <c r="A195" s="303" t="s">
        <v>10681</v>
      </c>
      <c r="B195" s="303" t="s">
        <v>10697</v>
      </c>
      <c r="C195" s="303" t="s">
        <v>11885</v>
      </c>
      <c r="D195" s="303" t="s">
        <v>11896</v>
      </c>
      <c r="E195" s="303" t="s">
        <v>11897</v>
      </c>
      <c r="F195" s="303" t="s">
        <v>11898</v>
      </c>
      <c r="G195" s="303" t="s">
        <v>11899</v>
      </c>
      <c r="H195" s="303" t="s">
        <v>11900</v>
      </c>
      <c r="I195" s="304"/>
    </row>
    <row r="196" spans="1:9" ht="13.2">
      <c r="A196" s="303" t="s">
        <v>10681</v>
      </c>
      <c r="B196" s="303" t="s">
        <v>10697</v>
      </c>
      <c r="C196" s="303" t="s">
        <v>11885</v>
      </c>
      <c r="D196" s="303" t="s">
        <v>11902</v>
      </c>
      <c r="E196" s="303" t="s">
        <v>11903</v>
      </c>
      <c r="F196" s="303" t="s">
        <v>11904</v>
      </c>
      <c r="G196" s="303" t="s">
        <v>11905</v>
      </c>
      <c r="H196" s="303" t="s">
        <v>11906</v>
      </c>
      <c r="I196" s="304"/>
    </row>
    <row r="197" spans="1:9" ht="13.2">
      <c r="A197" s="303" t="s">
        <v>10681</v>
      </c>
      <c r="B197" s="303" t="s">
        <v>10697</v>
      </c>
      <c r="C197" s="303" t="s">
        <v>11885</v>
      </c>
      <c r="D197" s="303" t="s">
        <v>11907</v>
      </c>
      <c r="E197" s="303" t="s">
        <v>7358</v>
      </c>
      <c r="F197" s="303" t="s">
        <v>11908</v>
      </c>
      <c r="G197" s="303" t="s">
        <v>11909</v>
      </c>
      <c r="H197" s="303" t="s">
        <v>4247</v>
      </c>
      <c r="I197" s="304"/>
    </row>
    <row r="198" spans="1:9" ht="13.2">
      <c r="A198" s="303" t="s">
        <v>10681</v>
      </c>
      <c r="B198" s="303" t="s">
        <v>10697</v>
      </c>
      <c r="C198" s="303" t="s">
        <v>11885</v>
      </c>
      <c r="D198" s="303" t="s">
        <v>11910</v>
      </c>
      <c r="E198" s="303" t="s">
        <v>11911</v>
      </c>
      <c r="F198" s="303" t="s">
        <v>11912</v>
      </c>
      <c r="G198" s="303" t="s">
        <v>11913</v>
      </c>
      <c r="H198" s="303" t="s">
        <v>11914</v>
      </c>
      <c r="I198" s="304"/>
    </row>
    <row r="199" spans="1:9" ht="13.2">
      <c r="A199" s="303" t="s">
        <v>10681</v>
      </c>
      <c r="B199" s="303" t="s">
        <v>10697</v>
      </c>
      <c r="C199" s="303" t="s">
        <v>11885</v>
      </c>
      <c r="D199" s="303" t="s">
        <v>11915</v>
      </c>
      <c r="E199" s="303" t="s">
        <v>11916</v>
      </c>
      <c r="F199" s="303" t="s">
        <v>11918</v>
      </c>
      <c r="G199" s="303" t="s">
        <v>11919</v>
      </c>
      <c r="H199" s="303" t="s">
        <v>11920</v>
      </c>
      <c r="I199" s="304"/>
    </row>
    <row r="200" spans="1:9" ht="13.2">
      <c r="A200" s="303" t="s">
        <v>10681</v>
      </c>
      <c r="B200" s="303" t="s">
        <v>10697</v>
      </c>
      <c r="C200" s="303" t="s">
        <v>11885</v>
      </c>
      <c r="D200" s="303" t="s">
        <v>11922</v>
      </c>
      <c r="E200" s="303" t="s">
        <v>11923</v>
      </c>
      <c r="F200" s="303" t="s">
        <v>11924</v>
      </c>
      <c r="G200" s="303" t="s">
        <v>11925</v>
      </c>
      <c r="H200" s="303" t="s">
        <v>11926</v>
      </c>
      <c r="I200" s="304"/>
    </row>
    <row r="201" spans="1:9" ht="13.2">
      <c r="A201" s="303" t="s">
        <v>10681</v>
      </c>
      <c r="B201" s="303" t="s">
        <v>10697</v>
      </c>
      <c r="C201" s="303" t="s">
        <v>11885</v>
      </c>
      <c r="D201" s="303" t="s">
        <v>11927</v>
      </c>
      <c r="E201" s="303" t="s">
        <v>11928</v>
      </c>
      <c r="F201" s="303" t="s">
        <v>11929</v>
      </c>
      <c r="G201" s="303" t="s">
        <v>11930</v>
      </c>
      <c r="H201" s="303" t="s">
        <v>11931</v>
      </c>
      <c r="I201" s="304"/>
    </row>
    <row r="202" spans="1:9" ht="13.2">
      <c r="A202" s="303" t="s">
        <v>10681</v>
      </c>
      <c r="B202" s="303" t="s">
        <v>10697</v>
      </c>
      <c r="C202" s="303" t="s">
        <v>11885</v>
      </c>
      <c r="D202" s="303" t="s">
        <v>11932</v>
      </c>
      <c r="E202" s="303" t="s">
        <v>11933</v>
      </c>
      <c r="F202" s="303" t="s">
        <v>11934</v>
      </c>
      <c r="G202" s="303" t="s">
        <v>11935</v>
      </c>
      <c r="H202" s="303" t="s">
        <v>11936</v>
      </c>
      <c r="I202" s="304"/>
    </row>
    <row r="203" spans="1:9" ht="13.2">
      <c r="A203" s="303" t="s">
        <v>10681</v>
      </c>
      <c r="B203" s="303" t="s">
        <v>10697</v>
      </c>
      <c r="C203" s="303" t="s">
        <v>11939</v>
      </c>
      <c r="D203" s="303" t="s">
        <v>11940</v>
      </c>
      <c r="E203" s="303" t="s">
        <v>11942</v>
      </c>
      <c r="F203" s="303" t="s">
        <v>11943</v>
      </c>
      <c r="G203" s="303" t="s">
        <v>11944</v>
      </c>
      <c r="H203" s="303" t="s">
        <v>11945</v>
      </c>
      <c r="I203" s="304"/>
    </row>
    <row r="204" spans="1:9" ht="13.2">
      <c r="A204" s="303" t="s">
        <v>10681</v>
      </c>
      <c r="B204" s="303" t="s">
        <v>10697</v>
      </c>
      <c r="C204" s="303" t="s">
        <v>11939</v>
      </c>
      <c r="D204" s="303" t="s">
        <v>11946</v>
      </c>
      <c r="E204" s="303" t="s">
        <v>11947</v>
      </c>
      <c r="F204" s="303" t="s">
        <v>11948</v>
      </c>
      <c r="G204" s="303" t="s">
        <v>11949</v>
      </c>
      <c r="H204" s="303" t="s">
        <v>10995</v>
      </c>
      <c r="I204" s="304"/>
    </row>
    <row r="205" spans="1:9" ht="13.2">
      <c r="A205" s="303" t="s">
        <v>10681</v>
      </c>
      <c r="B205" s="303" t="s">
        <v>10697</v>
      </c>
      <c r="C205" s="303" t="s">
        <v>11939</v>
      </c>
      <c r="D205" s="303" t="s">
        <v>11950</v>
      </c>
      <c r="E205" s="303" t="s">
        <v>11951</v>
      </c>
      <c r="F205" s="303" t="s">
        <v>11953</v>
      </c>
      <c r="G205" s="303" t="s">
        <v>11954</v>
      </c>
      <c r="H205" s="303" t="s">
        <v>11955</v>
      </c>
      <c r="I205" s="304"/>
    </row>
    <row r="206" spans="1:9" ht="13.2">
      <c r="A206" s="303" t="s">
        <v>10681</v>
      </c>
      <c r="B206" s="303" t="s">
        <v>10697</v>
      </c>
      <c r="C206" s="303" t="s">
        <v>11939</v>
      </c>
      <c r="D206" s="303" t="s">
        <v>11956</v>
      </c>
      <c r="E206" s="303" t="s">
        <v>11957</v>
      </c>
      <c r="F206" s="303" t="s">
        <v>11958</v>
      </c>
      <c r="G206" s="303" t="s">
        <v>11959</v>
      </c>
      <c r="H206" s="303" t="s">
        <v>11960</v>
      </c>
      <c r="I206" s="304"/>
    </row>
    <row r="207" spans="1:9" ht="13.2">
      <c r="A207" s="303" t="s">
        <v>10681</v>
      </c>
      <c r="B207" s="303" t="s">
        <v>10697</v>
      </c>
      <c r="C207" s="303" t="s">
        <v>11939</v>
      </c>
      <c r="D207" s="303" t="s">
        <v>11961</v>
      </c>
      <c r="E207" s="303" t="s">
        <v>11962</v>
      </c>
      <c r="F207" s="303" t="s">
        <v>11964</v>
      </c>
      <c r="G207" s="303" t="s">
        <v>11965</v>
      </c>
      <c r="H207" s="303" t="s">
        <v>11966</v>
      </c>
      <c r="I207" s="304"/>
    </row>
    <row r="208" spans="1:9" ht="13.2">
      <c r="A208" s="303" t="s">
        <v>10681</v>
      </c>
      <c r="B208" s="303" t="s">
        <v>10697</v>
      </c>
      <c r="C208" s="303" t="s">
        <v>11939</v>
      </c>
      <c r="D208" s="303" t="s">
        <v>11967</v>
      </c>
      <c r="E208" s="303" t="s">
        <v>11968</v>
      </c>
      <c r="F208" s="303" t="s">
        <v>11969</v>
      </c>
      <c r="G208" s="303" t="s">
        <v>11970</v>
      </c>
      <c r="H208" s="303" t="s">
        <v>11971</v>
      </c>
      <c r="I208" s="304"/>
    </row>
    <row r="209" spans="1:9" ht="13.2">
      <c r="A209" s="303" t="s">
        <v>10681</v>
      </c>
      <c r="B209" s="303" t="s">
        <v>10697</v>
      </c>
      <c r="C209" s="303" t="s">
        <v>11939</v>
      </c>
      <c r="D209" s="303" t="s">
        <v>11976</v>
      </c>
      <c r="E209" s="303" t="s">
        <v>11977</v>
      </c>
      <c r="F209" s="303" t="s">
        <v>11978</v>
      </c>
      <c r="G209" s="303" t="s">
        <v>11979</v>
      </c>
      <c r="H209" s="303" t="s">
        <v>11980</v>
      </c>
      <c r="I209" s="303"/>
    </row>
    <row r="210" spans="1:9" ht="13.2">
      <c r="A210" s="303" t="s">
        <v>10681</v>
      </c>
      <c r="B210" s="303" t="s">
        <v>10697</v>
      </c>
      <c r="C210" s="303" t="s">
        <v>11939</v>
      </c>
      <c r="D210" s="303" t="s">
        <v>11981</v>
      </c>
      <c r="E210" s="303" t="s">
        <v>11982</v>
      </c>
      <c r="F210" s="303" t="s">
        <v>11983</v>
      </c>
      <c r="G210" s="303" t="s">
        <v>11984</v>
      </c>
      <c r="H210" s="303" t="s">
        <v>11985</v>
      </c>
      <c r="I210" s="304"/>
    </row>
    <row r="211" spans="1:9" ht="13.2">
      <c r="A211" s="303" t="s">
        <v>10681</v>
      </c>
      <c r="B211" s="303" t="s">
        <v>10697</v>
      </c>
      <c r="C211" s="303" t="s">
        <v>11939</v>
      </c>
      <c r="D211" s="303" t="s">
        <v>11986</v>
      </c>
      <c r="E211" s="303" t="s">
        <v>11987</v>
      </c>
      <c r="F211" s="303" t="s">
        <v>11988</v>
      </c>
      <c r="G211" s="303" t="s">
        <v>11989</v>
      </c>
      <c r="H211" s="303" t="s">
        <v>11990</v>
      </c>
      <c r="I211" s="304"/>
    </row>
    <row r="212" spans="1:9" ht="13.2">
      <c r="A212" s="303" t="s">
        <v>10681</v>
      </c>
      <c r="B212" s="303" t="s">
        <v>10697</v>
      </c>
      <c r="C212" s="303" t="s">
        <v>11939</v>
      </c>
      <c r="D212" s="303" t="s">
        <v>11991</v>
      </c>
      <c r="E212" s="303" t="s">
        <v>11992</v>
      </c>
      <c r="F212" s="303" t="s">
        <v>11993</v>
      </c>
      <c r="G212" s="303" t="s">
        <v>11994</v>
      </c>
      <c r="H212" s="303" t="s">
        <v>11995</v>
      </c>
      <c r="I212" s="304"/>
    </row>
    <row r="213" spans="1:9" ht="13.2">
      <c r="A213" s="303" t="s">
        <v>10681</v>
      </c>
      <c r="B213" s="303" t="s">
        <v>10697</v>
      </c>
      <c r="C213" s="303" t="s">
        <v>11939</v>
      </c>
      <c r="D213" s="303" t="s">
        <v>11996</v>
      </c>
      <c r="E213" s="303" t="s">
        <v>11997</v>
      </c>
      <c r="F213" s="303" t="s">
        <v>11998</v>
      </c>
      <c r="G213" s="303" t="s">
        <v>11999</v>
      </c>
      <c r="H213" s="303" t="s">
        <v>12000</v>
      </c>
      <c r="I213" s="304"/>
    </row>
    <row r="214" spans="1:9" ht="13.2">
      <c r="A214" s="303" t="s">
        <v>10681</v>
      </c>
      <c r="B214" s="303" t="s">
        <v>10697</v>
      </c>
      <c r="C214" s="303" t="s">
        <v>11939</v>
      </c>
      <c r="D214" s="303" t="s">
        <v>12001</v>
      </c>
      <c r="E214" s="303" t="s">
        <v>12002</v>
      </c>
      <c r="F214" s="303" t="s">
        <v>12003</v>
      </c>
      <c r="G214" s="303" t="s">
        <v>12004</v>
      </c>
      <c r="H214" s="303" t="s">
        <v>12005</v>
      </c>
      <c r="I214" s="304"/>
    </row>
    <row r="215" spans="1:9" ht="13.2">
      <c r="A215" s="303" t="s">
        <v>10681</v>
      </c>
      <c r="B215" s="303" t="s">
        <v>10697</v>
      </c>
      <c r="C215" s="303" t="s">
        <v>11939</v>
      </c>
      <c r="D215" s="303" t="s">
        <v>7124</v>
      </c>
      <c r="E215" s="303" t="s">
        <v>12006</v>
      </c>
      <c r="F215" s="303" t="s">
        <v>12007</v>
      </c>
      <c r="G215" s="303" t="s">
        <v>12008</v>
      </c>
      <c r="H215" s="303" t="s">
        <v>12009</v>
      </c>
      <c r="I215" s="304"/>
    </row>
    <row r="216" spans="1:9" ht="13.2">
      <c r="A216" s="303" t="s">
        <v>10681</v>
      </c>
      <c r="B216" s="303" t="s">
        <v>10697</v>
      </c>
      <c r="C216" s="303" t="s">
        <v>11939</v>
      </c>
      <c r="D216" s="303" t="s">
        <v>12010</v>
      </c>
      <c r="E216" s="303" t="s">
        <v>12011</v>
      </c>
      <c r="F216" s="303" t="s">
        <v>12013</v>
      </c>
      <c r="G216" s="303" t="s">
        <v>12014</v>
      </c>
      <c r="H216" s="303" t="s">
        <v>12015</v>
      </c>
      <c r="I216" s="304"/>
    </row>
    <row r="217" spans="1:9" ht="13.2">
      <c r="A217" s="303" t="s">
        <v>10681</v>
      </c>
      <c r="B217" s="303" t="s">
        <v>10697</v>
      </c>
      <c r="C217" s="303" t="s">
        <v>11939</v>
      </c>
      <c r="D217" s="303" t="s">
        <v>12018</v>
      </c>
      <c r="E217" s="303" t="s">
        <v>12019</v>
      </c>
      <c r="F217" s="303" t="s">
        <v>12020</v>
      </c>
      <c r="G217" s="303" t="s">
        <v>12021</v>
      </c>
      <c r="H217" s="303" t="s">
        <v>12022</v>
      </c>
      <c r="I217" s="304"/>
    </row>
    <row r="218" spans="1:9" ht="13.2">
      <c r="A218" s="303" t="s">
        <v>10681</v>
      </c>
      <c r="B218" s="303" t="s">
        <v>10697</v>
      </c>
      <c r="C218" s="303" t="s">
        <v>11939</v>
      </c>
      <c r="D218" s="303" t="s">
        <v>12023</v>
      </c>
      <c r="E218" s="303" t="s">
        <v>12024</v>
      </c>
      <c r="F218" s="303" t="s">
        <v>12025</v>
      </c>
      <c r="G218" s="303" t="s">
        <v>12026</v>
      </c>
      <c r="H218" s="303" t="s">
        <v>12027</v>
      </c>
      <c r="I218" s="304"/>
    </row>
    <row r="219" spans="1:9" ht="13.2">
      <c r="A219" s="303" t="s">
        <v>10681</v>
      </c>
      <c r="B219" s="303" t="s">
        <v>10697</v>
      </c>
      <c r="C219" s="303" t="s">
        <v>11939</v>
      </c>
      <c r="D219" s="303" t="s">
        <v>12028</v>
      </c>
      <c r="E219" s="303" t="s">
        <v>12029</v>
      </c>
      <c r="F219" s="303" t="s">
        <v>12030</v>
      </c>
      <c r="G219" s="303" t="s">
        <v>12031</v>
      </c>
      <c r="H219" s="303" t="s">
        <v>12032</v>
      </c>
      <c r="I219" s="304"/>
    </row>
    <row r="220" spans="1:9" ht="13.2">
      <c r="A220" s="303" t="s">
        <v>10681</v>
      </c>
      <c r="B220" s="303" t="s">
        <v>10697</v>
      </c>
      <c r="C220" s="303" t="s">
        <v>11939</v>
      </c>
      <c r="D220" s="303" t="s">
        <v>12033</v>
      </c>
      <c r="E220" s="303" t="s">
        <v>12034</v>
      </c>
      <c r="F220" s="303" t="s">
        <v>12035</v>
      </c>
      <c r="G220" s="303" t="s">
        <v>12036</v>
      </c>
      <c r="H220" s="303" t="s">
        <v>12037</v>
      </c>
      <c r="I220" s="304"/>
    </row>
    <row r="221" spans="1:9" ht="13.2">
      <c r="A221" s="303" t="s">
        <v>10681</v>
      </c>
      <c r="B221" s="303" t="s">
        <v>10697</v>
      </c>
      <c r="C221" s="303" t="s">
        <v>12039</v>
      </c>
      <c r="D221" s="303" t="s">
        <v>11676</v>
      </c>
      <c r="E221" s="303" t="s">
        <v>12040</v>
      </c>
      <c r="F221" s="303" t="s">
        <v>12042</v>
      </c>
      <c r="G221" s="303" t="s">
        <v>12045</v>
      </c>
      <c r="H221" s="303" t="s">
        <v>12047</v>
      </c>
      <c r="I221" s="304"/>
    </row>
    <row r="222" spans="1:9" ht="13.2">
      <c r="A222" s="303" t="s">
        <v>10681</v>
      </c>
      <c r="B222" s="303" t="s">
        <v>10697</v>
      </c>
      <c r="C222" s="303" t="s">
        <v>12039</v>
      </c>
      <c r="D222" s="303" t="s">
        <v>4142</v>
      </c>
      <c r="E222" s="303" t="s">
        <v>12051</v>
      </c>
      <c r="F222" s="303" t="s">
        <v>12052</v>
      </c>
      <c r="G222" s="303" t="s">
        <v>12057</v>
      </c>
      <c r="H222" s="303" t="s">
        <v>4147</v>
      </c>
      <c r="I222" s="304"/>
    </row>
    <row r="223" spans="1:9" ht="13.2">
      <c r="A223" s="303" t="s">
        <v>10681</v>
      </c>
      <c r="B223" s="303" t="s">
        <v>10697</v>
      </c>
      <c r="C223" s="303" t="s">
        <v>12039</v>
      </c>
      <c r="D223" s="303" t="s">
        <v>12065</v>
      </c>
      <c r="E223" s="303" t="s">
        <v>12067</v>
      </c>
      <c r="F223" s="303" t="s">
        <v>12069</v>
      </c>
      <c r="G223" s="303" t="s">
        <v>12076</v>
      </c>
      <c r="H223" s="303" t="s">
        <v>12079</v>
      </c>
      <c r="I223" s="304"/>
    </row>
    <row r="224" spans="1:9" ht="13.2">
      <c r="A224" s="303" t="s">
        <v>10681</v>
      </c>
      <c r="B224" s="303" t="s">
        <v>10697</v>
      </c>
      <c r="C224" s="303" t="s">
        <v>12039</v>
      </c>
      <c r="D224" s="303" t="s">
        <v>12084</v>
      </c>
      <c r="E224" s="303" t="s">
        <v>12088</v>
      </c>
      <c r="F224" s="303" t="s">
        <v>12094</v>
      </c>
      <c r="G224" s="303" t="s">
        <v>12098</v>
      </c>
      <c r="H224" s="303" t="s">
        <v>12099</v>
      </c>
      <c r="I224" s="304"/>
    </row>
    <row r="225" spans="1:9" ht="13.2">
      <c r="A225" s="303" t="s">
        <v>10681</v>
      </c>
      <c r="B225" s="303" t="s">
        <v>10697</v>
      </c>
      <c r="C225" s="303" t="s">
        <v>12039</v>
      </c>
      <c r="D225" s="303" t="s">
        <v>12111</v>
      </c>
      <c r="E225" s="303" t="s">
        <v>12112</v>
      </c>
      <c r="F225" s="303" t="s">
        <v>12113</v>
      </c>
      <c r="G225" s="303" t="s">
        <v>12114</v>
      </c>
      <c r="H225" s="303" t="s">
        <v>12115</v>
      </c>
      <c r="I225" s="303"/>
    </row>
    <row r="226" spans="1:9" ht="13.2">
      <c r="A226" s="303" t="s">
        <v>10681</v>
      </c>
      <c r="B226" s="303" t="s">
        <v>10697</v>
      </c>
      <c r="C226" s="303" t="s">
        <v>12039</v>
      </c>
      <c r="D226" s="303" t="s">
        <v>12118</v>
      </c>
      <c r="E226" s="303" t="s">
        <v>12120</v>
      </c>
      <c r="F226" s="303" t="s">
        <v>12123</v>
      </c>
      <c r="G226" s="303" t="s">
        <v>12124</v>
      </c>
      <c r="H226" s="303" t="s">
        <v>1395</v>
      </c>
      <c r="I226" s="304"/>
    </row>
    <row r="227" spans="1:9" ht="13.2">
      <c r="A227" s="303" t="s">
        <v>10681</v>
      </c>
      <c r="B227" s="303" t="s">
        <v>10697</v>
      </c>
      <c r="C227" s="303" t="s">
        <v>12039</v>
      </c>
      <c r="D227" s="303" t="s">
        <v>12138</v>
      </c>
      <c r="E227" s="303" t="s">
        <v>12141</v>
      </c>
      <c r="F227" s="303" t="s">
        <v>12153</v>
      </c>
      <c r="G227" s="303" t="s">
        <v>12154</v>
      </c>
      <c r="H227" s="303" t="s">
        <v>5432</v>
      </c>
      <c r="I227" s="304"/>
    </row>
    <row r="228" spans="1:9" ht="13.2">
      <c r="A228" s="303" t="s">
        <v>10681</v>
      </c>
      <c r="B228" s="303" t="s">
        <v>10697</v>
      </c>
      <c r="C228" s="303" t="s">
        <v>12039</v>
      </c>
      <c r="D228" s="303" t="s">
        <v>12155</v>
      </c>
      <c r="E228" s="303" t="s">
        <v>12157</v>
      </c>
      <c r="F228" s="303" t="s">
        <v>12158</v>
      </c>
      <c r="G228" s="303" t="s">
        <v>12159</v>
      </c>
      <c r="H228" s="303" t="s">
        <v>12160</v>
      </c>
      <c r="I228" s="304"/>
    </row>
    <row r="229" spans="1:9" ht="13.2">
      <c r="A229" s="303" t="s">
        <v>10681</v>
      </c>
      <c r="B229" s="303" t="s">
        <v>10697</v>
      </c>
      <c r="C229" s="303" t="s">
        <v>12162</v>
      </c>
      <c r="D229" s="303" t="s">
        <v>12163</v>
      </c>
      <c r="E229" s="303" t="s">
        <v>12164</v>
      </c>
      <c r="F229" s="303" t="s">
        <v>12165</v>
      </c>
      <c r="G229" s="303" t="s">
        <v>12166</v>
      </c>
      <c r="H229" s="303" t="s">
        <v>12167</v>
      </c>
      <c r="I229" s="304"/>
    </row>
    <row r="230" spans="1:9" ht="13.2">
      <c r="A230" s="303" t="s">
        <v>10681</v>
      </c>
      <c r="B230" s="303" t="s">
        <v>10697</v>
      </c>
      <c r="C230" s="303" t="s">
        <v>12162</v>
      </c>
      <c r="D230" s="303" t="s">
        <v>12172</v>
      </c>
      <c r="E230" s="303" t="s">
        <v>12173</v>
      </c>
      <c r="F230" s="303" t="s">
        <v>12174</v>
      </c>
      <c r="G230" s="303" t="s">
        <v>12175</v>
      </c>
      <c r="H230" s="303" t="s">
        <v>12176</v>
      </c>
      <c r="I230" s="304"/>
    </row>
    <row r="231" spans="1:9" ht="13.2">
      <c r="A231" s="303" t="s">
        <v>10681</v>
      </c>
      <c r="B231" s="303" t="s">
        <v>10697</v>
      </c>
      <c r="C231" s="303" t="s">
        <v>12162</v>
      </c>
      <c r="D231" s="303" t="s">
        <v>12177</v>
      </c>
      <c r="E231" s="303" t="s">
        <v>12179</v>
      </c>
      <c r="F231" s="303" t="s">
        <v>12181</v>
      </c>
      <c r="G231" s="303" t="s">
        <v>12182</v>
      </c>
      <c r="H231" s="303" t="s">
        <v>12183</v>
      </c>
      <c r="I231" s="304"/>
    </row>
    <row r="232" spans="1:9" ht="13.2">
      <c r="A232" s="303" t="s">
        <v>10681</v>
      </c>
      <c r="B232" s="303" t="s">
        <v>10697</v>
      </c>
      <c r="C232" s="303" t="s">
        <v>12162</v>
      </c>
      <c r="D232" s="303" t="s">
        <v>12186</v>
      </c>
      <c r="E232" s="303" t="s">
        <v>12187</v>
      </c>
      <c r="F232" s="303" t="s">
        <v>12188</v>
      </c>
      <c r="G232" s="303" t="s">
        <v>12189</v>
      </c>
      <c r="H232" s="303" t="s">
        <v>12190</v>
      </c>
      <c r="I232" s="304"/>
    </row>
    <row r="233" spans="1:9" ht="13.2">
      <c r="A233" s="303" t="s">
        <v>10681</v>
      </c>
      <c r="B233" s="303" t="s">
        <v>10697</v>
      </c>
      <c r="C233" s="303" t="s">
        <v>12162</v>
      </c>
      <c r="D233" s="303" t="s">
        <v>12191</v>
      </c>
      <c r="E233" s="303" t="s">
        <v>12192</v>
      </c>
      <c r="F233" s="303" t="s">
        <v>12193</v>
      </c>
      <c r="G233" s="303" t="s">
        <v>12194</v>
      </c>
      <c r="H233" s="303" t="s">
        <v>12195</v>
      </c>
      <c r="I233" s="304"/>
    </row>
    <row r="234" spans="1:9" ht="13.2">
      <c r="A234" s="303" t="s">
        <v>10681</v>
      </c>
      <c r="B234" s="303" t="s">
        <v>10697</v>
      </c>
      <c r="C234" s="303" t="s">
        <v>12162</v>
      </c>
      <c r="D234" s="303" t="s">
        <v>12196</v>
      </c>
      <c r="E234" s="303" t="s">
        <v>12197</v>
      </c>
      <c r="F234" s="303" t="s">
        <v>12198</v>
      </c>
      <c r="G234" s="303" t="s">
        <v>12199</v>
      </c>
      <c r="H234" s="303" t="s">
        <v>12200</v>
      </c>
      <c r="I234" s="304"/>
    </row>
    <row r="235" spans="1:9" ht="13.2">
      <c r="A235" s="303" t="s">
        <v>10681</v>
      </c>
      <c r="B235" s="303" t="s">
        <v>10697</v>
      </c>
      <c r="C235" s="303" t="s">
        <v>12162</v>
      </c>
      <c r="D235" s="303" t="s">
        <v>12201</v>
      </c>
      <c r="E235" s="303" t="s">
        <v>12202</v>
      </c>
      <c r="F235" s="303" t="s">
        <v>12203</v>
      </c>
      <c r="G235" s="303" t="s">
        <v>12207</v>
      </c>
      <c r="H235" s="303" t="s">
        <v>12208</v>
      </c>
      <c r="I235" s="304"/>
    </row>
    <row r="236" spans="1:9" ht="13.2">
      <c r="A236" s="303" t="s">
        <v>10681</v>
      </c>
      <c r="B236" s="303" t="s">
        <v>10697</v>
      </c>
      <c r="C236" s="303" t="s">
        <v>12162</v>
      </c>
      <c r="D236" s="303" t="s">
        <v>12211</v>
      </c>
      <c r="E236" s="303" t="s">
        <v>12212</v>
      </c>
      <c r="F236" s="303" t="s">
        <v>12214</v>
      </c>
      <c r="G236" s="303" t="s">
        <v>12223</v>
      </c>
      <c r="H236" s="303" t="s">
        <v>12230</v>
      </c>
      <c r="I236" s="304"/>
    </row>
    <row r="237" spans="1:9" ht="13.2">
      <c r="A237" s="303" t="s">
        <v>10681</v>
      </c>
      <c r="B237" s="303" t="s">
        <v>10697</v>
      </c>
      <c r="C237" s="303" t="s">
        <v>12162</v>
      </c>
      <c r="D237" s="303" t="s">
        <v>12239</v>
      </c>
      <c r="E237" s="303" t="s">
        <v>12241</v>
      </c>
      <c r="F237" s="303" t="s">
        <v>12243</v>
      </c>
      <c r="G237" s="303" t="s">
        <v>12245</v>
      </c>
      <c r="H237" s="303" t="s">
        <v>12247</v>
      </c>
      <c r="I237" s="304"/>
    </row>
    <row r="238" spans="1:9" ht="13.2">
      <c r="A238" s="303" t="s">
        <v>10681</v>
      </c>
      <c r="B238" s="303" t="s">
        <v>10697</v>
      </c>
      <c r="C238" s="303" t="s">
        <v>12162</v>
      </c>
      <c r="D238" s="303" t="s">
        <v>12248</v>
      </c>
      <c r="E238" s="303" t="s">
        <v>12249</v>
      </c>
      <c r="F238" s="303" t="s">
        <v>12251</v>
      </c>
      <c r="G238" s="303" t="s">
        <v>12252</v>
      </c>
      <c r="H238" s="303" t="s">
        <v>12253</v>
      </c>
      <c r="I238" s="304"/>
    </row>
    <row r="239" spans="1:9" ht="13.2">
      <c r="A239" s="303" t="s">
        <v>10681</v>
      </c>
      <c r="B239" s="303" t="s">
        <v>10697</v>
      </c>
      <c r="C239" s="303" t="s">
        <v>12162</v>
      </c>
      <c r="D239" s="303" t="s">
        <v>12254</v>
      </c>
      <c r="E239" s="303" t="s">
        <v>12255</v>
      </c>
      <c r="F239" s="303" t="s">
        <v>12256</v>
      </c>
      <c r="G239" s="303" t="s">
        <v>12258</v>
      </c>
      <c r="H239" s="303" t="s">
        <v>12259</v>
      </c>
      <c r="I239" s="304"/>
    </row>
    <row r="240" spans="1:9" ht="13.2">
      <c r="A240" s="303" t="s">
        <v>10681</v>
      </c>
      <c r="B240" s="303" t="s">
        <v>10697</v>
      </c>
      <c r="C240" s="303" t="s">
        <v>12162</v>
      </c>
      <c r="D240" s="303" t="s">
        <v>12268</v>
      </c>
      <c r="E240" s="303" t="s">
        <v>12269</v>
      </c>
      <c r="F240" s="303" t="s">
        <v>12270</v>
      </c>
      <c r="G240" s="303" t="s">
        <v>12271</v>
      </c>
      <c r="H240" s="303" t="s">
        <v>12272</v>
      </c>
      <c r="I240" s="304"/>
    </row>
    <row r="241" spans="1:9" ht="13.2">
      <c r="A241" s="303" t="s">
        <v>10681</v>
      </c>
      <c r="B241" s="303" t="s">
        <v>10697</v>
      </c>
      <c r="C241" s="303" t="s">
        <v>12162</v>
      </c>
      <c r="D241" s="303" t="s">
        <v>12273</v>
      </c>
      <c r="E241" s="303" t="s">
        <v>12274</v>
      </c>
      <c r="F241" s="303" t="s">
        <v>12275</v>
      </c>
      <c r="G241" s="303" t="s">
        <v>12276</v>
      </c>
      <c r="H241" s="303" t="s">
        <v>12278</v>
      </c>
      <c r="I241" s="304"/>
    </row>
    <row r="242" spans="1:9" ht="13.2">
      <c r="A242" s="303" t="s">
        <v>10681</v>
      </c>
      <c r="B242" s="303" t="s">
        <v>10697</v>
      </c>
      <c r="C242" s="303" t="s">
        <v>12162</v>
      </c>
      <c r="D242" s="303" t="s">
        <v>12279</v>
      </c>
      <c r="E242" s="303" t="s">
        <v>12280</v>
      </c>
      <c r="F242" s="303" t="s">
        <v>12281</v>
      </c>
      <c r="G242" s="303" t="s">
        <v>12282</v>
      </c>
      <c r="H242" s="303" t="s">
        <v>12283</v>
      </c>
      <c r="I242" s="304"/>
    </row>
    <row r="243" spans="1:9" ht="13.2">
      <c r="A243" s="303" t="s">
        <v>10681</v>
      </c>
      <c r="B243" s="303" t="s">
        <v>10697</v>
      </c>
      <c r="C243" s="303" t="s">
        <v>12162</v>
      </c>
      <c r="D243" s="303" t="s">
        <v>12284</v>
      </c>
      <c r="E243" s="303" t="s">
        <v>12285</v>
      </c>
      <c r="F243" s="303" t="s">
        <v>12286</v>
      </c>
      <c r="G243" s="303" t="s">
        <v>12287</v>
      </c>
      <c r="H243" s="303" t="s">
        <v>12288</v>
      </c>
      <c r="I243" s="304"/>
    </row>
    <row r="244" spans="1:9" ht="13.2">
      <c r="A244" s="303" t="s">
        <v>10681</v>
      </c>
      <c r="B244" s="303" t="s">
        <v>10697</v>
      </c>
      <c r="C244" s="303" t="s">
        <v>12162</v>
      </c>
      <c r="D244" s="303" t="s">
        <v>12155</v>
      </c>
      <c r="E244" s="303" t="s">
        <v>12289</v>
      </c>
      <c r="F244" s="303" t="s">
        <v>12290</v>
      </c>
      <c r="G244" s="303" t="s">
        <v>12291</v>
      </c>
      <c r="H244" s="303" t="s">
        <v>12292</v>
      </c>
      <c r="I244" s="304"/>
    </row>
    <row r="245" spans="1:9" ht="13.2">
      <c r="A245" s="303" t="s">
        <v>10681</v>
      </c>
      <c r="B245" s="303" t="s">
        <v>10697</v>
      </c>
      <c r="C245" s="303" t="s">
        <v>12293</v>
      </c>
      <c r="D245" s="303" t="s">
        <v>12294</v>
      </c>
      <c r="E245" s="303" t="s">
        <v>12295</v>
      </c>
      <c r="F245" s="303" t="s">
        <v>12296</v>
      </c>
      <c r="G245" s="303" t="s">
        <v>12297</v>
      </c>
      <c r="H245" s="303" t="s">
        <v>12298</v>
      </c>
      <c r="I245" s="304"/>
    </row>
    <row r="246" spans="1:9" ht="13.2">
      <c r="A246" s="303" t="s">
        <v>10681</v>
      </c>
      <c r="B246" s="303" t="s">
        <v>10697</v>
      </c>
      <c r="C246" s="303" t="s">
        <v>12293</v>
      </c>
      <c r="D246" s="303" t="s">
        <v>11292</v>
      </c>
      <c r="E246" s="303" t="s">
        <v>12299</v>
      </c>
      <c r="F246" s="303" t="s">
        <v>12300</v>
      </c>
      <c r="G246" s="303" t="s">
        <v>12301</v>
      </c>
      <c r="H246" s="303" t="s">
        <v>12302</v>
      </c>
      <c r="I246" s="304"/>
    </row>
    <row r="247" spans="1:9" ht="13.2">
      <c r="A247" s="303" t="s">
        <v>10681</v>
      </c>
      <c r="B247" s="303" t="s">
        <v>10697</v>
      </c>
      <c r="C247" s="303" t="s">
        <v>12293</v>
      </c>
      <c r="D247" s="303" t="s">
        <v>12303</v>
      </c>
      <c r="E247" s="303" t="s">
        <v>12304</v>
      </c>
      <c r="F247" s="303" t="s">
        <v>12305</v>
      </c>
      <c r="G247" s="303" t="s">
        <v>12306</v>
      </c>
      <c r="H247" s="303" t="s">
        <v>10995</v>
      </c>
      <c r="I247" s="304"/>
    </row>
    <row r="248" spans="1:9" ht="13.2">
      <c r="A248" s="303" t="s">
        <v>10681</v>
      </c>
      <c r="B248" s="303" t="s">
        <v>10697</v>
      </c>
      <c r="C248" s="303" t="s">
        <v>12293</v>
      </c>
      <c r="D248" s="303" t="s">
        <v>12307</v>
      </c>
      <c r="E248" s="303" t="s">
        <v>12308</v>
      </c>
      <c r="F248" s="303" t="s">
        <v>12309</v>
      </c>
      <c r="G248" s="303" t="s">
        <v>12310</v>
      </c>
      <c r="H248" s="303" t="s">
        <v>12311</v>
      </c>
      <c r="I248" s="304"/>
    </row>
    <row r="249" spans="1:9" ht="13.2">
      <c r="A249" s="303" t="s">
        <v>10681</v>
      </c>
      <c r="B249" s="303" t="s">
        <v>10697</v>
      </c>
      <c r="C249" s="303" t="s">
        <v>12293</v>
      </c>
      <c r="D249" s="303" t="s">
        <v>12312</v>
      </c>
      <c r="E249" s="303" t="s">
        <v>12313</v>
      </c>
      <c r="F249" s="303" t="s">
        <v>12314</v>
      </c>
      <c r="G249" s="303" t="s">
        <v>12315</v>
      </c>
      <c r="H249" s="303" t="s">
        <v>12316</v>
      </c>
      <c r="I249" s="304"/>
    </row>
    <row r="250" spans="1:9" ht="13.2">
      <c r="A250" s="303" t="s">
        <v>10681</v>
      </c>
      <c r="B250" s="303" t="s">
        <v>10697</v>
      </c>
      <c r="C250" s="303" t="s">
        <v>12293</v>
      </c>
      <c r="D250" s="303" t="s">
        <v>12317</v>
      </c>
      <c r="E250" s="303" t="s">
        <v>12318</v>
      </c>
      <c r="F250" s="303" t="s">
        <v>12319</v>
      </c>
      <c r="G250" s="303" t="s">
        <v>12320</v>
      </c>
      <c r="H250" s="303" t="s">
        <v>12321</v>
      </c>
      <c r="I250" s="304"/>
    </row>
    <row r="251" spans="1:9" ht="13.2">
      <c r="A251" s="303" t="s">
        <v>10681</v>
      </c>
      <c r="B251" s="303" t="s">
        <v>10697</v>
      </c>
      <c r="C251" s="303" t="s">
        <v>12293</v>
      </c>
      <c r="D251" s="303" t="s">
        <v>12322</v>
      </c>
      <c r="E251" s="303" t="s">
        <v>12323</v>
      </c>
      <c r="F251" s="303" t="s">
        <v>12324</v>
      </c>
      <c r="G251" s="303" t="s">
        <v>12325</v>
      </c>
      <c r="H251" s="303" t="s">
        <v>12326</v>
      </c>
      <c r="I251" s="304"/>
    </row>
    <row r="252" spans="1:9" ht="13.2">
      <c r="A252" s="303" t="s">
        <v>10681</v>
      </c>
      <c r="B252" s="303" t="s">
        <v>10697</v>
      </c>
      <c r="C252" s="303" t="s">
        <v>12293</v>
      </c>
      <c r="D252" s="303" t="s">
        <v>12327</v>
      </c>
      <c r="E252" s="303" t="s">
        <v>12328</v>
      </c>
      <c r="F252" s="303" t="s">
        <v>12329</v>
      </c>
      <c r="G252" s="303" t="s">
        <v>12330</v>
      </c>
      <c r="H252" s="303" t="s">
        <v>12331</v>
      </c>
      <c r="I252" s="304"/>
    </row>
    <row r="253" spans="1:9" ht="13.2">
      <c r="A253" s="303" t="s">
        <v>10681</v>
      </c>
      <c r="B253" s="303" t="s">
        <v>10697</v>
      </c>
      <c r="C253" s="303" t="s">
        <v>12293</v>
      </c>
      <c r="D253" s="303" t="s">
        <v>602</v>
      </c>
      <c r="E253" s="303" t="s">
        <v>12332</v>
      </c>
      <c r="F253" s="303" t="s">
        <v>12333</v>
      </c>
      <c r="G253" s="303" t="s">
        <v>12334</v>
      </c>
      <c r="H253" s="303" t="s">
        <v>605</v>
      </c>
      <c r="I253" s="304"/>
    </row>
    <row r="254" spans="1:9" ht="13.2">
      <c r="A254" s="303" t="s">
        <v>10681</v>
      </c>
      <c r="B254" s="303" t="s">
        <v>10697</v>
      </c>
      <c r="C254" s="303" t="s">
        <v>12293</v>
      </c>
      <c r="D254" s="303" t="s">
        <v>12335</v>
      </c>
      <c r="E254" s="303" t="s">
        <v>12336</v>
      </c>
      <c r="F254" s="303" t="s">
        <v>12337</v>
      </c>
      <c r="G254" s="303" t="s">
        <v>12338</v>
      </c>
      <c r="H254" s="303" t="s">
        <v>12339</v>
      </c>
      <c r="I254" s="304"/>
    </row>
    <row r="255" spans="1:9" ht="13.2">
      <c r="A255" s="303" t="s">
        <v>10681</v>
      </c>
      <c r="B255" s="303" t="s">
        <v>10697</v>
      </c>
      <c r="C255" s="303" t="s">
        <v>12293</v>
      </c>
      <c r="D255" s="303" t="s">
        <v>12340</v>
      </c>
      <c r="E255" s="303" t="s">
        <v>12341</v>
      </c>
      <c r="F255" s="303" t="s">
        <v>12342</v>
      </c>
      <c r="G255" s="303" t="s">
        <v>12343</v>
      </c>
      <c r="H255" s="303" t="s">
        <v>12344</v>
      </c>
      <c r="I255" s="304"/>
    </row>
    <row r="256" spans="1:9" ht="13.2">
      <c r="A256" s="303" t="s">
        <v>10681</v>
      </c>
      <c r="B256" s="303" t="s">
        <v>10697</v>
      </c>
      <c r="C256" s="303" t="s">
        <v>12293</v>
      </c>
      <c r="D256" s="303" t="s">
        <v>12345</v>
      </c>
      <c r="E256" s="303" t="s">
        <v>12346</v>
      </c>
      <c r="F256" s="303" t="s">
        <v>12347</v>
      </c>
      <c r="G256" s="303" t="s">
        <v>12348</v>
      </c>
      <c r="H256" s="303" t="s">
        <v>12349</v>
      </c>
      <c r="I256" s="304"/>
    </row>
    <row r="257" spans="1:9" ht="13.2">
      <c r="A257" s="303" t="s">
        <v>10681</v>
      </c>
      <c r="B257" s="303" t="s">
        <v>10697</v>
      </c>
      <c r="C257" s="303" t="s">
        <v>12293</v>
      </c>
      <c r="D257" s="303" t="s">
        <v>12350</v>
      </c>
      <c r="E257" s="303" t="s">
        <v>12351</v>
      </c>
      <c r="F257" s="303" t="s">
        <v>12352</v>
      </c>
      <c r="G257" s="303" t="s">
        <v>12353</v>
      </c>
      <c r="H257" s="303" t="s">
        <v>12354</v>
      </c>
      <c r="I257" s="304"/>
    </row>
    <row r="258" spans="1:9" ht="13.2">
      <c r="A258" s="303" t="s">
        <v>10681</v>
      </c>
      <c r="B258" s="303" t="s">
        <v>10697</v>
      </c>
      <c r="C258" s="303" t="s">
        <v>12293</v>
      </c>
      <c r="D258" s="303" t="s">
        <v>11915</v>
      </c>
      <c r="E258" s="303" t="s">
        <v>12355</v>
      </c>
      <c r="F258" s="303" t="s">
        <v>12356</v>
      </c>
      <c r="G258" s="303" t="s">
        <v>12357</v>
      </c>
      <c r="H258" s="303" t="s">
        <v>12358</v>
      </c>
      <c r="I258" s="304"/>
    </row>
    <row r="259" spans="1:9" ht="13.2">
      <c r="A259" s="303" t="s">
        <v>10681</v>
      </c>
      <c r="B259" s="303" t="s">
        <v>10697</v>
      </c>
      <c r="C259" s="303" t="s">
        <v>12293</v>
      </c>
      <c r="D259" s="303" t="s">
        <v>12359</v>
      </c>
      <c r="E259" s="303" t="s">
        <v>12360</v>
      </c>
      <c r="F259" s="303" t="s">
        <v>12361</v>
      </c>
      <c r="G259" s="303" t="s">
        <v>12362</v>
      </c>
      <c r="H259" s="303" t="s">
        <v>12363</v>
      </c>
      <c r="I259" s="304"/>
    </row>
    <row r="260" spans="1:9" ht="13.2">
      <c r="A260" s="303" t="s">
        <v>10681</v>
      </c>
      <c r="B260" s="303" t="s">
        <v>10697</v>
      </c>
      <c r="C260" s="303" t="s">
        <v>12293</v>
      </c>
      <c r="D260" s="303" t="s">
        <v>12364</v>
      </c>
      <c r="E260" s="303" t="s">
        <v>12365</v>
      </c>
      <c r="F260" s="303" t="s">
        <v>12366</v>
      </c>
      <c r="G260" s="303" t="s">
        <v>12362</v>
      </c>
      <c r="H260" s="303" t="s">
        <v>12367</v>
      </c>
      <c r="I260" s="304"/>
    </row>
    <row r="261" spans="1:9" ht="13.2">
      <c r="A261" s="303" t="s">
        <v>10681</v>
      </c>
      <c r="B261" s="303" t="s">
        <v>10697</v>
      </c>
      <c r="C261" s="303" t="s">
        <v>12293</v>
      </c>
      <c r="D261" s="303" t="s">
        <v>12368</v>
      </c>
      <c r="E261" s="303" t="s">
        <v>12369</v>
      </c>
      <c r="F261" s="303" t="s">
        <v>12370</v>
      </c>
      <c r="G261" s="303" t="s">
        <v>12371</v>
      </c>
      <c r="H261" s="303" t="s">
        <v>12372</v>
      </c>
      <c r="I261" s="304"/>
    </row>
    <row r="262" spans="1:9" ht="13.2">
      <c r="A262" s="303" t="s">
        <v>10681</v>
      </c>
      <c r="B262" s="303" t="s">
        <v>10697</v>
      </c>
      <c r="C262" s="303" t="s">
        <v>12293</v>
      </c>
      <c r="D262" s="303" t="s">
        <v>631</v>
      </c>
      <c r="E262" s="303" t="s">
        <v>12373</v>
      </c>
      <c r="F262" s="303" t="s">
        <v>12374</v>
      </c>
      <c r="G262" s="303" t="s">
        <v>12375</v>
      </c>
      <c r="H262" s="303" t="s">
        <v>5450</v>
      </c>
      <c r="I262" s="304"/>
    </row>
    <row r="263" spans="1:9" ht="13.2">
      <c r="A263" s="303" t="s">
        <v>10681</v>
      </c>
      <c r="B263" s="303" t="s">
        <v>10697</v>
      </c>
      <c r="C263" s="303" t="s">
        <v>12293</v>
      </c>
      <c r="D263" s="303" t="s">
        <v>12376</v>
      </c>
      <c r="E263" s="303" t="s">
        <v>12377</v>
      </c>
      <c r="F263" s="303" t="s">
        <v>12378</v>
      </c>
      <c r="G263" s="303" t="s">
        <v>12362</v>
      </c>
      <c r="H263" s="303" t="s">
        <v>12379</v>
      </c>
      <c r="I263" s="304"/>
    </row>
    <row r="264" spans="1:9" ht="13.2">
      <c r="A264" s="303" t="s">
        <v>10681</v>
      </c>
      <c r="B264" s="303" t="s">
        <v>10697</v>
      </c>
      <c r="C264" s="303" t="s">
        <v>12293</v>
      </c>
      <c r="D264" s="303" t="s">
        <v>6882</v>
      </c>
      <c r="E264" s="303" t="s">
        <v>12380</v>
      </c>
      <c r="F264" s="303" t="s">
        <v>12381</v>
      </c>
      <c r="G264" s="303" t="s">
        <v>12382</v>
      </c>
      <c r="H264" s="303" t="s">
        <v>12383</v>
      </c>
      <c r="I264" s="304"/>
    </row>
    <row r="265" spans="1:9" ht="13.2">
      <c r="A265" s="303" t="s">
        <v>10681</v>
      </c>
      <c r="B265" s="303" t="s">
        <v>10697</v>
      </c>
      <c r="C265" s="303" t="s">
        <v>12293</v>
      </c>
      <c r="D265" s="303" t="s">
        <v>12384</v>
      </c>
      <c r="E265" s="303" t="s">
        <v>12385</v>
      </c>
      <c r="F265" s="303" t="s">
        <v>12386</v>
      </c>
      <c r="G265" s="303" t="s">
        <v>12387</v>
      </c>
      <c r="H265" s="303" t="s">
        <v>12388</v>
      </c>
      <c r="I265" s="304"/>
    </row>
    <row r="266" spans="1:9" ht="13.2">
      <c r="A266" s="303" t="s">
        <v>10681</v>
      </c>
      <c r="B266" s="303" t="s">
        <v>10697</v>
      </c>
      <c r="C266" s="303" t="s">
        <v>12389</v>
      </c>
      <c r="D266" s="303" t="s">
        <v>12390</v>
      </c>
      <c r="E266" s="303" t="s">
        <v>12391</v>
      </c>
      <c r="F266" s="303" t="s">
        <v>12392</v>
      </c>
      <c r="G266" s="303" t="s">
        <v>12393</v>
      </c>
      <c r="H266" s="303" t="s">
        <v>12394</v>
      </c>
      <c r="I266" s="304"/>
    </row>
    <row r="267" spans="1:9" ht="13.2">
      <c r="A267" s="303" t="s">
        <v>10681</v>
      </c>
      <c r="B267" s="303" t="s">
        <v>10697</v>
      </c>
      <c r="C267" s="303" t="s">
        <v>12389</v>
      </c>
      <c r="D267" s="303" t="s">
        <v>12395</v>
      </c>
      <c r="E267" s="303" t="s">
        <v>12396</v>
      </c>
      <c r="F267" s="303" t="s">
        <v>12397</v>
      </c>
      <c r="G267" s="303" t="s">
        <v>12398</v>
      </c>
      <c r="H267" s="303" t="s">
        <v>12399</v>
      </c>
      <c r="I267" s="304"/>
    </row>
    <row r="268" spans="1:9" ht="13.2">
      <c r="A268" s="303" t="s">
        <v>10681</v>
      </c>
      <c r="B268" s="303" t="s">
        <v>10697</v>
      </c>
      <c r="C268" s="303" t="s">
        <v>12389</v>
      </c>
      <c r="D268" s="303" t="s">
        <v>12400</v>
      </c>
      <c r="E268" s="303" t="s">
        <v>12401</v>
      </c>
      <c r="F268" s="303" t="s">
        <v>12402</v>
      </c>
      <c r="G268" s="303" t="s">
        <v>12403</v>
      </c>
      <c r="H268" s="303" t="s">
        <v>12404</v>
      </c>
      <c r="I268" s="304"/>
    </row>
    <row r="269" spans="1:9" ht="13.2">
      <c r="A269" s="303" t="s">
        <v>10681</v>
      </c>
      <c r="B269" s="303" t="s">
        <v>10697</v>
      </c>
      <c r="C269" s="303" t="s">
        <v>12389</v>
      </c>
      <c r="D269" s="303" t="s">
        <v>12405</v>
      </c>
      <c r="E269" s="303" t="s">
        <v>12406</v>
      </c>
      <c r="F269" s="303" t="s">
        <v>12407</v>
      </c>
      <c r="G269" s="303" t="s">
        <v>12408</v>
      </c>
      <c r="H269" s="303" t="s">
        <v>12409</v>
      </c>
      <c r="I269" s="304"/>
    </row>
    <row r="270" spans="1:9" ht="13.2">
      <c r="A270" s="303" t="s">
        <v>10681</v>
      </c>
      <c r="B270" s="303" t="s">
        <v>10697</v>
      </c>
      <c r="C270" s="303" t="s">
        <v>12389</v>
      </c>
      <c r="D270" s="303" t="s">
        <v>12410</v>
      </c>
      <c r="E270" s="303" t="s">
        <v>12411</v>
      </c>
      <c r="F270" s="303" t="s">
        <v>12412</v>
      </c>
      <c r="G270" s="303" t="s">
        <v>12413</v>
      </c>
      <c r="H270" s="303" t="s">
        <v>10995</v>
      </c>
      <c r="I270" s="304"/>
    </row>
    <row r="271" spans="1:9" ht="13.2">
      <c r="A271" s="303" t="s">
        <v>10681</v>
      </c>
      <c r="B271" s="303" t="s">
        <v>10697</v>
      </c>
      <c r="C271" s="303" t="s">
        <v>12389</v>
      </c>
      <c r="D271" s="303" t="s">
        <v>12414</v>
      </c>
      <c r="E271" s="303" t="s">
        <v>12415</v>
      </c>
      <c r="F271" s="303" t="s">
        <v>12416</v>
      </c>
      <c r="G271" s="303" t="s">
        <v>12417</v>
      </c>
      <c r="H271" s="303" t="s">
        <v>12418</v>
      </c>
      <c r="I271" s="304"/>
    </row>
    <row r="272" spans="1:9" ht="13.2">
      <c r="A272" s="303" t="s">
        <v>10681</v>
      </c>
      <c r="B272" s="303" t="s">
        <v>10697</v>
      </c>
      <c r="C272" s="303" t="s">
        <v>12389</v>
      </c>
      <c r="D272" s="303" t="s">
        <v>12419</v>
      </c>
      <c r="E272" s="303" t="s">
        <v>12420</v>
      </c>
      <c r="F272" s="303" t="s">
        <v>12421</v>
      </c>
      <c r="G272" s="303" t="s">
        <v>12422</v>
      </c>
      <c r="H272" s="303" t="s">
        <v>12423</v>
      </c>
      <c r="I272" s="304"/>
    </row>
    <row r="273" spans="1:9" ht="13.2">
      <c r="A273" s="303" t="s">
        <v>10681</v>
      </c>
      <c r="B273" s="303" t="s">
        <v>10697</v>
      </c>
      <c r="C273" s="303" t="s">
        <v>12389</v>
      </c>
      <c r="D273" s="303" t="s">
        <v>12424</v>
      </c>
      <c r="E273" s="303" t="s">
        <v>12425</v>
      </c>
      <c r="F273" s="303" t="s">
        <v>12426</v>
      </c>
      <c r="G273" s="303" t="s">
        <v>12427</v>
      </c>
      <c r="H273" s="303" t="s">
        <v>12428</v>
      </c>
      <c r="I273" s="304"/>
    </row>
    <row r="274" spans="1:9" ht="13.2">
      <c r="A274" s="303" t="s">
        <v>10681</v>
      </c>
      <c r="B274" s="303" t="s">
        <v>10697</v>
      </c>
      <c r="C274" s="303" t="s">
        <v>12389</v>
      </c>
      <c r="D274" s="303" t="s">
        <v>12429</v>
      </c>
      <c r="E274" s="303" t="s">
        <v>12430</v>
      </c>
      <c r="F274" s="303" t="s">
        <v>12431</v>
      </c>
      <c r="G274" s="303" t="s">
        <v>12432</v>
      </c>
      <c r="H274" s="303" t="s">
        <v>12433</v>
      </c>
      <c r="I274" s="304"/>
    </row>
    <row r="275" spans="1:9" ht="13.2">
      <c r="A275" s="303" t="s">
        <v>10681</v>
      </c>
      <c r="B275" s="303" t="s">
        <v>10697</v>
      </c>
      <c r="C275" s="303" t="s">
        <v>12389</v>
      </c>
      <c r="D275" s="303" t="s">
        <v>12434</v>
      </c>
      <c r="E275" s="303" t="s">
        <v>12396</v>
      </c>
      <c r="F275" s="303" t="s">
        <v>12397</v>
      </c>
      <c r="G275" s="303" t="s">
        <v>12398</v>
      </c>
      <c r="H275" s="303" t="s">
        <v>12435</v>
      </c>
      <c r="I275" s="304"/>
    </row>
    <row r="276" spans="1:9" ht="13.2">
      <c r="A276" s="303" t="s">
        <v>10681</v>
      </c>
      <c r="B276" s="303" t="s">
        <v>10697</v>
      </c>
      <c r="C276" s="303" t="s">
        <v>12389</v>
      </c>
      <c r="D276" s="303" t="s">
        <v>12436</v>
      </c>
      <c r="E276" s="303" t="s">
        <v>12437</v>
      </c>
      <c r="F276" s="303" t="s">
        <v>12438</v>
      </c>
      <c r="G276" s="303" t="s">
        <v>12439</v>
      </c>
      <c r="H276" s="303" t="s">
        <v>12440</v>
      </c>
      <c r="I276" s="304"/>
    </row>
    <row r="277" spans="1:9" ht="13.2">
      <c r="A277" s="303" t="s">
        <v>10681</v>
      </c>
      <c r="B277" s="303" t="s">
        <v>10697</v>
      </c>
      <c r="C277" s="303" t="s">
        <v>12389</v>
      </c>
      <c r="D277" s="303" t="s">
        <v>12441</v>
      </c>
      <c r="E277" s="303" t="s">
        <v>12442</v>
      </c>
      <c r="F277" s="303" t="s">
        <v>12443</v>
      </c>
      <c r="G277" s="303" t="s">
        <v>12444</v>
      </c>
      <c r="H277" s="303" t="s">
        <v>12445</v>
      </c>
      <c r="I277" s="304"/>
    </row>
    <row r="278" spans="1:9" ht="13.2">
      <c r="A278" s="303" t="s">
        <v>10681</v>
      </c>
      <c r="B278" s="303" t="s">
        <v>10697</v>
      </c>
      <c r="C278" s="303" t="s">
        <v>12389</v>
      </c>
      <c r="D278" s="303" t="s">
        <v>12446</v>
      </c>
      <c r="E278" s="303" t="s">
        <v>12447</v>
      </c>
      <c r="F278" s="303" t="s">
        <v>12448</v>
      </c>
      <c r="G278" s="303" t="s">
        <v>12449</v>
      </c>
      <c r="H278" s="303" t="s">
        <v>12450</v>
      </c>
      <c r="I278" s="304"/>
    </row>
    <row r="279" spans="1:9" ht="13.2">
      <c r="A279" s="303" t="s">
        <v>10681</v>
      </c>
      <c r="B279" s="303" t="s">
        <v>10697</v>
      </c>
      <c r="C279" s="303" t="s">
        <v>12389</v>
      </c>
      <c r="D279" s="303" t="s">
        <v>12451</v>
      </c>
      <c r="E279" s="303" t="s">
        <v>12452</v>
      </c>
      <c r="F279" s="303" t="s">
        <v>12453</v>
      </c>
      <c r="G279" s="303" t="s">
        <v>12454</v>
      </c>
      <c r="H279" s="303" t="s">
        <v>12455</v>
      </c>
      <c r="I279" s="304"/>
    </row>
    <row r="280" spans="1:9" ht="13.2">
      <c r="A280" s="303" t="s">
        <v>10681</v>
      </c>
      <c r="B280" s="303" t="s">
        <v>10697</v>
      </c>
      <c r="C280" s="303" t="s">
        <v>12389</v>
      </c>
      <c r="D280" s="303" t="s">
        <v>12456</v>
      </c>
      <c r="E280" s="303" t="s">
        <v>12457</v>
      </c>
      <c r="F280" s="303" t="s">
        <v>12458</v>
      </c>
      <c r="G280" s="303" t="s">
        <v>12459</v>
      </c>
      <c r="H280" s="303" t="s">
        <v>12460</v>
      </c>
      <c r="I280" s="304"/>
    </row>
    <row r="281" spans="1:9" ht="13.2">
      <c r="A281" s="303" t="s">
        <v>10681</v>
      </c>
      <c r="B281" s="303" t="s">
        <v>10697</v>
      </c>
      <c r="C281" s="303" t="s">
        <v>12389</v>
      </c>
      <c r="D281" s="303" t="s">
        <v>8682</v>
      </c>
      <c r="E281" s="303" t="s">
        <v>12461</v>
      </c>
      <c r="F281" s="303" t="s">
        <v>12462</v>
      </c>
      <c r="G281" s="303" t="s">
        <v>12463</v>
      </c>
      <c r="H281" s="303" t="s">
        <v>12464</v>
      </c>
      <c r="I281" s="304"/>
    </row>
    <row r="282" spans="1:9" ht="13.2">
      <c r="A282" s="303" t="s">
        <v>10681</v>
      </c>
      <c r="B282" s="303" t="s">
        <v>10697</v>
      </c>
      <c r="C282" s="303" t="s">
        <v>12389</v>
      </c>
      <c r="D282" s="303" t="s">
        <v>11915</v>
      </c>
      <c r="E282" s="303" t="s">
        <v>12465</v>
      </c>
      <c r="F282" s="303" t="s">
        <v>12466</v>
      </c>
      <c r="G282" s="303" t="s">
        <v>12467</v>
      </c>
      <c r="H282" s="303" t="s">
        <v>12468</v>
      </c>
      <c r="I282" s="304"/>
    </row>
    <row r="283" spans="1:9" ht="13.2">
      <c r="A283" s="303" t="s">
        <v>10681</v>
      </c>
      <c r="B283" s="303" t="s">
        <v>10697</v>
      </c>
      <c r="C283" s="303" t="s">
        <v>12389</v>
      </c>
      <c r="D283" s="303" t="s">
        <v>11652</v>
      </c>
      <c r="E283" s="303" t="s">
        <v>12469</v>
      </c>
      <c r="F283" s="303" t="s">
        <v>12470</v>
      </c>
      <c r="G283" s="303" t="s">
        <v>12471</v>
      </c>
      <c r="H283" s="303" t="s">
        <v>12472</v>
      </c>
      <c r="I283" s="304"/>
    </row>
    <row r="284" spans="1:9" ht="13.2">
      <c r="A284" s="303" t="s">
        <v>10681</v>
      </c>
      <c r="B284" s="303" t="s">
        <v>10697</v>
      </c>
      <c r="C284" s="303" t="s">
        <v>12389</v>
      </c>
      <c r="D284" s="303" t="s">
        <v>12474</v>
      </c>
      <c r="E284" s="303" t="s">
        <v>12475</v>
      </c>
      <c r="F284" s="303" t="s">
        <v>12476</v>
      </c>
      <c r="G284" s="303" t="s">
        <v>12477</v>
      </c>
      <c r="H284" s="303" t="s">
        <v>12478</v>
      </c>
      <c r="I284" s="304"/>
    </row>
    <row r="285" spans="1:9" ht="13.2">
      <c r="A285" s="303" t="s">
        <v>10681</v>
      </c>
      <c r="B285" s="303" t="s">
        <v>10697</v>
      </c>
      <c r="C285" s="303" t="s">
        <v>12389</v>
      </c>
      <c r="D285" s="303" t="s">
        <v>12479</v>
      </c>
      <c r="E285" s="303" t="s">
        <v>12480</v>
      </c>
      <c r="F285" s="303" t="s">
        <v>12481</v>
      </c>
      <c r="G285" s="303" t="s">
        <v>12482</v>
      </c>
      <c r="H285" s="303" t="s">
        <v>12483</v>
      </c>
      <c r="I285" s="304"/>
    </row>
    <row r="286" spans="1:9" ht="13.2">
      <c r="A286" s="303" t="s">
        <v>10681</v>
      </c>
      <c r="B286" s="303" t="s">
        <v>10697</v>
      </c>
      <c r="C286" s="303" t="s">
        <v>12389</v>
      </c>
      <c r="D286" s="303" t="s">
        <v>12484</v>
      </c>
      <c r="E286" s="303" t="s">
        <v>12485</v>
      </c>
      <c r="F286" s="303" t="s">
        <v>12486</v>
      </c>
      <c r="G286" s="303" t="s">
        <v>12487</v>
      </c>
      <c r="H286" s="303" t="s">
        <v>12488</v>
      </c>
      <c r="I286" s="304"/>
    </row>
    <row r="287" spans="1:9" ht="13.2">
      <c r="A287" s="303" t="s">
        <v>10681</v>
      </c>
      <c r="B287" s="303" t="s">
        <v>10697</v>
      </c>
      <c r="C287" s="303" t="s">
        <v>12389</v>
      </c>
      <c r="D287" s="303" t="s">
        <v>12489</v>
      </c>
      <c r="E287" s="303" t="s">
        <v>12490</v>
      </c>
      <c r="F287" s="303" t="s">
        <v>12491</v>
      </c>
      <c r="G287" s="303" t="s">
        <v>12492</v>
      </c>
      <c r="H287" s="303" t="s">
        <v>5477</v>
      </c>
      <c r="I287" s="304"/>
    </row>
    <row r="288" spans="1:9" ht="13.2">
      <c r="A288" s="303" t="s">
        <v>10681</v>
      </c>
      <c r="B288" s="303" t="s">
        <v>10697</v>
      </c>
      <c r="C288" s="303" t="s">
        <v>12389</v>
      </c>
      <c r="D288" s="303" t="s">
        <v>12493</v>
      </c>
      <c r="E288" s="303" t="s">
        <v>12494</v>
      </c>
      <c r="F288" s="303" t="s">
        <v>12495</v>
      </c>
      <c r="G288" s="303" t="s">
        <v>12496</v>
      </c>
      <c r="H288" s="303" t="s">
        <v>12497</v>
      </c>
      <c r="I288" s="304"/>
    </row>
    <row r="289" spans="1:9" ht="13.2">
      <c r="A289" s="303" t="s">
        <v>10681</v>
      </c>
      <c r="B289" s="303" t="s">
        <v>10697</v>
      </c>
      <c r="C289" s="303" t="s">
        <v>12389</v>
      </c>
      <c r="D289" s="303" t="s">
        <v>12498</v>
      </c>
      <c r="E289" s="303" t="s">
        <v>12499</v>
      </c>
      <c r="F289" s="303" t="s">
        <v>12500</v>
      </c>
      <c r="G289" s="303" t="s">
        <v>12501</v>
      </c>
      <c r="H289" s="303" t="s">
        <v>12502</v>
      </c>
      <c r="I289" s="304"/>
    </row>
    <row r="290" spans="1:9" ht="13.2">
      <c r="A290" s="303" t="s">
        <v>10681</v>
      </c>
      <c r="B290" s="303" t="s">
        <v>10697</v>
      </c>
      <c r="C290" s="303" t="s">
        <v>12503</v>
      </c>
      <c r="D290" s="303" t="s">
        <v>12504</v>
      </c>
      <c r="E290" s="303" t="s">
        <v>12505</v>
      </c>
      <c r="F290" s="303" t="s">
        <v>12506</v>
      </c>
      <c r="G290" s="303" t="s">
        <v>12507</v>
      </c>
      <c r="H290" s="303" t="s">
        <v>10995</v>
      </c>
      <c r="I290" s="304"/>
    </row>
    <row r="291" spans="1:9" ht="13.2">
      <c r="A291" s="303" t="s">
        <v>10681</v>
      </c>
      <c r="B291" s="303" t="s">
        <v>10697</v>
      </c>
      <c r="C291" s="303" t="s">
        <v>12503</v>
      </c>
      <c r="D291" s="303" t="s">
        <v>12508</v>
      </c>
      <c r="E291" s="303" t="s">
        <v>12509</v>
      </c>
      <c r="F291" s="303" t="s">
        <v>12510</v>
      </c>
      <c r="G291" s="303" t="s">
        <v>12511</v>
      </c>
      <c r="H291" s="303" t="s">
        <v>12512</v>
      </c>
      <c r="I291" s="304"/>
    </row>
    <row r="292" spans="1:9" ht="13.2">
      <c r="A292" s="303" t="s">
        <v>10681</v>
      </c>
      <c r="B292" s="303" t="s">
        <v>10697</v>
      </c>
      <c r="C292" s="303" t="s">
        <v>12503</v>
      </c>
      <c r="D292" s="303" t="s">
        <v>12513</v>
      </c>
      <c r="E292" s="303" t="s">
        <v>12514</v>
      </c>
      <c r="F292" s="303" t="s">
        <v>12515</v>
      </c>
      <c r="G292" s="303" t="s">
        <v>12516</v>
      </c>
      <c r="H292" s="303" t="s">
        <v>4097</v>
      </c>
      <c r="I292" s="304"/>
    </row>
    <row r="293" spans="1:9" ht="13.2">
      <c r="A293" s="303" t="s">
        <v>10681</v>
      </c>
      <c r="B293" s="303" t="s">
        <v>10697</v>
      </c>
      <c r="C293" s="303" t="s">
        <v>12503</v>
      </c>
      <c r="D293" s="303" t="s">
        <v>12517</v>
      </c>
      <c r="E293" s="303" t="s">
        <v>12518</v>
      </c>
      <c r="F293" s="303" t="s">
        <v>12519</v>
      </c>
      <c r="G293" s="303" t="s">
        <v>12520</v>
      </c>
      <c r="H293" s="303" t="s">
        <v>12521</v>
      </c>
      <c r="I293" s="304"/>
    </row>
    <row r="294" spans="1:9" ht="13.2">
      <c r="A294" s="303" t="s">
        <v>10681</v>
      </c>
      <c r="B294" s="303" t="s">
        <v>10697</v>
      </c>
      <c r="C294" s="303" t="s">
        <v>12503</v>
      </c>
      <c r="D294" s="303" t="s">
        <v>12522</v>
      </c>
      <c r="E294" s="303" t="s">
        <v>12523</v>
      </c>
      <c r="F294" s="303" t="s">
        <v>12524</v>
      </c>
      <c r="G294" s="303" t="s">
        <v>12525</v>
      </c>
      <c r="H294" s="303" t="s">
        <v>12526</v>
      </c>
      <c r="I294" s="304"/>
    </row>
    <row r="295" spans="1:9" ht="13.2">
      <c r="A295" s="303" t="s">
        <v>10681</v>
      </c>
      <c r="B295" s="303" t="s">
        <v>10697</v>
      </c>
      <c r="C295" s="303" t="s">
        <v>12503</v>
      </c>
      <c r="D295" s="303" t="s">
        <v>12527</v>
      </c>
      <c r="E295" s="303" t="s">
        <v>12529</v>
      </c>
      <c r="F295" s="303" t="s">
        <v>12530</v>
      </c>
      <c r="G295" s="303" t="s">
        <v>12531</v>
      </c>
      <c r="H295" s="303" t="s">
        <v>12532</v>
      </c>
      <c r="I295" s="304"/>
    </row>
    <row r="296" spans="1:9" ht="13.2">
      <c r="A296" s="303" t="s">
        <v>10681</v>
      </c>
      <c r="B296" s="303" t="s">
        <v>10697</v>
      </c>
      <c r="C296" s="303" t="s">
        <v>12503</v>
      </c>
      <c r="D296" s="303" t="s">
        <v>810</v>
      </c>
      <c r="E296" s="303" t="s">
        <v>12533</v>
      </c>
      <c r="F296" s="303" t="s">
        <v>12534</v>
      </c>
      <c r="G296" s="303" t="s">
        <v>12535</v>
      </c>
      <c r="H296" s="303" t="s">
        <v>12536</v>
      </c>
      <c r="I296" s="304"/>
    </row>
    <row r="297" spans="1:9" ht="13.2">
      <c r="A297" s="303" t="s">
        <v>10681</v>
      </c>
      <c r="B297" s="303" t="s">
        <v>10697</v>
      </c>
      <c r="C297" s="303" t="s">
        <v>12503</v>
      </c>
      <c r="D297" s="303" t="s">
        <v>12537</v>
      </c>
      <c r="E297" s="303" t="s">
        <v>12538</v>
      </c>
      <c r="F297" s="303" t="s">
        <v>12539</v>
      </c>
      <c r="G297" s="303" t="s">
        <v>12540</v>
      </c>
      <c r="H297" s="303" t="s">
        <v>12541</v>
      </c>
      <c r="I297" s="304"/>
    </row>
    <row r="298" spans="1:9" ht="13.2">
      <c r="A298" s="303" t="s">
        <v>10681</v>
      </c>
      <c r="B298" s="303" t="s">
        <v>10697</v>
      </c>
      <c r="C298" s="303" t="s">
        <v>12503</v>
      </c>
      <c r="D298" s="303" t="s">
        <v>11705</v>
      </c>
      <c r="E298" s="303" t="s">
        <v>12542</v>
      </c>
      <c r="F298" s="303" t="s">
        <v>12543</v>
      </c>
      <c r="G298" s="303" t="s">
        <v>12544</v>
      </c>
      <c r="H298" s="303" t="s">
        <v>12545</v>
      </c>
      <c r="I298" s="304"/>
    </row>
    <row r="299" spans="1:9" ht="13.2">
      <c r="A299" s="303" t="s">
        <v>10681</v>
      </c>
      <c r="B299" s="303" t="s">
        <v>10697</v>
      </c>
      <c r="C299" s="303" t="s">
        <v>12503</v>
      </c>
      <c r="D299" s="303" t="s">
        <v>12547</v>
      </c>
      <c r="E299" s="303" t="s">
        <v>12548</v>
      </c>
      <c r="F299" s="303" t="s">
        <v>12549</v>
      </c>
      <c r="G299" s="303" t="s">
        <v>12550</v>
      </c>
      <c r="H299" s="303" t="s">
        <v>12551</v>
      </c>
      <c r="I299" s="304"/>
    </row>
    <row r="300" spans="1:9" ht="13.2">
      <c r="A300" s="303" t="s">
        <v>10681</v>
      </c>
      <c r="B300" s="303" t="s">
        <v>10697</v>
      </c>
      <c r="C300" s="303" t="s">
        <v>12503</v>
      </c>
      <c r="D300" s="303" t="s">
        <v>12552</v>
      </c>
      <c r="E300" s="303" t="s">
        <v>12553</v>
      </c>
      <c r="F300" s="303" t="s">
        <v>12554</v>
      </c>
      <c r="G300" s="303" t="s">
        <v>12555</v>
      </c>
      <c r="H300" s="303" t="s">
        <v>12556</v>
      </c>
      <c r="I300" s="304"/>
    </row>
    <row r="301" spans="1:9" ht="13.2">
      <c r="A301" s="303" t="s">
        <v>10681</v>
      </c>
      <c r="B301" s="303" t="s">
        <v>10697</v>
      </c>
      <c r="C301" s="303" t="s">
        <v>12503</v>
      </c>
      <c r="D301" s="303" t="s">
        <v>12559</v>
      </c>
      <c r="E301" s="303" t="s">
        <v>12560</v>
      </c>
      <c r="F301" s="303" t="s">
        <v>12561</v>
      </c>
      <c r="G301" s="303" t="s">
        <v>12562</v>
      </c>
      <c r="H301" s="303" t="s">
        <v>12563</v>
      </c>
      <c r="I301" s="304"/>
    </row>
    <row r="302" spans="1:9" ht="13.2">
      <c r="A302" s="303" t="s">
        <v>10681</v>
      </c>
      <c r="B302" s="303" t="s">
        <v>10697</v>
      </c>
      <c r="C302" s="303" t="s">
        <v>12503</v>
      </c>
      <c r="D302" s="303" t="s">
        <v>12564</v>
      </c>
      <c r="E302" s="303" t="s">
        <v>12565</v>
      </c>
      <c r="F302" s="303" t="s">
        <v>12566</v>
      </c>
      <c r="G302" s="303" t="s">
        <v>12567</v>
      </c>
      <c r="H302" s="303" t="s">
        <v>12568</v>
      </c>
      <c r="I302" s="304"/>
    </row>
    <row r="303" spans="1:9" ht="13.2">
      <c r="A303" s="303" t="s">
        <v>10681</v>
      </c>
      <c r="B303" s="303" t="s">
        <v>10697</v>
      </c>
      <c r="C303" s="303" t="s">
        <v>12503</v>
      </c>
      <c r="D303" s="303" t="s">
        <v>12569</v>
      </c>
      <c r="E303" s="303" t="s">
        <v>12570</v>
      </c>
      <c r="F303" s="303" t="s">
        <v>12571</v>
      </c>
      <c r="G303" s="303" t="s">
        <v>12572</v>
      </c>
      <c r="H303" s="303" t="s">
        <v>12573</v>
      </c>
      <c r="I303" s="304"/>
    </row>
    <row r="304" spans="1:9" ht="13.2">
      <c r="A304" s="303" t="s">
        <v>10681</v>
      </c>
      <c r="B304" s="303" t="s">
        <v>10697</v>
      </c>
      <c r="C304" s="303" t="s">
        <v>12574</v>
      </c>
      <c r="D304" s="303" t="s">
        <v>12575</v>
      </c>
      <c r="E304" s="303" t="s">
        <v>12576</v>
      </c>
      <c r="F304" s="303" t="s">
        <v>12577</v>
      </c>
      <c r="G304" s="303" t="s">
        <v>12578</v>
      </c>
      <c r="H304" s="303" t="s">
        <v>12579</v>
      </c>
      <c r="I304" s="304"/>
    </row>
    <row r="305" spans="1:9" ht="13.2">
      <c r="A305" s="303" t="s">
        <v>10681</v>
      </c>
      <c r="B305" s="303" t="s">
        <v>10697</v>
      </c>
      <c r="C305" s="303" t="s">
        <v>12574</v>
      </c>
      <c r="D305" s="303" t="s">
        <v>12204</v>
      </c>
      <c r="E305" s="303" t="s">
        <v>12580</v>
      </c>
      <c r="F305" s="303" t="s">
        <v>12582</v>
      </c>
      <c r="G305" s="303" t="s">
        <v>12583</v>
      </c>
      <c r="H305" s="304"/>
      <c r="I305" s="304"/>
    </row>
    <row r="306" spans="1:9" ht="13.2">
      <c r="A306" s="303" t="s">
        <v>10681</v>
      </c>
      <c r="B306" s="303" t="s">
        <v>10697</v>
      </c>
      <c r="C306" s="303" t="s">
        <v>12574</v>
      </c>
      <c r="D306" s="303" t="s">
        <v>12584</v>
      </c>
      <c r="E306" s="303" t="s">
        <v>12585</v>
      </c>
      <c r="F306" s="303" t="s">
        <v>12586</v>
      </c>
      <c r="G306" s="303" t="s">
        <v>12587</v>
      </c>
      <c r="H306" s="303" t="s">
        <v>12588</v>
      </c>
      <c r="I306" s="304"/>
    </row>
    <row r="307" spans="1:9" ht="13.2">
      <c r="A307" s="303" t="s">
        <v>10681</v>
      </c>
      <c r="B307" s="303" t="s">
        <v>10697</v>
      </c>
      <c r="C307" s="303" t="s">
        <v>12574</v>
      </c>
      <c r="D307" s="303" t="s">
        <v>11950</v>
      </c>
      <c r="E307" s="303" t="s">
        <v>12589</v>
      </c>
      <c r="F307" s="303" t="s">
        <v>12590</v>
      </c>
      <c r="G307" s="303" t="s">
        <v>12591</v>
      </c>
      <c r="H307" s="303" t="s">
        <v>12592</v>
      </c>
      <c r="I307" s="304"/>
    </row>
    <row r="308" spans="1:9" ht="13.2">
      <c r="A308" s="303" t="s">
        <v>10681</v>
      </c>
      <c r="B308" s="303" t="s">
        <v>10697</v>
      </c>
      <c r="C308" s="303" t="s">
        <v>12574</v>
      </c>
      <c r="D308" s="303" t="s">
        <v>12593</v>
      </c>
      <c r="E308" s="303" t="s">
        <v>12594</v>
      </c>
      <c r="F308" s="303" t="s">
        <v>12595</v>
      </c>
      <c r="G308" s="303" t="s">
        <v>12596</v>
      </c>
      <c r="H308" s="304"/>
      <c r="I308" s="304"/>
    </row>
    <row r="309" spans="1:9" ht="13.2">
      <c r="A309" s="303" t="s">
        <v>10681</v>
      </c>
      <c r="B309" s="303" t="s">
        <v>10697</v>
      </c>
      <c r="C309" s="303" t="s">
        <v>12574</v>
      </c>
      <c r="D309" s="303" t="s">
        <v>12597</v>
      </c>
      <c r="E309" s="303" t="s">
        <v>12598</v>
      </c>
      <c r="F309" s="303" t="s">
        <v>12599</v>
      </c>
      <c r="G309" s="303" t="s">
        <v>12600</v>
      </c>
      <c r="H309" s="303" t="s">
        <v>12601</v>
      </c>
      <c r="I309" s="304"/>
    </row>
    <row r="310" spans="1:9" ht="13.2">
      <c r="A310" s="303" t="s">
        <v>10681</v>
      </c>
      <c r="B310" s="303" t="s">
        <v>10697</v>
      </c>
      <c r="C310" s="303" t="s">
        <v>12574</v>
      </c>
      <c r="D310" s="303" t="s">
        <v>12602</v>
      </c>
      <c r="E310" s="303" t="s">
        <v>12603</v>
      </c>
      <c r="F310" s="303" t="s">
        <v>12604</v>
      </c>
      <c r="G310" s="303" t="s">
        <v>12605</v>
      </c>
      <c r="H310" s="303" t="s">
        <v>12606</v>
      </c>
      <c r="I310" s="304"/>
    </row>
    <row r="311" spans="1:9" ht="13.2">
      <c r="A311" s="303" t="s">
        <v>10681</v>
      </c>
      <c r="B311" s="303" t="s">
        <v>10697</v>
      </c>
      <c r="C311" s="303" t="s">
        <v>12574</v>
      </c>
      <c r="D311" s="303" t="s">
        <v>12607</v>
      </c>
      <c r="E311" s="303" t="s">
        <v>12608</v>
      </c>
      <c r="F311" s="303" t="s">
        <v>12609</v>
      </c>
      <c r="G311" s="303" t="s">
        <v>12611</v>
      </c>
      <c r="H311" s="303" t="s">
        <v>12612</v>
      </c>
      <c r="I311" s="304"/>
    </row>
    <row r="312" spans="1:9" ht="13.2">
      <c r="A312" s="303" t="s">
        <v>10681</v>
      </c>
      <c r="B312" s="303" t="s">
        <v>10697</v>
      </c>
      <c r="C312" s="303" t="s">
        <v>12574</v>
      </c>
      <c r="D312" s="303" t="s">
        <v>12614</v>
      </c>
      <c r="E312" s="303" t="s">
        <v>12615</v>
      </c>
      <c r="F312" s="303" t="s">
        <v>12617</v>
      </c>
      <c r="G312" s="303" t="s">
        <v>12618</v>
      </c>
      <c r="H312" s="303" t="s">
        <v>12619</v>
      </c>
      <c r="I312" s="304"/>
    </row>
    <row r="313" spans="1:9" ht="13.2">
      <c r="A313" s="303" t="s">
        <v>10681</v>
      </c>
      <c r="B313" s="303" t="s">
        <v>10697</v>
      </c>
      <c r="C313" s="303" t="s">
        <v>12574</v>
      </c>
      <c r="D313" s="303" t="s">
        <v>12621</v>
      </c>
      <c r="E313" s="303" t="s">
        <v>12622</v>
      </c>
      <c r="F313" s="303" t="s">
        <v>12623</v>
      </c>
      <c r="G313" s="303" t="s">
        <v>12626</v>
      </c>
      <c r="H313" s="303" t="s">
        <v>12627</v>
      </c>
      <c r="I313" s="304"/>
    </row>
    <row r="314" spans="1:9" ht="13.2">
      <c r="A314" s="303" t="s">
        <v>10681</v>
      </c>
      <c r="B314" s="303" t="s">
        <v>10697</v>
      </c>
      <c r="C314" s="303" t="s">
        <v>12574</v>
      </c>
      <c r="D314" s="303" t="s">
        <v>12628</v>
      </c>
      <c r="E314" s="303" t="s">
        <v>12629</v>
      </c>
      <c r="F314" s="303" t="s">
        <v>12844</v>
      </c>
      <c r="G314" s="303" t="s">
        <v>12845</v>
      </c>
      <c r="H314" s="303" t="s">
        <v>5277</v>
      </c>
      <c r="I314" s="304"/>
    </row>
    <row r="315" spans="1:9" ht="13.2">
      <c r="A315" s="303" t="s">
        <v>10681</v>
      </c>
      <c r="B315" s="303" t="s">
        <v>10697</v>
      </c>
      <c r="C315" s="303" t="s">
        <v>12574</v>
      </c>
      <c r="D315" s="303" t="s">
        <v>12846</v>
      </c>
      <c r="E315" s="303" t="s">
        <v>12847</v>
      </c>
      <c r="F315" s="303" t="s">
        <v>12848</v>
      </c>
      <c r="G315" s="303" t="s">
        <v>12849</v>
      </c>
      <c r="H315" s="303" t="s">
        <v>12850</v>
      </c>
      <c r="I315" s="304"/>
    </row>
    <row r="316" spans="1:9" ht="13.2">
      <c r="A316" s="303" t="s">
        <v>10681</v>
      </c>
      <c r="B316" s="303" t="s">
        <v>10697</v>
      </c>
      <c r="C316" s="303" t="s">
        <v>12574</v>
      </c>
      <c r="D316" s="303" t="s">
        <v>12851</v>
      </c>
      <c r="E316" s="303" t="s">
        <v>12852</v>
      </c>
      <c r="F316" s="303" t="s">
        <v>12853</v>
      </c>
      <c r="G316" s="303" t="s">
        <v>12854</v>
      </c>
      <c r="H316" s="303" t="s">
        <v>12855</v>
      </c>
      <c r="I316" s="304"/>
    </row>
    <row r="317" spans="1:9" ht="13.2">
      <c r="A317" s="303" t="s">
        <v>10681</v>
      </c>
      <c r="B317" s="303" t="s">
        <v>10697</v>
      </c>
      <c r="C317" s="303" t="s">
        <v>12574</v>
      </c>
      <c r="D317" s="303" t="s">
        <v>12856</v>
      </c>
      <c r="E317" s="303" t="s">
        <v>12857</v>
      </c>
      <c r="F317" s="303" t="s">
        <v>12858</v>
      </c>
      <c r="G317" s="303" t="s">
        <v>12859</v>
      </c>
      <c r="H317" s="303" t="s">
        <v>12860</v>
      </c>
      <c r="I317" s="304"/>
    </row>
    <row r="318" spans="1:9" ht="13.2">
      <c r="A318" s="303" t="s">
        <v>10681</v>
      </c>
      <c r="B318" s="303" t="s">
        <v>10697</v>
      </c>
      <c r="C318" s="303" t="s">
        <v>12574</v>
      </c>
      <c r="D318" s="303" t="s">
        <v>12757</v>
      </c>
      <c r="E318" s="303" t="s">
        <v>12861</v>
      </c>
      <c r="F318" s="303" t="s">
        <v>12862</v>
      </c>
      <c r="G318" s="303" t="s">
        <v>12863</v>
      </c>
      <c r="H318" s="303" t="s">
        <v>12864</v>
      </c>
      <c r="I318" s="304"/>
    </row>
    <row r="319" spans="1:9" ht="13.2">
      <c r="A319" s="303" t="s">
        <v>10681</v>
      </c>
      <c r="B319" s="303" t="s">
        <v>10697</v>
      </c>
      <c r="C319" s="303" t="s">
        <v>12865</v>
      </c>
      <c r="D319" s="303" t="s">
        <v>12866</v>
      </c>
      <c r="E319" s="303" t="s">
        <v>12867</v>
      </c>
      <c r="F319" s="303" t="s">
        <v>12868</v>
      </c>
      <c r="G319" s="303" t="s">
        <v>12869</v>
      </c>
      <c r="H319" s="303" t="s">
        <v>12870</v>
      </c>
      <c r="I319" s="304"/>
    </row>
    <row r="320" spans="1:9" ht="13.2">
      <c r="A320" s="303" t="s">
        <v>10681</v>
      </c>
      <c r="B320" s="303" t="s">
        <v>10697</v>
      </c>
      <c r="C320" s="303" t="s">
        <v>12865</v>
      </c>
      <c r="D320" s="303" t="s">
        <v>10727</v>
      </c>
      <c r="E320" s="303" t="s">
        <v>12871</v>
      </c>
      <c r="F320" s="303" t="s">
        <v>12872</v>
      </c>
      <c r="G320" s="303" t="s">
        <v>12873</v>
      </c>
      <c r="H320" s="303" t="s">
        <v>12874</v>
      </c>
      <c r="I320" s="304"/>
    </row>
    <row r="321" spans="1:9" ht="13.2">
      <c r="A321" s="303" t="s">
        <v>10681</v>
      </c>
      <c r="B321" s="303" t="s">
        <v>10697</v>
      </c>
      <c r="C321" s="303" t="s">
        <v>12865</v>
      </c>
      <c r="D321" s="303" t="s">
        <v>12875</v>
      </c>
      <c r="E321" s="303" t="s">
        <v>12876</v>
      </c>
      <c r="F321" s="303" t="s">
        <v>12877</v>
      </c>
      <c r="G321" s="303" t="s">
        <v>12878</v>
      </c>
      <c r="H321" s="303" t="s">
        <v>12879</v>
      </c>
      <c r="I321" s="304"/>
    </row>
    <row r="322" spans="1:9" ht="13.2">
      <c r="A322" s="303" t="s">
        <v>10681</v>
      </c>
      <c r="B322" s="303" t="s">
        <v>10697</v>
      </c>
      <c r="C322" s="303" t="s">
        <v>12865</v>
      </c>
      <c r="D322" s="303" t="s">
        <v>12880</v>
      </c>
      <c r="E322" s="303" t="s">
        <v>12881</v>
      </c>
      <c r="F322" s="303" t="s">
        <v>12882</v>
      </c>
      <c r="G322" s="303" t="s">
        <v>12883</v>
      </c>
      <c r="H322" s="303" t="s">
        <v>12884</v>
      </c>
      <c r="I322" s="304"/>
    </row>
    <row r="323" spans="1:9" ht="13.2">
      <c r="A323" s="303" t="s">
        <v>10681</v>
      </c>
      <c r="B323" s="303" t="s">
        <v>10697</v>
      </c>
      <c r="C323" s="303" t="s">
        <v>12865</v>
      </c>
      <c r="D323" s="303" t="s">
        <v>12885</v>
      </c>
      <c r="E323" s="303" t="s">
        <v>12886</v>
      </c>
      <c r="F323" s="303" t="s">
        <v>12887</v>
      </c>
      <c r="G323" s="303" t="s">
        <v>12888</v>
      </c>
      <c r="H323" s="303" t="s">
        <v>12889</v>
      </c>
      <c r="I323" s="304"/>
    </row>
    <row r="324" spans="1:9" ht="13.2">
      <c r="A324" s="303" t="s">
        <v>10681</v>
      </c>
      <c r="B324" s="303" t="s">
        <v>10697</v>
      </c>
      <c r="C324" s="303" t="s">
        <v>12865</v>
      </c>
      <c r="D324" s="303" t="s">
        <v>12890</v>
      </c>
      <c r="E324" s="303" t="s">
        <v>12891</v>
      </c>
      <c r="F324" s="303" t="s">
        <v>12892</v>
      </c>
      <c r="G324" s="303" t="s">
        <v>12893</v>
      </c>
      <c r="H324" s="303" t="s">
        <v>4416</v>
      </c>
      <c r="I324" s="304"/>
    </row>
    <row r="325" spans="1:9" ht="13.2">
      <c r="A325" s="303" t="s">
        <v>10681</v>
      </c>
      <c r="B325" s="303" t="s">
        <v>10697</v>
      </c>
      <c r="C325" s="303" t="s">
        <v>12865</v>
      </c>
      <c r="D325" s="303" t="s">
        <v>12894</v>
      </c>
      <c r="E325" s="303" t="s">
        <v>12895</v>
      </c>
      <c r="F325" s="303" t="s">
        <v>12896</v>
      </c>
      <c r="G325" s="303" t="s">
        <v>12897</v>
      </c>
      <c r="H325" s="303" t="s">
        <v>12898</v>
      </c>
      <c r="I325" s="304"/>
    </row>
    <row r="326" spans="1:9" ht="13.2">
      <c r="A326" s="303" t="s">
        <v>10681</v>
      </c>
      <c r="B326" s="303" t="s">
        <v>10697</v>
      </c>
      <c r="C326" s="303" t="s">
        <v>12865</v>
      </c>
      <c r="D326" s="303" t="s">
        <v>12899</v>
      </c>
      <c r="E326" s="303" t="s">
        <v>12900</v>
      </c>
      <c r="F326" s="303" t="s">
        <v>12901</v>
      </c>
      <c r="G326" s="303" t="s">
        <v>12902</v>
      </c>
      <c r="H326" s="303" t="s">
        <v>4755</v>
      </c>
      <c r="I326" s="304"/>
    </row>
    <row r="327" spans="1:9" ht="13.2">
      <c r="A327" s="303" t="s">
        <v>10681</v>
      </c>
      <c r="B327" s="303" t="s">
        <v>10697</v>
      </c>
      <c r="C327" s="303" t="s">
        <v>12865</v>
      </c>
      <c r="D327" s="303" t="s">
        <v>12903</v>
      </c>
      <c r="E327" s="303" t="s">
        <v>12904</v>
      </c>
      <c r="F327" s="303" t="s">
        <v>12905</v>
      </c>
      <c r="G327" s="303" t="s">
        <v>12906</v>
      </c>
      <c r="H327" s="303" t="s">
        <v>12907</v>
      </c>
      <c r="I327" s="304"/>
    </row>
    <row r="328" spans="1:9" ht="13.2">
      <c r="A328" s="303" t="s">
        <v>10681</v>
      </c>
      <c r="B328" s="303" t="s">
        <v>10697</v>
      </c>
      <c r="C328" s="303" t="s">
        <v>12865</v>
      </c>
      <c r="D328" s="303" t="s">
        <v>12908</v>
      </c>
      <c r="E328" s="303" t="s">
        <v>12909</v>
      </c>
      <c r="F328" s="303" t="s">
        <v>12910</v>
      </c>
      <c r="G328" s="303" t="s">
        <v>12911</v>
      </c>
      <c r="H328" s="303" t="s">
        <v>5149</v>
      </c>
      <c r="I328" s="304"/>
    </row>
    <row r="329" spans="1:9" ht="13.2">
      <c r="A329" s="325" t="s">
        <v>10681</v>
      </c>
      <c r="B329" s="325" t="s">
        <v>10697</v>
      </c>
      <c r="C329" s="325" t="s">
        <v>12865</v>
      </c>
      <c r="D329" s="325" t="s">
        <v>12912</v>
      </c>
      <c r="E329" s="325" t="s">
        <v>12913</v>
      </c>
      <c r="F329" s="325" t="s">
        <v>12914</v>
      </c>
      <c r="G329" s="325" t="s">
        <v>12915</v>
      </c>
      <c r="H329" s="325" t="s">
        <v>12916</v>
      </c>
      <c r="I329" s="325" t="s">
        <v>11852</v>
      </c>
    </row>
    <row r="330" spans="1:9" ht="13.2">
      <c r="A330" s="303" t="s">
        <v>10681</v>
      </c>
      <c r="B330" s="303" t="s">
        <v>10697</v>
      </c>
      <c r="C330" s="303" t="s">
        <v>12865</v>
      </c>
      <c r="D330" s="303" t="s">
        <v>12917</v>
      </c>
      <c r="E330" s="303" t="s">
        <v>12918</v>
      </c>
      <c r="F330" s="303" t="s">
        <v>12919</v>
      </c>
      <c r="G330" s="303" t="s">
        <v>12920</v>
      </c>
      <c r="H330" s="303" t="s">
        <v>12921</v>
      </c>
      <c r="I330" s="304"/>
    </row>
    <row r="331" spans="1:9" ht="13.2">
      <c r="A331" s="303" t="s">
        <v>10681</v>
      </c>
      <c r="B331" s="303" t="s">
        <v>10697</v>
      </c>
      <c r="C331" s="303" t="s">
        <v>12865</v>
      </c>
      <c r="D331" s="303" t="s">
        <v>10975</v>
      </c>
      <c r="E331" s="303" t="s">
        <v>12922</v>
      </c>
      <c r="F331" s="303" t="s">
        <v>12923</v>
      </c>
      <c r="G331" s="303" t="s">
        <v>12924</v>
      </c>
      <c r="H331" s="303" t="s">
        <v>12925</v>
      </c>
      <c r="I331" s="304"/>
    </row>
    <row r="332" spans="1:9" ht="13.2">
      <c r="A332" s="303" t="s">
        <v>10681</v>
      </c>
      <c r="B332" s="303" t="s">
        <v>10697</v>
      </c>
      <c r="C332" s="303" t="s">
        <v>12926</v>
      </c>
      <c r="D332" s="303" t="s">
        <v>12927</v>
      </c>
      <c r="E332" s="303" t="s">
        <v>12928</v>
      </c>
      <c r="F332" s="303" t="s">
        <v>12929</v>
      </c>
      <c r="G332" s="303" t="s">
        <v>12930</v>
      </c>
      <c r="H332" s="303" t="s">
        <v>10995</v>
      </c>
      <c r="I332" s="304"/>
    </row>
    <row r="333" spans="1:9" ht="13.2">
      <c r="A333" s="303" t="s">
        <v>10681</v>
      </c>
      <c r="B333" s="303" t="s">
        <v>10697</v>
      </c>
      <c r="C333" s="303" t="s">
        <v>12926</v>
      </c>
      <c r="D333" s="303" t="s">
        <v>12658</v>
      </c>
      <c r="E333" s="303" t="s">
        <v>12931</v>
      </c>
      <c r="F333" s="303" t="s">
        <v>12932</v>
      </c>
      <c r="G333" s="303" t="s">
        <v>12933</v>
      </c>
      <c r="H333" s="303" t="s">
        <v>3987</v>
      </c>
      <c r="I333" s="304"/>
    </row>
    <row r="334" spans="1:9" ht="13.2">
      <c r="A334" s="303" t="s">
        <v>10681</v>
      </c>
      <c r="B334" s="303" t="s">
        <v>10697</v>
      </c>
      <c r="C334" s="303" t="s">
        <v>12926</v>
      </c>
      <c r="D334" s="303" t="s">
        <v>12934</v>
      </c>
      <c r="E334" s="303" t="s">
        <v>12935</v>
      </c>
      <c r="F334" s="303" t="s">
        <v>12936</v>
      </c>
      <c r="G334" s="303" t="s">
        <v>12937</v>
      </c>
      <c r="H334" s="303" t="s">
        <v>12938</v>
      </c>
      <c r="I334" s="304"/>
    </row>
    <row r="335" spans="1:9" ht="13.2">
      <c r="A335" s="303" t="s">
        <v>10681</v>
      </c>
      <c r="B335" s="303" t="s">
        <v>10697</v>
      </c>
      <c r="C335" s="303" t="s">
        <v>12926</v>
      </c>
      <c r="D335" s="303" t="s">
        <v>12939</v>
      </c>
      <c r="E335" s="303" t="s">
        <v>12940</v>
      </c>
      <c r="F335" s="303" t="s">
        <v>12941</v>
      </c>
      <c r="G335" s="303" t="s">
        <v>12942</v>
      </c>
      <c r="H335" s="303" t="s">
        <v>12943</v>
      </c>
      <c r="I335" s="304"/>
    </row>
    <row r="336" spans="1:9" ht="13.2">
      <c r="A336" s="303" t="s">
        <v>10681</v>
      </c>
      <c r="B336" s="303" t="s">
        <v>10697</v>
      </c>
      <c r="C336" s="303" t="s">
        <v>12926</v>
      </c>
      <c r="D336" s="303" t="s">
        <v>12944</v>
      </c>
      <c r="E336" s="303" t="s">
        <v>12945</v>
      </c>
      <c r="F336" s="303" t="s">
        <v>12946</v>
      </c>
      <c r="G336" s="303" t="s">
        <v>12947</v>
      </c>
      <c r="H336" s="303" t="s">
        <v>12948</v>
      </c>
      <c r="I336" s="304"/>
    </row>
    <row r="337" spans="1:9" ht="13.2">
      <c r="A337" s="303" t="s">
        <v>10681</v>
      </c>
      <c r="B337" s="303" t="s">
        <v>10697</v>
      </c>
      <c r="C337" s="303" t="s">
        <v>12926</v>
      </c>
      <c r="D337" s="303" t="s">
        <v>12949</v>
      </c>
      <c r="E337" s="303" t="s">
        <v>12950</v>
      </c>
      <c r="F337" s="303" t="s">
        <v>12951</v>
      </c>
      <c r="G337" s="303" t="s">
        <v>12952</v>
      </c>
      <c r="H337" s="303" t="s">
        <v>12953</v>
      </c>
      <c r="I337" s="304"/>
    </row>
    <row r="338" spans="1:9" ht="13.2">
      <c r="A338" s="303" t="s">
        <v>10681</v>
      </c>
      <c r="B338" s="303" t="s">
        <v>10697</v>
      </c>
      <c r="C338" s="303" t="s">
        <v>12926</v>
      </c>
      <c r="D338" s="303" t="s">
        <v>12954</v>
      </c>
      <c r="E338" s="303" t="s">
        <v>12955</v>
      </c>
      <c r="F338" s="303" t="s">
        <v>12956</v>
      </c>
      <c r="G338" s="303" t="s">
        <v>12957</v>
      </c>
      <c r="H338" s="303" t="s">
        <v>12958</v>
      </c>
      <c r="I338" s="304"/>
    </row>
    <row r="339" spans="1:9" ht="13.2">
      <c r="A339" s="303" t="s">
        <v>10681</v>
      </c>
      <c r="B339" s="303" t="s">
        <v>10697</v>
      </c>
      <c r="C339" s="303" t="s">
        <v>12926</v>
      </c>
      <c r="D339" s="303" t="s">
        <v>11886</v>
      </c>
      <c r="E339" s="303" t="s">
        <v>12959</v>
      </c>
      <c r="F339" s="303" t="s">
        <v>12960</v>
      </c>
      <c r="G339" s="303" t="s">
        <v>12961</v>
      </c>
      <c r="H339" s="303" t="s">
        <v>4128</v>
      </c>
      <c r="I339" s="304"/>
    </row>
    <row r="340" spans="1:9" ht="13.2">
      <c r="A340" s="303" t="s">
        <v>10681</v>
      </c>
      <c r="B340" s="303" t="s">
        <v>10697</v>
      </c>
      <c r="C340" s="303" t="s">
        <v>12926</v>
      </c>
      <c r="D340" s="303" t="s">
        <v>12962</v>
      </c>
      <c r="E340" s="303" t="s">
        <v>12963</v>
      </c>
      <c r="F340" s="303" t="s">
        <v>12964</v>
      </c>
      <c r="G340" s="303" t="s">
        <v>12965</v>
      </c>
      <c r="H340" s="303" t="s">
        <v>12966</v>
      </c>
      <c r="I340" s="304"/>
    </row>
    <row r="341" spans="1:9" ht="13.2">
      <c r="A341" s="303" t="s">
        <v>10681</v>
      </c>
      <c r="B341" s="303" t="s">
        <v>10697</v>
      </c>
      <c r="C341" s="303" t="s">
        <v>12926</v>
      </c>
      <c r="D341" s="303" t="s">
        <v>12967</v>
      </c>
      <c r="E341" s="303" t="s">
        <v>12968</v>
      </c>
      <c r="F341" s="303" t="s">
        <v>12969</v>
      </c>
      <c r="G341" s="303" t="s">
        <v>12965</v>
      </c>
      <c r="H341" s="303" t="s">
        <v>12970</v>
      </c>
      <c r="I341" s="304"/>
    </row>
    <row r="342" spans="1:9" ht="13.2">
      <c r="A342" s="303" t="s">
        <v>10681</v>
      </c>
      <c r="B342" s="303" t="s">
        <v>10697</v>
      </c>
      <c r="C342" s="303" t="s">
        <v>12926</v>
      </c>
      <c r="D342" s="303" t="s">
        <v>12146</v>
      </c>
      <c r="E342" s="303" t="s">
        <v>12971</v>
      </c>
      <c r="F342" s="303" t="s">
        <v>12972</v>
      </c>
      <c r="G342" s="303" t="s">
        <v>12973</v>
      </c>
      <c r="H342" s="303" t="s">
        <v>4161</v>
      </c>
      <c r="I342" s="304"/>
    </row>
    <row r="343" spans="1:9" ht="13.2">
      <c r="A343" s="303" t="s">
        <v>10681</v>
      </c>
      <c r="B343" s="303" t="s">
        <v>10697</v>
      </c>
      <c r="C343" s="303" t="s">
        <v>12926</v>
      </c>
      <c r="D343" s="303" t="s">
        <v>12974</v>
      </c>
      <c r="E343" s="303" t="s">
        <v>12975</v>
      </c>
      <c r="F343" s="303" t="s">
        <v>12976</v>
      </c>
      <c r="G343" s="303" t="s">
        <v>12977</v>
      </c>
      <c r="H343" s="303" t="s">
        <v>12978</v>
      </c>
      <c r="I343" s="304"/>
    </row>
    <row r="344" spans="1:9" ht="13.2">
      <c r="A344" s="303" t="s">
        <v>10681</v>
      </c>
      <c r="B344" s="303" t="s">
        <v>10697</v>
      </c>
      <c r="C344" s="303" t="s">
        <v>12926</v>
      </c>
      <c r="D344" s="303" t="s">
        <v>12665</v>
      </c>
      <c r="E344" s="303" t="s">
        <v>12979</v>
      </c>
      <c r="F344" s="303" t="s">
        <v>12980</v>
      </c>
      <c r="G344" s="303" t="s">
        <v>12981</v>
      </c>
      <c r="H344" s="303" t="s">
        <v>4201</v>
      </c>
      <c r="I344" s="304"/>
    </row>
    <row r="345" spans="1:9" ht="13.2">
      <c r="A345" s="303" t="s">
        <v>10681</v>
      </c>
      <c r="B345" s="303" t="s">
        <v>10697</v>
      </c>
      <c r="C345" s="303" t="s">
        <v>12926</v>
      </c>
      <c r="D345" s="303" t="s">
        <v>12982</v>
      </c>
      <c r="E345" s="303" t="s">
        <v>12945</v>
      </c>
      <c r="F345" s="303" t="s">
        <v>12946</v>
      </c>
      <c r="G345" s="303" t="s">
        <v>12947</v>
      </c>
      <c r="H345" s="303" t="s">
        <v>12983</v>
      </c>
      <c r="I345" s="304"/>
    </row>
    <row r="346" spans="1:9" ht="13.2">
      <c r="A346" s="303" t="s">
        <v>10681</v>
      </c>
      <c r="B346" s="303" t="s">
        <v>10697</v>
      </c>
      <c r="C346" s="303" t="s">
        <v>12926</v>
      </c>
      <c r="D346" s="303" t="s">
        <v>12984</v>
      </c>
      <c r="E346" s="303" t="s">
        <v>12985</v>
      </c>
      <c r="F346" s="303" t="s">
        <v>12986</v>
      </c>
      <c r="G346" s="303" t="s">
        <v>12987</v>
      </c>
      <c r="H346" s="303" t="s">
        <v>12988</v>
      </c>
      <c r="I346" s="304"/>
    </row>
    <row r="347" spans="1:9" ht="13.2">
      <c r="A347" s="303" t="s">
        <v>10681</v>
      </c>
      <c r="B347" s="303" t="s">
        <v>10697</v>
      </c>
      <c r="C347" s="303" t="s">
        <v>12926</v>
      </c>
      <c r="D347" s="303" t="s">
        <v>12989</v>
      </c>
      <c r="E347" s="303" t="s">
        <v>12990</v>
      </c>
      <c r="F347" s="303" t="s">
        <v>12991</v>
      </c>
      <c r="G347" s="303" t="s">
        <v>12992</v>
      </c>
      <c r="H347" s="303" t="s">
        <v>12993</v>
      </c>
      <c r="I347" s="304"/>
    </row>
    <row r="348" spans="1:9" ht="13.2">
      <c r="A348" s="303" t="s">
        <v>10681</v>
      </c>
      <c r="B348" s="303" t="s">
        <v>10697</v>
      </c>
      <c r="C348" s="303" t="s">
        <v>12926</v>
      </c>
      <c r="D348" s="303" t="s">
        <v>12994</v>
      </c>
      <c r="E348" s="303" t="s">
        <v>12995</v>
      </c>
      <c r="F348" s="303" t="s">
        <v>12996</v>
      </c>
      <c r="G348" s="303" t="s">
        <v>12997</v>
      </c>
      <c r="H348" s="303" t="s">
        <v>12998</v>
      </c>
      <c r="I348" s="304"/>
    </row>
    <row r="349" spans="1:9" ht="13.2">
      <c r="A349" s="303" t="s">
        <v>10681</v>
      </c>
      <c r="B349" s="303" t="s">
        <v>10697</v>
      </c>
      <c r="C349" s="303" t="s">
        <v>12926</v>
      </c>
      <c r="D349" s="303" t="s">
        <v>12713</v>
      </c>
      <c r="E349" s="303" t="s">
        <v>12999</v>
      </c>
      <c r="F349" s="303" t="s">
        <v>13000</v>
      </c>
      <c r="G349" s="303" t="s">
        <v>13001</v>
      </c>
      <c r="H349" s="303" t="s">
        <v>13002</v>
      </c>
      <c r="I349" s="304"/>
    </row>
    <row r="350" spans="1:9" ht="13.2">
      <c r="A350" s="303" t="s">
        <v>10681</v>
      </c>
      <c r="B350" s="303" t="s">
        <v>10697</v>
      </c>
      <c r="C350" s="303" t="s">
        <v>12926</v>
      </c>
      <c r="D350" s="303" t="s">
        <v>13003</v>
      </c>
      <c r="E350" s="303" t="s">
        <v>13004</v>
      </c>
      <c r="F350" s="303" t="s">
        <v>13005</v>
      </c>
      <c r="G350" s="303" t="s">
        <v>13006</v>
      </c>
      <c r="H350" s="303" t="s">
        <v>13007</v>
      </c>
      <c r="I350" s="304"/>
    </row>
    <row r="351" spans="1:9" ht="13.2">
      <c r="A351" s="303" t="s">
        <v>10681</v>
      </c>
      <c r="B351" s="303" t="s">
        <v>10697</v>
      </c>
      <c r="C351" s="303" t="s">
        <v>12926</v>
      </c>
      <c r="D351" s="303" t="s">
        <v>13008</v>
      </c>
      <c r="E351" s="303" t="s">
        <v>13009</v>
      </c>
      <c r="F351" s="303" t="s">
        <v>13010</v>
      </c>
      <c r="G351" s="303" t="s">
        <v>12965</v>
      </c>
      <c r="H351" s="303" t="s">
        <v>13011</v>
      </c>
      <c r="I351" s="304"/>
    </row>
    <row r="352" spans="1:9" ht="13.2">
      <c r="A352" s="303" t="s">
        <v>10681</v>
      </c>
      <c r="B352" s="303" t="s">
        <v>10697</v>
      </c>
      <c r="C352" s="303" t="s">
        <v>12926</v>
      </c>
      <c r="D352" s="303" t="s">
        <v>13012</v>
      </c>
      <c r="E352" s="303" t="s">
        <v>13013</v>
      </c>
      <c r="F352" s="303" t="s">
        <v>13014</v>
      </c>
      <c r="G352" s="303" t="s">
        <v>12965</v>
      </c>
      <c r="H352" s="303" t="s">
        <v>13015</v>
      </c>
      <c r="I352" s="304"/>
    </row>
    <row r="353" spans="1:9" ht="13.2">
      <c r="A353" s="303" t="s">
        <v>10681</v>
      </c>
      <c r="B353" s="303" t="s">
        <v>10697</v>
      </c>
      <c r="C353" s="303" t="s">
        <v>12926</v>
      </c>
      <c r="D353" s="303" t="s">
        <v>13016</v>
      </c>
      <c r="E353" s="303" t="s">
        <v>12968</v>
      </c>
      <c r="F353" s="303" t="s">
        <v>13017</v>
      </c>
      <c r="G353" s="303" t="s">
        <v>12965</v>
      </c>
      <c r="H353" s="303" t="s">
        <v>13018</v>
      </c>
      <c r="I353" s="304"/>
    </row>
    <row r="354" spans="1:9" ht="13.2">
      <c r="A354" s="303" t="s">
        <v>10681</v>
      </c>
      <c r="B354" s="303" t="s">
        <v>10697</v>
      </c>
      <c r="C354" s="303" t="s">
        <v>12926</v>
      </c>
      <c r="D354" s="303" t="s">
        <v>12135</v>
      </c>
      <c r="E354" s="303" t="s">
        <v>13019</v>
      </c>
      <c r="F354" s="303" t="s">
        <v>13020</v>
      </c>
      <c r="G354" s="303" t="s">
        <v>13021</v>
      </c>
      <c r="H354" s="303" t="s">
        <v>129</v>
      </c>
      <c r="I354" s="304"/>
    </row>
    <row r="355" spans="1:9" ht="13.2">
      <c r="A355" s="303" t="s">
        <v>10681</v>
      </c>
      <c r="B355" s="303" t="s">
        <v>10697</v>
      </c>
      <c r="C355" s="303" t="s">
        <v>12926</v>
      </c>
      <c r="D355" s="303" t="s">
        <v>13022</v>
      </c>
      <c r="E355" s="303" t="s">
        <v>13023</v>
      </c>
      <c r="F355" s="303" t="s">
        <v>13024</v>
      </c>
      <c r="G355" s="303" t="s">
        <v>13025</v>
      </c>
      <c r="H355" s="303" t="s">
        <v>13026</v>
      </c>
      <c r="I355" s="304"/>
    </row>
    <row r="356" spans="1:9" ht="13.2">
      <c r="A356" s="303" t="s">
        <v>10681</v>
      </c>
      <c r="B356" s="303" t="s">
        <v>10697</v>
      </c>
      <c r="C356" s="303" t="s">
        <v>12926</v>
      </c>
      <c r="D356" s="303" t="s">
        <v>13027</v>
      </c>
      <c r="E356" s="303" t="s">
        <v>13028</v>
      </c>
      <c r="F356" s="303" t="s">
        <v>13029</v>
      </c>
      <c r="G356" s="303" t="s">
        <v>12965</v>
      </c>
      <c r="H356" s="303" t="s">
        <v>13030</v>
      </c>
      <c r="I356" s="304"/>
    </row>
    <row r="357" spans="1:9" ht="13.2">
      <c r="A357" s="303" t="s">
        <v>10681</v>
      </c>
      <c r="B357" s="303" t="s">
        <v>10697</v>
      </c>
      <c r="C357" s="303" t="s">
        <v>12926</v>
      </c>
      <c r="D357" s="303" t="s">
        <v>13031</v>
      </c>
      <c r="E357" s="303" t="s">
        <v>13032</v>
      </c>
      <c r="F357" s="303" t="s">
        <v>13033</v>
      </c>
      <c r="G357" s="303" t="s">
        <v>12965</v>
      </c>
      <c r="H357" s="303" t="s">
        <v>13034</v>
      </c>
      <c r="I357" s="304"/>
    </row>
    <row r="358" spans="1:9" ht="13.2">
      <c r="A358" s="303" t="s">
        <v>10681</v>
      </c>
      <c r="B358" s="303" t="s">
        <v>10697</v>
      </c>
      <c r="C358" s="303" t="s">
        <v>12926</v>
      </c>
      <c r="D358" s="303" t="s">
        <v>13035</v>
      </c>
      <c r="E358" s="303" t="s">
        <v>13036</v>
      </c>
      <c r="F358" s="303" t="s">
        <v>13037</v>
      </c>
      <c r="G358" s="303" t="s">
        <v>13038</v>
      </c>
      <c r="H358" s="303" t="s">
        <v>12815</v>
      </c>
      <c r="I358" s="304"/>
    </row>
    <row r="359" spans="1:9" ht="13.2">
      <c r="A359" s="303" t="s">
        <v>10681</v>
      </c>
      <c r="B359" s="303" t="s">
        <v>10697</v>
      </c>
      <c r="C359" s="303" t="s">
        <v>12926</v>
      </c>
      <c r="D359" s="303" t="s">
        <v>13039</v>
      </c>
      <c r="E359" s="303" t="s">
        <v>13040</v>
      </c>
      <c r="F359" s="303" t="s">
        <v>13041</v>
      </c>
      <c r="G359" s="303" t="s">
        <v>12965</v>
      </c>
      <c r="H359" s="303" t="s">
        <v>13042</v>
      </c>
      <c r="I359" s="304"/>
    </row>
    <row r="360" spans="1:9" ht="13.2">
      <c r="A360" s="303" t="s">
        <v>10681</v>
      </c>
      <c r="B360" s="303" t="s">
        <v>10697</v>
      </c>
      <c r="C360" s="303" t="s">
        <v>12926</v>
      </c>
      <c r="D360" s="303" t="s">
        <v>13043</v>
      </c>
      <c r="E360" s="303" t="s">
        <v>13044</v>
      </c>
      <c r="F360" s="303" t="s">
        <v>13045</v>
      </c>
      <c r="G360" s="303" t="s">
        <v>13046</v>
      </c>
      <c r="H360" s="303" t="s">
        <v>13047</v>
      </c>
      <c r="I360" s="304"/>
    </row>
    <row r="361" spans="1:9" ht="13.2">
      <c r="A361" s="303" t="s">
        <v>10681</v>
      </c>
      <c r="B361" s="303" t="s">
        <v>10697</v>
      </c>
      <c r="C361" s="303" t="s">
        <v>12926</v>
      </c>
      <c r="D361" s="303" t="s">
        <v>13048</v>
      </c>
      <c r="E361" s="303" t="s">
        <v>13049</v>
      </c>
      <c r="F361" s="303" t="s">
        <v>13050</v>
      </c>
      <c r="G361" s="303" t="s">
        <v>12965</v>
      </c>
      <c r="H361" s="303" t="s">
        <v>13051</v>
      </c>
      <c r="I361" s="304"/>
    </row>
    <row r="362" spans="1:9" ht="13.2">
      <c r="A362" s="303" t="s">
        <v>10681</v>
      </c>
      <c r="B362" s="303" t="s">
        <v>10697</v>
      </c>
      <c r="C362" s="303" t="s">
        <v>12926</v>
      </c>
      <c r="D362" s="303" t="s">
        <v>13052</v>
      </c>
      <c r="E362" s="303" t="s">
        <v>13053</v>
      </c>
      <c r="F362" s="303" t="s">
        <v>13054</v>
      </c>
      <c r="G362" s="303" t="s">
        <v>12965</v>
      </c>
      <c r="H362" s="303" t="s">
        <v>13055</v>
      </c>
      <c r="I362" s="304"/>
    </row>
    <row r="363" spans="1:9" ht="13.2">
      <c r="A363" s="303" t="s">
        <v>10681</v>
      </c>
      <c r="B363" s="303" t="s">
        <v>10697</v>
      </c>
      <c r="C363" s="303" t="s">
        <v>12926</v>
      </c>
      <c r="D363" s="303" t="s">
        <v>13056</v>
      </c>
      <c r="E363" s="303" t="s">
        <v>13057</v>
      </c>
      <c r="F363" s="303" t="s">
        <v>13058</v>
      </c>
      <c r="G363" s="303" t="s">
        <v>13059</v>
      </c>
      <c r="H363" s="303" t="s">
        <v>13060</v>
      </c>
      <c r="I363" s="304"/>
    </row>
    <row r="364" spans="1:9" ht="13.2">
      <c r="A364" s="303" t="s">
        <v>10681</v>
      </c>
      <c r="B364" s="303" t="s">
        <v>10697</v>
      </c>
      <c r="C364" s="303" t="s">
        <v>12926</v>
      </c>
      <c r="D364" s="303" t="s">
        <v>13061</v>
      </c>
      <c r="E364" s="303" t="s">
        <v>13062</v>
      </c>
      <c r="F364" s="303" t="s">
        <v>13063</v>
      </c>
      <c r="G364" s="303" t="s">
        <v>13064</v>
      </c>
      <c r="H364" s="303" t="s">
        <v>7719</v>
      </c>
      <c r="I364" s="304"/>
    </row>
    <row r="365" spans="1:9" ht="13.2">
      <c r="A365" s="303" t="s">
        <v>10681</v>
      </c>
      <c r="B365" s="303" t="s">
        <v>10697</v>
      </c>
      <c r="C365" s="303" t="s">
        <v>12926</v>
      </c>
      <c r="D365" s="303" t="s">
        <v>13065</v>
      </c>
      <c r="E365" s="303" t="s">
        <v>13066</v>
      </c>
      <c r="F365" s="303" t="s">
        <v>13067</v>
      </c>
      <c r="G365" s="303" t="s">
        <v>13068</v>
      </c>
      <c r="H365" s="303" t="s">
        <v>13069</v>
      </c>
      <c r="I365" s="304"/>
    </row>
    <row r="366" spans="1:9" ht="13.2">
      <c r="A366" s="303" t="s">
        <v>10681</v>
      </c>
      <c r="B366" s="303" t="s">
        <v>10697</v>
      </c>
      <c r="C366" s="303" t="s">
        <v>12926</v>
      </c>
      <c r="D366" s="303" t="s">
        <v>13070</v>
      </c>
      <c r="E366" s="303" t="s">
        <v>13071</v>
      </c>
      <c r="F366" s="303" t="s">
        <v>13072</v>
      </c>
      <c r="G366" s="303" t="s">
        <v>13073</v>
      </c>
      <c r="H366" s="303" t="s">
        <v>13074</v>
      </c>
      <c r="I366" s="304"/>
    </row>
    <row r="367" spans="1:9" ht="13.2">
      <c r="A367" s="303" t="s">
        <v>10681</v>
      </c>
      <c r="B367" s="303" t="s">
        <v>10697</v>
      </c>
      <c r="C367" s="303" t="s">
        <v>12926</v>
      </c>
      <c r="D367" s="303" t="s">
        <v>13075</v>
      </c>
      <c r="E367" s="303" t="s">
        <v>13076</v>
      </c>
      <c r="F367" s="303" t="s">
        <v>13077</v>
      </c>
      <c r="G367" s="303" t="s">
        <v>13078</v>
      </c>
      <c r="H367" s="303" t="s">
        <v>13079</v>
      </c>
      <c r="I367" s="304"/>
    </row>
    <row r="368" spans="1:9" ht="13.2">
      <c r="A368" s="303" t="s">
        <v>10681</v>
      </c>
      <c r="B368" s="303" t="s">
        <v>10697</v>
      </c>
      <c r="C368" s="303" t="s">
        <v>6467</v>
      </c>
      <c r="D368" s="303" t="s">
        <v>12747</v>
      </c>
      <c r="E368" s="303" t="s">
        <v>13080</v>
      </c>
      <c r="F368" s="303" t="s">
        <v>13081</v>
      </c>
      <c r="G368" s="303" t="s">
        <v>13082</v>
      </c>
      <c r="H368" s="303" t="s">
        <v>4020</v>
      </c>
      <c r="I368" s="304"/>
    </row>
    <row r="369" spans="1:9" ht="13.2">
      <c r="A369" s="303" t="s">
        <v>10681</v>
      </c>
      <c r="B369" s="303" t="s">
        <v>10697</v>
      </c>
      <c r="C369" s="303" t="s">
        <v>6467</v>
      </c>
      <c r="D369" s="303" t="s">
        <v>13083</v>
      </c>
      <c r="E369" s="303" t="s">
        <v>13084</v>
      </c>
      <c r="F369" s="303" t="s">
        <v>13085</v>
      </c>
      <c r="G369" s="303" t="s">
        <v>13086</v>
      </c>
      <c r="H369" s="303" t="s">
        <v>13087</v>
      </c>
      <c r="I369" s="304"/>
    </row>
    <row r="370" spans="1:9" ht="13.2">
      <c r="A370" s="303" t="s">
        <v>10681</v>
      </c>
      <c r="B370" s="303" t="s">
        <v>10697</v>
      </c>
      <c r="C370" s="303" t="s">
        <v>6467</v>
      </c>
      <c r="D370" s="303" t="s">
        <v>13088</v>
      </c>
      <c r="E370" s="303" t="s">
        <v>13089</v>
      </c>
      <c r="F370" s="303" t="s">
        <v>13090</v>
      </c>
      <c r="G370" s="303" t="s">
        <v>13091</v>
      </c>
      <c r="H370" s="303" t="s">
        <v>4536</v>
      </c>
      <c r="I370" s="304"/>
    </row>
    <row r="371" spans="1:9" ht="13.2">
      <c r="A371" s="303" t="s">
        <v>10681</v>
      </c>
      <c r="B371" s="303" t="s">
        <v>10697</v>
      </c>
      <c r="C371" s="303" t="s">
        <v>6467</v>
      </c>
      <c r="D371" s="303" t="s">
        <v>13092</v>
      </c>
      <c r="E371" s="303" t="s">
        <v>13093</v>
      </c>
      <c r="F371" s="303" t="s">
        <v>13094</v>
      </c>
      <c r="G371" s="303" t="s">
        <v>13095</v>
      </c>
      <c r="H371" s="303" t="s">
        <v>13096</v>
      </c>
      <c r="I371" s="304"/>
    </row>
    <row r="372" spans="1:9" ht="13.2">
      <c r="A372" s="303" t="s">
        <v>10681</v>
      </c>
      <c r="B372" s="303" t="s">
        <v>10697</v>
      </c>
      <c r="C372" s="303" t="s">
        <v>6467</v>
      </c>
      <c r="D372" s="303" t="s">
        <v>13097</v>
      </c>
      <c r="E372" s="303" t="s">
        <v>13098</v>
      </c>
      <c r="F372" s="303" t="s">
        <v>13099</v>
      </c>
      <c r="G372" s="303" t="s">
        <v>13100</v>
      </c>
      <c r="H372" s="303" t="s">
        <v>13101</v>
      </c>
      <c r="I372" s="304"/>
    </row>
    <row r="373" spans="1:9" ht="13.2">
      <c r="A373" s="303" t="s">
        <v>10681</v>
      </c>
      <c r="B373" s="303" t="s">
        <v>10697</v>
      </c>
      <c r="C373" s="303" t="s">
        <v>6467</v>
      </c>
      <c r="D373" s="303" t="s">
        <v>13102</v>
      </c>
      <c r="E373" s="303" t="s">
        <v>13103</v>
      </c>
      <c r="F373" s="303" t="s">
        <v>13104</v>
      </c>
      <c r="G373" s="303" t="s">
        <v>13105</v>
      </c>
      <c r="H373" s="303" t="s">
        <v>13106</v>
      </c>
      <c r="I373" s="304"/>
    </row>
    <row r="374" spans="1:9" ht="13.2">
      <c r="A374" s="303" t="s">
        <v>10681</v>
      </c>
      <c r="B374" s="303" t="s">
        <v>10697</v>
      </c>
      <c r="C374" s="303" t="s">
        <v>6467</v>
      </c>
      <c r="D374" s="303" t="s">
        <v>12796</v>
      </c>
      <c r="E374" s="303" t="s">
        <v>13107</v>
      </c>
      <c r="F374" s="303" t="s">
        <v>13108</v>
      </c>
      <c r="G374" s="303" t="s">
        <v>13109</v>
      </c>
      <c r="H374" s="303" t="s">
        <v>5166</v>
      </c>
      <c r="I374" s="304"/>
    </row>
    <row r="375" spans="1:9" ht="13.2">
      <c r="A375" s="303" t="s">
        <v>10681</v>
      </c>
      <c r="B375" s="303" t="s">
        <v>10697</v>
      </c>
      <c r="C375" s="303" t="s">
        <v>13110</v>
      </c>
      <c r="D375" s="303" t="s">
        <v>13111</v>
      </c>
      <c r="E375" s="303" t="s">
        <v>13112</v>
      </c>
      <c r="F375" s="303" t="s">
        <v>13113</v>
      </c>
      <c r="G375" s="303" t="s">
        <v>13114</v>
      </c>
      <c r="H375" s="303" t="s">
        <v>13115</v>
      </c>
      <c r="I375" s="304"/>
    </row>
    <row r="376" spans="1:9" ht="13.2">
      <c r="A376" s="303" t="s">
        <v>10681</v>
      </c>
      <c r="B376" s="303" t="s">
        <v>10697</v>
      </c>
      <c r="C376" s="303" t="s">
        <v>13110</v>
      </c>
      <c r="D376" s="303" t="s">
        <v>13116</v>
      </c>
      <c r="E376" s="303" t="s">
        <v>13117</v>
      </c>
      <c r="F376" s="303" t="s">
        <v>13118</v>
      </c>
      <c r="G376" s="303" t="s">
        <v>13119</v>
      </c>
      <c r="H376" s="303" t="s">
        <v>13120</v>
      </c>
      <c r="I376" s="304"/>
    </row>
    <row r="377" spans="1:9" ht="13.2">
      <c r="A377" s="303" t="s">
        <v>10681</v>
      </c>
      <c r="B377" s="303" t="s">
        <v>10697</v>
      </c>
      <c r="C377" s="303" t="s">
        <v>13110</v>
      </c>
      <c r="D377" s="303" t="s">
        <v>11390</v>
      </c>
      <c r="E377" s="303" t="s">
        <v>13121</v>
      </c>
      <c r="F377" s="303" t="s">
        <v>13122</v>
      </c>
      <c r="G377" s="303" t="s">
        <v>13123</v>
      </c>
      <c r="H377" s="303" t="s">
        <v>13124</v>
      </c>
      <c r="I377" s="304"/>
    </row>
    <row r="378" spans="1:9" ht="13.2">
      <c r="A378" s="303" t="s">
        <v>10681</v>
      </c>
      <c r="B378" s="303" t="s">
        <v>10697</v>
      </c>
      <c r="C378" s="303" t="s">
        <v>13110</v>
      </c>
      <c r="D378" s="303" t="s">
        <v>13125</v>
      </c>
      <c r="E378" s="303" t="s">
        <v>13126</v>
      </c>
      <c r="F378" s="303" t="s">
        <v>13127</v>
      </c>
      <c r="G378" s="303" t="s">
        <v>13128</v>
      </c>
      <c r="H378" s="303" t="s">
        <v>13129</v>
      </c>
      <c r="I378" s="304"/>
    </row>
    <row r="379" spans="1:9" ht="13.2">
      <c r="A379" s="303" t="s">
        <v>10681</v>
      </c>
      <c r="B379" s="303" t="s">
        <v>10697</v>
      </c>
      <c r="C379" s="303" t="s">
        <v>13110</v>
      </c>
      <c r="D379" s="303" t="s">
        <v>13130</v>
      </c>
      <c r="E379" s="303" t="s">
        <v>13131</v>
      </c>
      <c r="F379" s="303" t="s">
        <v>13132</v>
      </c>
      <c r="G379" s="303" t="s">
        <v>13133</v>
      </c>
      <c r="H379" s="303" t="s">
        <v>13134</v>
      </c>
      <c r="I379" s="304"/>
    </row>
    <row r="380" spans="1:9" ht="13.2">
      <c r="A380" s="303" t="s">
        <v>13135</v>
      </c>
      <c r="B380" s="303" t="s">
        <v>10697</v>
      </c>
      <c r="C380" s="303" t="s">
        <v>10700</v>
      </c>
      <c r="D380" s="303" t="s">
        <v>13136</v>
      </c>
      <c r="E380" s="303" t="s">
        <v>13137</v>
      </c>
      <c r="F380" s="303" t="s">
        <v>13138</v>
      </c>
      <c r="G380" s="303" t="s">
        <v>13139</v>
      </c>
      <c r="H380" s="303" t="s">
        <v>13140</v>
      </c>
      <c r="I380" s="304"/>
    </row>
    <row r="381" spans="1:9" ht="13.2">
      <c r="A381" s="303" t="s">
        <v>13135</v>
      </c>
      <c r="B381" s="303" t="s">
        <v>10697</v>
      </c>
      <c r="C381" s="303" t="s">
        <v>10700</v>
      </c>
      <c r="D381" s="303" t="s">
        <v>13141</v>
      </c>
      <c r="E381" s="303" t="s">
        <v>13142</v>
      </c>
      <c r="F381" s="303" t="s">
        <v>13143</v>
      </c>
      <c r="G381" s="303" t="s">
        <v>13144</v>
      </c>
      <c r="H381" s="303" t="s">
        <v>13145</v>
      </c>
      <c r="I381" s="304"/>
    </row>
    <row r="382" spans="1:9" ht="13.2">
      <c r="A382" s="303" t="s">
        <v>13135</v>
      </c>
      <c r="B382" s="303" t="s">
        <v>10697</v>
      </c>
      <c r="C382" s="303" t="s">
        <v>10700</v>
      </c>
      <c r="D382" s="303" t="s">
        <v>12384</v>
      </c>
      <c r="E382" s="303" t="s">
        <v>13146</v>
      </c>
      <c r="F382" s="303" t="s">
        <v>13147</v>
      </c>
      <c r="G382" s="303" t="s">
        <v>13148</v>
      </c>
      <c r="H382" s="303" t="s">
        <v>13149</v>
      </c>
      <c r="I382" s="304"/>
    </row>
    <row r="383" spans="1:9" ht="13.2">
      <c r="A383" s="303" t="s">
        <v>13135</v>
      </c>
      <c r="B383" s="303" t="s">
        <v>10697</v>
      </c>
      <c r="C383" s="303" t="s">
        <v>10888</v>
      </c>
      <c r="D383" s="303" t="s">
        <v>13150</v>
      </c>
      <c r="E383" s="303" t="s">
        <v>13151</v>
      </c>
      <c r="F383" s="303" t="s">
        <v>13152</v>
      </c>
      <c r="G383" s="303" t="s">
        <v>13153</v>
      </c>
      <c r="H383" s="303" t="s">
        <v>13154</v>
      </c>
      <c r="I383" s="304"/>
    </row>
    <row r="384" spans="1:9" ht="13.2">
      <c r="A384" s="303" t="s">
        <v>13135</v>
      </c>
      <c r="B384" s="303" t="s">
        <v>10697</v>
      </c>
      <c r="C384" s="303" t="s">
        <v>10888</v>
      </c>
      <c r="D384" s="303" t="s">
        <v>13155</v>
      </c>
      <c r="E384" s="303" t="s">
        <v>13156</v>
      </c>
      <c r="F384" s="303" t="s">
        <v>13157</v>
      </c>
      <c r="G384" s="303" t="s">
        <v>13158</v>
      </c>
      <c r="H384" s="304"/>
      <c r="I384" s="304"/>
    </row>
    <row r="385" spans="1:9" ht="13.2">
      <c r="A385" s="303" t="s">
        <v>13135</v>
      </c>
      <c r="B385" s="303" t="s">
        <v>10697</v>
      </c>
      <c r="C385" s="303" t="s">
        <v>10888</v>
      </c>
      <c r="D385" s="303" t="s">
        <v>13159</v>
      </c>
      <c r="E385" s="303" t="s">
        <v>13160</v>
      </c>
      <c r="F385" s="303" t="s">
        <v>13161</v>
      </c>
      <c r="G385" s="303" t="s">
        <v>13162</v>
      </c>
      <c r="H385" s="303" t="s">
        <v>13163</v>
      </c>
      <c r="I385" s="304"/>
    </row>
    <row r="386" spans="1:9" ht="13.2">
      <c r="A386" s="303" t="s">
        <v>13135</v>
      </c>
      <c r="B386" s="303" t="s">
        <v>10697</v>
      </c>
      <c r="C386" s="303" t="s">
        <v>10990</v>
      </c>
      <c r="D386" s="303" t="s">
        <v>13164</v>
      </c>
      <c r="E386" s="303" t="s">
        <v>13165</v>
      </c>
      <c r="F386" s="303" t="s">
        <v>13166</v>
      </c>
      <c r="G386" s="303" t="s">
        <v>13167</v>
      </c>
      <c r="H386" s="303" t="s">
        <v>13168</v>
      </c>
      <c r="I386" s="304"/>
    </row>
    <row r="387" spans="1:9" ht="13.2">
      <c r="A387" s="303" t="s">
        <v>13135</v>
      </c>
      <c r="B387" s="303" t="s">
        <v>10697</v>
      </c>
      <c r="C387" s="303" t="s">
        <v>10990</v>
      </c>
      <c r="D387" s="303" t="s">
        <v>13169</v>
      </c>
      <c r="E387" s="303" t="s">
        <v>13170</v>
      </c>
      <c r="F387" s="303" t="s">
        <v>13171</v>
      </c>
      <c r="G387" s="303" t="s">
        <v>13172</v>
      </c>
      <c r="H387" s="303" t="s">
        <v>13173</v>
      </c>
      <c r="I387" s="304"/>
    </row>
    <row r="388" spans="1:9" ht="13.2">
      <c r="A388" s="303" t="s">
        <v>13135</v>
      </c>
      <c r="B388" s="303" t="s">
        <v>10697</v>
      </c>
      <c r="C388" s="303" t="s">
        <v>11032</v>
      </c>
      <c r="D388" s="303" t="s">
        <v>13174</v>
      </c>
      <c r="E388" s="303" t="s">
        <v>13175</v>
      </c>
      <c r="F388" s="303" t="s">
        <v>13176</v>
      </c>
      <c r="G388" s="303" t="s">
        <v>13177</v>
      </c>
      <c r="H388" s="303" t="s">
        <v>13178</v>
      </c>
      <c r="I388" s="304"/>
    </row>
    <row r="389" spans="1:9" ht="13.2">
      <c r="A389" s="303" t="s">
        <v>13135</v>
      </c>
      <c r="B389" s="303" t="s">
        <v>10697</v>
      </c>
      <c r="C389" s="303" t="s">
        <v>11032</v>
      </c>
      <c r="D389" s="303" t="s">
        <v>13179</v>
      </c>
      <c r="E389" s="303" t="s">
        <v>13180</v>
      </c>
      <c r="F389" s="303" t="s">
        <v>13181</v>
      </c>
      <c r="G389" s="303" t="s">
        <v>13182</v>
      </c>
      <c r="H389" s="303" t="s">
        <v>13183</v>
      </c>
      <c r="I389" s="304"/>
    </row>
    <row r="390" spans="1:9" ht="13.2">
      <c r="A390" s="303" t="s">
        <v>13135</v>
      </c>
      <c r="B390" s="303" t="s">
        <v>10697</v>
      </c>
      <c r="C390" s="303" t="s">
        <v>11191</v>
      </c>
      <c r="D390" s="303" t="s">
        <v>13184</v>
      </c>
      <c r="E390" s="303" t="s">
        <v>13185</v>
      </c>
      <c r="F390" s="303" t="s">
        <v>13186</v>
      </c>
      <c r="G390" s="303" t="s">
        <v>13187</v>
      </c>
      <c r="H390" s="303" t="s">
        <v>13188</v>
      </c>
      <c r="I390" s="304"/>
    </row>
    <row r="391" spans="1:9" ht="13.2">
      <c r="A391" s="303" t="s">
        <v>13135</v>
      </c>
      <c r="B391" s="303" t="s">
        <v>10697</v>
      </c>
      <c r="C391" s="303" t="s">
        <v>11191</v>
      </c>
      <c r="D391" s="303" t="s">
        <v>13189</v>
      </c>
      <c r="E391" s="303" t="s">
        <v>11201</v>
      </c>
      <c r="F391" s="303" t="s">
        <v>11203</v>
      </c>
      <c r="G391" s="303" t="s">
        <v>11204</v>
      </c>
      <c r="H391" s="303" t="s">
        <v>13190</v>
      </c>
      <c r="I391" s="304"/>
    </row>
    <row r="392" spans="1:9" ht="13.2">
      <c r="A392" s="303" t="s">
        <v>13135</v>
      </c>
      <c r="B392" s="303" t="s">
        <v>10697</v>
      </c>
      <c r="C392" s="303" t="s">
        <v>11191</v>
      </c>
      <c r="D392" s="303" t="s">
        <v>13191</v>
      </c>
      <c r="E392" s="303" t="s">
        <v>13192</v>
      </c>
      <c r="F392" s="303" t="s">
        <v>13193</v>
      </c>
      <c r="G392" s="303" t="s">
        <v>13194</v>
      </c>
      <c r="H392" s="303" t="s">
        <v>13195</v>
      </c>
      <c r="I392" s="304"/>
    </row>
    <row r="393" spans="1:9" ht="13.2">
      <c r="A393" s="303" t="s">
        <v>13135</v>
      </c>
      <c r="B393" s="303" t="s">
        <v>10697</v>
      </c>
      <c r="C393" s="303" t="s">
        <v>11191</v>
      </c>
      <c r="D393" s="303" t="s">
        <v>13196</v>
      </c>
      <c r="E393" s="303" t="s">
        <v>13197</v>
      </c>
      <c r="F393" s="303" t="s">
        <v>13198</v>
      </c>
      <c r="G393" s="303" t="s">
        <v>13199</v>
      </c>
      <c r="H393" s="303" t="s">
        <v>13145</v>
      </c>
      <c r="I393" s="304"/>
    </row>
    <row r="394" spans="1:9" ht="13.2">
      <c r="A394" s="303" t="s">
        <v>13135</v>
      </c>
      <c r="B394" s="303" t="s">
        <v>10697</v>
      </c>
      <c r="C394" s="303" t="s">
        <v>11191</v>
      </c>
      <c r="D394" s="303" t="s">
        <v>13200</v>
      </c>
      <c r="E394" s="303" t="s">
        <v>13201</v>
      </c>
      <c r="F394" s="303" t="s">
        <v>13202</v>
      </c>
      <c r="G394" s="303" t="s">
        <v>13203</v>
      </c>
      <c r="H394" s="303" t="s">
        <v>13204</v>
      </c>
      <c r="I394" s="304"/>
    </row>
    <row r="395" spans="1:9" ht="13.2">
      <c r="A395" s="303" t="s">
        <v>13135</v>
      </c>
      <c r="B395" s="303" t="s">
        <v>10697</v>
      </c>
      <c r="C395" s="303" t="s">
        <v>11191</v>
      </c>
      <c r="D395" s="303" t="s">
        <v>13205</v>
      </c>
      <c r="E395" s="303" t="s">
        <v>13206</v>
      </c>
      <c r="F395" s="303" t="s">
        <v>13207</v>
      </c>
      <c r="G395" s="303" t="s">
        <v>13208</v>
      </c>
      <c r="H395" s="303" t="s">
        <v>13209</v>
      </c>
      <c r="I395" s="304"/>
    </row>
    <row r="396" spans="1:9" ht="13.2">
      <c r="A396" s="303" t="s">
        <v>13135</v>
      </c>
      <c r="B396" s="303" t="s">
        <v>10697</v>
      </c>
      <c r="C396" s="303" t="s">
        <v>11191</v>
      </c>
      <c r="D396" s="303" t="s">
        <v>13210</v>
      </c>
      <c r="E396" s="303" t="s">
        <v>13211</v>
      </c>
      <c r="F396" s="303" t="s">
        <v>13212</v>
      </c>
      <c r="G396" s="303" t="s">
        <v>13213</v>
      </c>
      <c r="H396" s="303" t="s">
        <v>13214</v>
      </c>
      <c r="I396" s="304"/>
    </row>
    <row r="397" spans="1:9" ht="13.2">
      <c r="A397" s="303" t="s">
        <v>13135</v>
      </c>
      <c r="B397" s="303" t="s">
        <v>10697</v>
      </c>
      <c r="C397" s="303" t="s">
        <v>11290</v>
      </c>
      <c r="D397" s="303" t="s">
        <v>13215</v>
      </c>
      <c r="E397" s="303" t="s">
        <v>13216</v>
      </c>
      <c r="F397" s="303" t="s">
        <v>13217</v>
      </c>
      <c r="G397" s="303" t="s">
        <v>13218</v>
      </c>
      <c r="H397" s="303" t="s">
        <v>13219</v>
      </c>
      <c r="I397" s="303" t="s">
        <v>11838</v>
      </c>
    </row>
    <row r="398" spans="1:9" ht="13.2">
      <c r="A398" s="303" t="s">
        <v>13135</v>
      </c>
      <c r="B398" s="303" t="s">
        <v>10697</v>
      </c>
      <c r="C398" s="303" t="s">
        <v>11290</v>
      </c>
      <c r="D398" s="303" t="s">
        <v>13220</v>
      </c>
      <c r="E398" s="303" t="s">
        <v>13221</v>
      </c>
      <c r="F398" s="303" t="s">
        <v>13222</v>
      </c>
      <c r="G398" s="303" t="s">
        <v>13223</v>
      </c>
      <c r="H398" s="303" t="s">
        <v>13224</v>
      </c>
      <c r="I398" s="304"/>
    </row>
    <row r="399" spans="1:9" ht="13.2">
      <c r="A399" s="303" t="s">
        <v>13135</v>
      </c>
      <c r="B399" s="303" t="s">
        <v>10697</v>
      </c>
      <c r="C399" s="303" t="s">
        <v>11290</v>
      </c>
      <c r="D399" s="303" t="s">
        <v>13225</v>
      </c>
      <c r="E399" s="303" t="s">
        <v>13226</v>
      </c>
      <c r="F399" s="303" t="s">
        <v>13227</v>
      </c>
      <c r="G399" s="303" t="s">
        <v>13228</v>
      </c>
      <c r="H399" s="303" t="s">
        <v>13229</v>
      </c>
      <c r="I399" s="304"/>
    </row>
    <row r="400" spans="1:9" ht="13.2">
      <c r="A400" s="303" t="s">
        <v>13135</v>
      </c>
      <c r="B400" s="303" t="s">
        <v>10697</v>
      </c>
      <c r="C400" s="303" t="s">
        <v>11290</v>
      </c>
      <c r="D400" s="303" t="s">
        <v>13230</v>
      </c>
      <c r="E400" s="303" t="s">
        <v>13231</v>
      </c>
      <c r="F400" s="303" t="s">
        <v>13232</v>
      </c>
      <c r="G400" s="303" t="s">
        <v>13233</v>
      </c>
      <c r="H400" s="303" t="s">
        <v>13234</v>
      </c>
      <c r="I400" s="304"/>
    </row>
    <row r="401" spans="1:9" ht="13.2">
      <c r="A401" s="303" t="s">
        <v>13135</v>
      </c>
      <c r="B401" s="303" t="s">
        <v>10697</v>
      </c>
      <c r="C401" s="303" t="s">
        <v>11361</v>
      </c>
      <c r="D401" s="303" t="s">
        <v>13235</v>
      </c>
      <c r="E401" s="303" t="s">
        <v>13236</v>
      </c>
      <c r="F401" s="303" t="s">
        <v>13237</v>
      </c>
      <c r="G401" s="303" t="s">
        <v>13238</v>
      </c>
      <c r="H401" s="303" t="s">
        <v>13239</v>
      </c>
      <c r="I401" s="304"/>
    </row>
    <row r="402" spans="1:9" ht="13.2">
      <c r="A402" s="303" t="s">
        <v>13135</v>
      </c>
      <c r="B402" s="303" t="s">
        <v>10697</v>
      </c>
      <c r="C402" s="303" t="s">
        <v>11461</v>
      </c>
      <c r="D402" s="303" t="s">
        <v>13240</v>
      </c>
      <c r="E402" s="303" t="s">
        <v>13241</v>
      </c>
      <c r="F402" s="303" t="s">
        <v>13242</v>
      </c>
      <c r="G402" s="303" t="s">
        <v>13243</v>
      </c>
      <c r="H402" s="303" t="s">
        <v>13234</v>
      </c>
      <c r="I402" s="304"/>
    </row>
    <row r="403" spans="1:9" ht="13.2">
      <c r="A403" s="303" t="s">
        <v>13135</v>
      </c>
      <c r="B403" s="303" t="s">
        <v>10697</v>
      </c>
      <c r="C403" s="303" t="s">
        <v>11461</v>
      </c>
      <c r="D403" s="303" t="s">
        <v>13244</v>
      </c>
      <c r="E403" s="303" t="s">
        <v>13245</v>
      </c>
      <c r="F403" s="303" t="s">
        <v>13246</v>
      </c>
      <c r="G403" s="303" t="s">
        <v>13247</v>
      </c>
      <c r="H403" s="303" t="s">
        <v>13248</v>
      </c>
      <c r="I403" s="304"/>
    </row>
    <row r="404" spans="1:9" ht="13.2">
      <c r="A404" s="303" t="s">
        <v>13135</v>
      </c>
      <c r="B404" s="303" t="s">
        <v>10697</v>
      </c>
      <c r="C404" s="303" t="s">
        <v>11573</v>
      </c>
      <c r="D404" s="303" t="s">
        <v>13249</v>
      </c>
      <c r="E404" s="303" t="s">
        <v>13250</v>
      </c>
      <c r="F404" s="303" t="s">
        <v>13251</v>
      </c>
      <c r="G404" s="303" t="s">
        <v>13252</v>
      </c>
      <c r="H404" s="303" t="s">
        <v>13253</v>
      </c>
      <c r="I404" s="304"/>
    </row>
    <row r="405" spans="1:9" ht="13.2">
      <c r="A405" s="303" t="s">
        <v>13135</v>
      </c>
      <c r="B405" s="303" t="s">
        <v>10697</v>
      </c>
      <c r="C405" s="303" t="s">
        <v>11627</v>
      </c>
      <c r="D405" s="303" t="s">
        <v>13254</v>
      </c>
      <c r="E405" s="303" t="s">
        <v>13255</v>
      </c>
      <c r="F405" s="303" t="s">
        <v>13256</v>
      </c>
      <c r="G405" s="303" t="s">
        <v>13257</v>
      </c>
      <c r="H405" s="303" t="s">
        <v>13258</v>
      </c>
      <c r="I405" s="304"/>
    </row>
    <row r="406" spans="1:9" ht="13.2">
      <c r="A406" s="303" t="s">
        <v>13135</v>
      </c>
      <c r="B406" s="303" t="s">
        <v>10697</v>
      </c>
      <c r="C406" s="303" t="s">
        <v>11627</v>
      </c>
      <c r="D406" s="303" t="s">
        <v>12917</v>
      </c>
      <c r="E406" s="303" t="s">
        <v>13259</v>
      </c>
      <c r="F406" s="303" t="s">
        <v>13260</v>
      </c>
      <c r="G406" s="303" t="s">
        <v>13261</v>
      </c>
      <c r="H406" s="303" t="s">
        <v>13262</v>
      </c>
      <c r="I406" s="304"/>
    </row>
    <row r="407" spans="1:9" ht="13.2">
      <c r="A407" s="303" t="s">
        <v>13135</v>
      </c>
      <c r="B407" s="303" t="s">
        <v>10697</v>
      </c>
      <c r="C407" s="303" t="s">
        <v>11666</v>
      </c>
      <c r="D407" s="303" t="s">
        <v>13263</v>
      </c>
      <c r="E407" s="303" t="s">
        <v>13264</v>
      </c>
      <c r="F407" s="303" t="s">
        <v>13265</v>
      </c>
      <c r="G407" s="303" t="s">
        <v>13266</v>
      </c>
      <c r="H407" s="303" t="s">
        <v>13267</v>
      </c>
      <c r="I407" s="304"/>
    </row>
    <row r="408" spans="1:9" ht="13.2">
      <c r="A408" s="303" t="s">
        <v>13135</v>
      </c>
      <c r="B408" s="303" t="s">
        <v>10697</v>
      </c>
      <c r="C408" s="303" t="s">
        <v>11666</v>
      </c>
      <c r="D408" s="303" t="s">
        <v>13268</v>
      </c>
      <c r="E408" s="303" t="s">
        <v>13269</v>
      </c>
      <c r="F408" s="303" t="s">
        <v>13270</v>
      </c>
      <c r="G408" s="303" t="s">
        <v>13271</v>
      </c>
      <c r="H408" s="303" t="s">
        <v>13272</v>
      </c>
      <c r="I408" s="304"/>
    </row>
    <row r="409" spans="1:9" ht="13.2">
      <c r="A409" s="303" t="s">
        <v>13135</v>
      </c>
      <c r="B409" s="303" t="s">
        <v>10697</v>
      </c>
      <c r="C409" s="303" t="s">
        <v>11666</v>
      </c>
      <c r="D409" s="303" t="s">
        <v>13273</v>
      </c>
      <c r="E409" s="303" t="s">
        <v>13274</v>
      </c>
      <c r="F409" s="303" t="s">
        <v>13275</v>
      </c>
      <c r="G409" s="303" t="s">
        <v>13276</v>
      </c>
      <c r="H409" s="303" t="s">
        <v>13277</v>
      </c>
      <c r="I409" s="304"/>
    </row>
    <row r="410" spans="1:9" ht="13.2">
      <c r="A410" s="303" t="s">
        <v>13135</v>
      </c>
      <c r="B410" s="303" t="s">
        <v>10697</v>
      </c>
      <c r="C410" s="303" t="s">
        <v>11666</v>
      </c>
      <c r="D410" s="303" t="s">
        <v>13278</v>
      </c>
      <c r="E410" s="303" t="s">
        <v>13279</v>
      </c>
      <c r="F410" s="303" t="s">
        <v>13280</v>
      </c>
      <c r="G410" s="303" t="s">
        <v>13281</v>
      </c>
      <c r="H410" s="303" t="s">
        <v>13282</v>
      </c>
      <c r="I410" s="304"/>
    </row>
    <row r="411" spans="1:9" ht="13.2">
      <c r="A411" s="303" t="s">
        <v>13135</v>
      </c>
      <c r="B411" s="303" t="s">
        <v>10697</v>
      </c>
      <c r="C411" s="303" t="s">
        <v>11762</v>
      </c>
      <c r="D411" s="303" t="s">
        <v>12684</v>
      </c>
      <c r="E411" s="303" t="s">
        <v>13283</v>
      </c>
      <c r="F411" s="303" t="s">
        <v>13284</v>
      </c>
      <c r="G411" s="303" t="s">
        <v>13285</v>
      </c>
      <c r="H411" s="303" t="s">
        <v>4579</v>
      </c>
      <c r="I411" s="304"/>
    </row>
    <row r="412" spans="1:9" ht="13.2">
      <c r="A412" s="303" t="s">
        <v>13135</v>
      </c>
      <c r="B412" s="303" t="s">
        <v>10697</v>
      </c>
      <c r="C412" s="303" t="s">
        <v>11762</v>
      </c>
      <c r="D412" s="303" t="s">
        <v>13286</v>
      </c>
      <c r="E412" s="303" t="s">
        <v>13287</v>
      </c>
      <c r="F412" s="303" t="s">
        <v>13288</v>
      </c>
      <c r="G412" s="303" t="s">
        <v>13289</v>
      </c>
      <c r="H412" s="303" t="s">
        <v>13290</v>
      </c>
      <c r="I412" s="304"/>
    </row>
    <row r="413" spans="1:9" ht="13.2">
      <c r="A413" s="303" t="s">
        <v>13135</v>
      </c>
      <c r="B413" s="303" t="s">
        <v>10697</v>
      </c>
      <c r="C413" s="303" t="s">
        <v>11762</v>
      </c>
      <c r="D413" s="303" t="s">
        <v>13291</v>
      </c>
      <c r="E413" s="303" t="s">
        <v>13292</v>
      </c>
      <c r="F413" s="303" t="s">
        <v>13293</v>
      </c>
      <c r="G413" s="303" t="s">
        <v>13294</v>
      </c>
      <c r="H413" s="303" t="s">
        <v>13145</v>
      </c>
      <c r="I413" s="304"/>
    </row>
    <row r="414" spans="1:9" ht="13.2">
      <c r="A414" s="303" t="s">
        <v>13135</v>
      </c>
      <c r="B414" s="303" t="s">
        <v>10697</v>
      </c>
      <c r="C414" s="303" t="s">
        <v>11762</v>
      </c>
      <c r="D414" s="303" t="s">
        <v>13295</v>
      </c>
      <c r="E414" s="303" t="s">
        <v>13296</v>
      </c>
      <c r="F414" s="303" t="s">
        <v>13297</v>
      </c>
      <c r="G414" s="303" t="s">
        <v>13298</v>
      </c>
      <c r="H414" s="303" t="s">
        <v>13299</v>
      </c>
      <c r="I414" s="304"/>
    </row>
    <row r="415" spans="1:9" ht="13.2">
      <c r="A415" s="303" t="s">
        <v>13135</v>
      </c>
      <c r="B415" s="303" t="s">
        <v>10697</v>
      </c>
      <c r="C415" s="303" t="s">
        <v>11762</v>
      </c>
      <c r="D415" s="303" t="s">
        <v>13300</v>
      </c>
      <c r="E415" s="303" t="s">
        <v>13301</v>
      </c>
      <c r="F415" s="303" t="s">
        <v>13302</v>
      </c>
      <c r="G415" s="303" t="s">
        <v>13303</v>
      </c>
      <c r="H415" s="303" t="s">
        <v>13304</v>
      </c>
      <c r="I415" s="304"/>
    </row>
    <row r="416" spans="1:9" ht="13.2">
      <c r="A416" s="303" t="s">
        <v>13135</v>
      </c>
      <c r="B416" s="303" t="s">
        <v>10697</v>
      </c>
      <c r="C416" s="303" t="s">
        <v>11885</v>
      </c>
      <c r="D416" s="303" t="s">
        <v>12675</v>
      </c>
      <c r="E416" s="303" t="s">
        <v>13305</v>
      </c>
      <c r="F416" s="303" t="s">
        <v>13306</v>
      </c>
      <c r="G416" s="303" t="s">
        <v>13307</v>
      </c>
      <c r="H416" s="303" t="s">
        <v>3921</v>
      </c>
      <c r="I416" s="304"/>
    </row>
    <row r="417" spans="1:9" ht="13.2">
      <c r="A417" s="303" t="s">
        <v>13135</v>
      </c>
      <c r="B417" s="303" t="s">
        <v>10697</v>
      </c>
      <c r="C417" s="303" t="s">
        <v>11885</v>
      </c>
      <c r="D417" s="303" t="s">
        <v>10727</v>
      </c>
      <c r="E417" s="303" t="s">
        <v>13308</v>
      </c>
      <c r="F417" s="303" t="s">
        <v>13309</v>
      </c>
      <c r="G417" s="303" t="s">
        <v>13310</v>
      </c>
      <c r="H417" s="303" t="s">
        <v>3978</v>
      </c>
      <c r="I417" s="304"/>
    </row>
    <row r="418" spans="1:9" ht="13.2">
      <c r="A418" s="303" t="s">
        <v>13135</v>
      </c>
      <c r="B418" s="303" t="s">
        <v>10697</v>
      </c>
      <c r="C418" s="303" t="s">
        <v>11885</v>
      </c>
      <c r="D418" s="303" t="s">
        <v>12679</v>
      </c>
      <c r="E418" s="303" t="s">
        <v>13311</v>
      </c>
      <c r="F418" s="303" t="s">
        <v>13312</v>
      </c>
      <c r="G418" s="303" t="s">
        <v>13313</v>
      </c>
      <c r="H418" s="303" t="s">
        <v>521</v>
      </c>
      <c r="I418" s="304"/>
    </row>
    <row r="419" spans="1:9" ht="13.2">
      <c r="A419" s="303" t="s">
        <v>13135</v>
      </c>
      <c r="B419" s="303" t="s">
        <v>10697</v>
      </c>
      <c r="C419" s="303" t="s">
        <v>11885</v>
      </c>
      <c r="D419" s="303" t="s">
        <v>13314</v>
      </c>
      <c r="E419" s="303" t="s">
        <v>13315</v>
      </c>
      <c r="F419" s="303" t="s">
        <v>13316</v>
      </c>
      <c r="G419" s="303" t="s">
        <v>13317</v>
      </c>
      <c r="H419" s="304"/>
      <c r="I419" s="304"/>
    </row>
    <row r="420" spans="1:9" ht="13.2">
      <c r="A420" s="303" t="s">
        <v>13135</v>
      </c>
      <c r="B420" s="303" t="s">
        <v>10697</v>
      </c>
      <c r="C420" s="303" t="s">
        <v>11885</v>
      </c>
      <c r="D420" s="303" t="s">
        <v>13318</v>
      </c>
      <c r="E420" s="303" t="s">
        <v>13319</v>
      </c>
      <c r="F420" s="303" t="s">
        <v>13320</v>
      </c>
      <c r="G420" s="303" t="s">
        <v>13321</v>
      </c>
      <c r="H420" s="303" t="s">
        <v>13322</v>
      </c>
      <c r="I420" s="304"/>
    </row>
    <row r="421" spans="1:9" ht="13.2">
      <c r="A421" s="303" t="s">
        <v>13135</v>
      </c>
      <c r="B421" s="303" t="s">
        <v>10697</v>
      </c>
      <c r="C421" s="303" t="s">
        <v>12162</v>
      </c>
      <c r="D421" s="303" t="s">
        <v>13268</v>
      </c>
      <c r="E421" s="303" t="s">
        <v>13323</v>
      </c>
      <c r="F421" s="303" t="s">
        <v>13324</v>
      </c>
      <c r="G421" s="303" t="s">
        <v>13325</v>
      </c>
      <c r="H421" s="303" t="s">
        <v>13326</v>
      </c>
      <c r="I421" s="304"/>
    </row>
    <row r="422" spans="1:9" ht="13.2">
      <c r="A422" s="303" t="s">
        <v>13135</v>
      </c>
      <c r="B422" s="303" t="s">
        <v>10697</v>
      </c>
      <c r="C422" s="303" t="s">
        <v>12162</v>
      </c>
      <c r="D422" s="303" t="s">
        <v>13327</v>
      </c>
      <c r="E422" s="303" t="s">
        <v>13328</v>
      </c>
      <c r="F422" s="303" t="s">
        <v>13329</v>
      </c>
      <c r="G422" s="303" t="s">
        <v>13330</v>
      </c>
      <c r="H422" s="303" t="s">
        <v>13331</v>
      </c>
      <c r="I422" s="304"/>
    </row>
    <row r="423" spans="1:9" ht="13.2">
      <c r="A423" s="303" t="s">
        <v>13135</v>
      </c>
      <c r="B423" s="303" t="s">
        <v>10697</v>
      </c>
      <c r="C423" s="303" t="s">
        <v>12293</v>
      </c>
      <c r="D423" s="303" t="s">
        <v>13332</v>
      </c>
      <c r="E423" s="303" t="s">
        <v>13333</v>
      </c>
      <c r="F423" s="303" t="s">
        <v>13334</v>
      </c>
      <c r="G423" s="303" t="s">
        <v>13335</v>
      </c>
      <c r="H423" s="303" t="s">
        <v>13336</v>
      </c>
      <c r="I423" s="304"/>
    </row>
    <row r="424" spans="1:9" ht="13.2">
      <c r="A424" s="303" t="s">
        <v>13135</v>
      </c>
      <c r="B424" s="303" t="s">
        <v>10697</v>
      </c>
      <c r="C424" s="303" t="s">
        <v>12293</v>
      </c>
      <c r="D424" s="303" t="s">
        <v>13337</v>
      </c>
      <c r="E424" s="303" t="s">
        <v>13338</v>
      </c>
      <c r="F424" s="303" t="s">
        <v>13339</v>
      </c>
      <c r="G424" s="303" t="s">
        <v>13340</v>
      </c>
      <c r="H424" s="303" t="s">
        <v>13341</v>
      </c>
      <c r="I424" s="304"/>
    </row>
    <row r="425" spans="1:9" ht="13.2">
      <c r="A425" s="303" t="s">
        <v>13135</v>
      </c>
      <c r="B425" s="303" t="s">
        <v>10697</v>
      </c>
      <c r="C425" s="303" t="s">
        <v>12293</v>
      </c>
      <c r="D425" s="303" t="s">
        <v>13342</v>
      </c>
      <c r="E425" s="303" t="s">
        <v>13343</v>
      </c>
      <c r="F425" s="303" t="s">
        <v>13344</v>
      </c>
      <c r="G425" s="303" t="s">
        <v>13345</v>
      </c>
      <c r="H425" s="303" t="s">
        <v>13234</v>
      </c>
      <c r="I425" s="304"/>
    </row>
    <row r="426" spans="1:9" ht="13.2">
      <c r="A426" s="303" t="s">
        <v>13135</v>
      </c>
      <c r="B426" s="303" t="s">
        <v>10697</v>
      </c>
      <c r="C426" s="303" t="s">
        <v>12293</v>
      </c>
      <c r="D426" s="303" t="s">
        <v>13346</v>
      </c>
      <c r="E426" s="303" t="s">
        <v>13347</v>
      </c>
      <c r="F426" s="303" t="s">
        <v>13348</v>
      </c>
      <c r="G426" s="303" t="s">
        <v>13349</v>
      </c>
      <c r="H426" s="303" t="s">
        <v>13234</v>
      </c>
      <c r="I426" s="304"/>
    </row>
    <row r="427" spans="1:9" ht="13.2">
      <c r="A427" s="303" t="s">
        <v>13135</v>
      </c>
      <c r="B427" s="303" t="s">
        <v>10697</v>
      </c>
      <c r="C427" s="303" t="s">
        <v>12293</v>
      </c>
      <c r="D427" s="303" t="s">
        <v>13350</v>
      </c>
      <c r="E427" s="303" t="s">
        <v>13351</v>
      </c>
      <c r="F427" s="303" t="s">
        <v>13352</v>
      </c>
      <c r="G427" s="303" t="s">
        <v>13353</v>
      </c>
      <c r="H427" s="303" t="s">
        <v>13354</v>
      </c>
      <c r="I427" s="304"/>
    </row>
    <row r="428" spans="1:9" ht="13.2">
      <c r="A428" s="303" t="s">
        <v>13135</v>
      </c>
      <c r="B428" s="303" t="s">
        <v>10697</v>
      </c>
      <c r="C428" s="303" t="s">
        <v>12293</v>
      </c>
      <c r="D428" s="303" t="s">
        <v>13355</v>
      </c>
      <c r="E428" s="303" t="s">
        <v>13356</v>
      </c>
      <c r="F428" s="303" t="s">
        <v>13357</v>
      </c>
      <c r="G428" s="303" t="s">
        <v>13358</v>
      </c>
      <c r="H428" s="303" t="s">
        <v>13359</v>
      </c>
      <c r="I428" s="304"/>
    </row>
    <row r="429" spans="1:9" ht="13.2">
      <c r="A429" s="303" t="s">
        <v>13135</v>
      </c>
      <c r="B429" s="303" t="s">
        <v>10697</v>
      </c>
      <c r="C429" s="303" t="s">
        <v>12574</v>
      </c>
      <c r="D429" s="303" t="s">
        <v>13360</v>
      </c>
      <c r="E429" s="303" t="s">
        <v>13361</v>
      </c>
      <c r="F429" s="303" t="s">
        <v>12858</v>
      </c>
      <c r="G429" s="303" t="s">
        <v>12859</v>
      </c>
      <c r="H429" s="303" t="s">
        <v>12860</v>
      </c>
      <c r="I429" s="304"/>
    </row>
    <row r="430" spans="1:9" ht="13.2">
      <c r="A430" s="303" t="s">
        <v>13135</v>
      </c>
      <c r="B430" s="303" t="s">
        <v>10697</v>
      </c>
      <c r="C430" s="303" t="s">
        <v>12574</v>
      </c>
      <c r="D430" s="303" t="s">
        <v>13362</v>
      </c>
      <c r="E430" s="303" t="s">
        <v>13363</v>
      </c>
      <c r="F430" s="303" t="s">
        <v>13364</v>
      </c>
      <c r="G430" s="303" t="s">
        <v>13365</v>
      </c>
      <c r="H430" s="303" t="s">
        <v>13366</v>
      </c>
      <c r="I430" s="304"/>
    </row>
    <row r="431" spans="1:9" ht="13.2">
      <c r="A431" s="303" t="s">
        <v>13135</v>
      </c>
      <c r="B431" s="303" t="s">
        <v>10697</v>
      </c>
      <c r="C431" s="303" t="s">
        <v>12865</v>
      </c>
      <c r="D431" s="303" t="s">
        <v>13367</v>
      </c>
      <c r="E431" s="303" t="s">
        <v>13368</v>
      </c>
      <c r="F431" s="303" t="s">
        <v>13369</v>
      </c>
      <c r="G431" s="303" t="s">
        <v>13370</v>
      </c>
      <c r="H431" s="303" t="s">
        <v>13371</v>
      </c>
      <c r="I431" s="304"/>
    </row>
    <row r="432" spans="1:9" ht="13.2">
      <c r="A432" s="303" t="s">
        <v>13135</v>
      </c>
      <c r="B432" s="303" t="s">
        <v>10697</v>
      </c>
      <c r="C432" s="303" t="s">
        <v>12865</v>
      </c>
      <c r="D432" s="303" t="s">
        <v>12670</v>
      </c>
      <c r="E432" s="303" t="s">
        <v>13372</v>
      </c>
      <c r="F432" s="303" t="s">
        <v>13373</v>
      </c>
      <c r="G432" s="303" t="s">
        <v>13374</v>
      </c>
      <c r="H432" s="303" t="s">
        <v>4898</v>
      </c>
      <c r="I432" s="304"/>
    </row>
    <row r="433" spans="1:9" ht="13.2">
      <c r="A433" s="303" t="s">
        <v>13135</v>
      </c>
      <c r="B433" s="303" t="s">
        <v>10697</v>
      </c>
      <c r="C433" s="303" t="s">
        <v>12926</v>
      </c>
      <c r="D433" s="303" t="s">
        <v>13375</v>
      </c>
      <c r="E433" s="303" t="s">
        <v>13376</v>
      </c>
      <c r="F433" s="303" t="s">
        <v>13377</v>
      </c>
      <c r="G433" s="303" t="s">
        <v>13378</v>
      </c>
      <c r="H433" s="303" t="s">
        <v>13379</v>
      </c>
      <c r="I433" s="304"/>
    </row>
    <row r="434" spans="1:9" ht="13.2">
      <c r="A434" s="303" t="s">
        <v>13135</v>
      </c>
      <c r="B434" s="303" t="s">
        <v>10697</v>
      </c>
      <c r="C434" s="303" t="s">
        <v>12926</v>
      </c>
      <c r="D434" s="303" t="s">
        <v>13380</v>
      </c>
      <c r="E434" s="303" t="s">
        <v>13381</v>
      </c>
      <c r="F434" s="303" t="s">
        <v>13382</v>
      </c>
      <c r="G434" s="303" t="s">
        <v>13383</v>
      </c>
      <c r="H434" s="303" t="s">
        <v>13145</v>
      </c>
      <c r="I434" s="304"/>
    </row>
    <row r="435" spans="1:9" ht="13.2">
      <c r="A435" s="303" t="s">
        <v>13135</v>
      </c>
      <c r="B435" s="303" t="s">
        <v>10697</v>
      </c>
      <c r="C435" s="303" t="s">
        <v>12926</v>
      </c>
      <c r="D435" s="303" t="s">
        <v>13384</v>
      </c>
      <c r="E435" s="303" t="s">
        <v>13385</v>
      </c>
      <c r="F435" s="303" t="s">
        <v>13386</v>
      </c>
      <c r="G435" s="303" t="s">
        <v>13387</v>
      </c>
      <c r="H435" s="303" t="s">
        <v>13145</v>
      </c>
      <c r="I435" s="304"/>
    </row>
    <row r="436" spans="1:9" ht="13.2">
      <c r="A436" s="303" t="s">
        <v>13135</v>
      </c>
      <c r="B436" s="303" t="s">
        <v>10697</v>
      </c>
      <c r="C436" s="303" t="s">
        <v>12926</v>
      </c>
      <c r="D436" s="303" t="s">
        <v>13388</v>
      </c>
      <c r="E436" s="303" t="s">
        <v>13389</v>
      </c>
      <c r="F436" s="303" t="s">
        <v>13390</v>
      </c>
      <c r="G436" s="303" t="s">
        <v>13391</v>
      </c>
      <c r="H436" s="303" t="s">
        <v>13392</v>
      </c>
      <c r="I436" s="304"/>
    </row>
    <row r="437" spans="1:9" ht="13.2">
      <c r="A437" s="303" t="s">
        <v>13135</v>
      </c>
      <c r="B437" s="303" t="s">
        <v>10697</v>
      </c>
      <c r="C437" s="303" t="s">
        <v>12926</v>
      </c>
      <c r="D437" s="303" t="s">
        <v>13393</v>
      </c>
      <c r="E437" s="303" t="s">
        <v>13394</v>
      </c>
      <c r="F437" s="303" t="s">
        <v>13395</v>
      </c>
      <c r="G437" s="303" t="s">
        <v>13396</v>
      </c>
      <c r="H437" s="303" t="s">
        <v>13397</v>
      </c>
      <c r="I437" s="304"/>
    </row>
    <row r="438" spans="1:9" ht="13.2">
      <c r="A438" s="303" t="s">
        <v>13135</v>
      </c>
      <c r="B438" s="303" t="s">
        <v>10697</v>
      </c>
      <c r="C438" s="303" t="s">
        <v>12926</v>
      </c>
      <c r="D438" s="303" t="s">
        <v>13398</v>
      </c>
      <c r="E438" s="303" t="s">
        <v>13394</v>
      </c>
      <c r="F438" s="303" t="s">
        <v>13395</v>
      </c>
      <c r="G438" s="303" t="s">
        <v>13396</v>
      </c>
      <c r="H438" s="303" t="s">
        <v>13399</v>
      </c>
      <c r="I438" s="304"/>
    </row>
    <row r="439" spans="1:9" ht="13.2">
      <c r="A439" s="303" t="s">
        <v>13135</v>
      </c>
      <c r="B439" s="303" t="s">
        <v>10697</v>
      </c>
      <c r="C439" s="303" t="s">
        <v>12926</v>
      </c>
      <c r="D439" s="303" t="s">
        <v>12689</v>
      </c>
      <c r="E439" s="303" t="s">
        <v>13400</v>
      </c>
      <c r="F439" s="303" t="s">
        <v>13401</v>
      </c>
      <c r="G439" s="303" t="s">
        <v>13402</v>
      </c>
      <c r="H439" s="303" t="s">
        <v>5346</v>
      </c>
      <c r="I439" s="304"/>
    </row>
    <row r="440" spans="1:9" ht="13.2">
      <c r="A440" s="303" t="s">
        <v>13135</v>
      </c>
      <c r="B440" s="303" t="s">
        <v>10697</v>
      </c>
      <c r="C440" s="303" t="s">
        <v>6467</v>
      </c>
      <c r="D440" s="303" t="s">
        <v>13403</v>
      </c>
      <c r="E440" s="303" t="s">
        <v>13404</v>
      </c>
      <c r="F440" s="303" t="s">
        <v>13405</v>
      </c>
      <c r="G440" s="303" t="s">
        <v>13105</v>
      </c>
      <c r="H440" s="303" t="s">
        <v>13406</v>
      </c>
      <c r="I440" s="304"/>
    </row>
    <row r="441" spans="1:9" ht="13.2">
      <c r="A441" s="303" t="s">
        <v>13135</v>
      </c>
      <c r="B441" s="303" t="s">
        <v>10697</v>
      </c>
      <c r="C441" s="303" t="s">
        <v>6467</v>
      </c>
      <c r="D441" s="303" t="s">
        <v>13407</v>
      </c>
      <c r="E441" s="303" t="s">
        <v>13408</v>
      </c>
      <c r="F441" s="303" t="s">
        <v>13409</v>
      </c>
      <c r="G441" s="303" t="s">
        <v>13105</v>
      </c>
      <c r="H441" s="303" t="s">
        <v>13410</v>
      </c>
      <c r="I441" s="304"/>
    </row>
    <row r="442" spans="1:9" ht="13.2">
      <c r="A442" s="303" t="s">
        <v>13135</v>
      </c>
      <c r="B442" s="303" t="s">
        <v>10697</v>
      </c>
      <c r="C442" s="303" t="s">
        <v>6467</v>
      </c>
      <c r="D442" s="303" t="s">
        <v>13411</v>
      </c>
      <c r="E442" s="303" t="s">
        <v>13412</v>
      </c>
      <c r="F442" s="303" t="s">
        <v>13413</v>
      </c>
      <c r="G442" s="303" t="s">
        <v>13105</v>
      </c>
      <c r="H442" s="303" t="s">
        <v>13414</v>
      </c>
      <c r="I442" s="304"/>
    </row>
    <row r="443" spans="1:9" ht="13.2">
      <c r="A443" s="303" t="s">
        <v>13135</v>
      </c>
      <c r="B443" s="303" t="s">
        <v>10697</v>
      </c>
      <c r="C443" s="303" t="s">
        <v>6467</v>
      </c>
      <c r="D443" s="303" t="s">
        <v>13415</v>
      </c>
      <c r="E443" s="303" t="s">
        <v>13416</v>
      </c>
      <c r="F443" s="303" t="s">
        <v>13417</v>
      </c>
      <c r="G443" s="303" t="s">
        <v>13105</v>
      </c>
      <c r="H443" s="303" t="s">
        <v>13418</v>
      </c>
      <c r="I443" s="304"/>
    </row>
    <row r="444" spans="1:9" ht="13.2">
      <c r="A444" s="303" t="s">
        <v>13135</v>
      </c>
      <c r="B444" s="303" t="s">
        <v>10697</v>
      </c>
      <c r="C444" s="303" t="s">
        <v>6467</v>
      </c>
      <c r="D444" s="303" t="s">
        <v>12186</v>
      </c>
      <c r="E444" s="303" t="s">
        <v>13419</v>
      </c>
      <c r="F444" s="303" t="s">
        <v>13420</v>
      </c>
      <c r="G444" s="303" t="s">
        <v>13105</v>
      </c>
      <c r="H444" s="303" t="s">
        <v>13421</v>
      </c>
      <c r="I444" s="304"/>
    </row>
    <row r="445" spans="1:9" ht="13.2">
      <c r="A445" s="303" t="s">
        <v>13135</v>
      </c>
      <c r="B445" s="303" t="s">
        <v>10697</v>
      </c>
      <c r="C445" s="303" t="s">
        <v>6467</v>
      </c>
      <c r="D445" s="303" t="s">
        <v>13422</v>
      </c>
      <c r="E445" s="303" t="s">
        <v>13423</v>
      </c>
      <c r="F445" s="303" t="s">
        <v>13424</v>
      </c>
      <c r="G445" s="303" t="s">
        <v>13105</v>
      </c>
      <c r="H445" s="303" t="s">
        <v>13425</v>
      </c>
      <c r="I445" s="304"/>
    </row>
    <row r="446" spans="1:9" ht="13.2">
      <c r="A446" s="303" t="s">
        <v>13135</v>
      </c>
      <c r="B446" s="303" t="s">
        <v>10697</v>
      </c>
      <c r="C446" s="303" t="s">
        <v>6467</v>
      </c>
      <c r="D446" s="303" t="s">
        <v>13426</v>
      </c>
      <c r="E446" s="303" t="s">
        <v>13427</v>
      </c>
      <c r="F446" s="303" t="s">
        <v>13428</v>
      </c>
      <c r="G446" s="303" t="s">
        <v>13105</v>
      </c>
      <c r="H446" s="303" t="s">
        <v>13429</v>
      </c>
      <c r="I446" s="304"/>
    </row>
    <row r="447" spans="1:9" ht="13.2">
      <c r="A447" s="303" t="s">
        <v>13135</v>
      </c>
      <c r="B447" s="303" t="s">
        <v>10697</v>
      </c>
      <c r="C447" s="303" t="s">
        <v>6467</v>
      </c>
      <c r="D447" s="303" t="s">
        <v>810</v>
      </c>
      <c r="E447" s="303" t="s">
        <v>13430</v>
      </c>
      <c r="F447" s="303" t="s">
        <v>13431</v>
      </c>
      <c r="G447" s="303" t="s">
        <v>13105</v>
      </c>
      <c r="H447" s="303" t="s">
        <v>13432</v>
      </c>
      <c r="I447" s="304"/>
    </row>
    <row r="448" spans="1:9" ht="13.2">
      <c r="A448" s="303" t="s">
        <v>13135</v>
      </c>
      <c r="B448" s="303" t="s">
        <v>10697</v>
      </c>
      <c r="C448" s="303" t="s">
        <v>6467</v>
      </c>
      <c r="D448" s="303" t="s">
        <v>13433</v>
      </c>
      <c r="E448" s="303" t="s">
        <v>13434</v>
      </c>
      <c r="F448" s="303" t="s">
        <v>13435</v>
      </c>
      <c r="G448" s="303" t="s">
        <v>13105</v>
      </c>
      <c r="H448" s="303" t="s">
        <v>13436</v>
      </c>
      <c r="I448" s="304"/>
    </row>
    <row r="449" spans="1:9" ht="13.2">
      <c r="A449" s="303" t="s">
        <v>13135</v>
      </c>
      <c r="B449" s="303" t="s">
        <v>10697</v>
      </c>
      <c r="C449" s="303" t="s">
        <v>6467</v>
      </c>
      <c r="D449" s="303" t="s">
        <v>13437</v>
      </c>
      <c r="E449" s="303" t="s">
        <v>13438</v>
      </c>
      <c r="F449" s="303" t="s">
        <v>13439</v>
      </c>
      <c r="G449" s="303" t="s">
        <v>13105</v>
      </c>
      <c r="H449" s="303" t="s">
        <v>13440</v>
      </c>
      <c r="I449" s="304"/>
    </row>
    <row r="450" spans="1:9" ht="13.2">
      <c r="A450" s="303" t="s">
        <v>13135</v>
      </c>
      <c r="B450" s="303" t="s">
        <v>10697</v>
      </c>
      <c r="C450" s="303" t="s">
        <v>6467</v>
      </c>
      <c r="D450" s="303" t="s">
        <v>13441</v>
      </c>
      <c r="E450" s="303" t="s">
        <v>13442</v>
      </c>
      <c r="F450" s="303" t="s">
        <v>13443</v>
      </c>
      <c r="G450" s="303" t="s">
        <v>13105</v>
      </c>
      <c r="H450" s="303" t="s">
        <v>13444</v>
      </c>
      <c r="I450" s="304"/>
    </row>
    <row r="451" spans="1:9" ht="13.2">
      <c r="A451" s="303" t="s">
        <v>13135</v>
      </c>
      <c r="B451" s="303" t="s">
        <v>10697</v>
      </c>
      <c r="C451" s="303" t="s">
        <v>6467</v>
      </c>
      <c r="D451" s="303" t="s">
        <v>13445</v>
      </c>
      <c r="E451" s="303" t="s">
        <v>13446</v>
      </c>
      <c r="F451" s="303" t="s">
        <v>13447</v>
      </c>
      <c r="G451" s="303" t="s">
        <v>13105</v>
      </c>
      <c r="H451" s="303" t="s">
        <v>13448</v>
      </c>
      <c r="I451" s="304"/>
    </row>
    <row r="452" spans="1:9" ht="13.2">
      <c r="A452" s="303" t="s">
        <v>13135</v>
      </c>
      <c r="B452" s="303" t="s">
        <v>10697</v>
      </c>
      <c r="C452" s="303" t="s">
        <v>6467</v>
      </c>
      <c r="D452" s="303" t="s">
        <v>13449</v>
      </c>
      <c r="E452" s="303" t="s">
        <v>13450</v>
      </c>
      <c r="F452" s="303" t="s">
        <v>13451</v>
      </c>
      <c r="G452" s="303" t="s">
        <v>13105</v>
      </c>
      <c r="H452" s="303" t="s">
        <v>13452</v>
      </c>
      <c r="I452" s="304"/>
    </row>
    <row r="453" spans="1:9" ht="13.2">
      <c r="A453" s="303" t="s">
        <v>13135</v>
      </c>
      <c r="B453" s="303" t="s">
        <v>10697</v>
      </c>
      <c r="C453" s="303" t="s">
        <v>6467</v>
      </c>
      <c r="D453" s="303" t="s">
        <v>13453</v>
      </c>
      <c r="E453" s="303" t="s">
        <v>13454</v>
      </c>
      <c r="F453" s="303" t="s">
        <v>13455</v>
      </c>
      <c r="G453" s="303" t="s">
        <v>13105</v>
      </c>
      <c r="H453" s="303" t="s">
        <v>13456</v>
      </c>
      <c r="I453" s="304"/>
    </row>
    <row r="454" spans="1:9" ht="13.2">
      <c r="A454" s="303" t="s">
        <v>13135</v>
      </c>
      <c r="B454" s="303" t="s">
        <v>10697</v>
      </c>
      <c r="C454" s="303" t="s">
        <v>6467</v>
      </c>
      <c r="D454" s="303" t="s">
        <v>13457</v>
      </c>
      <c r="E454" s="303" t="s">
        <v>13458</v>
      </c>
      <c r="F454" s="303" t="s">
        <v>13459</v>
      </c>
      <c r="G454" s="303" t="s">
        <v>13105</v>
      </c>
      <c r="H454" s="303" t="s">
        <v>13460</v>
      </c>
      <c r="I454" s="304"/>
    </row>
    <row r="455" spans="1:9" ht="13.2">
      <c r="A455" s="303" t="s">
        <v>13135</v>
      </c>
      <c r="B455" s="303" t="s">
        <v>10697</v>
      </c>
      <c r="C455" s="303" t="s">
        <v>6467</v>
      </c>
      <c r="D455" s="303" t="s">
        <v>13461</v>
      </c>
      <c r="E455" s="303" t="s">
        <v>13462</v>
      </c>
      <c r="F455" s="303" t="s">
        <v>13463</v>
      </c>
      <c r="G455" s="303" t="s">
        <v>13105</v>
      </c>
      <c r="H455" s="303" t="s">
        <v>13464</v>
      </c>
      <c r="I455" s="304"/>
    </row>
    <row r="456" spans="1:9" ht="13.2">
      <c r="A456" s="303" t="s">
        <v>13135</v>
      </c>
      <c r="B456" s="303" t="s">
        <v>10697</v>
      </c>
      <c r="C456" s="303" t="s">
        <v>6467</v>
      </c>
      <c r="D456" s="303" t="s">
        <v>13465</v>
      </c>
      <c r="E456" s="303" t="s">
        <v>13466</v>
      </c>
      <c r="F456" s="303" t="s">
        <v>13467</v>
      </c>
      <c r="G456" s="303" t="s">
        <v>13105</v>
      </c>
      <c r="H456" s="303" t="s">
        <v>13468</v>
      </c>
      <c r="I456" s="304"/>
    </row>
    <row r="457" spans="1:9" ht="13.2">
      <c r="A457" s="303" t="s">
        <v>13135</v>
      </c>
      <c r="B457" s="303" t="s">
        <v>10697</v>
      </c>
      <c r="C457" s="303" t="s">
        <v>6467</v>
      </c>
      <c r="D457" s="303" t="s">
        <v>13469</v>
      </c>
      <c r="E457" s="303" t="s">
        <v>13470</v>
      </c>
      <c r="F457" s="303" t="s">
        <v>13471</v>
      </c>
      <c r="G457" s="303" t="s">
        <v>13105</v>
      </c>
      <c r="H457" s="303" t="s">
        <v>13472</v>
      </c>
      <c r="I457" s="304"/>
    </row>
    <row r="458" spans="1:9" ht="13.2">
      <c r="A458" s="303" t="s">
        <v>13135</v>
      </c>
      <c r="B458" s="303" t="s">
        <v>10697</v>
      </c>
      <c r="C458" s="303" t="s">
        <v>6467</v>
      </c>
      <c r="D458" s="303" t="s">
        <v>13473</v>
      </c>
      <c r="E458" s="303" t="s">
        <v>13474</v>
      </c>
      <c r="F458" s="303" t="s">
        <v>13475</v>
      </c>
      <c r="G458" s="303" t="s">
        <v>13105</v>
      </c>
      <c r="H458" s="303" t="s">
        <v>13476</v>
      </c>
      <c r="I458" s="304"/>
    </row>
    <row r="459" spans="1:9" ht="13.2">
      <c r="A459" s="303" t="s">
        <v>13135</v>
      </c>
      <c r="B459" s="303" t="s">
        <v>10697</v>
      </c>
      <c r="C459" s="303" t="s">
        <v>6467</v>
      </c>
      <c r="D459" s="303" t="s">
        <v>13477</v>
      </c>
      <c r="E459" s="303" t="s">
        <v>13478</v>
      </c>
      <c r="F459" s="303" t="s">
        <v>13479</v>
      </c>
      <c r="G459" s="303" t="s">
        <v>13480</v>
      </c>
      <c r="H459" s="304"/>
      <c r="I459" s="304"/>
    </row>
    <row r="460" spans="1:9" ht="13.2">
      <c r="A460" s="303" t="s">
        <v>13135</v>
      </c>
      <c r="B460" s="303" t="s">
        <v>10697</v>
      </c>
      <c r="C460" s="303" t="s">
        <v>13110</v>
      </c>
      <c r="D460" s="303" t="s">
        <v>13481</v>
      </c>
      <c r="E460" s="303" t="s">
        <v>13482</v>
      </c>
      <c r="F460" s="303" t="s">
        <v>13483</v>
      </c>
      <c r="G460" s="303" t="s">
        <v>13484</v>
      </c>
      <c r="H460" s="303" t="s">
        <v>13485</v>
      </c>
      <c r="I460" s="304"/>
    </row>
    <row r="461" spans="1:9" ht="13.2">
      <c r="A461" s="303" t="s">
        <v>13135</v>
      </c>
      <c r="B461" s="303" t="s">
        <v>10697</v>
      </c>
      <c r="C461" s="303" t="s">
        <v>13110</v>
      </c>
      <c r="D461" s="303" t="s">
        <v>13486</v>
      </c>
      <c r="E461" s="303" t="s">
        <v>13487</v>
      </c>
      <c r="F461" s="303" t="s">
        <v>13488</v>
      </c>
      <c r="G461" s="303" t="s">
        <v>13489</v>
      </c>
      <c r="H461" s="303" t="s">
        <v>13490</v>
      </c>
      <c r="I461" s="304"/>
    </row>
    <row r="462" spans="1:9" ht="13.2">
      <c r="A462" s="359" t="s">
        <v>13491</v>
      </c>
      <c r="B462" s="359" t="s">
        <v>10697</v>
      </c>
      <c r="C462" s="359" t="s">
        <v>11461</v>
      </c>
      <c r="D462" s="359" t="s">
        <v>12741</v>
      </c>
      <c r="E462" s="359" t="s">
        <v>13492</v>
      </c>
      <c r="F462" s="359" t="s">
        <v>13493</v>
      </c>
      <c r="G462" s="359" t="s">
        <v>13494</v>
      </c>
      <c r="H462" s="359" t="s">
        <v>13495</v>
      </c>
      <c r="I462" s="359" t="s">
        <v>13496</v>
      </c>
    </row>
    <row r="463" spans="1:9" ht="13.2">
      <c r="A463" s="359" t="s">
        <v>13491</v>
      </c>
      <c r="B463" s="359" t="s">
        <v>10697</v>
      </c>
      <c r="C463" s="359" t="s">
        <v>6467</v>
      </c>
      <c r="D463" s="359" t="s">
        <v>12231</v>
      </c>
      <c r="E463" s="359" t="s">
        <v>13497</v>
      </c>
      <c r="F463" s="359" t="s">
        <v>13498</v>
      </c>
      <c r="G463" s="359" t="s">
        <v>13499</v>
      </c>
      <c r="H463" s="359" t="s">
        <v>419</v>
      </c>
      <c r="I463" s="359" t="s">
        <v>13496</v>
      </c>
    </row>
    <row r="464" spans="1:9" ht="13.2">
      <c r="A464" s="360" t="s">
        <v>13500</v>
      </c>
      <c r="B464" s="360" t="s">
        <v>13501</v>
      </c>
      <c r="C464" s="360" t="s">
        <v>13502</v>
      </c>
      <c r="D464" s="360" t="s">
        <v>13503</v>
      </c>
      <c r="E464" s="360" t="s">
        <v>13504</v>
      </c>
      <c r="F464" s="360" t="s">
        <v>13505</v>
      </c>
      <c r="G464" s="360" t="s">
        <v>13506</v>
      </c>
      <c r="H464" s="361"/>
      <c r="I464" s="360" t="s">
        <v>13507</v>
      </c>
    </row>
    <row r="465" spans="1:9" ht="35.25" customHeight="1">
      <c r="A465" s="362"/>
      <c r="B465" s="362"/>
      <c r="C465" s="362"/>
      <c r="D465" s="362"/>
      <c r="E465" s="362" t="s">
        <v>13508</v>
      </c>
      <c r="F465" s="362"/>
      <c r="G465" s="362"/>
      <c r="H465" s="362"/>
      <c r="I465" s="362"/>
    </row>
  </sheetData>
  <phoneticPr fontId="12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N33"/>
  <sheetViews>
    <sheetView workbookViewId="0">
      <pane ySplit="2" topLeftCell="A3" activePane="bottomLeft" state="frozen"/>
      <selection pane="bottomLeft" activeCell="B4" sqref="B4"/>
    </sheetView>
  </sheetViews>
  <sheetFormatPr defaultColWidth="14.44140625" defaultRowHeight="15.75" customHeight="1"/>
  <cols>
    <col min="1" max="1" width="11.109375" customWidth="1"/>
    <col min="2" max="2" width="7.6640625" customWidth="1"/>
    <col min="3" max="3" width="12.5546875" customWidth="1"/>
    <col min="4" max="4" width="11.6640625" customWidth="1"/>
    <col min="5" max="5" width="16.6640625" customWidth="1"/>
    <col min="6" max="6" width="28.88671875" customWidth="1"/>
    <col min="7" max="7" width="14" customWidth="1"/>
    <col min="8" max="8" width="18" customWidth="1"/>
    <col min="9" max="9" width="14.109375" customWidth="1"/>
    <col min="10" max="10" width="13" customWidth="1"/>
    <col min="12" max="14" width="12.6640625" customWidth="1"/>
  </cols>
  <sheetData>
    <row r="1" spans="1:14" ht="18" customHeight="1">
      <c r="A1" s="323"/>
      <c r="B1" s="323"/>
      <c r="C1" s="323"/>
      <c r="D1" s="446" t="s">
        <v>11820</v>
      </c>
      <c r="E1" s="426"/>
      <c r="F1" s="426"/>
      <c r="G1" s="426"/>
      <c r="H1" s="426"/>
      <c r="I1" s="426"/>
      <c r="J1" s="426"/>
      <c r="K1" s="426"/>
      <c r="L1" s="426"/>
      <c r="M1" s="426"/>
      <c r="N1" s="426"/>
    </row>
    <row r="2" spans="1:14" ht="24">
      <c r="A2" s="324" t="s">
        <v>6615</v>
      </c>
      <c r="B2" s="326" t="s">
        <v>6627</v>
      </c>
      <c r="C2" s="326" t="s">
        <v>62</v>
      </c>
      <c r="D2" s="326" t="s">
        <v>6646</v>
      </c>
      <c r="E2" s="326" t="s">
        <v>6647</v>
      </c>
      <c r="F2" s="326" t="s">
        <v>80</v>
      </c>
      <c r="G2" s="326" t="s">
        <v>142</v>
      </c>
      <c r="H2" s="326" t="s">
        <v>6648</v>
      </c>
      <c r="I2" s="326" t="s">
        <v>140</v>
      </c>
      <c r="J2" s="326" t="s">
        <v>141</v>
      </c>
      <c r="K2" s="326" t="s">
        <v>145</v>
      </c>
      <c r="L2" s="326" t="s">
        <v>146</v>
      </c>
      <c r="M2" s="326" t="s">
        <v>144</v>
      </c>
      <c r="N2" s="326" t="s">
        <v>147</v>
      </c>
    </row>
    <row r="3" spans="1:14" ht="57">
      <c r="A3" s="445" t="s">
        <v>6651</v>
      </c>
      <c r="B3" s="327">
        <v>1</v>
      </c>
      <c r="C3" s="328" t="s">
        <v>11886</v>
      </c>
      <c r="D3" s="329" t="s">
        <v>11895</v>
      </c>
      <c r="E3" s="329" t="s">
        <v>11901</v>
      </c>
      <c r="F3" s="329" t="s">
        <v>6695</v>
      </c>
      <c r="G3" s="330" t="s">
        <v>4130</v>
      </c>
      <c r="H3" s="329" t="s">
        <v>11917</v>
      </c>
      <c r="I3" s="329" t="s">
        <v>4128</v>
      </c>
      <c r="J3" s="329"/>
      <c r="K3" s="330" t="s">
        <v>11921</v>
      </c>
      <c r="L3" s="330" t="s">
        <v>4133</v>
      </c>
      <c r="M3" s="330" t="s">
        <v>4131</v>
      </c>
      <c r="N3" s="331"/>
    </row>
    <row r="4" spans="1:14" ht="34.200000000000003">
      <c r="A4" s="426"/>
      <c r="B4" s="327">
        <v>2</v>
      </c>
      <c r="C4" s="328" t="s">
        <v>11937</v>
      </c>
      <c r="D4" s="329" t="s">
        <v>11895</v>
      </c>
      <c r="E4" s="329" t="s">
        <v>11938</v>
      </c>
      <c r="F4" s="329" t="s">
        <v>6776</v>
      </c>
      <c r="G4" s="329"/>
      <c r="H4" s="329" t="s">
        <v>11941</v>
      </c>
      <c r="I4" s="329"/>
      <c r="J4" s="329"/>
      <c r="K4" s="330" t="s">
        <v>6792</v>
      </c>
      <c r="L4" s="330" t="s">
        <v>6793</v>
      </c>
      <c r="M4" s="330" t="s">
        <v>6794</v>
      </c>
      <c r="N4" s="329"/>
    </row>
    <row r="5" spans="1:14" ht="57">
      <c r="A5" s="426"/>
      <c r="B5" s="324">
        <v>3</v>
      </c>
      <c r="C5" s="332" t="s">
        <v>11952</v>
      </c>
      <c r="D5" s="333" t="s">
        <v>11963</v>
      </c>
      <c r="E5" s="333" t="s">
        <v>11972</v>
      </c>
      <c r="F5" s="333" t="s">
        <v>11973</v>
      </c>
      <c r="G5" s="333"/>
      <c r="H5" s="333" t="s">
        <v>11974</v>
      </c>
      <c r="I5" s="333" t="s">
        <v>11975</v>
      </c>
      <c r="J5" s="333"/>
      <c r="K5" s="334" t="str">
        <f>HYPERLINK("https://www.facebook.com/digeuthouse","https://www.facebook.com/digeuthouse")</f>
        <v>https://www.facebook.com/digeuthouse</v>
      </c>
      <c r="L5" s="333"/>
      <c r="M5" s="333"/>
      <c r="N5" s="333" t="s">
        <v>12012</v>
      </c>
    </row>
    <row r="6" spans="1:14" ht="68.400000000000006">
      <c r="A6" s="426"/>
      <c r="B6" s="324">
        <v>4</v>
      </c>
      <c r="C6" s="332" t="s">
        <v>12016</v>
      </c>
      <c r="D6" s="333" t="s">
        <v>6848</v>
      </c>
      <c r="E6" s="333" t="s">
        <v>12017</v>
      </c>
      <c r="F6" s="333" t="s">
        <v>6864</v>
      </c>
      <c r="G6" s="334" t="str">
        <f>HYPERLINK("http://www.isang.or.kr/","www.isang.or.kr 
")</f>
        <v xml:space="preserve">www.isang.or.kr 
</v>
      </c>
      <c r="H6" s="333" t="s">
        <v>12038</v>
      </c>
      <c r="I6" s="333" t="s">
        <v>6867</v>
      </c>
      <c r="J6" s="333"/>
      <c r="K6" s="333"/>
      <c r="L6" s="333"/>
      <c r="M6" s="333"/>
      <c r="N6" s="333"/>
    </row>
    <row r="7" spans="1:14" ht="34.200000000000003">
      <c r="A7" s="445" t="s">
        <v>12041</v>
      </c>
      <c r="B7" s="327">
        <v>1</v>
      </c>
      <c r="C7" s="328" t="s">
        <v>12043</v>
      </c>
      <c r="D7" s="329" t="s">
        <v>12044</v>
      </c>
      <c r="E7" s="329" t="s">
        <v>12046</v>
      </c>
      <c r="F7" s="329" t="s">
        <v>6984</v>
      </c>
      <c r="G7" s="329" t="s">
        <v>5514</v>
      </c>
      <c r="H7" s="329" t="s">
        <v>12048</v>
      </c>
      <c r="I7" s="329" t="s">
        <v>5512</v>
      </c>
      <c r="J7" s="331"/>
      <c r="K7" s="330" t="s">
        <v>12049</v>
      </c>
      <c r="L7" s="331" t="s">
        <v>5517</v>
      </c>
      <c r="M7" s="304"/>
      <c r="N7" s="330" t="s">
        <v>12050</v>
      </c>
    </row>
    <row r="8" spans="1:14" ht="57">
      <c r="A8" s="426"/>
      <c r="B8" s="327">
        <v>2</v>
      </c>
      <c r="C8" s="328" t="s">
        <v>12053</v>
      </c>
      <c r="D8" s="329" t="s">
        <v>12054</v>
      </c>
      <c r="E8" s="329" t="s">
        <v>12055</v>
      </c>
      <c r="F8" s="329" t="s">
        <v>12056</v>
      </c>
      <c r="G8" s="330" t="s">
        <v>12058</v>
      </c>
      <c r="H8" s="329" t="s">
        <v>12059</v>
      </c>
      <c r="I8" s="329"/>
      <c r="J8" s="329"/>
      <c r="K8" s="329" t="s">
        <v>12060</v>
      </c>
      <c r="L8" s="331" t="s">
        <v>12061</v>
      </c>
      <c r="M8" s="331" t="s">
        <v>5109</v>
      </c>
      <c r="N8" s="331" t="s">
        <v>5112</v>
      </c>
    </row>
    <row r="9" spans="1:14" ht="34.200000000000003">
      <c r="A9" s="426"/>
      <c r="B9" s="327">
        <v>3</v>
      </c>
      <c r="C9" s="328" t="s">
        <v>12062</v>
      </c>
      <c r="D9" s="329" t="s">
        <v>12063</v>
      </c>
      <c r="E9" s="329" t="s">
        <v>12064</v>
      </c>
      <c r="F9" s="335" t="s">
        <v>7107</v>
      </c>
      <c r="G9" s="336" t="s">
        <v>3866</v>
      </c>
      <c r="H9" s="329" t="s">
        <v>12066</v>
      </c>
      <c r="I9" s="329" t="s">
        <v>3864</v>
      </c>
      <c r="J9" s="329"/>
      <c r="K9" s="336" t="s">
        <v>12068</v>
      </c>
      <c r="L9" s="329"/>
      <c r="M9" s="336" t="s">
        <v>12070</v>
      </c>
      <c r="N9" s="336" t="s">
        <v>3866</v>
      </c>
    </row>
    <row r="10" spans="1:14" ht="57">
      <c r="A10" s="426"/>
      <c r="B10" s="324">
        <v>4</v>
      </c>
      <c r="C10" s="332" t="s">
        <v>12071</v>
      </c>
      <c r="D10" s="333" t="s">
        <v>6848</v>
      </c>
      <c r="E10" s="333" t="s">
        <v>12072</v>
      </c>
      <c r="F10" s="333" t="s">
        <v>12073</v>
      </c>
      <c r="G10" s="56" t="s">
        <v>12074</v>
      </c>
      <c r="H10" s="333" t="s">
        <v>12075</v>
      </c>
      <c r="I10" s="333" t="s">
        <v>12077</v>
      </c>
      <c r="J10" s="333"/>
      <c r="K10" s="56" t="s">
        <v>12078</v>
      </c>
      <c r="L10" s="58"/>
      <c r="M10" s="58"/>
      <c r="N10" s="58"/>
    </row>
    <row r="11" spans="1:14" ht="57">
      <c r="A11" s="445" t="s">
        <v>7223</v>
      </c>
      <c r="B11" s="327">
        <v>1</v>
      </c>
      <c r="C11" s="328" t="s">
        <v>12080</v>
      </c>
      <c r="D11" s="329" t="s">
        <v>12081</v>
      </c>
      <c r="E11" s="329" t="s">
        <v>12082</v>
      </c>
      <c r="F11" s="329" t="s">
        <v>7231</v>
      </c>
      <c r="G11" s="330" t="s">
        <v>4377</v>
      </c>
      <c r="H11" s="329" t="s">
        <v>12083</v>
      </c>
      <c r="I11" s="331" t="s">
        <v>7234</v>
      </c>
      <c r="J11" s="331"/>
      <c r="K11" s="329"/>
      <c r="L11" s="331"/>
      <c r="M11" s="331"/>
      <c r="N11" s="329"/>
    </row>
    <row r="12" spans="1:14" ht="45.6">
      <c r="A12" s="426"/>
      <c r="B12" s="327">
        <v>2</v>
      </c>
      <c r="C12" s="328" t="s">
        <v>12085</v>
      </c>
      <c r="D12" s="329" t="s">
        <v>12081</v>
      </c>
      <c r="E12" s="329" t="s">
        <v>12086</v>
      </c>
      <c r="F12" s="329" t="s">
        <v>7268</v>
      </c>
      <c r="G12" s="330" t="s">
        <v>1413</v>
      </c>
      <c r="H12" s="329" t="s">
        <v>12087</v>
      </c>
      <c r="I12" s="329" t="s">
        <v>1410</v>
      </c>
      <c r="J12" s="329"/>
      <c r="K12" s="329"/>
      <c r="L12" s="329"/>
      <c r="M12" s="329"/>
      <c r="N12" s="331"/>
    </row>
    <row r="13" spans="1:14" ht="45.6">
      <c r="A13" s="426"/>
      <c r="B13" s="327">
        <v>3</v>
      </c>
      <c r="C13" s="328" t="s">
        <v>12089</v>
      </c>
      <c r="D13" s="329" t="s">
        <v>12090</v>
      </c>
      <c r="E13" s="329" t="s">
        <v>12091</v>
      </c>
      <c r="F13" s="329" t="s">
        <v>12092</v>
      </c>
      <c r="G13" s="329"/>
      <c r="H13" s="329" t="s">
        <v>12093</v>
      </c>
      <c r="I13" s="329" t="s">
        <v>835</v>
      </c>
      <c r="J13" s="331"/>
      <c r="K13" s="329"/>
      <c r="L13" s="329"/>
      <c r="M13" s="329"/>
      <c r="N13" s="329"/>
    </row>
    <row r="14" spans="1:14" ht="34.200000000000003">
      <c r="A14" s="426"/>
      <c r="B14" s="327">
        <v>4</v>
      </c>
      <c r="C14" s="328">
        <v>1984</v>
      </c>
      <c r="D14" s="329" t="s">
        <v>12095</v>
      </c>
      <c r="E14" s="329" t="s">
        <v>12096</v>
      </c>
      <c r="F14" s="329" t="s">
        <v>7289</v>
      </c>
      <c r="G14" s="336" t="s">
        <v>3853</v>
      </c>
      <c r="H14" s="329" t="s">
        <v>12097</v>
      </c>
      <c r="I14" s="329"/>
      <c r="J14" s="329"/>
      <c r="K14" s="330" t="s">
        <v>7306</v>
      </c>
      <c r="L14" s="331"/>
      <c r="M14" s="331"/>
      <c r="N14" s="330" t="s">
        <v>12100</v>
      </c>
    </row>
    <row r="15" spans="1:14" ht="57">
      <c r="A15" s="426"/>
      <c r="B15" s="327">
        <v>5</v>
      </c>
      <c r="C15" s="328" t="s">
        <v>1698</v>
      </c>
      <c r="D15" s="329" t="s">
        <v>12101</v>
      </c>
      <c r="E15" s="329" t="s">
        <v>12102</v>
      </c>
      <c r="F15" s="329" t="s">
        <v>7318</v>
      </c>
      <c r="G15" s="330" t="s">
        <v>4169</v>
      </c>
      <c r="H15" s="329" t="s">
        <v>12103</v>
      </c>
      <c r="I15" s="329" t="s">
        <v>4168</v>
      </c>
      <c r="J15" s="329"/>
      <c r="K15" s="330" t="s">
        <v>4171</v>
      </c>
      <c r="L15" s="331" t="s">
        <v>4172</v>
      </c>
      <c r="M15" s="331" t="s">
        <v>4170</v>
      </c>
      <c r="N15" s="331"/>
    </row>
    <row r="16" spans="1:14" ht="45.6">
      <c r="A16" s="445" t="s">
        <v>12104</v>
      </c>
      <c r="B16" s="327">
        <v>1</v>
      </c>
      <c r="C16" s="328" t="s">
        <v>12105</v>
      </c>
      <c r="D16" s="329" t="s">
        <v>12106</v>
      </c>
      <c r="E16" s="329" t="s">
        <v>12107</v>
      </c>
      <c r="F16" s="329" t="s">
        <v>7497</v>
      </c>
      <c r="G16" s="329"/>
      <c r="H16" s="329" t="s">
        <v>12108</v>
      </c>
      <c r="I16" s="329" t="s">
        <v>7502</v>
      </c>
      <c r="J16" s="329"/>
      <c r="K16" s="336" t="s">
        <v>12109</v>
      </c>
      <c r="L16" s="337" t="s">
        <v>5226</v>
      </c>
      <c r="M16" s="337" t="s">
        <v>12110</v>
      </c>
      <c r="N16" s="338" t="s">
        <v>5227</v>
      </c>
    </row>
    <row r="17" spans="1:14" ht="45.6">
      <c r="A17" s="426"/>
      <c r="B17" s="324">
        <v>2</v>
      </c>
      <c r="C17" s="332" t="s">
        <v>12116</v>
      </c>
      <c r="D17" s="333" t="s">
        <v>6148</v>
      </c>
      <c r="E17" s="333" t="s">
        <v>12117</v>
      </c>
      <c r="F17" s="333" t="s">
        <v>12119</v>
      </c>
      <c r="G17" s="333"/>
      <c r="H17" s="333" t="s">
        <v>12121</v>
      </c>
      <c r="I17" s="333" t="s">
        <v>12122</v>
      </c>
      <c r="J17" s="333"/>
      <c r="K17" s="334" t="str">
        <f>HYPERLINK("https://www.facebook.com/mullaecafesuda","https://www.facebook.com/mullaecafesuda")</f>
        <v>https://www.facebook.com/mullaecafesuda</v>
      </c>
      <c r="L17" s="58"/>
      <c r="M17" s="58"/>
      <c r="N17" s="333"/>
    </row>
    <row r="18" spans="1:14" ht="57">
      <c r="A18" s="426"/>
      <c r="B18" s="324">
        <v>3</v>
      </c>
      <c r="C18" s="332" t="s">
        <v>12125</v>
      </c>
      <c r="D18" s="333" t="s">
        <v>6848</v>
      </c>
      <c r="E18" s="333" t="s">
        <v>12126</v>
      </c>
      <c r="F18" s="333" t="s">
        <v>7570</v>
      </c>
      <c r="G18" s="334" t="str">
        <f>HYPERLINK("http://snapsazin.com/","http://snapsazin.com
")</f>
        <v xml:space="preserve">http://snapsazin.com
</v>
      </c>
      <c r="H18" s="333" t="s">
        <v>12127</v>
      </c>
      <c r="I18" s="333"/>
      <c r="J18" s="333" t="s">
        <v>12128</v>
      </c>
      <c r="K18" s="334" t="str">
        <f>HYPERLINK("https://www.facebook.com/opengalleryAzit","https://www.facebook.com/opengalleryAzit")</f>
        <v>https://www.facebook.com/opengalleryAzit</v>
      </c>
      <c r="L18" s="333"/>
      <c r="M18" s="333"/>
      <c r="N18" s="333"/>
    </row>
    <row r="19" spans="1:14" ht="45.6">
      <c r="A19" s="426"/>
      <c r="B19" s="327">
        <v>4</v>
      </c>
      <c r="C19" s="328" t="s">
        <v>12129</v>
      </c>
      <c r="D19" s="329" t="s">
        <v>12130</v>
      </c>
      <c r="E19" s="329" t="s">
        <v>12131</v>
      </c>
      <c r="F19" s="329" t="s">
        <v>7618</v>
      </c>
      <c r="G19" s="329"/>
      <c r="H19" s="329" t="s">
        <v>12132</v>
      </c>
      <c r="I19" s="329" t="s">
        <v>1305</v>
      </c>
      <c r="J19" s="329"/>
      <c r="K19" s="336" t="s">
        <v>1308</v>
      </c>
      <c r="L19" s="329"/>
      <c r="M19" s="336" t="s">
        <v>12133</v>
      </c>
      <c r="N19" s="329" t="s">
        <v>1309</v>
      </c>
    </row>
    <row r="20" spans="1:14" ht="34.200000000000003">
      <c r="A20" s="445" t="s">
        <v>12134</v>
      </c>
      <c r="B20" s="327">
        <v>1</v>
      </c>
      <c r="C20" s="328" t="s">
        <v>12135</v>
      </c>
      <c r="D20" s="329" t="s">
        <v>12136</v>
      </c>
      <c r="E20" s="329" t="s">
        <v>12137</v>
      </c>
      <c r="F20" s="329" t="s">
        <v>7673</v>
      </c>
      <c r="G20" s="336" t="s">
        <v>127</v>
      </c>
      <c r="H20" s="329" t="s">
        <v>12139</v>
      </c>
      <c r="I20" s="329" t="s">
        <v>7676</v>
      </c>
      <c r="J20" s="329"/>
      <c r="K20" s="336" t="s">
        <v>12140</v>
      </c>
      <c r="L20" s="331"/>
      <c r="M20" s="331"/>
      <c r="N20" s="329"/>
    </row>
    <row r="21" spans="1:14" ht="45.6">
      <c r="A21" s="426"/>
      <c r="B21" s="327">
        <v>2</v>
      </c>
      <c r="C21" s="328" t="s">
        <v>12142</v>
      </c>
      <c r="D21" s="329" t="s">
        <v>12106</v>
      </c>
      <c r="E21" s="329" t="s">
        <v>12143</v>
      </c>
      <c r="F21" s="329" t="s">
        <v>7715</v>
      </c>
      <c r="G21" s="330" t="s">
        <v>5397</v>
      </c>
      <c r="H21" s="329" t="s">
        <v>12144</v>
      </c>
      <c r="I21" s="329" t="s">
        <v>7719</v>
      </c>
      <c r="J21" s="329" t="s">
        <v>5396</v>
      </c>
      <c r="K21" s="330" t="s">
        <v>12145</v>
      </c>
      <c r="L21" s="331"/>
      <c r="M21" s="331"/>
      <c r="N21" s="331"/>
    </row>
    <row r="22" spans="1:14" ht="57">
      <c r="A22" s="426"/>
      <c r="B22" s="327">
        <v>3</v>
      </c>
      <c r="C22" s="328" t="s">
        <v>12146</v>
      </c>
      <c r="D22" s="329" t="s">
        <v>12147</v>
      </c>
      <c r="E22" s="329" t="s">
        <v>12148</v>
      </c>
      <c r="F22" s="329" t="s">
        <v>7736</v>
      </c>
      <c r="G22" s="329"/>
      <c r="H22" s="329" t="s">
        <v>12149</v>
      </c>
      <c r="I22" s="329" t="s">
        <v>4161</v>
      </c>
      <c r="J22" s="329"/>
      <c r="K22" s="336" t="s">
        <v>12150</v>
      </c>
      <c r="L22" s="329"/>
      <c r="M22" s="329"/>
      <c r="N22" s="336" t="s">
        <v>4163</v>
      </c>
    </row>
    <row r="23" spans="1:14" ht="45.6">
      <c r="A23" s="426"/>
      <c r="B23" s="324">
        <v>4</v>
      </c>
      <c r="C23" s="332" t="s">
        <v>12151</v>
      </c>
      <c r="D23" s="333" t="s">
        <v>6848</v>
      </c>
      <c r="E23" s="333" t="s">
        <v>12152</v>
      </c>
      <c r="F23" s="333" t="s">
        <v>7758</v>
      </c>
      <c r="G23" s="334" t="str">
        <f>HYPERLINK("http://hakrim.pe.kr/","http://hakrim.pe.kr ")</f>
        <v xml:space="preserve">http://hakrim.pe.kr </v>
      </c>
      <c r="H23" s="333" t="s">
        <v>12156</v>
      </c>
      <c r="I23" s="333" t="s">
        <v>7761</v>
      </c>
      <c r="J23" s="333"/>
      <c r="K23" s="333"/>
      <c r="L23" s="58"/>
      <c r="M23" s="58"/>
      <c r="N23" s="333"/>
    </row>
    <row r="24" spans="1:14" ht="57">
      <c r="A24" s="445" t="s">
        <v>12161</v>
      </c>
      <c r="B24" s="327">
        <v>1</v>
      </c>
      <c r="C24" s="328" t="s">
        <v>12168</v>
      </c>
      <c r="D24" s="329" t="s">
        <v>12044</v>
      </c>
      <c r="E24" s="329" t="s">
        <v>12169</v>
      </c>
      <c r="F24" s="329" t="s">
        <v>7773</v>
      </c>
      <c r="G24" s="329" t="s">
        <v>4608</v>
      </c>
      <c r="H24" s="329" t="s">
        <v>12170</v>
      </c>
      <c r="I24" s="329" t="s">
        <v>7776</v>
      </c>
      <c r="J24" s="329" t="s">
        <v>12171</v>
      </c>
      <c r="K24" s="329" t="s">
        <v>4610</v>
      </c>
      <c r="L24" s="330" t="s">
        <v>4611</v>
      </c>
      <c r="M24" s="329" t="s">
        <v>4609</v>
      </c>
      <c r="N24" s="329" t="s">
        <v>4612</v>
      </c>
    </row>
    <row r="25" spans="1:14" ht="39.75" customHeight="1">
      <c r="A25" s="426"/>
      <c r="B25" s="327">
        <v>2</v>
      </c>
      <c r="C25" s="328" t="s">
        <v>12178</v>
      </c>
      <c r="D25" s="329" t="s">
        <v>12136</v>
      </c>
      <c r="E25" s="329" t="s">
        <v>12180</v>
      </c>
      <c r="F25" s="329" t="s">
        <v>7803</v>
      </c>
      <c r="G25" s="329"/>
      <c r="H25" s="329" t="s">
        <v>12184</v>
      </c>
      <c r="I25" s="329" t="s">
        <v>4314</v>
      </c>
      <c r="J25" s="329"/>
      <c r="K25" s="339" t="s">
        <v>12185</v>
      </c>
      <c r="L25" s="339" t="s">
        <v>4319</v>
      </c>
      <c r="M25" s="339" t="s">
        <v>4317</v>
      </c>
      <c r="N25" s="329"/>
    </row>
    <row r="26" spans="1:14" ht="84.75" customHeight="1">
      <c r="A26" s="426"/>
      <c r="B26" s="327">
        <v>3</v>
      </c>
      <c r="C26" s="328" t="s">
        <v>12204</v>
      </c>
      <c r="D26" s="329" t="s">
        <v>12205</v>
      </c>
      <c r="E26" s="329" t="s">
        <v>12206</v>
      </c>
      <c r="F26" s="329" t="s">
        <v>7840</v>
      </c>
      <c r="G26" s="329"/>
      <c r="H26" s="329" t="s">
        <v>12209</v>
      </c>
      <c r="I26" s="329" t="s">
        <v>3898</v>
      </c>
      <c r="J26" s="329" t="s">
        <v>12210</v>
      </c>
      <c r="K26" s="336" t="s">
        <v>3901</v>
      </c>
      <c r="L26" s="329"/>
      <c r="M26" s="336" t="s">
        <v>12213</v>
      </c>
      <c r="N26" s="336" t="s">
        <v>3902</v>
      </c>
    </row>
    <row r="27" spans="1:14" ht="84.75" customHeight="1">
      <c r="A27" s="426"/>
      <c r="B27" s="324">
        <v>4</v>
      </c>
      <c r="C27" s="332" t="s">
        <v>12215</v>
      </c>
      <c r="D27" s="333" t="s">
        <v>12216</v>
      </c>
      <c r="E27" s="333" t="s">
        <v>12217</v>
      </c>
      <c r="F27" s="333" t="s">
        <v>12218</v>
      </c>
      <c r="G27" s="333"/>
      <c r="H27" s="333" t="s">
        <v>12219</v>
      </c>
      <c r="I27" s="333" t="s">
        <v>7919</v>
      </c>
      <c r="J27" s="333" t="s">
        <v>12220</v>
      </c>
      <c r="K27" s="333"/>
      <c r="L27" s="333"/>
      <c r="M27" s="56" t="s">
        <v>12221</v>
      </c>
      <c r="N27" s="333"/>
    </row>
    <row r="28" spans="1:14" ht="84.75" customHeight="1">
      <c r="A28" s="445" t="s">
        <v>12222</v>
      </c>
      <c r="B28" s="327">
        <v>1</v>
      </c>
      <c r="C28" s="328" t="s">
        <v>12224</v>
      </c>
      <c r="D28" s="329" t="s">
        <v>12136</v>
      </c>
      <c r="E28" s="329" t="s">
        <v>12225</v>
      </c>
      <c r="F28" s="329" t="s">
        <v>12226</v>
      </c>
      <c r="G28" s="329" t="s">
        <v>505</v>
      </c>
      <c r="H28" s="329" t="s">
        <v>12227</v>
      </c>
      <c r="I28" s="329" t="s">
        <v>12228</v>
      </c>
      <c r="J28" s="329" t="s">
        <v>12229</v>
      </c>
      <c r="K28" s="336" t="s">
        <v>53</v>
      </c>
      <c r="L28" s="329"/>
      <c r="M28" s="329"/>
      <c r="N28" s="329"/>
    </row>
    <row r="29" spans="1:14" ht="84.75" customHeight="1">
      <c r="A29" s="426"/>
      <c r="B29" s="327">
        <v>2</v>
      </c>
      <c r="C29" s="328" t="s">
        <v>12231</v>
      </c>
      <c r="D29" s="329" t="s">
        <v>12136</v>
      </c>
      <c r="E29" s="329" t="s">
        <v>12232</v>
      </c>
      <c r="F29" s="335" t="s">
        <v>406</v>
      </c>
      <c r="G29" s="329" t="s">
        <v>12233</v>
      </c>
      <c r="H29" s="329" t="s">
        <v>12234</v>
      </c>
      <c r="I29" s="329" t="s">
        <v>12235</v>
      </c>
      <c r="J29" s="329" t="s">
        <v>422</v>
      </c>
      <c r="K29" s="336" t="s">
        <v>12236</v>
      </c>
      <c r="L29" s="336" t="s">
        <v>12237</v>
      </c>
      <c r="M29" s="336" t="s">
        <v>12238</v>
      </c>
      <c r="N29" s="329"/>
    </row>
    <row r="30" spans="1:14" ht="84.75" customHeight="1">
      <c r="A30" s="426"/>
      <c r="B30" s="327">
        <v>3</v>
      </c>
      <c r="C30" s="328" t="s">
        <v>12240</v>
      </c>
      <c r="D30" s="329" t="s">
        <v>12242</v>
      </c>
      <c r="E30" s="329" t="s">
        <v>12244</v>
      </c>
      <c r="F30" s="329" t="s">
        <v>12246</v>
      </c>
      <c r="G30" s="336" t="s">
        <v>87</v>
      </c>
      <c r="H30" s="329" t="s">
        <v>12250</v>
      </c>
      <c r="I30" s="329" t="s">
        <v>7402</v>
      </c>
      <c r="J30" s="329"/>
      <c r="K30" s="336" t="s">
        <v>91</v>
      </c>
      <c r="L30" s="329"/>
      <c r="M30" s="329"/>
      <c r="N30" s="336" t="s">
        <v>12257</v>
      </c>
    </row>
    <row r="31" spans="1:14" ht="84.75" customHeight="1">
      <c r="A31" s="426"/>
      <c r="B31" s="327">
        <v>4</v>
      </c>
      <c r="C31" s="328" t="s">
        <v>12260</v>
      </c>
      <c r="D31" s="329" t="s">
        <v>12261</v>
      </c>
      <c r="E31" s="329" t="s">
        <v>12244</v>
      </c>
      <c r="F31" s="329" t="s">
        <v>12262</v>
      </c>
      <c r="G31" s="329"/>
      <c r="H31" s="329" t="s">
        <v>12263</v>
      </c>
      <c r="I31" s="329"/>
      <c r="J31" s="329"/>
      <c r="K31" s="329"/>
      <c r="L31" s="336" t="s">
        <v>4863</v>
      </c>
      <c r="M31" s="329"/>
      <c r="N31" s="329"/>
    </row>
    <row r="32" spans="1:14" ht="84.75" customHeight="1">
      <c r="A32" s="426"/>
      <c r="B32" s="327">
        <v>5</v>
      </c>
      <c r="C32" s="328" t="s">
        <v>12264</v>
      </c>
      <c r="D32" s="329" t="s">
        <v>12265</v>
      </c>
      <c r="E32" s="329" t="s">
        <v>12266</v>
      </c>
      <c r="F32" s="329" t="s">
        <v>4243</v>
      </c>
      <c r="G32" s="329"/>
      <c r="H32" s="329" t="s">
        <v>12267</v>
      </c>
      <c r="I32" s="329" t="s">
        <v>4247</v>
      </c>
      <c r="J32" s="329"/>
      <c r="K32" s="329"/>
      <c r="L32" s="329"/>
      <c r="M32" s="330" t="s">
        <v>4248</v>
      </c>
      <c r="N32" s="329"/>
    </row>
    <row r="33" spans="1:14" ht="98.25" customHeight="1">
      <c r="A33" s="434" t="s">
        <v>12277</v>
      </c>
      <c r="B33" s="426"/>
      <c r="C33" s="426"/>
      <c r="D33" s="426"/>
      <c r="E33" s="426"/>
      <c r="F33" s="426"/>
      <c r="G33" s="426"/>
      <c r="H33" s="426"/>
      <c r="I33" s="426"/>
      <c r="J33" s="426"/>
      <c r="K33" s="426"/>
      <c r="L33" s="426"/>
      <c r="M33" s="426"/>
      <c r="N33" s="426"/>
    </row>
  </sheetData>
  <mergeCells count="9">
    <mergeCell ref="A7:A10"/>
    <mergeCell ref="A3:A6"/>
    <mergeCell ref="D1:N1"/>
    <mergeCell ref="A33:N33"/>
    <mergeCell ref="A28:A32"/>
    <mergeCell ref="A24:A27"/>
    <mergeCell ref="A20:A23"/>
    <mergeCell ref="A16:A19"/>
    <mergeCell ref="A11:A15"/>
  </mergeCells>
  <phoneticPr fontId="129" type="noConversion"/>
  <hyperlinks>
    <hyperlink ref="G3" r:id="rId1" xr:uid="{00000000-0004-0000-0E00-000000000000}"/>
    <hyperlink ref="K3" r:id="rId2" xr:uid="{00000000-0004-0000-0E00-000001000000}"/>
    <hyperlink ref="L3" r:id="rId3" xr:uid="{00000000-0004-0000-0E00-000002000000}"/>
    <hyperlink ref="M3" r:id="rId4" xr:uid="{00000000-0004-0000-0E00-000003000000}"/>
    <hyperlink ref="K4" r:id="rId5" xr:uid="{00000000-0004-0000-0E00-000004000000}"/>
    <hyperlink ref="L4" r:id="rId6" xr:uid="{00000000-0004-0000-0E00-000005000000}"/>
    <hyperlink ref="M4" r:id="rId7" xr:uid="{00000000-0004-0000-0E00-000006000000}"/>
    <hyperlink ref="K7" r:id="rId8" xr:uid="{00000000-0004-0000-0E00-000007000000}"/>
    <hyperlink ref="N7" r:id="rId9" xr:uid="{00000000-0004-0000-0E00-000008000000}"/>
    <hyperlink ref="G8" r:id="rId10" xr:uid="{00000000-0004-0000-0E00-000009000000}"/>
    <hyperlink ref="G9" r:id="rId11" xr:uid="{00000000-0004-0000-0E00-00000A000000}"/>
    <hyperlink ref="K9" r:id="rId12" xr:uid="{00000000-0004-0000-0E00-00000B000000}"/>
    <hyperlink ref="M9" r:id="rId13" xr:uid="{00000000-0004-0000-0E00-00000C000000}"/>
    <hyperlink ref="N9" r:id="rId14" xr:uid="{00000000-0004-0000-0E00-00000D000000}"/>
    <hyperlink ref="G10" r:id="rId15" xr:uid="{00000000-0004-0000-0E00-00000E000000}"/>
    <hyperlink ref="K10" r:id="rId16" xr:uid="{00000000-0004-0000-0E00-00000F000000}"/>
    <hyperlink ref="G11" r:id="rId17" xr:uid="{00000000-0004-0000-0E00-000010000000}"/>
    <hyperlink ref="G12" r:id="rId18" xr:uid="{00000000-0004-0000-0E00-000011000000}"/>
    <hyperlink ref="G14" r:id="rId19" xr:uid="{00000000-0004-0000-0E00-000012000000}"/>
    <hyperlink ref="K14" r:id="rId20" xr:uid="{00000000-0004-0000-0E00-000013000000}"/>
    <hyperlink ref="N14" r:id="rId21" xr:uid="{00000000-0004-0000-0E00-000014000000}"/>
    <hyperlink ref="G15" r:id="rId22" xr:uid="{00000000-0004-0000-0E00-000015000000}"/>
    <hyperlink ref="K15" r:id="rId23" xr:uid="{00000000-0004-0000-0E00-000016000000}"/>
    <hyperlink ref="K16" r:id="rId24" xr:uid="{00000000-0004-0000-0E00-000017000000}"/>
    <hyperlink ref="L16" r:id="rId25" xr:uid="{00000000-0004-0000-0E00-000018000000}"/>
    <hyperlink ref="M16" r:id="rId26" xr:uid="{00000000-0004-0000-0E00-000019000000}"/>
    <hyperlink ref="N16" r:id="rId27" xr:uid="{00000000-0004-0000-0E00-00001A000000}"/>
    <hyperlink ref="K19" r:id="rId28" xr:uid="{00000000-0004-0000-0E00-00001B000000}"/>
    <hyperlink ref="M19" r:id="rId29" xr:uid="{00000000-0004-0000-0E00-00001C000000}"/>
    <hyperlink ref="G20" r:id="rId30" xr:uid="{00000000-0004-0000-0E00-00001D000000}"/>
    <hyperlink ref="K20" r:id="rId31" xr:uid="{00000000-0004-0000-0E00-00001E000000}"/>
    <hyperlink ref="G21" r:id="rId32" xr:uid="{00000000-0004-0000-0E00-00001F000000}"/>
    <hyperlink ref="K21" r:id="rId33" xr:uid="{00000000-0004-0000-0E00-000020000000}"/>
    <hyperlink ref="K22" r:id="rId34" xr:uid="{00000000-0004-0000-0E00-000021000000}"/>
    <hyperlink ref="N22" r:id="rId35" xr:uid="{00000000-0004-0000-0E00-000022000000}"/>
    <hyperlink ref="L24" r:id="rId36" xr:uid="{00000000-0004-0000-0E00-000023000000}"/>
    <hyperlink ref="K25" r:id="rId37" xr:uid="{00000000-0004-0000-0E00-000024000000}"/>
    <hyperlink ref="L25" r:id="rId38" xr:uid="{00000000-0004-0000-0E00-000025000000}"/>
    <hyperlink ref="M25" r:id="rId39" xr:uid="{00000000-0004-0000-0E00-000026000000}"/>
    <hyperlink ref="K26" r:id="rId40" xr:uid="{00000000-0004-0000-0E00-000027000000}"/>
    <hyperlink ref="M26" r:id="rId41" xr:uid="{00000000-0004-0000-0E00-000028000000}"/>
    <hyperlink ref="N26" r:id="rId42" xr:uid="{00000000-0004-0000-0E00-000029000000}"/>
    <hyperlink ref="M27" r:id="rId43" xr:uid="{00000000-0004-0000-0E00-00002A000000}"/>
    <hyperlink ref="K28" r:id="rId44" xr:uid="{00000000-0004-0000-0E00-00002B000000}"/>
    <hyperlink ref="K29" r:id="rId45" xr:uid="{00000000-0004-0000-0E00-00002C000000}"/>
    <hyperlink ref="L29" r:id="rId46" xr:uid="{00000000-0004-0000-0E00-00002D000000}"/>
    <hyperlink ref="M29" r:id="rId47" xr:uid="{00000000-0004-0000-0E00-00002E000000}"/>
    <hyperlink ref="G30" r:id="rId48" xr:uid="{00000000-0004-0000-0E00-00002F000000}"/>
    <hyperlink ref="K30" r:id="rId49" xr:uid="{00000000-0004-0000-0E00-000030000000}"/>
    <hyperlink ref="N30" r:id="rId50" xr:uid="{00000000-0004-0000-0E00-000031000000}"/>
    <hyperlink ref="L31" r:id="rId51" xr:uid="{00000000-0004-0000-0E00-000032000000}"/>
    <hyperlink ref="M32" r:id="rId52" xr:uid="{00000000-0004-0000-0E00-000033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57"/>
  <sheetViews>
    <sheetView workbookViewId="0">
      <pane ySplit="2" topLeftCell="A3" activePane="bottomLeft" state="frozen"/>
      <selection pane="bottomLeft" activeCell="B4" sqref="B4"/>
    </sheetView>
  </sheetViews>
  <sheetFormatPr defaultColWidth="14.44140625" defaultRowHeight="15.75" customHeight="1"/>
  <cols>
    <col min="1" max="1" width="12.6640625" customWidth="1"/>
    <col min="2" max="2" width="13.44140625" customWidth="1"/>
    <col min="3" max="3" width="16.44140625" customWidth="1"/>
    <col min="4" max="4" width="16.6640625" customWidth="1"/>
    <col min="5" max="5" width="40.33203125" customWidth="1"/>
    <col min="6" max="6" width="13.88671875" customWidth="1"/>
    <col min="7" max="7" width="14.44140625" customWidth="1"/>
    <col min="8" max="8" width="11.6640625" customWidth="1"/>
    <col min="9" max="9" width="12.44140625" customWidth="1"/>
    <col min="10" max="10" width="13" customWidth="1"/>
    <col min="12" max="12" width="14.44140625" customWidth="1"/>
  </cols>
  <sheetData>
    <row r="1" spans="1:12" ht="18" customHeight="1">
      <c r="A1" s="446" t="s">
        <v>12473</v>
      </c>
      <c r="B1" s="426"/>
      <c r="C1" s="426"/>
      <c r="D1" s="426"/>
      <c r="E1" s="426"/>
      <c r="F1" s="426"/>
      <c r="G1" s="426"/>
      <c r="H1" s="426"/>
      <c r="I1" s="426"/>
      <c r="J1" s="426"/>
      <c r="K1" s="426"/>
      <c r="L1" s="426"/>
    </row>
    <row r="2" spans="1:12" ht="34.200000000000003">
      <c r="A2" s="324" t="s">
        <v>6646</v>
      </c>
      <c r="B2" s="324" t="s">
        <v>62</v>
      </c>
      <c r="C2" s="55" t="s">
        <v>6647</v>
      </c>
      <c r="D2" s="340" t="str">
        <f>HYPERLINK("https://goo.gl/b4iM7Q","구글지도 보기
(Search on Google Maps)")</f>
        <v>구글지도 보기
(Search on Google Maps)</v>
      </c>
      <c r="E2" s="55" t="s">
        <v>80</v>
      </c>
      <c r="F2" s="55" t="s">
        <v>142</v>
      </c>
      <c r="G2" s="55" t="s">
        <v>6648</v>
      </c>
      <c r="H2" s="55" t="s">
        <v>140</v>
      </c>
      <c r="I2" s="55" t="s">
        <v>141</v>
      </c>
      <c r="J2" s="55" t="s">
        <v>145</v>
      </c>
      <c r="K2" s="55" t="s">
        <v>146</v>
      </c>
      <c r="L2" s="55" t="s">
        <v>144</v>
      </c>
    </row>
    <row r="3" spans="1:12" ht="45.6">
      <c r="A3" s="445" t="s">
        <v>12528</v>
      </c>
      <c r="B3" s="342" t="s">
        <v>12546</v>
      </c>
      <c r="C3" s="178" t="s">
        <v>12557</v>
      </c>
      <c r="D3" s="182" t="s">
        <v>12558</v>
      </c>
      <c r="E3" s="343" t="s">
        <v>4877</v>
      </c>
      <c r="F3" s="344"/>
      <c r="G3" s="343" t="s">
        <v>12581</v>
      </c>
      <c r="H3" s="178" t="s">
        <v>4882</v>
      </c>
      <c r="I3" s="345"/>
      <c r="J3" s="346"/>
      <c r="K3" s="346"/>
      <c r="L3" s="344"/>
    </row>
    <row r="4" spans="1:12" ht="57">
      <c r="A4" s="426"/>
      <c r="B4" s="342" t="s">
        <v>11169</v>
      </c>
      <c r="C4" s="343" t="s">
        <v>12610</v>
      </c>
      <c r="D4" s="339" t="s">
        <v>12613</v>
      </c>
      <c r="E4" s="343" t="s">
        <v>12616</v>
      </c>
      <c r="F4" s="343" t="s">
        <v>1776</v>
      </c>
      <c r="G4" s="343" t="s">
        <v>12620</v>
      </c>
      <c r="H4" s="343" t="s">
        <v>1781</v>
      </c>
      <c r="I4" s="345"/>
      <c r="J4" s="345"/>
      <c r="K4" s="285"/>
      <c r="L4" s="345"/>
    </row>
    <row r="5" spans="1:12" ht="45.6">
      <c r="A5" s="426"/>
      <c r="B5" s="342" t="s">
        <v>11613</v>
      </c>
      <c r="C5" s="343" t="s">
        <v>12624</v>
      </c>
      <c r="D5" s="339" t="s">
        <v>12625</v>
      </c>
      <c r="E5" s="343" t="s">
        <v>4768</v>
      </c>
      <c r="F5" s="346"/>
      <c r="G5" s="343" t="s">
        <v>12630</v>
      </c>
      <c r="H5" s="343" t="s">
        <v>4771</v>
      </c>
      <c r="I5" s="345"/>
      <c r="J5" s="347"/>
      <c r="K5" s="346"/>
      <c r="L5" s="345"/>
    </row>
    <row r="6" spans="1:12" ht="45.6">
      <c r="A6" s="426"/>
      <c r="B6" s="342" t="s">
        <v>4142</v>
      </c>
      <c r="C6" s="343" t="s">
        <v>12631</v>
      </c>
      <c r="D6" s="339" t="s">
        <v>12632</v>
      </c>
      <c r="E6" s="343" t="s">
        <v>4143</v>
      </c>
      <c r="F6" s="346"/>
      <c r="G6" s="343" t="s">
        <v>12581</v>
      </c>
      <c r="H6" s="343" t="s">
        <v>4147</v>
      </c>
      <c r="I6" s="345"/>
      <c r="J6" s="345"/>
      <c r="K6" s="345"/>
      <c r="L6" s="345"/>
    </row>
    <row r="7" spans="1:12" ht="57">
      <c r="A7" s="426"/>
      <c r="B7" s="342" t="s">
        <v>4092</v>
      </c>
      <c r="C7" s="343" t="s">
        <v>12633</v>
      </c>
      <c r="D7" s="339" t="s">
        <v>12634</v>
      </c>
      <c r="E7" s="343" t="s">
        <v>4093</v>
      </c>
      <c r="F7" s="346"/>
      <c r="G7" s="343" t="s">
        <v>12635</v>
      </c>
      <c r="H7" s="343" t="s">
        <v>4097</v>
      </c>
      <c r="I7" s="345"/>
      <c r="J7" s="285"/>
      <c r="K7" s="346"/>
      <c r="L7" s="285"/>
    </row>
    <row r="8" spans="1:12" ht="68.400000000000006">
      <c r="A8" s="426"/>
      <c r="B8" s="342" t="s">
        <v>12146</v>
      </c>
      <c r="C8" s="178" t="s">
        <v>12636</v>
      </c>
      <c r="D8" s="182" t="s">
        <v>12637</v>
      </c>
      <c r="E8" s="178" t="s">
        <v>12638</v>
      </c>
      <c r="F8" s="348" t="s">
        <v>4163</v>
      </c>
      <c r="G8" s="343" t="s">
        <v>12639</v>
      </c>
      <c r="H8" s="178" t="s">
        <v>4161</v>
      </c>
      <c r="I8" s="285"/>
      <c r="J8" s="345"/>
      <c r="K8" s="346"/>
      <c r="L8" s="344"/>
    </row>
    <row r="9" spans="1:12" ht="45.6">
      <c r="A9" s="445" t="s">
        <v>12640</v>
      </c>
      <c r="B9" s="342" t="s">
        <v>12546</v>
      </c>
      <c r="C9" s="343" t="s">
        <v>12641</v>
      </c>
      <c r="D9" s="339" t="s">
        <v>12558</v>
      </c>
      <c r="E9" s="343" t="s">
        <v>4877</v>
      </c>
      <c r="F9" s="346"/>
      <c r="G9" s="343" t="s">
        <v>12581</v>
      </c>
      <c r="H9" s="343" t="s">
        <v>4882</v>
      </c>
      <c r="I9" s="345"/>
      <c r="J9" s="345"/>
      <c r="K9" s="285"/>
      <c r="L9" s="345"/>
    </row>
    <row r="10" spans="1:12" ht="57">
      <c r="A10" s="426"/>
      <c r="B10" s="342" t="s">
        <v>11169</v>
      </c>
      <c r="C10" s="178" t="s">
        <v>12642</v>
      </c>
      <c r="D10" s="182" t="s">
        <v>12613</v>
      </c>
      <c r="E10" s="178" t="s">
        <v>12616</v>
      </c>
      <c r="F10" s="349" t="s">
        <v>1776</v>
      </c>
      <c r="G10" s="343" t="s">
        <v>12620</v>
      </c>
      <c r="H10" s="178" t="s">
        <v>1781</v>
      </c>
      <c r="I10" s="285"/>
      <c r="J10" s="346"/>
      <c r="K10" s="346"/>
      <c r="L10" s="344"/>
    </row>
    <row r="11" spans="1:12" ht="45.6">
      <c r="A11" s="426"/>
      <c r="B11" s="342" t="s">
        <v>11613</v>
      </c>
      <c r="C11" s="343" t="s">
        <v>12643</v>
      </c>
      <c r="D11" s="339" t="s">
        <v>12625</v>
      </c>
      <c r="E11" s="343" t="s">
        <v>4768</v>
      </c>
      <c r="F11" s="285"/>
      <c r="G11" s="178" t="s">
        <v>12630</v>
      </c>
      <c r="H11" s="343" t="s">
        <v>4771</v>
      </c>
      <c r="I11" s="285"/>
      <c r="J11" s="285"/>
      <c r="K11" s="285"/>
      <c r="L11" s="285"/>
    </row>
    <row r="12" spans="1:12" ht="45.6">
      <c r="A12" s="426"/>
      <c r="B12" s="342" t="s">
        <v>4142</v>
      </c>
      <c r="C12" s="178" t="s">
        <v>12644</v>
      </c>
      <c r="D12" s="182" t="s">
        <v>12632</v>
      </c>
      <c r="E12" s="178" t="s">
        <v>4143</v>
      </c>
      <c r="F12" s="344"/>
      <c r="G12" s="343" t="s">
        <v>12581</v>
      </c>
      <c r="H12" s="178" t="s">
        <v>4147</v>
      </c>
      <c r="I12" s="285"/>
      <c r="J12" s="346"/>
      <c r="K12" s="346"/>
      <c r="L12" s="344"/>
    </row>
    <row r="13" spans="1:12" ht="57">
      <c r="A13" s="426"/>
      <c r="B13" s="342" t="s">
        <v>4092</v>
      </c>
      <c r="C13" s="350" t="s">
        <v>12645</v>
      </c>
      <c r="D13" s="339" t="s">
        <v>12634</v>
      </c>
      <c r="E13" s="343" t="s">
        <v>4093</v>
      </c>
      <c r="F13" s="345"/>
      <c r="G13" s="343" t="s">
        <v>12635</v>
      </c>
      <c r="H13" s="343" t="s">
        <v>4097</v>
      </c>
      <c r="I13" s="345"/>
      <c r="J13" s="285"/>
      <c r="K13" s="285"/>
      <c r="L13" s="345"/>
    </row>
    <row r="14" spans="1:12" ht="68.400000000000006">
      <c r="A14" s="426"/>
      <c r="B14" s="342" t="s">
        <v>12146</v>
      </c>
      <c r="C14" s="343" t="s">
        <v>12148</v>
      </c>
      <c r="D14" s="339" t="s">
        <v>12637</v>
      </c>
      <c r="E14" s="343" t="s">
        <v>12638</v>
      </c>
      <c r="F14" s="349" t="s">
        <v>12646</v>
      </c>
      <c r="G14" s="343" t="s">
        <v>12639</v>
      </c>
      <c r="H14" s="343" t="s">
        <v>4161</v>
      </c>
      <c r="I14" s="345"/>
      <c r="J14" s="345"/>
      <c r="K14" s="345"/>
      <c r="L14" s="285"/>
    </row>
    <row r="15" spans="1:12" ht="45.6">
      <c r="A15" s="445" t="s">
        <v>12647</v>
      </c>
      <c r="B15" s="342" t="s">
        <v>11340</v>
      </c>
      <c r="C15" s="178" t="s">
        <v>12648</v>
      </c>
      <c r="D15" s="182" t="s">
        <v>12649</v>
      </c>
      <c r="E15" s="178" t="s">
        <v>4949</v>
      </c>
      <c r="F15" s="344"/>
      <c r="G15" s="343" t="s">
        <v>12650</v>
      </c>
      <c r="H15" s="178" t="s">
        <v>4952</v>
      </c>
      <c r="I15" s="285"/>
      <c r="J15" s="346"/>
      <c r="K15" s="344"/>
      <c r="L15" s="344"/>
    </row>
    <row r="16" spans="1:12" ht="57">
      <c r="A16" s="426"/>
      <c r="B16" s="342" t="s">
        <v>11200</v>
      </c>
      <c r="C16" s="343" t="s">
        <v>12651</v>
      </c>
      <c r="D16" s="339" t="s">
        <v>12652</v>
      </c>
      <c r="E16" s="343" t="s">
        <v>3952</v>
      </c>
      <c r="F16" s="349" t="s">
        <v>3959</v>
      </c>
      <c r="G16" s="343" t="s">
        <v>12653</v>
      </c>
      <c r="H16" s="343" t="s">
        <v>3957</v>
      </c>
      <c r="I16" s="345"/>
      <c r="J16" s="345"/>
      <c r="K16" s="349" t="s">
        <v>3960</v>
      </c>
      <c r="L16" s="285"/>
    </row>
    <row r="17" spans="1:12" ht="45.6">
      <c r="A17" s="426"/>
      <c r="B17" s="342" t="s">
        <v>12142</v>
      </c>
      <c r="C17" s="178" t="s">
        <v>12654</v>
      </c>
      <c r="D17" s="182" t="s">
        <v>12655</v>
      </c>
      <c r="E17" s="178" t="s">
        <v>12656</v>
      </c>
      <c r="F17" s="348" t="s">
        <v>5397</v>
      </c>
      <c r="G17" s="343" t="s">
        <v>12657</v>
      </c>
      <c r="H17" s="178" t="s">
        <v>7719</v>
      </c>
      <c r="I17" s="285"/>
      <c r="J17" s="343" t="s">
        <v>12145</v>
      </c>
      <c r="K17" s="285"/>
      <c r="L17" s="285"/>
    </row>
    <row r="18" spans="1:12" ht="68.400000000000006">
      <c r="A18" s="426"/>
      <c r="B18" s="342" t="s">
        <v>12658</v>
      </c>
      <c r="C18" s="178" t="s">
        <v>12659</v>
      </c>
      <c r="D18" s="182" t="s">
        <v>12660</v>
      </c>
      <c r="E18" s="178" t="s">
        <v>3983</v>
      </c>
      <c r="F18" s="348" t="s">
        <v>3988</v>
      </c>
      <c r="G18" s="343" t="s">
        <v>12661</v>
      </c>
      <c r="H18" s="178" t="s">
        <v>3987</v>
      </c>
      <c r="I18" s="285"/>
      <c r="J18" s="345"/>
      <c r="K18" s="178" t="s">
        <v>3989</v>
      </c>
      <c r="L18" s="344"/>
    </row>
    <row r="19" spans="1:12" ht="57">
      <c r="A19" s="426"/>
      <c r="B19" s="342" t="s">
        <v>12138</v>
      </c>
      <c r="C19" s="343" t="s">
        <v>12662</v>
      </c>
      <c r="D19" s="339" t="s">
        <v>12663</v>
      </c>
      <c r="E19" s="343" t="s">
        <v>5430</v>
      </c>
      <c r="F19" s="348" t="s">
        <v>12664</v>
      </c>
      <c r="G19" s="343" t="s">
        <v>12620</v>
      </c>
      <c r="H19" s="345"/>
      <c r="I19" s="345"/>
      <c r="J19" s="343" t="s">
        <v>5435</v>
      </c>
      <c r="K19" s="343" t="s">
        <v>5436</v>
      </c>
      <c r="L19" s="349" t="s">
        <v>5434</v>
      </c>
    </row>
    <row r="20" spans="1:12" ht="57">
      <c r="A20" s="426"/>
      <c r="B20" s="342" t="s">
        <v>12665</v>
      </c>
      <c r="C20" s="178" t="s">
        <v>12666</v>
      </c>
      <c r="D20" s="182" t="s">
        <v>12667</v>
      </c>
      <c r="E20" s="178" t="s">
        <v>4197</v>
      </c>
      <c r="F20" s="348" t="s">
        <v>4203</v>
      </c>
      <c r="G20" s="343" t="s">
        <v>12668</v>
      </c>
      <c r="H20" s="178" t="s">
        <v>4201</v>
      </c>
      <c r="I20" s="285"/>
      <c r="J20" s="346"/>
      <c r="K20" s="349" t="s">
        <v>4205</v>
      </c>
      <c r="L20" s="344"/>
    </row>
    <row r="21" spans="1:12" ht="45.6">
      <c r="A21" s="445" t="s">
        <v>12669</v>
      </c>
      <c r="B21" s="342" t="s">
        <v>12670</v>
      </c>
      <c r="C21" s="178" t="s">
        <v>12671</v>
      </c>
      <c r="D21" s="182" t="s">
        <v>12672</v>
      </c>
      <c r="E21" s="178" t="s">
        <v>4892</v>
      </c>
      <c r="F21" s="348" t="s">
        <v>4900</v>
      </c>
      <c r="G21" s="343" t="s">
        <v>12673</v>
      </c>
      <c r="H21" s="178" t="s">
        <v>4898</v>
      </c>
      <c r="I21" s="285"/>
      <c r="J21" s="343" t="s">
        <v>12674</v>
      </c>
      <c r="K21" s="178" t="s">
        <v>4903</v>
      </c>
      <c r="L21" s="178" t="s">
        <v>4901</v>
      </c>
    </row>
    <row r="22" spans="1:12" ht="45.6">
      <c r="A22" s="426"/>
      <c r="B22" s="342" t="s">
        <v>12675</v>
      </c>
      <c r="C22" s="178" t="s">
        <v>12676</v>
      </c>
      <c r="D22" s="182" t="s">
        <v>12677</v>
      </c>
      <c r="E22" s="178" t="s">
        <v>3915</v>
      </c>
      <c r="F22" s="344"/>
      <c r="G22" s="343" t="s">
        <v>12678</v>
      </c>
      <c r="H22" s="178" t="s">
        <v>3921</v>
      </c>
      <c r="I22" s="285"/>
      <c r="J22" s="345"/>
      <c r="K22" s="285"/>
      <c r="L22" s="285"/>
    </row>
    <row r="23" spans="1:12" ht="34.200000000000003">
      <c r="A23" s="426"/>
      <c r="B23" s="342" t="s">
        <v>12679</v>
      </c>
      <c r="C23" s="343" t="s">
        <v>12680</v>
      </c>
      <c r="D23" s="339" t="s">
        <v>12681</v>
      </c>
      <c r="E23" s="343" t="s">
        <v>12682</v>
      </c>
      <c r="F23" s="349" t="s">
        <v>523</v>
      </c>
      <c r="G23" s="343" t="s">
        <v>12683</v>
      </c>
      <c r="H23" s="343" t="s">
        <v>521</v>
      </c>
      <c r="I23" s="345"/>
      <c r="J23" s="345"/>
      <c r="K23" s="285"/>
      <c r="L23" s="285"/>
    </row>
    <row r="24" spans="1:12" ht="57">
      <c r="A24" s="426"/>
      <c r="B24" s="342" t="s">
        <v>12684</v>
      </c>
      <c r="C24" s="343" t="s">
        <v>12685</v>
      </c>
      <c r="D24" s="339" t="s">
        <v>12686</v>
      </c>
      <c r="E24" s="343" t="s">
        <v>4574</v>
      </c>
      <c r="F24" s="346"/>
      <c r="G24" s="343" t="s">
        <v>12687</v>
      </c>
      <c r="H24" s="343" t="s">
        <v>4579</v>
      </c>
      <c r="I24" s="345"/>
      <c r="J24" s="345"/>
      <c r="K24" s="345"/>
      <c r="L24" s="345"/>
    </row>
    <row r="25" spans="1:12" ht="39.75" customHeight="1">
      <c r="A25" s="341" t="s">
        <v>12688</v>
      </c>
      <c r="B25" s="342" t="s">
        <v>12689</v>
      </c>
      <c r="C25" s="343" t="s">
        <v>12690</v>
      </c>
      <c r="D25" s="339" t="s">
        <v>12691</v>
      </c>
      <c r="E25" s="343" t="s">
        <v>5342</v>
      </c>
      <c r="F25" s="343" t="s">
        <v>5347</v>
      </c>
      <c r="G25" s="343" t="s">
        <v>12692</v>
      </c>
      <c r="H25" s="343" t="s">
        <v>5346</v>
      </c>
      <c r="I25" s="345"/>
      <c r="J25" s="345"/>
      <c r="K25" s="285"/>
      <c r="L25" s="345"/>
    </row>
    <row r="26" spans="1:12" ht="57">
      <c r="A26" s="341" t="s">
        <v>12693</v>
      </c>
      <c r="B26" s="342" t="s">
        <v>4488</v>
      </c>
      <c r="C26" s="178" t="s">
        <v>12694</v>
      </c>
      <c r="D26" s="182" t="s">
        <v>12695</v>
      </c>
      <c r="E26" s="178" t="s">
        <v>4489</v>
      </c>
      <c r="F26" s="348" t="s">
        <v>12696</v>
      </c>
      <c r="G26" s="343" t="s">
        <v>12697</v>
      </c>
      <c r="H26" s="178" t="s">
        <v>4493</v>
      </c>
      <c r="I26" s="285"/>
      <c r="J26" s="346"/>
      <c r="K26" s="346"/>
      <c r="L26" s="344"/>
    </row>
    <row r="27" spans="1:12" ht="34.200000000000003">
      <c r="A27" s="445" t="s">
        <v>12698</v>
      </c>
      <c r="B27" s="342" t="s">
        <v>12699</v>
      </c>
      <c r="C27" s="178" t="s">
        <v>12700</v>
      </c>
      <c r="D27" s="182" t="s">
        <v>12701</v>
      </c>
      <c r="E27" s="178" t="s">
        <v>12702</v>
      </c>
      <c r="F27" s="348" t="s">
        <v>12058</v>
      </c>
      <c r="G27" s="343" t="s">
        <v>12703</v>
      </c>
      <c r="H27" s="178" t="s">
        <v>12704</v>
      </c>
      <c r="I27" s="285"/>
      <c r="J27" s="343" t="s">
        <v>12060</v>
      </c>
      <c r="K27" s="178" t="s">
        <v>12061</v>
      </c>
      <c r="L27" s="178" t="s">
        <v>5109</v>
      </c>
    </row>
    <row r="28" spans="1:12" ht="57">
      <c r="A28" s="426"/>
      <c r="B28" s="342" t="s">
        <v>11794</v>
      </c>
      <c r="C28" s="178" t="s">
        <v>12705</v>
      </c>
      <c r="D28" s="182" t="s">
        <v>12706</v>
      </c>
      <c r="E28" s="178" t="s">
        <v>4301</v>
      </c>
      <c r="F28" s="348" t="s">
        <v>4308</v>
      </c>
      <c r="G28" s="343" t="s">
        <v>12707</v>
      </c>
      <c r="H28" s="178" t="s">
        <v>4306</v>
      </c>
      <c r="I28" s="285"/>
      <c r="J28" s="345"/>
      <c r="K28" s="285"/>
      <c r="L28" s="178" t="s">
        <v>4309</v>
      </c>
    </row>
    <row r="29" spans="1:12" ht="31.5" customHeight="1">
      <c r="A29" s="445" t="s">
        <v>12708</v>
      </c>
      <c r="B29" s="342" t="s">
        <v>11886</v>
      </c>
      <c r="C29" s="343" t="s">
        <v>12709</v>
      </c>
      <c r="D29" s="339" t="s">
        <v>12710</v>
      </c>
      <c r="E29" s="343" t="s">
        <v>4123</v>
      </c>
      <c r="F29" s="349" t="s">
        <v>4130</v>
      </c>
      <c r="G29" s="343" t="s">
        <v>12711</v>
      </c>
      <c r="H29" s="343" t="s">
        <v>12712</v>
      </c>
      <c r="I29" s="345"/>
      <c r="J29" s="343" t="s">
        <v>11921</v>
      </c>
      <c r="K29" s="178" t="s">
        <v>4133</v>
      </c>
      <c r="L29" s="178" t="s">
        <v>4131</v>
      </c>
    </row>
    <row r="30" spans="1:12" ht="31.5" customHeight="1">
      <c r="A30" s="426"/>
      <c r="B30" s="342" t="s">
        <v>12713</v>
      </c>
      <c r="C30" s="343" t="s">
        <v>12714</v>
      </c>
      <c r="D30" s="339" t="s">
        <v>12715</v>
      </c>
      <c r="E30" s="343" t="s">
        <v>639</v>
      </c>
      <c r="F30" s="343" t="s">
        <v>643</v>
      </c>
      <c r="G30" s="343" t="s">
        <v>12716</v>
      </c>
      <c r="H30" s="343" t="s">
        <v>642</v>
      </c>
      <c r="I30" s="345"/>
      <c r="J30" s="345"/>
      <c r="K30" s="345"/>
      <c r="L30" s="285"/>
    </row>
    <row r="31" spans="1:12" ht="31.5" customHeight="1">
      <c r="A31" s="426"/>
      <c r="B31" s="342" t="s">
        <v>12717</v>
      </c>
      <c r="C31" s="178" t="s">
        <v>12718</v>
      </c>
      <c r="D31" s="182" t="s">
        <v>12719</v>
      </c>
      <c r="E31" s="178" t="s">
        <v>4646</v>
      </c>
      <c r="F31" s="348" t="s">
        <v>4650</v>
      </c>
      <c r="G31" s="343" t="s">
        <v>12720</v>
      </c>
      <c r="H31" s="178" t="s">
        <v>4649</v>
      </c>
      <c r="I31" s="285"/>
      <c r="J31" s="346"/>
      <c r="K31" s="285"/>
      <c r="L31" s="344"/>
    </row>
    <row r="32" spans="1:12" ht="31.5" customHeight="1">
      <c r="A32" s="451"/>
      <c r="B32" s="342" t="s">
        <v>11848</v>
      </c>
      <c r="C32" s="178" t="s">
        <v>12721</v>
      </c>
      <c r="D32" s="182" t="s">
        <v>12722</v>
      </c>
      <c r="E32" s="178" t="s">
        <v>12723</v>
      </c>
      <c r="F32" s="348" t="s">
        <v>4872</v>
      </c>
      <c r="G32" s="343" t="s">
        <v>12724</v>
      </c>
      <c r="H32" s="178" t="s">
        <v>4870</v>
      </c>
      <c r="I32" s="285"/>
      <c r="J32" s="343" t="s">
        <v>12725</v>
      </c>
      <c r="K32" s="178" t="s">
        <v>4875</v>
      </c>
      <c r="L32" s="178" t="s">
        <v>4873</v>
      </c>
    </row>
    <row r="33" spans="1:12" ht="31.5" customHeight="1">
      <c r="A33" s="426"/>
      <c r="B33" s="342" t="s">
        <v>11878</v>
      </c>
      <c r="C33" s="178" t="s">
        <v>12726</v>
      </c>
      <c r="D33" s="182" t="s">
        <v>12727</v>
      </c>
      <c r="E33" s="178" t="s">
        <v>12728</v>
      </c>
      <c r="F33" s="348" t="s">
        <v>5514</v>
      </c>
      <c r="G33" s="343" t="s">
        <v>12729</v>
      </c>
      <c r="H33" s="285"/>
      <c r="I33" s="285"/>
      <c r="J33" s="349" t="s">
        <v>12049</v>
      </c>
      <c r="K33" s="349" t="s">
        <v>5517</v>
      </c>
      <c r="L33" s="344"/>
    </row>
    <row r="34" spans="1:12" ht="31.5" customHeight="1">
      <c r="A34" s="426"/>
      <c r="B34" s="342" t="s">
        <v>12628</v>
      </c>
      <c r="C34" s="343" t="s">
        <v>12730</v>
      </c>
      <c r="D34" s="339" t="s">
        <v>12731</v>
      </c>
      <c r="E34" s="343" t="s">
        <v>12732</v>
      </c>
      <c r="F34" s="343" t="s">
        <v>4608</v>
      </c>
      <c r="G34" s="343" t="s">
        <v>12733</v>
      </c>
      <c r="H34" s="343" t="s">
        <v>5277</v>
      </c>
      <c r="I34" s="345"/>
      <c r="J34" s="343" t="s">
        <v>4610</v>
      </c>
      <c r="K34" s="178" t="s">
        <v>4611</v>
      </c>
      <c r="L34" s="178" t="s">
        <v>4609</v>
      </c>
    </row>
    <row r="35" spans="1:12" ht="31.5" customHeight="1">
      <c r="A35" s="426"/>
      <c r="B35" s="342" t="s">
        <v>12734</v>
      </c>
      <c r="C35" s="343" t="s">
        <v>12735</v>
      </c>
      <c r="D35" s="339" t="s">
        <v>12736</v>
      </c>
      <c r="E35" s="343" t="s">
        <v>12737</v>
      </c>
      <c r="F35" s="349" t="s">
        <v>12738</v>
      </c>
      <c r="G35" s="343" t="s">
        <v>12739</v>
      </c>
      <c r="H35" s="343" t="s">
        <v>1395</v>
      </c>
      <c r="I35" s="345"/>
      <c r="J35" s="349" t="s">
        <v>12740</v>
      </c>
      <c r="K35" s="349" t="s">
        <v>1403</v>
      </c>
      <c r="L35" s="348" t="s">
        <v>1397</v>
      </c>
    </row>
    <row r="36" spans="1:12" ht="31.5" customHeight="1">
      <c r="A36" s="426"/>
      <c r="B36" s="342" t="s">
        <v>12741</v>
      </c>
      <c r="C36" s="343" t="s">
        <v>12742</v>
      </c>
      <c r="D36" s="339" t="s">
        <v>12743</v>
      </c>
      <c r="E36" s="343" t="s">
        <v>12744</v>
      </c>
      <c r="F36" s="178" t="s">
        <v>547</v>
      </c>
      <c r="G36" s="343" t="s">
        <v>12745</v>
      </c>
      <c r="H36" s="343" t="s">
        <v>12746</v>
      </c>
      <c r="I36" s="345"/>
      <c r="J36" s="345"/>
      <c r="K36" s="345"/>
      <c r="L36" s="178" t="s">
        <v>551</v>
      </c>
    </row>
    <row r="37" spans="1:12" ht="31.5" customHeight="1">
      <c r="A37" s="426"/>
      <c r="B37" s="342" t="s">
        <v>12747</v>
      </c>
      <c r="C37" s="178" t="s">
        <v>12748</v>
      </c>
      <c r="D37" s="182" t="s">
        <v>12749</v>
      </c>
      <c r="E37" s="178" t="s">
        <v>12750</v>
      </c>
      <c r="F37" s="348" t="s">
        <v>4022</v>
      </c>
      <c r="G37" s="343" t="s">
        <v>12751</v>
      </c>
      <c r="H37" s="178" t="s">
        <v>4020</v>
      </c>
      <c r="I37" s="285"/>
      <c r="J37" s="346"/>
      <c r="K37" s="178" t="s">
        <v>12752</v>
      </c>
      <c r="L37" s="348" t="s">
        <v>4023</v>
      </c>
    </row>
    <row r="38" spans="1:12" ht="31.5" customHeight="1">
      <c r="A38" s="426"/>
      <c r="B38" s="342" t="s">
        <v>12593</v>
      </c>
      <c r="C38" s="178" t="s">
        <v>12753</v>
      </c>
      <c r="D38" s="182" t="s">
        <v>12754</v>
      </c>
      <c r="E38" s="178" t="s">
        <v>4051</v>
      </c>
      <c r="F38" s="344"/>
      <c r="G38" s="343" t="s">
        <v>12755</v>
      </c>
      <c r="H38" s="285"/>
      <c r="I38" s="285"/>
      <c r="J38" s="349" t="s">
        <v>4059</v>
      </c>
      <c r="K38" s="178" t="s">
        <v>4060</v>
      </c>
      <c r="L38" s="348" t="s">
        <v>4058</v>
      </c>
    </row>
    <row r="39" spans="1:12" ht="31.5" customHeight="1">
      <c r="A39" s="445" t="s">
        <v>12756</v>
      </c>
      <c r="B39" s="342" t="s">
        <v>12757</v>
      </c>
      <c r="C39" s="178" t="s">
        <v>12758</v>
      </c>
      <c r="D39" s="182" t="s">
        <v>12759</v>
      </c>
      <c r="E39" s="178" t="s">
        <v>5382</v>
      </c>
      <c r="F39" s="348" t="s">
        <v>5387</v>
      </c>
      <c r="G39" s="343" t="s">
        <v>12760</v>
      </c>
      <c r="H39" s="178" t="s">
        <v>5385</v>
      </c>
      <c r="I39" s="285"/>
      <c r="J39" s="349" t="s">
        <v>5389</v>
      </c>
      <c r="K39" s="346"/>
      <c r="L39" s="348" t="s">
        <v>5388</v>
      </c>
    </row>
    <row r="40" spans="1:12" ht="31.5" customHeight="1">
      <c r="A40" s="426"/>
      <c r="B40" s="342" t="s">
        <v>12761</v>
      </c>
      <c r="C40" s="178" t="s">
        <v>12762</v>
      </c>
      <c r="D40" s="182" t="s">
        <v>12763</v>
      </c>
      <c r="E40" s="178" t="s">
        <v>4839</v>
      </c>
      <c r="F40" s="178" t="s">
        <v>12764</v>
      </c>
      <c r="G40" s="343" t="s">
        <v>12620</v>
      </c>
      <c r="H40" s="178" t="s">
        <v>4842</v>
      </c>
      <c r="I40" s="285"/>
      <c r="J40" s="346"/>
      <c r="K40" s="346"/>
      <c r="L40" s="344"/>
    </row>
    <row r="41" spans="1:12" ht="31.5" customHeight="1">
      <c r="A41" s="426"/>
      <c r="B41" s="342" t="s">
        <v>12765</v>
      </c>
      <c r="C41" s="178" t="s">
        <v>12766</v>
      </c>
      <c r="D41" s="182" t="s">
        <v>12767</v>
      </c>
      <c r="E41" s="178" t="s">
        <v>4220</v>
      </c>
      <c r="F41" s="178" t="s">
        <v>4225</v>
      </c>
      <c r="G41" s="343" t="s">
        <v>12768</v>
      </c>
      <c r="H41" s="178" t="s">
        <v>4223</v>
      </c>
      <c r="I41" s="285"/>
      <c r="J41" s="346"/>
      <c r="K41" s="285"/>
      <c r="L41" s="285"/>
    </row>
    <row r="42" spans="1:12" ht="31.5" customHeight="1">
      <c r="A42" s="426"/>
      <c r="B42" s="342" t="s">
        <v>12089</v>
      </c>
      <c r="C42" s="178" t="s">
        <v>12769</v>
      </c>
      <c r="D42" s="182" t="s">
        <v>12770</v>
      </c>
      <c r="E42" s="178" t="s">
        <v>12771</v>
      </c>
      <c r="F42" s="348" t="s">
        <v>12772</v>
      </c>
      <c r="G42" s="343" t="s">
        <v>12773</v>
      </c>
      <c r="H42" s="178" t="s">
        <v>835</v>
      </c>
      <c r="I42" s="285"/>
      <c r="J42" s="346"/>
      <c r="K42" s="346"/>
      <c r="L42" s="344"/>
    </row>
    <row r="43" spans="1:12" ht="31.5" customHeight="1">
      <c r="A43" s="445" t="s">
        <v>12774</v>
      </c>
      <c r="B43" s="342" t="s">
        <v>12085</v>
      </c>
      <c r="C43" s="178" t="s">
        <v>12775</v>
      </c>
      <c r="D43" s="182" t="s">
        <v>12776</v>
      </c>
      <c r="E43" s="178" t="s">
        <v>12777</v>
      </c>
      <c r="F43" s="348" t="s">
        <v>1413</v>
      </c>
      <c r="G43" s="343" t="s">
        <v>12778</v>
      </c>
      <c r="H43" s="178" t="s">
        <v>1410</v>
      </c>
      <c r="I43" s="285"/>
      <c r="J43" s="346"/>
      <c r="K43" s="346"/>
      <c r="L43" s="285"/>
    </row>
    <row r="44" spans="1:12" ht="31.5" customHeight="1">
      <c r="A44" s="426"/>
      <c r="B44" s="342" t="s">
        <v>11802</v>
      </c>
      <c r="C44" s="343" t="s">
        <v>12779</v>
      </c>
      <c r="D44" s="339" t="s">
        <v>12780</v>
      </c>
      <c r="E44" s="343" t="s">
        <v>12781</v>
      </c>
      <c r="F44" s="349" t="s">
        <v>4377</v>
      </c>
      <c r="G44" s="343" t="s">
        <v>12782</v>
      </c>
      <c r="H44" s="343" t="s">
        <v>11806</v>
      </c>
      <c r="I44" s="345"/>
      <c r="J44" s="346"/>
      <c r="K44" s="346"/>
      <c r="L44" s="344"/>
    </row>
    <row r="45" spans="1:12" ht="31.5" customHeight="1">
      <c r="A45" s="445" t="s">
        <v>12783</v>
      </c>
      <c r="B45" s="342" t="s">
        <v>11866</v>
      </c>
      <c r="C45" s="343" t="s">
        <v>12784</v>
      </c>
      <c r="D45" s="339" t="s">
        <v>12785</v>
      </c>
      <c r="E45" s="343" t="s">
        <v>12786</v>
      </c>
      <c r="F45" s="346"/>
      <c r="G45" s="343" t="s">
        <v>12760</v>
      </c>
      <c r="H45" s="343" t="s">
        <v>5138</v>
      </c>
      <c r="I45" s="345"/>
      <c r="J45" s="343" t="s">
        <v>5141</v>
      </c>
      <c r="K45" s="343" t="s">
        <v>5142</v>
      </c>
      <c r="L45" s="343" t="s">
        <v>5140</v>
      </c>
    </row>
    <row r="46" spans="1:12" ht="31.5" customHeight="1">
      <c r="A46" s="426"/>
      <c r="B46" s="342" t="s">
        <v>12231</v>
      </c>
      <c r="C46" s="178" t="s">
        <v>12787</v>
      </c>
      <c r="D46" s="182" t="s">
        <v>12788</v>
      </c>
      <c r="E46" s="178" t="s">
        <v>12789</v>
      </c>
      <c r="F46" s="348" t="s">
        <v>12233</v>
      </c>
      <c r="G46" s="343" t="s">
        <v>12790</v>
      </c>
      <c r="H46" s="285"/>
      <c r="I46" s="285"/>
      <c r="J46" s="349" t="s">
        <v>430</v>
      </c>
      <c r="K46" s="349" t="s">
        <v>431</v>
      </c>
      <c r="L46" s="348" t="s">
        <v>423</v>
      </c>
    </row>
    <row r="47" spans="1:12" ht="31.5" customHeight="1">
      <c r="A47" s="426"/>
      <c r="B47" s="342" t="s">
        <v>12791</v>
      </c>
      <c r="C47" s="178" t="s">
        <v>12792</v>
      </c>
      <c r="D47" s="182" t="s">
        <v>12793</v>
      </c>
      <c r="E47" s="178" t="s">
        <v>12794</v>
      </c>
      <c r="F47" s="348" t="s">
        <v>851</v>
      </c>
      <c r="G47" s="343" t="s">
        <v>12795</v>
      </c>
      <c r="H47" s="178" t="s">
        <v>12259</v>
      </c>
      <c r="I47" s="285"/>
      <c r="J47" s="349" t="s">
        <v>856</v>
      </c>
      <c r="K47" s="285"/>
      <c r="L47" s="348" t="s">
        <v>853</v>
      </c>
    </row>
    <row r="48" spans="1:12" ht="31.5" customHeight="1">
      <c r="A48" s="426"/>
      <c r="B48" s="342" t="s">
        <v>12796</v>
      </c>
      <c r="C48" s="343" t="s">
        <v>12797</v>
      </c>
      <c r="D48" s="339" t="s">
        <v>12798</v>
      </c>
      <c r="E48" s="343" t="s">
        <v>5163</v>
      </c>
      <c r="F48" s="346"/>
      <c r="G48" s="343" t="s">
        <v>12790</v>
      </c>
      <c r="H48" s="343" t="s">
        <v>5166</v>
      </c>
      <c r="I48" s="345"/>
      <c r="J48" s="349" t="s">
        <v>5170</v>
      </c>
      <c r="K48" s="345"/>
      <c r="L48" s="345"/>
    </row>
    <row r="49" spans="1:12" ht="31.5" customHeight="1">
      <c r="A49" s="426"/>
      <c r="B49" s="342" t="s">
        <v>11657</v>
      </c>
      <c r="C49" s="343" t="s">
        <v>12799</v>
      </c>
      <c r="D49" s="339" t="s">
        <v>12800</v>
      </c>
      <c r="E49" s="343" t="s">
        <v>12801</v>
      </c>
      <c r="F49" s="349" t="s">
        <v>956</v>
      </c>
      <c r="G49" s="343" t="s">
        <v>12802</v>
      </c>
      <c r="H49" s="343" t="s">
        <v>74</v>
      </c>
      <c r="I49" s="345"/>
      <c r="J49" s="349" t="s">
        <v>12803</v>
      </c>
      <c r="K49" s="349" t="s">
        <v>960</v>
      </c>
      <c r="L49" s="349" t="s">
        <v>959</v>
      </c>
    </row>
    <row r="50" spans="1:12" ht="31.5" customHeight="1">
      <c r="A50" s="341" t="s">
        <v>12804</v>
      </c>
      <c r="B50" s="342" t="s">
        <v>12805</v>
      </c>
      <c r="C50" s="343" t="s">
        <v>12806</v>
      </c>
      <c r="D50" s="339" t="s">
        <v>12807</v>
      </c>
      <c r="E50" s="343" t="s">
        <v>5479</v>
      </c>
      <c r="F50" s="285"/>
      <c r="G50" s="343" t="s">
        <v>12808</v>
      </c>
      <c r="H50" s="345"/>
      <c r="I50" s="345"/>
      <c r="J50" s="343" t="s">
        <v>5486</v>
      </c>
      <c r="K50" s="178" t="s">
        <v>5487</v>
      </c>
      <c r="L50" s="178" t="s">
        <v>5485</v>
      </c>
    </row>
    <row r="51" spans="1:12" ht="31.5" customHeight="1">
      <c r="A51" s="445" t="s">
        <v>12809</v>
      </c>
      <c r="B51" s="342" t="s">
        <v>12810</v>
      </c>
      <c r="C51" s="178" t="s">
        <v>12811</v>
      </c>
      <c r="D51" s="182" t="s">
        <v>12812</v>
      </c>
      <c r="E51" s="178" t="s">
        <v>5172</v>
      </c>
      <c r="F51" s="348" t="s">
        <v>12813</v>
      </c>
      <c r="G51" s="343" t="s">
        <v>12814</v>
      </c>
      <c r="H51" s="178" t="s">
        <v>12815</v>
      </c>
      <c r="I51" s="285"/>
      <c r="J51" s="343" t="s">
        <v>5179</v>
      </c>
      <c r="K51" s="178" t="s">
        <v>5180</v>
      </c>
      <c r="L51" s="285"/>
    </row>
    <row r="52" spans="1:12" ht="31.5" customHeight="1">
      <c r="A52" s="426"/>
      <c r="B52" s="342" t="s">
        <v>1698</v>
      </c>
      <c r="C52" s="343" t="s">
        <v>12816</v>
      </c>
      <c r="D52" s="339" t="s">
        <v>12817</v>
      </c>
      <c r="E52" s="343" t="s">
        <v>12818</v>
      </c>
      <c r="F52" s="343" t="s">
        <v>4169</v>
      </c>
      <c r="G52" s="343" t="s">
        <v>12819</v>
      </c>
      <c r="H52" s="343" t="s">
        <v>4168</v>
      </c>
      <c r="I52" s="345"/>
      <c r="J52" s="351" t="s">
        <v>4171</v>
      </c>
      <c r="K52" s="343" t="s">
        <v>4172</v>
      </c>
      <c r="L52" s="178" t="s">
        <v>4170</v>
      </c>
    </row>
    <row r="53" spans="1:12" ht="31.5" customHeight="1">
      <c r="A53" s="445" t="s">
        <v>12820</v>
      </c>
      <c r="B53" s="342" t="s">
        <v>11798</v>
      </c>
      <c r="C53" s="178" t="s">
        <v>12821</v>
      </c>
      <c r="D53" s="182" t="s">
        <v>12822</v>
      </c>
      <c r="E53" s="178" t="s">
        <v>12823</v>
      </c>
      <c r="F53" s="349" t="s">
        <v>598</v>
      </c>
      <c r="G53" s="343" t="s">
        <v>12824</v>
      </c>
      <c r="H53" s="178" t="s">
        <v>595</v>
      </c>
      <c r="I53" s="285"/>
      <c r="J53" s="349" t="s">
        <v>611</v>
      </c>
      <c r="K53" s="349" t="s">
        <v>12825</v>
      </c>
      <c r="L53" s="348" t="s">
        <v>606</v>
      </c>
    </row>
    <row r="54" spans="1:12" ht="31.5" customHeight="1">
      <c r="A54" s="426"/>
      <c r="B54" s="352" t="s">
        <v>11870</v>
      </c>
      <c r="C54" s="343" t="s">
        <v>12826</v>
      </c>
      <c r="D54" s="339" t="s">
        <v>12827</v>
      </c>
      <c r="E54" s="343" t="s">
        <v>5349</v>
      </c>
      <c r="F54" s="349" t="s">
        <v>12828</v>
      </c>
      <c r="G54" s="343" t="s">
        <v>12729</v>
      </c>
      <c r="H54" s="345"/>
      <c r="I54" s="345"/>
      <c r="J54" s="343" t="s">
        <v>5356</v>
      </c>
      <c r="K54" s="178" t="s">
        <v>5357</v>
      </c>
      <c r="L54" s="343" t="s">
        <v>5355</v>
      </c>
    </row>
    <row r="55" spans="1:12" ht="31.5" customHeight="1">
      <c r="A55" s="445" t="s">
        <v>12829</v>
      </c>
      <c r="B55" s="342" t="s">
        <v>12830</v>
      </c>
      <c r="C55" s="178" t="s">
        <v>12831</v>
      </c>
      <c r="D55" s="182" t="s">
        <v>12832</v>
      </c>
      <c r="E55" s="178" t="s">
        <v>12833</v>
      </c>
      <c r="F55" s="348" t="s">
        <v>12834</v>
      </c>
      <c r="G55" s="343" t="s">
        <v>12835</v>
      </c>
      <c r="H55" s="178" t="s">
        <v>12836</v>
      </c>
      <c r="I55" s="285"/>
      <c r="J55" s="349" t="s">
        <v>12837</v>
      </c>
      <c r="K55" s="346"/>
      <c r="L55" s="178" t="s">
        <v>909</v>
      </c>
    </row>
    <row r="56" spans="1:12" ht="31.5" customHeight="1">
      <c r="A56" s="447"/>
      <c r="B56" s="353" t="s">
        <v>11862</v>
      </c>
      <c r="C56" s="354" t="s">
        <v>12838</v>
      </c>
      <c r="D56" s="355" t="s">
        <v>12839</v>
      </c>
      <c r="E56" s="354" t="s">
        <v>12840</v>
      </c>
      <c r="F56" s="356" t="s">
        <v>5053</v>
      </c>
      <c r="G56" s="354" t="s">
        <v>12841</v>
      </c>
      <c r="H56" s="357" t="s">
        <v>5051</v>
      </c>
      <c r="I56" s="358"/>
      <c r="J56" s="354" t="s">
        <v>12842</v>
      </c>
      <c r="K56" s="358"/>
      <c r="L56" s="354" t="s">
        <v>5054</v>
      </c>
    </row>
    <row r="57" spans="1:12" ht="84.75" customHeight="1">
      <c r="A57" s="448" t="s">
        <v>12843</v>
      </c>
      <c r="B57" s="449"/>
      <c r="C57" s="449"/>
      <c r="D57" s="449"/>
      <c r="E57" s="449"/>
      <c r="F57" s="449"/>
      <c r="G57" s="449"/>
      <c r="H57" s="449"/>
      <c r="I57" s="449"/>
      <c r="J57" s="449"/>
      <c r="K57" s="449"/>
      <c r="L57" s="450"/>
    </row>
  </sheetData>
  <mergeCells count="15">
    <mergeCell ref="A1:L1"/>
    <mergeCell ref="A43:A44"/>
    <mergeCell ref="A51:A52"/>
    <mergeCell ref="A55:A56"/>
    <mergeCell ref="A57:L57"/>
    <mergeCell ref="A53:A54"/>
    <mergeCell ref="A45:A49"/>
    <mergeCell ref="A39:A42"/>
    <mergeCell ref="A32:A38"/>
    <mergeCell ref="A29:A31"/>
    <mergeCell ref="A3:A8"/>
    <mergeCell ref="A21:A24"/>
    <mergeCell ref="A9:A14"/>
    <mergeCell ref="A15:A20"/>
    <mergeCell ref="A27:A28"/>
  </mergeCells>
  <phoneticPr fontId="129" type="noConversion"/>
  <hyperlinks>
    <hyperlink ref="D3" r:id="rId1" xr:uid="{00000000-0004-0000-0F00-000000000000}"/>
    <hyperlink ref="F3" r:id="rId2" display="http://www.200x20.org/" xr:uid="{00000000-0004-0000-0F00-000001000000}"/>
    <hyperlink ref="J3" r:id="rId3" display="http://www.facebook.com/20020page" xr:uid="{00000000-0004-0000-0F00-000002000000}"/>
    <hyperlink ref="K3" r:id="rId4" display="http://www.twitter.com/20020text" xr:uid="{00000000-0004-0000-0F00-000003000000}"/>
    <hyperlink ref="L3" r:id="rId5" display="http://www.instagram.com/200x20" xr:uid="{00000000-0004-0000-0F00-000004000000}"/>
    <hyperlink ref="D4" r:id="rId6" xr:uid="{00000000-0004-0000-0F00-000005000000}"/>
    <hyperlink ref="D5" r:id="rId7" xr:uid="{00000000-0004-0000-0F00-000006000000}"/>
    <hyperlink ref="F5" r:id="rId8" display="http://www.gnal.co.kr/" xr:uid="{00000000-0004-0000-0F00-000007000000}"/>
    <hyperlink ref="K5" r:id="rId9" display="http://www.twitter.com/gnalzigi" xr:uid="{00000000-0004-0000-0F00-000008000000}"/>
    <hyperlink ref="D6" r:id="rId10" xr:uid="{00000000-0004-0000-0F00-000009000000}"/>
    <hyperlink ref="F6" r:id="rId11" display="http://cafe.naver.com/daeyangbook" xr:uid="{00000000-0004-0000-0F00-00000A000000}"/>
    <hyperlink ref="D7" r:id="rId12" xr:uid="{00000000-0004-0000-0F00-00000B000000}"/>
    <hyperlink ref="F7" r:id="rId13" display="http://cafe.naver.com/gildam" xr:uid="{00000000-0004-0000-0F00-00000C000000}"/>
    <hyperlink ref="K7" r:id="rId14" display="http://www.twitter.com/gildamsowon" xr:uid="{00000000-0004-0000-0F00-00000D000000}"/>
    <hyperlink ref="D8" r:id="rId15" xr:uid="{00000000-0004-0000-0F00-00000E000000}"/>
    <hyperlink ref="F8" r:id="rId16" xr:uid="{00000000-0004-0000-0F00-00000F000000}"/>
    <hyperlink ref="K8" r:id="rId17" display="http://www.twitter.com/normala_kr" xr:uid="{00000000-0004-0000-0F00-000010000000}"/>
    <hyperlink ref="L8" r:id="rId18" display="http://www.instagram.com/131watt" xr:uid="{00000000-0004-0000-0F00-000011000000}"/>
    <hyperlink ref="D9" r:id="rId19" xr:uid="{00000000-0004-0000-0F00-000012000000}"/>
    <hyperlink ref="F9" r:id="rId20" display="http://www.nowonbook.com/" xr:uid="{00000000-0004-0000-0F00-000013000000}"/>
    <hyperlink ref="D10" r:id="rId21" xr:uid="{00000000-0004-0000-0F00-000014000000}"/>
    <hyperlink ref="F10" r:id="rId22" xr:uid="{00000000-0004-0000-0F00-000015000000}"/>
    <hyperlink ref="J10" r:id="rId23" display="http://www.facebook.com/dasibookshop" xr:uid="{00000000-0004-0000-0F00-000016000000}"/>
    <hyperlink ref="K10" r:id="rId24" display="http://www.twitter.com/dasibookshop" xr:uid="{00000000-0004-0000-0F00-000017000000}"/>
    <hyperlink ref="L10" r:id="rId25" display="http://www.instagram.com/dasibookshop" xr:uid="{00000000-0004-0000-0F00-000018000000}"/>
    <hyperlink ref="D11" r:id="rId26" xr:uid="{00000000-0004-0000-0F00-000019000000}"/>
    <hyperlink ref="D12" r:id="rId27" xr:uid="{00000000-0004-0000-0F00-00001A000000}"/>
    <hyperlink ref="F12" r:id="rId28" display="http://www.thebooksociety.org/" xr:uid="{00000000-0004-0000-0F00-00001B000000}"/>
    <hyperlink ref="J12" r:id="rId29" display="http://www.facebook.com/The-Book-Society-313330858714739/" xr:uid="{00000000-0004-0000-0F00-00001C000000}"/>
    <hyperlink ref="K12" r:id="rId30" display="http://www.twitter.com/TheBookSociety" xr:uid="{00000000-0004-0000-0F00-00001D000000}"/>
    <hyperlink ref="L12" r:id="rId31" display="http://www.instagram.com/thebooksociety_" xr:uid="{00000000-0004-0000-0F00-00001E000000}"/>
    <hyperlink ref="D13" r:id="rId32" xr:uid="{00000000-0004-0000-0F00-00001F000000}"/>
    <hyperlink ref="D14" r:id="rId33" xr:uid="{00000000-0004-0000-0F00-000020000000}"/>
    <hyperlink ref="F14" r:id="rId34" xr:uid="{00000000-0004-0000-0F00-000021000000}"/>
    <hyperlink ref="D15" r:id="rId35" xr:uid="{00000000-0004-0000-0F00-000022000000}"/>
    <hyperlink ref="F15" r:id="rId36" display="http://www.thanksbooks.com/" xr:uid="{00000000-0004-0000-0F00-000023000000}"/>
    <hyperlink ref="J15" r:id="rId37" display="http://www.facebook.com/thanksbooks" xr:uid="{00000000-0004-0000-0F00-000024000000}"/>
    <hyperlink ref="K15" r:id="rId38" display="http://www.twitter.com/thanksbooks" xr:uid="{00000000-0004-0000-0F00-000025000000}"/>
    <hyperlink ref="L15" r:id="rId39" display="http://www.instagram.com/thanksbooks" xr:uid="{00000000-0004-0000-0F00-000026000000}"/>
    <hyperlink ref="D16" r:id="rId40" xr:uid="{00000000-0004-0000-0F00-000027000000}"/>
    <hyperlink ref="F16" r:id="rId41" xr:uid="{00000000-0004-0000-0F00-000028000000}"/>
    <hyperlink ref="K16" r:id="rId42" xr:uid="{00000000-0004-0000-0F00-000029000000}"/>
    <hyperlink ref="D17" r:id="rId43" xr:uid="{00000000-0004-0000-0F00-00002A000000}"/>
    <hyperlink ref="F17" r:id="rId44" xr:uid="{00000000-0004-0000-0F00-00002B000000}"/>
    <hyperlink ref="D18" r:id="rId45" xr:uid="{00000000-0004-0000-0F00-00002C000000}"/>
    <hyperlink ref="F18" r:id="rId46" xr:uid="{00000000-0004-0000-0F00-00002D000000}"/>
    <hyperlink ref="L18" r:id="rId47" display="http://www.instagram.com/banbanbooks" xr:uid="{00000000-0004-0000-0F00-00002E000000}"/>
    <hyperlink ref="D19" r:id="rId48" xr:uid="{00000000-0004-0000-0F00-00002F000000}"/>
    <hyperlink ref="F19" r:id="rId49" xr:uid="{00000000-0004-0000-0F00-000030000000}"/>
    <hyperlink ref="L19" r:id="rId50" xr:uid="{00000000-0004-0000-0F00-000031000000}"/>
    <hyperlink ref="D20" r:id="rId51" xr:uid="{00000000-0004-0000-0F00-000032000000}"/>
    <hyperlink ref="F20" r:id="rId52" xr:uid="{00000000-0004-0000-0F00-000033000000}"/>
    <hyperlink ref="J20" r:id="rId53" display="http://www.facebook.com/DMCBYB" xr:uid="{00000000-0004-0000-0F00-000034000000}"/>
    <hyperlink ref="K20" r:id="rId54" xr:uid="{00000000-0004-0000-0F00-000035000000}"/>
    <hyperlink ref="L20" r:id="rId55" display="http://www.instagram.com/book_by_book" xr:uid="{00000000-0004-0000-0F00-000036000000}"/>
    <hyperlink ref="D21" r:id="rId56" xr:uid="{00000000-0004-0000-0F00-000037000000}"/>
    <hyperlink ref="F21" r:id="rId57" xr:uid="{00000000-0004-0000-0F00-000038000000}"/>
    <hyperlink ref="D22" r:id="rId58" xr:uid="{00000000-0004-0000-0F00-000039000000}"/>
    <hyperlink ref="F22" r:id="rId59" display="http://www.hanpac.or.kr/" xr:uid="{00000000-0004-0000-0F00-00003A000000}"/>
    <hyperlink ref="D23" r:id="rId60" xr:uid="{00000000-0004-0000-0F00-00003B000000}"/>
    <hyperlink ref="F23" r:id="rId61" xr:uid="{00000000-0004-0000-0F00-00003C000000}"/>
    <hyperlink ref="D24" r:id="rId62" xr:uid="{00000000-0004-0000-0F00-00003D000000}"/>
    <hyperlink ref="F24" r:id="rId63" display="http://www.blog.daum.net/kalam99" xr:uid="{00000000-0004-0000-0F00-00003E000000}"/>
    <hyperlink ref="D25" r:id="rId64" xr:uid="{00000000-0004-0000-0F00-00003F000000}"/>
    <hyperlink ref="D26" r:id="rId65" xr:uid="{00000000-0004-0000-0F00-000040000000}"/>
    <hyperlink ref="F26" r:id="rId66" xr:uid="{00000000-0004-0000-0F00-000041000000}"/>
    <hyperlink ref="J26" r:id="rId67" display="http://www.facebook.com/storagebookandfilm" xr:uid="{00000000-0004-0000-0F00-000042000000}"/>
    <hyperlink ref="K26" r:id="rId68" display="http://www.twitter.com/camera_storage" xr:uid="{00000000-0004-0000-0F00-000043000000}"/>
    <hyperlink ref="L26" r:id="rId69" display="http://www.instagram.com/storagebookandfilm" xr:uid="{00000000-0004-0000-0F00-000044000000}"/>
    <hyperlink ref="D27" r:id="rId70" xr:uid="{00000000-0004-0000-0F00-000045000000}"/>
    <hyperlink ref="F27" r:id="rId71" xr:uid="{00000000-0004-0000-0F00-000046000000}"/>
    <hyperlink ref="D28" r:id="rId72" xr:uid="{00000000-0004-0000-0F00-000047000000}"/>
    <hyperlink ref="F28" r:id="rId73" xr:uid="{00000000-0004-0000-0F00-000048000000}"/>
    <hyperlink ref="D29" r:id="rId74" xr:uid="{00000000-0004-0000-0F00-000049000000}"/>
    <hyperlink ref="F29" r:id="rId75" xr:uid="{00000000-0004-0000-0F00-00004A000000}"/>
    <hyperlink ref="D30" r:id="rId76" xr:uid="{00000000-0004-0000-0F00-00004B000000}"/>
    <hyperlink ref="D31" r:id="rId77" xr:uid="{00000000-0004-0000-0F00-00004C000000}"/>
    <hyperlink ref="F31" r:id="rId78" xr:uid="{00000000-0004-0000-0F00-00004D000000}"/>
    <hyperlink ref="J31" r:id="rId79" display="http://www.facebook.com/BOOKSHOPORDINARY" xr:uid="{00000000-0004-0000-0F00-00004E000000}"/>
    <hyperlink ref="L31" r:id="rId80" display="http://www.instagram.com/ordinarybookshop" xr:uid="{00000000-0004-0000-0F00-00004F000000}"/>
    <hyperlink ref="D32" r:id="rId81" xr:uid="{00000000-0004-0000-0F00-000050000000}"/>
    <hyperlink ref="F32" r:id="rId82" xr:uid="{00000000-0004-0000-0F00-000051000000}"/>
    <hyperlink ref="D33" r:id="rId83" xr:uid="{00000000-0004-0000-0F00-000052000000}"/>
    <hyperlink ref="F33" r:id="rId84" xr:uid="{00000000-0004-0000-0F00-000053000000}"/>
    <hyperlink ref="J33" r:id="rId85" xr:uid="{00000000-0004-0000-0F00-000054000000}"/>
    <hyperlink ref="K33" r:id="rId86" xr:uid="{00000000-0004-0000-0F00-000055000000}"/>
    <hyperlink ref="L33" r:id="rId87" display="http://www.instagram.com/your_mind_com" xr:uid="{00000000-0004-0000-0F00-000056000000}"/>
    <hyperlink ref="D34" r:id="rId88" xr:uid="{00000000-0004-0000-0F00-000057000000}"/>
    <hyperlink ref="D35" r:id="rId89" xr:uid="{00000000-0004-0000-0F00-000058000000}"/>
    <hyperlink ref="F35" r:id="rId90" xr:uid="{00000000-0004-0000-0F00-000059000000}"/>
    <hyperlink ref="J35" r:id="rId91" xr:uid="{00000000-0004-0000-0F00-00005A000000}"/>
    <hyperlink ref="K35" r:id="rId92" xr:uid="{00000000-0004-0000-0F00-00005B000000}"/>
    <hyperlink ref="L35" r:id="rId93" xr:uid="{00000000-0004-0000-0F00-00005C000000}"/>
    <hyperlink ref="D36" r:id="rId94" xr:uid="{00000000-0004-0000-0F00-00005D000000}"/>
    <hyperlink ref="D37" r:id="rId95" xr:uid="{00000000-0004-0000-0F00-00005E000000}"/>
    <hyperlink ref="F37" r:id="rId96" xr:uid="{00000000-0004-0000-0F00-00005F000000}"/>
    <hyperlink ref="J37" r:id="rId97" display="http://www.facebook.com/stopfornow" xr:uid="{00000000-0004-0000-0F00-000060000000}"/>
    <hyperlink ref="L37" r:id="rId98" xr:uid="{00000000-0004-0000-0F00-000061000000}"/>
    <hyperlink ref="D38" r:id="rId99" xr:uid="{00000000-0004-0000-0F00-000062000000}"/>
    <hyperlink ref="F38" r:id="rId100" display="http://www.zimfree.com/" xr:uid="{00000000-0004-0000-0F00-000063000000}"/>
    <hyperlink ref="J38" r:id="rId101" xr:uid="{00000000-0004-0000-0F00-000064000000}"/>
    <hyperlink ref="L38" r:id="rId102" xr:uid="{00000000-0004-0000-0F00-000065000000}"/>
    <hyperlink ref="D39" r:id="rId103" xr:uid="{00000000-0004-0000-0F00-000066000000}"/>
    <hyperlink ref="F39" r:id="rId104" xr:uid="{00000000-0004-0000-0F00-000067000000}"/>
    <hyperlink ref="J39" r:id="rId105" xr:uid="{00000000-0004-0000-0F00-000068000000}"/>
    <hyperlink ref="K39" r:id="rId106" display="http://www.twitter.com/5pmbooks" xr:uid="{00000000-0004-0000-0F00-000069000000}"/>
    <hyperlink ref="L39" r:id="rId107" xr:uid="{00000000-0004-0000-0F00-00006A000000}"/>
    <hyperlink ref="D40" r:id="rId108" xr:uid="{00000000-0004-0000-0F00-00006B000000}"/>
    <hyperlink ref="J40" r:id="rId109" display="http://www.facebook.com/manilbooks" xr:uid="{00000000-0004-0000-0F00-00006C000000}"/>
    <hyperlink ref="K40" r:id="rId110" display="http://www.twitter.com/manilbooks" xr:uid="{00000000-0004-0000-0F00-00006D000000}"/>
    <hyperlink ref="L40" r:id="rId111" display="http://www.instagram.com/manilbooks" xr:uid="{00000000-0004-0000-0F00-00006E000000}"/>
    <hyperlink ref="D41" r:id="rId112" xr:uid="{00000000-0004-0000-0F00-00006F000000}"/>
    <hyperlink ref="J41" r:id="rId113" display="http://www.facebook.com/yosobyyosoes" xr:uid="{00000000-0004-0000-0F00-000070000000}"/>
    <hyperlink ref="D42" r:id="rId114" xr:uid="{00000000-0004-0000-0F00-000071000000}"/>
    <hyperlink ref="F42" r:id="rId115" xr:uid="{00000000-0004-0000-0F00-000072000000}"/>
    <hyperlink ref="J42" r:id="rId116" display="http://www.facebook.com/thisplacebook/" xr:uid="{00000000-0004-0000-0F00-000073000000}"/>
    <hyperlink ref="K42" r:id="rId117" display="http://www.twitter.com/thisplacebook" xr:uid="{00000000-0004-0000-0F00-000074000000}"/>
    <hyperlink ref="L42" r:id="rId118" display="http://www.instagram.com/this.place" xr:uid="{00000000-0004-0000-0F00-000075000000}"/>
    <hyperlink ref="D43" r:id="rId119" xr:uid="{00000000-0004-0000-0F00-000076000000}"/>
    <hyperlink ref="F43" r:id="rId120" xr:uid="{00000000-0004-0000-0F00-000077000000}"/>
    <hyperlink ref="J43" r:id="rId121" display="http://www.facebook.com/eumbooks" xr:uid="{00000000-0004-0000-0F00-000078000000}"/>
    <hyperlink ref="K43" r:id="rId122" display="http://www.twitter.com/bookeum" xr:uid="{00000000-0004-0000-0F00-000079000000}"/>
    <hyperlink ref="D44" r:id="rId123" xr:uid="{00000000-0004-0000-0F00-00007A000000}"/>
    <hyperlink ref="F44" r:id="rId124" xr:uid="{00000000-0004-0000-0F00-00007B000000}"/>
    <hyperlink ref="J44" r:id="rId125" display="http://www.facebook.com/Pinokiobookshop/" xr:uid="{00000000-0004-0000-0F00-00007C000000}"/>
    <hyperlink ref="K44" r:id="rId126" display="http://www.twitter.com/PinokioBookshop" xr:uid="{00000000-0004-0000-0F00-00007D000000}"/>
    <hyperlink ref="L44" r:id="rId127" display="http://www.instagram.com/pinokiobookshop" xr:uid="{00000000-0004-0000-0F00-00007E000000}"/>
    <hyperlink ref="D45" r:id="rId128" xr:uid="{00000000-0004-0000-0F00-00007F000000}"/>
    <hyperlink ref="F45" r:id="rId129" display="http://www.tongmunkwan.co.kr/" xr:uid="{00000000-0004-0000-0F00-000080000000}"/>
    <hyperlink ref="D46" r:id="rId130" xr:uid="{00000000-0004-0000-0F00-000081000000}"/>
    <hyperlink ref="F46" r:id="rId131" xr:uid="{00000000-0004-0000-0F00-000082000000}"/>
    <hyperlink ref="J46" r:id="rId132" xr:uid="{00000000-0004-0000-0F00-000083000000}"/>
    <hyperlink ref="K46" r:id="rId133" xr:uid="{00000000-0004-0000-0F00-000084000000}"/>
    <hyperlink ref="L46" r:id="rId134" xr:uid="{00000000-0004-0000-0F00-000085000000}"/>
    <hyperlink ref="D47" r:id="rId135" xr:uid="{00000000-0004-0000-0F00-000086000000}"/>
    <hyperlink ref="F47" r:id="rId136" xr:uid="{00000000-0004-0000-0F00-000087000000}"/>
    <hyperlink ref="J47" r:id="rId137" xr:uid="{00000000-0004-0000-0F00-000088000000}"/>
    <hyperlink ref="L47" r:id="rId138" xr:uid="{00000000-0004-0000-0F00-000089000000}"/>
    <hyperlink ref="D48" r:id="rId139" xr:uid="{00000000-0004-0000-0F00-00008A000000}"/>
    <hyperlink ref="F48" r:id="rId140" display="http://cafe.daum.net/poolmoojil" xr:uid="{00000000-0004-0000-0F00-00008B000000}"/>
    <hyperlink ref="J48" r:id="rId141" xr:uid="{00000000-0004-0000-0F00-00008C000000}"/>
    <hyperlink ref="D49" r:id="rId142" xr:uid="{00000000-0004-0000-0F00-00008D000000}"/>
    <hyperlink ref="F49" r:id="rId143" xr:uid="{00000000-0004-0000-0F00-00008E000000}"/>
    <hyperlink ref="J49" r:id="rId144" xr:uid="{00000000-0004-0000-0F00-00008F000000}"/>
    <hyperlink ref="K49" r:id="rId145" xr:uid="{00000000-0004-0000-0F00-000090000000}"/>
    <hyperlink ref="L49" r:id="rId146" xr:uid="{00000000-0004-0000-0F00-000091000000}"/>
    <hyperlink ref="D50" r:id="rId147" xr:uid="{00000000-0004-0000-0F00-000092000000}"/>
    <hyperlink ref="D51" r:id="rId148" xr:uid="{00000000-0004-0000-0F00-000093000000}"/>
    <hyperlink ref="F51" r:id="rId149" xr:uid="{00000000-0004-0000-0F00-000094000000}"/>
    <hyperlink ref="D52" r:id="rId150" xr:uid="{00000000-0004-0000-0F00-000095000000}"/>
    <hyperlink ref="D53" r:id="rId151" xr:uid="{00000000-0004-0000-0F00-000096000000}"/>
    <hyperlink ref="F53" r:id="rId152" xr:uid="{00000000-0004-0000-0F00-000097000000}"/>
    <hyperlink ref="J53" r:id="rId153" xr:uid="{00000000-0004-0000-0F00-000098000000}"/>
    <hyperlink ref="K53" r:id="rId154" xr:uid="{00000000-0004-0000-0F00-000099000000}"/>
    <hyperlink ref="L53" r:id="rId155" xr:uid="{00000000-0004-0000-0F00-00009A000000}"/>
    <hyperlink ref="D54" r:id="rId156" xr:uid="{00000000-0004-0000-0F00-00009B000000}"/>
    <hyperlink ref="F54" r:id="rId157" xr:uid="{00000000-0004-0000-0F00-00009C000000}"/>
    <hyperlink ref="D55" r:id="rId158" xr:uid="{00000000-0004-0000-0F00-00009D000000}"/>
    <hyperlink ref="F55" r:id="rId159" xr:uid="{00000000-0004-0000-0F00-00009E000000}"/>
    <hyperlink ref="J55" r:id="rId160" xr:uid="{00000000-0004-0000-0F00-00009F000000}"/>
    <hyperlink ref="K55" r:id="rId161" display="http://www.twitter.com/helloindiebooks" xr:uid="{00000000-0004-0000-0F00-0000A0000000}"/>
    <hyperlink ref="D56" r:id="rId162" xr:uid="{00000000-0004-0000-0F00-0000A1000000}"/>
    <hyperlink ref="F56" r:id="rId163" xr:uid="{00000000-0004-0000-0F00-0000A2000000}"/>
  </hyperlinks>
  <pageMargins left="0.7" right="0.7" top="0.75" bottom="0.75" header="0.3" footer="0.3"/>
  <pageSetup paperSize="9" orientation="portrait" r:id="rId16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535"/>
  <sheetViews>
    <sheetView workbookViewId="0"/>
  </sheetViews>
  <sheetFormatPr defaultColWidth="14.44140625" defaultRowHeight="15.75" customHeight="1"/>
  <cols>
    <col min="1" max="1" width="12.33203125" customWidth="1"/>
    <col min="4" max="7" width="30" customWidth="1"/>
  </cols>
  <sheetData>
    <row r="1" spans="1:7" ht="60.75" customHeight="1">
      <c r="A1" s="425" t="s">
        <v>1</v>
      </c>
      <c r="B1" s="426"/>
      <c r="C1" s="426"/>
      <c r="D1" s="426"/>
      <c r="E1" s="426"/>
      <c r="F1" s="426"/>
      <c r="G1" s="426"/>
    </row>
    <row r="2" spans="1:7" ht="47.25" customHeight="1">
      <c r="A2" s="3" t="s">
        <v>25</v>
      </c>
      <c r="B2" s="427" t="s">
        <v>27</v>
      </c>
      <c r="C2" s="426"/>
      <c r="D2" s="431" t="s">
        <v>28</v>
      </c>
      <c r="E2" s="426"/>
      <c r="F2" s="6" t="s">
        <v>34</v>
      </c>
      <c r="G2" s="8" t="s">
        <v>41</v>
      </c>
    </row>
    <row r="3" spans="1:7" ht="47.25" customHeight="1">
      <c r="A3" s="3" t="s">
        <v>47</v>
      </c>
      <c r="B3" s="427" t="s">
        <v>48</v>
      </c>
      <c r="C3" s="426"/>
      <c r="D3" s="427" t="s">
        <v>52</v>
      </c>
      <c r="E3" s="426"/>
      <c r="F3" s="426"/>
      <c r="G3" s="426"/>
    </row>
    <row r="4" spans="1:7" ht="47.25" customHeight="1">
      <c r="A4" s="11" t="s">
        <v>54</v>
      </c>
      <c r="B4" s="427" t="s">
        <v>72</v>
      </c>
      <c r="C4" s="426"/>
      <c r="D4" s="427" t="s">
        <v>88</v>
      </c>
      <c r="E4" s="426"/>
      <c r="F4" s="426"/>
      <c r="G4" s="426"/>
    </row>
    <row r="5" spans="1:7" ht="47.25" customHeight="1">
      <c r="A5" s="3" t="s">
        <v>92</v>
      </c>
      <c r="B5" s="427" t="s">
        <v>93</v>
      </c>
      <c r="C5" s="426"/>
      <c r="D5" s="427" t="s">
        <v>94</v>
      </c>
      <c r="E5" s="426"/>
      <c r="F5" s="426"/>
      <c r="G5" s="16" t="s">
        <v>33</v>
      </c>
    </row>
    <row r="6" spans="1:7" ht="47.25" customHeight="1">
      <c r="A6" s="3" t="s">
        <v>97</v>
      </c>
      <c r="B6" s="427" t="s">
        <v>98</v>
      </c>
      <c r="C6" s="426"/>
      <c r="D6" s="427" t="s">
        <v>99</v>
      </c>
      <c r="E6" s="426"/>
      <c r="F6" s="426"/>
      <c r="G6" s="16" t="s">
        <v>100</v>
      </c>
    </row>
    <row r="7" spans="1:7" ht="47.25" customHeight="1">
      <c r="A7" s="428" t="s">
        <v>101</v>
      </c>
      <c r="B7" s="426"/>
      <c r="C7" s="426"/>
      <c r="D7" s="429" t="s">
        <v>104</v>
      </c>
      <c r="E7" s="426"/>
      <c r="F7" s="426"/>
      <c r="G7" s="21"/>
    </row>
    <row r="8" spans="1:7" ht="47.25" customHeight="1">
      <c r="A8" s="428" t="s">
        <v>107</v>
      </c>
      <c r="B8" s="426"/>
      <c r="C8" s="426"/>
      <c r="D8" s="19" t="s">
        <v>108</v>
      </c>
      <c r="E8" s="19" t="s">
        <v>109</v>
      </c>
      <c r="F8" s="19" t="s">
        <v>110</v>
      </c>
      <c r="G8" s="19" t="s">
        <v>115</v>
      </c>
    </row>
    <row r="9" spans="1:7" ht="21" customHeight="1">
      <c r="A9" s="430" t="s">
        <v>119</v>
      </c>
      <c r="B9" s="426"/>
      <c r="C9" s="426"/>
      <c r="D9" s="426"/>
      <c r="E9" s="426"/>
      <c r="F9" s="426"/>
      <c r="G9" s="426"/>
    </row>
    <row r="10" spans="1:7" ht="21" customHeight="1">
      <c r="A10" s="430" t="s">
        <v>134</v>
      </c>
      <c r="B10" s="426"/>
      <c r="C10" s="426"/>
      <c r="D10" s="426"/>
      <c r="E10" s="426"/>
      <c r="F10" s="426"/>
      <c r="G10" s="426"/>
    </row>
    <row r="11" spans="1:7" ht="21" customHeight="1">
      <c r="A11" s="430" t="s">
        <v>152</v>
      </c>
      <c r="B11" s="426"/>
      <c r="C11" s="426"/>
      <c r="D11" s="426"/>
      <c r="E11" s="426"/>
      <c r="F11" s="426"/>
      <c r="G11" s="426"/>
    </row>
    <row r="12" spans="1:7" ht="21" customHeight="1">
      <c r="A12" s="26"/>
      <c r="B12" s="27"/>
      <c r="C12" s="27"/>
      <c r="D12" s="27"/>
      <c r="E12" s="27"/>
      <c r="F12" s="27"/>
      <c r="G12" s="27"/>
    </row>
    <row r="13" spans="1:7" ht="21" customHeight="1">
      <c r="B13" s="363" t="s">
        <v>24</v>
      </c>
      <c r="D13" s="24"/>
      <c r="F13" s="363" t="s">
        <v>24</v>
      </c>
    </row>
    <row r="14" spans="1:7" ht="21" customHeight="1">
      <c r="A14" s="363" t="s">
        <v>102</v>
      </c>
      <c r="B14" s="424" t="s">
        <v>13511</v>
      </c>
      <c r="C14" s="424" t="s">
        <v>13511</v>
      </c>
      <c r="D14" s="24"/>
      <c r="E14" s="363" t="s">
        <v>49</v>
      </c>
      <c r="F14" s="424" t="s">
        <v>13509</v>
      </c>
      <c r="G14" s="424" t="s">
        <v>13509</v>
      </c>
    </row>
    <row r="15" spans="1:7" ht="21" customHeight="1">
      <c r="A15" s="424" t="s">
        <v>308</v>
      </c>
      <c r="B15" s="364">
        <v>3</v>
      </c>
      <c r="C15" s="365">
        <v>1.1811023622047244E-2</v>
      </c>
      <c r="D15" s="24"/>
      <c r="E15" s="424" t="s">
        <v>13519</v>
      </c>
      <c r="F15" s="364">
        <v>10</v>
      </c>
      <c r="G15" s="365">
        <v>2.4875621890547265E-2</v>
      </c>
    </row>
    <row r="16" spans="1:7" ht="21" customHeight="1">
      <c r="A16" s="424" t="s">
        <v>197</v>
      </c>
      <c r="B16" s="364">
        <v>219</v>
      </c>
      <c r="C16" s="365">
        <v>0.86220472440944884</v>
      </c>
      <c r="D16" s="24"/>
      <c r="E16" s="424" t="s">
        <v>13520</v>
      </c>
      <c r="F16" s="364">
        <v>1</v>
      </c>
      <c r="G16" s="365">
        <v>2.4875621890547263E-3</v>
      </c>
    </row>
    <row r="17" spans="1:7" ht="21" customHeight="1">
      <c r="A17" s="424" t="s">
        <v>728</v>
      </c>
      <c r="B17" s="364">
        <v>32</v>
      </c>
      <c r="C17" s="365">
        <v>0.12598425196850394</v>
      </c>
      <c r="D17" s="24"/>
      <c r="E17" s="424" t="s">
        <v>13521</v>
      </c>
      <c r="F17" s="364">
        <v>50</v>
      </c>
      <c r="G17" s="365">
        <v>0.12437810945273632</v>
      </c>
    </row>
    <row r="18" spans="1:7" ht="21" customHeight="1">
      <c r="A18" s="424" t="s">
        <v>13512</v>
      </c>
      <c r="B18" s="364"/>
      <c r="C18" s="365">
        <v>0</v>
      </c>
      <c r="D18" s="24"/>
      <c r="E18" s="424" t="s">
        <v>13522</v>
      </c>
      <c r="F18" s="364">
        <v>12</v>
      </c>
      <c r="G18" s="365">
        <v>2.9850746268656716E-2</v>
      </c>
    </row>
    <row r="19" spans="1:7" ht="13.2">
      <c r="A19" s="424" t="s">
        <v>13510</v>
      </c>
      <c r="B19" s="364">
        <v>254</v>
      </c>
      <c r="C19" s="365">
        <v>1</v>
      </c>
      <c r="D19" s="24"/>
      <c r="E19" s="424" t="s">
        <v>13528</v>
      </c>
      <c r="F19" s="364">
        <v>11</v>
      </c>
      <c r="G19" s="365">
        <v>2.736318407960199E-2</v>
      </c>
    </row>
    <row r="20" spans="1:7" ht="21" customHeight="1">
      <c r="A20" s="24"/>
      <c r="B20" s="24"/>
      <c r="C20" s="24"/>
      <c r="D20" s="24"/>
      <c r="E20" s="424" t="s">
        <v>13529</v>
      </c>
      <c r="F20" s="364">
        <v>16</v>
      </c>
      <c r="G20" s="365">
        <v>3.9800995024875621E-2</v>
      </c>
    </row>
    <row r="21" spans="1:7" ht="21" customHeight="1">
      <c r="A21" s="24"/>
      <c r="B21" s="24"/>
      <c r="C21" s="24"/>
      <c r="D21" s="24"/>
      <c r="E21" s="424" t="s">
        <v>9790</v>
      </c>
      <c r="F21" s="364">
        <v>11</v>
      </c>
      <c r="G21" s="365">
        <v>2.736318407960199E-2</v>
      </c>
    </row>
    <row r="22" spans="1:7" ht="21" customHeight="1">
      <c r="A22" s="24"/>
      <c r="B22" s="24"/>
      <c r="C22" s="24"/>
      <c r="D22" s="24"/>
      <c r="E22" s="424" t="s">
        <v>13594</v>
      </c>
      <c r="F22" s="364">
        <v>8</v>
      </c>
      <c r="G22" s="365">
        <v>1.9900497512437811E-2</v>
      </c>
    </row>
    <row r="23" spans="1:7" ht="21" customHeight="1">
      <c r="A23" s="24"/>
      <c r="B23" s="24"/>
      <c r="C23" s="24"/>
      <c r="D23" s="24"/>
      <c r="E23" s="424" t="s">
        <v>13595</v>
      </c>
      <c r="F23" s="364">
        <v>27</v>
      </c>
      <c r="G23" s="365">
        <v>6.7164179104477612E-2</v>
      </c>
    </row>
    <row r="24" spans="1:7" ht="21" customHeight="1">
      <c r="A24" s="24"/>
      <c r="B24" s="24"/>
      <c r="C24" s="24"/>
      <c r="D24" s="24"/>
      <c r="E24" s="424" t="s">
        <v>9702</v>
      </c>
      <c r="F24" s="364">
        <v>177</v>
      </c>
      <c r="G24" s="365">
        <v>0.44029850746268656</v>
      </c>
    </row>
    <row r="25" spans="1:7" ht="21" customHeight="1">
      <c r="A25" s="24"/>
      <c r="B25" s="24"/>
      <c r="C25" s="24"/>
      <c r="D25" s="24"/>
      <c r="E25" s="424" t="s">
        <v>13596</v>
      </c>
      <c r="F25" s="364">
        <v>2</v>
      </c>
      <c r="G25" s="365">
        <v>4.9751243781094526E-3</v>
      </c>
    </row>
    <row r="26" spans="1:7" ht="21" customHeight="1">
      <c r="A26" s="24"/>
      <c r="B26" s="24"/>
      <c r="C26" s="24"/>
      <c r="D26" s="24"/>
      <c r="E26" s="424" t="s">
        <v>13652</v>
      </c>
      <c r="F26" s="364">
        <v>1</v>
      </c>
      <c r="G26" s="365">
        <v>2.4875621890547263E-3</v>
      </c>
    </row>
    <row r="27" spans="1:7" ht="21" customHeight="1">
      <c r="A27" s="24"/>
      <c r="B27" s="24"/>
      <c r="C27" s="24"/>
      <c r="D27" s="24"/>
      <c r="E27" s="424" t="s">
        <v>13597</v>
      </c>
      <c r="F27" s="364">
        <v>1</v>
      </c>
      <c r="G27" s="365">
        <v>2.4875621890547263E-3</v>
      </c>
    </row>
    <row r="28" spans="1:7" ht="21" customHeight="1">
      <c r="A28" s="24"/>
      <c r="B28" s="24"/>
      <c r="C28" s="24"/>
      <c r="D28" s="24"/>
      <c r="E28" s="424" t="s">
        <v>13598</v>
      </c>
      <c r="F28" s="364">
        <v>2</v>
      </c>
      <c r="G28" s="365">
        <v>4.9751243781094526E-3</v>
      </c>
    </row>
    <row r="29" spans="1:7" ht="21" customHeight="1">
      <c r="A29" s="24"/>
      <c r="B29" s="24"/>
      <c r="C29" s="24"/>
      <c r="D29" s="24"/>
      <c r="E29" s="424" t="s">
        <v>13599</v>
      </c>
      <c r="F29" s="364">
        <v>14</v>
      </c>
      <c r="G29" s="365">
        <v>3.482587064676617E-2</v>
      </c>
    </row>
    <row r="30" spans="1:7" ht="21" customHeight="1">
      <c r="A30" s="24"/>
      <c r="B30" s="24"/>
      <c r="C30" s="24"/>
      <c r="D30" s="24"/>
      <c r="E30" s="424" t="s">
        <v>13600</v>
      </c>
      <c r="F30" s="364">
        <v>8</v>
      </c>
      <c r="G30" s="365">
        <v>1.9900497512437811E-2</v>
      </c>
    </row>
    <row r="31" spans="1:7" ht="21" customHeight="1">
      <c r="A31" s="24"/>
      <c r="B31" s="24"/>
      <c r="C31" s="24"/>
      <c r="D31" s="24"/>
      <c r="E31" s="424" t="s">
        <v>13523</v>
      </c>
      <c r="F31" s="364">
        <v>12</v>
      </c>
      <c r="G31" s="365">
        <v>2.9850746268656716E-2</v>
      </c>
    </row>
    <row r="32" spans="1:7" ht="21" customHeight="1">
      <c r="A32" s="24"/>
      <c r="B32" s="24"/>
      <c r="C32" s="24"/>
      <c r="D32" s="24"/>
      <c r="E32" s="424" t="s">
        <v>9821</v>
      </c>
      <c r="F32" s="364">
        <v>20</v>
      </c>
      <c r="G32" s="365">
        <v>4.975124378109453E-2</v>
      </c>
    </row>
    <row r="33" spans="1:7" ht="21" customHeight="1">
      <c r="A33" s="24"/>
      <c r="B33" s="24"/>
      <c r="C33" s="24"/>
      <c r="D33" s="24"/>
      <c r="E33" s="424" t="s">
        <v>13601</v>
      </c>
      <c r="F33" s="364">
        <v>7</v>
      </c>
      <c r="G33" s="365">
        <v>1.7412935323383085E-2</v>
      </c>
    </row>
    <row r="34" spans="1:7" ht="21" customHeight="1">
      <c r="A34" s="24"/>
      <c r="B34" s="24"/>
      <c r="C34" s="24"/>
      <c r="D34" s="24"/>
      <c r="E34" s="424" t="s">
        <v>13602</v>
      </c>
      <c r="F34" s="364">
        <v>12</v>
      </c>
      <c r="G34" s="365">
        <v>2.9850746268656716E-2</v>
      </c>
    </row>
    <row r="35" spans="1:7" ht="21" customHeight="1">
      <c r="A35" s="24"/>
      <c r="B35" s="24"/>
      <c r="C35" s="24"/>
      <c r="D35" s="24"/>
      <c r="E35" s="424" t="s">
        <v>13512</v>
      </c>
      <c r="F35" s="364"/>
      <c r="G35" s="365">
        <v>0</v>
      </c>
    </row>
    <row r="36" spans="1:7" ht="21" customHeight="1">
      <c r="A36" s="24"/>
      <c r="B36" s="24"/>
      <c r="C36" s="24"/>
      <c r="D36" s="24"/>
      <c r="E36" s="424" t="s">
        <v>13510</v>
      </c>
      <c r="F36" s="364">
        <v>402</v>
      </c>
      <c r="G36" s="365">
        <v>1</v>
      </c>
    </row>
    <row r="37" spans="1:7" ht="21" customHeight="1">
      <c r="A37" s="24"/>
      <c r="B37" s="24"/>
      <c r="C37" s="24"/>
      <c r="D37" s="24"/>
    </row>
    <row r="38" spans="1:7" ht="21" customHeight="1">
      <c r="A38" s="24"/>
      <c r="B38" s="24"/>
      <c r="C38" s="24"/>
      <c r="D38" s="24"/>
    </row>
    <row r="39" spans="1:7" ht="21" customHeight="1">
      <c r="A39" s="24"/>
      <c r="B39" s="24"/>
      <c r="C39" s="24"/>
      <c r="D39" s="24"/>
    </row>
    <row r="40" spans="1:7" ht="21" customHeight="1">
      <c r="A40" s="24"/>
      <c r="B40" s="24"/>
      <c r="C40" s="24"/>
      <c r="D40" s="24"/>
    </row>
    <row r="41" spans="1:7" ht="21" customHeight="1">
      <c r="A41" s="24"/>
      <c r="B41" s="24"/>
      <c r="C41" s="24"/>
      <c r="D41" s="24"/>
    </row>
    <row r="42" spans="1:7" ht="21" customHeight="1">
      <c r="A42" s="24"/>
      <c r="B42" s="24"/>
      <c r="C42" s="24"/>
      <c r="D42" s="24"/>
    </row>
    <row r="43" spans="1:7" ht="21" customHeight="1">
      <c r="A43" s="24"/>
      <c r="B43" s="24"/>
      <c r="C43" s="24"/>
      <c r="D43" s="24"/>
    </row>
    <row r="44" spans="1:7" ht="21" customHeight="1">
      <c r="A44" s="24"/>
      <c r="B44" s="24"/>
      <c r="C44" s="24"/>
      <c r="D44" s="24"/>
    </row>
    <row r="45" spans="1:7" ht="21" customHeight="1">
      <c r="A45" s="24"/>
      <c r="B45" s="24"/>
      <c r="C45" s="24"/>
      <c r="D45" s="24"/>
    </row>
    <row r="46" spans="1:7" ht="21" customHeight="1">
      <c r="A46" s="24"/>
      <c r="B46" s="24"/>
      <c r="C46" s="24"/>
      <c r="D46" s="24"/>
    </row>
    <row r="47" spans="1:7" ht="21" customHeight="1">
      <c r="A47" s="24"/>
      <c r="B47" s="24"/>
      <c r="C47" s="24"/>
      <c r="D47" s="24"/>
    </row>
    <row r="48" spans="1:7" ht="21" customHeight="1">
      <c r="A48" s="24"/>
      <c r="B48" s="24"/>
      <c r="C48" s="24"/>
      <c r="D48" s="24"/>
    </row>
    <row r="49" spans="1:4" ht="21" customHeight="1">
      <c r="A49" s="24"/>
      <c r="B49" s="24"/>
      <c r="C49" s="24"/>
      <c r="D49" s="24"/>
    </row>
    <row r="50" spans="1:4" ht="21" customHeight="1">
      <c r="A50" s="24"/>
      <c r="B50" s="24"/>
      <c r="C50" s="24"/>
      <c r="D50" s="24"/>
    </row>
    <row r="51" spans="1:4" ht="21" customHeight="1">
      <c r="A51" s="24"/>
      <c r="B51" s="24"/>
      <c r="C51" s="24"/>
      <c r="D51" s="24"/>
    </row>
    <row r="52" spans="1:4" ht="21" customHeight="1">
      <c r="A52" s="24"/>
      <c r="B52" s="24"/>
      <c r="C52" s="24"/>
      <c r="D52" s="24"/>
    </row>
    <row r="53" spans="1:4" ht="21" customHeight="1">
      <c r="A53" s="24"/>
      <c r="B53" s="24"/>
      <c r="C53" s="24"/>
      <c r="D53" s="24"/>
    </row>
    <row r="54" spans="1:4" ht="21" customHeight="1">
      <c r="A54" s="24"/>
      <c r="B54" s="24"/>
      <c r="C54" s="24"/>
      <c r="D54" s="24"/>
    </row>
    <row r="55" spans="1:4" ht="21" customHeight="1">
      <c r="A55" s="24"/>
      <c r="B55" s="24"/>
      <c r="C55" s="24"/>
      <c r="D55" s="24"/>
    </row>
    <row r="56" spans="1:4" ht="21" customHeight="1">
      <c r="A56" s="24"/>
      <c r="B56" s="24"/>
      <c r="C56" s="24"/>
      <c r="D56" s="24"/>
    </row>
    <row r="57" spans="1:4" ht="21" customHeight="1">
      <c r="A57" s="24"/>
      <c r="B57" s="24"/>
      <c r="C57" s="24"/>
      <c r="D57" s="24"/>
    </row>
    <row r="58" spans="1:4" ht="21" customHeight="1">
      <c r="A58" s="24"/>
      <c r="B58" s="24"/>
      <c r="C58" s="24"/>
      <c r="D58" s="24"/>
    </row>
    <row r="59" spans="1:4" ht="21" customHeight="1">
      <c r="A59" s="24"/>
      <c r="B59" s="24"/>
      <c r="C59" s="24"/>
      <c r="D59" s="24"/>
    </row>
    <row r="60" spans="1:4" ht="21" customHeight="1">
      <c r="A60" s="24"/>
      <c r="B60" s="24"/>
      <c r="C60" s="24"/>
      <c r="D60" s="24"/>
    </row>
    <row r="61" spans="1:4" ht="21" customHeight="1">
      <c r="A61" s="24"/>
      <c r="B61" s="24"/>
      <c r="C61" s="24"/>
      <c r="D61" s="24"/>
    </row>
    <row r="62" spans="1:4" ht="21" customHeight="1">
      <c r="A62" s="24"/>
      <c r="B62" s="24"/>
      <c r="C62" s="24"/>
      <c r="D62" s="24"/>
    </row>
    <row r="63" spans="1:4" ht="21" customHeight="1">
      <c r="A63" s="24"/>
      <c r="B63" s="24"/>
      <c r="C63" s="24"/>
      <c r="D63" s="24"/>
    </row>
    <row r="64" spans="1:4" ht="21" customHeight="1">
      <c r="A64" s="24"/>
      <c r="B64" s="24"/>
      <c r="C64" s="24"/>
      <c r="D64" s="24"/>
    </row>
    <row r="65" spans="1:4" ht="21" customHeight="1">
      <c r="A65" s="24"/>
      <c r="B65" s="24"/>
      <c r="C65" s="24"/>
      <c r="D65" s="24"/>
    </row>
    <row r="66" spans="1:4" ht="21" customHeight="1">
      <c r="A66" s="24"/>
      <c r="B66" s="24"/>
      <c r="C66" s="24"/>
      <c r="D66" s="24"/>
    </row>
    <row r="67" spans="1:4" ht="21" customHeight="1">
      <c r="A67" s="24"/>
      <c r="B67" s="24"/>
      <c r="C67" s="24"/>
      <c r="D67" s="24"/>
    </row>
    <row r="68" spans="1:4" ht="21" customHeight="1">
      <c r="A68" s="24"/>
      <c r="B68" s="24"/>
      <c r="C68" s="24"/>
      <c r="D68" s="24"/>
    </row>
    <row r="69" spans="1:4" ht="21" customHeight="1">
      <c r="A69" s="24"/>
      <c r="B69" s="24"/>
      <c r="C69" s="24"/>
      <c r="D69" s="24"/>
    </row>
    <row r="70" spans="1:4" ht="21" customHeight="1">
      <c r="A70" s="24"/>
      <c r="B70" s="24"/>
      <c r="C70" s="24"/>
      <c r="D70" s="24"/>
    </row>
    <row r="71" spans="1:4" ht="21" customHeight="1">
      <c r="A71" s="24"/>
      <c r="B71" s="24"/>
      <c r="C71" s="24"/>
      <c r="D71" s="24"/>
    </row>
    <row r="72" spans="1:4" ht="21" customHeight="1">
      <c r="A72" s="24"/>
      <c r="B72" s="24"/>
      <c r="C72" s="24"/>
      <c r="D72" s="24"/>
    </row>
    <row r="73" spans="1:4" ht="21" customHeight="1">
      <c r="A73" s="24"/>
      <c r="B73" s="24"/>
      <c r="C73" s="24"/>
      <c r="D73" s="24"/>
    </row>
    <row r="74" spans="1:4" ht="21" customHeight="1">
      <c r="A74" s="24"/>
      <c r="B74" s="24"/>
      <c r="C74" s="24"/>
      <c r="D74" s="24"/>
    </row>
    <row r="75" spans="1:4" ht="21" customHeight="1">
      <c r="A75" s="24"/>
      <c r="B75" s="24"/>
      <c r="C75" s="24"/>
      <c r="D75" s="24"/>
    </row>
    <row r="76" spans="1:4" ht="21" customHeight="1">
      <c r="A76" s="24"/>
      <c r="B76" s="24"/>
      <c r="C76" s="24"/>
      <c r="D76" s="24"/>
    </row>
    <row r="77" spans="1:4" ht="21" customHeight="1">
      <c r="A77" s="24"/>
      <c r="B77" s="24"/>
      <c r="C77" s="24"/>
      <c r="D77" s="24"/>
    </row>
    <row r="78" spans="1:4" ht="21" customHeight="1">
      <c r="A78" s="24"/>
      <c r="B78" s="24"/>
      <c r="C78" s="24"/>
      <c r="D78" s="24"/>
    </row>
    <row r="79" spans="1:4" ht="21" customHeight="1">
      <c r="A79" s="24"/>
      <c r="B79" s="24"/>
      <c r="C79" s="24"/>
      <c r="D79" s="24"/>
    </row>
    <row r="80" spans="1:4" ht="21" customHeight="1">
      <c r="A80" s="24"/>
      <c r="B80" s="24"/>
      <c r="C80" s="24"/>
      <c r="D80" s="24"/>
    </row>
    <row r="81" spans="1:4" ht="21" customHeight="1">
      <c r="A81" s="24"/>
      <c r="B81" s="24"/>
      <c r="C81" s="24"/>
      <c r="D81" s="24"/>
    </row>
    <row r="82" spans="1:4" ht="21" customHeight="1">
      <c r="A82" s="24"/>
      <c r="B82" s="24"/>
      <c r="C82" s="24"/>
      <c r="D82" s="24"/>
    </row>
    <row r="83" spans="1:4" ht="21" customHeight="1">
      <c r="A83" s="24"/>
      <c r="B83" s="24"/>
      <c r="C83" s="24"/>
      <c r="D83" s="24"/>
    </row>
    <row r="84" spans="1:4" ht="21" customHeight="1">
      <c r="A84" s="24"/>
      <c r="B84" s="24"/>
      <c r="C84" s="24"/>
      <c r="D84" s="24"/>
    </row>
    <row r="85" spans="1:4" ht="21" customHeight="1">
      <c r="A85" s="24"/>
      <c r="B85" s="24"/>
      <c r="C85" s="24"/>
      <c r="D85" s="24"/>
    </row>
    <row r="86" spans="1:4" ht="21" customHeight="1">
      <c r="A86" s="24"/>
      <c r="B86" s="24"/>
      <c r="C86" s="24"/>
      <c r="D86" s="24"/>
    </row>
    <row r="87" spans="1:4" ht="21" customHeight="1">
      <c r="A87" s="24"/>
      <c r="B87" s="24"/>
      <c r="C87" s="24"/>
      <c r="D87" s="24"/>
    </row>
    <row r="88" spans="1:4" ht="21" customHeight="1">
      <c r="A88" s="24"/>
      <c r="B88" s="24"/>
      <c r="C88" s="24"/>
      <c r="D88" s="24"/>
    </row>
    <row r="89" spans="1:4" ht="21" customHeight="1">
      <c r="A89" s="24"/>
      <c r="B89" s="24"/>
      <c r="C89" s="24"/>
      <c r="D89" s="24"/>
    </row>
    <row r="90" spans="1:4" ht="21" customHeight="1">
      <c r="A90" s="24"/>
      <c r="B90" s="24"/>
      <c r="C90" s="24"/>
      <c r="D90" s="24"/>
    </row>
    <row r="91" spans="1:4" ht="21" customHeight="1">
      <c r="A91" s="24"/>
      <c r="B91" s="24"/>
      <c r="C91" s="24"/>
      <c r="D91" s="24"/>
    </row>
    <row r="92" spans="1:4" ht="21" customHeight="1">
      <c r="A92" s="24"/>
      <c r="B92" s="24"/>
      <c r="C92" s="24"/>
      <c r="D92" s="24"/>
    </row>
    <row r="93" spans="1:4" ht="21" customHeight="1">
      <c r="A93" s="24"/>
      <c r="B93" s="24"/>
      <c r="C93" s="24"/>
      <c r="D93" s="24"/>
    </row>
    <row r="94" spans="1:4" ht="21" customHeight="1">
      <c r="A94" s="24"/>
      <c r="B94" s="24"/>
      <c r="C94" s="24"/>
      <c r="D94" s="24"/>
    </row>
    <row r="95" spans="1:4" ht="21" customHeight="1">
      <c r="A95" s="24"/>
      <c r="B95" s="24"/>
      <c r="C95" s="24"/>
      <c r="D95" s="24"/>
    </row>
    <row r="96" spans="1:4" ht="21" customHeight="1">
      <c r="A96" s="24"/>
      <c r="B96" s="24"/>
      <c r="C96" s="24"/>
      <c r="D96" s="24"/>
    </row>
    <row r="97" spans="1:4" ht="21" customHeight="1">
      <c r="A97" s="24"/>
      <c r="B97" s="24"/>
      <c r="C97" s="24"/>
      <c r="D97" s="24"/>
    </row>
    <row r="98" spans="1:4" ht="21" customHeight="1">
      <c r="A98" s="24"/>
      <c r="B98" s="24"/>
      <c r="C98" s="24"/>
      <c r="D98" s="24"/>
    </row>
    <row r="99" spans="1:4" ht="21" customHeight="1">
      <c r="A99" s="24"/>
      <c r="B99" s="24"/>
      <c r="C99" s="24"/>
      <c r="D99" s="24"/>
    </row>
    <row r="100" spans="1:4" ht="21" customHeight="1">
      <c r="A100" s="24"/>
      <c r="B100" s="24"/>
      <c r="C100" s="24"/>
      <c r="D100" s="24"/>
    </row>
    <row r="101" spans="1:4" ht="21" customHeight="1">
      <c r="A101" s="24"/>
      <c r="B101" s="24"/>
      <c r="C101" s="24"/>
      <c r="D101" s="24"/>
    </row>
    <row r="102" spans="1:4" ht="21" customHeight="1">
      <c r="A102" s="24"/>
      <c r="B102" s="24"/>
      <c r="C102" s="24"/>
      <c r="D102" s="24"/>
    </row>
    <row r="103" spans="1:4" ht="21" customHeight="1">
      <c r="A103" s="24"/>
      <c r="B103" s="24"/>
      <c r="C103" s="24"/>
      <c r="D103" s="24"/>
    </row>
    <row r="104" spans="1:4" ht="21" customHeight="1">
      <c r="A104" s="24"/>
      <c r="B104" s="24"/>
      <c r="C104" s="24"/>
      <c r="D104" s="24"/>
    </row>
    <row r="105" spans="1:4" ht="21" customHeight="1">
      <c r="A105" s="24"/>
      <c r="B105" s="24"/>
      <c r="C105" s="24"/>
      <c r="D105" s="24"/>
    </row>
    <row r="106" spans="1:4" ht="21" customHeight="1">
      <c r="A106" s="24"/>
      <c r="B106" s="24"/>
      <c r="C106" s="24"/>
      <c r="D106" s="24"/>
    </row>
    <row r="107" spans="1:4" ht="21" customHeight="1">
      <c r="A107" s="24"/>
      <c r="B107" s="24"/>
      <c r="C107" s="24"/>
      <c r="D107" s="24"/>
    </row>
    <row r="108" spans="1:4" ht="21" customHeight="1">
      <c r="A108" s="24"/>
      <c r="B108" s="24"/>
      <c r="C108" s="24"/>
      <c r="D108" s="24"/>
    </row>
    <row r="109" spans="1:4" ht="21" customHeight="1">
      <c r="A109" s="24"/>
      <c r="B109" s="24"/>
      <c r="C109" s="24"/>
      <c r="D109" s="24"/>
    </row>
    <row r="110" spans="1:4" ht="21" customHeight="1">
      <c r="A110" s="24"/>
      <c r="B110" s="24"/>
      <c r="C110" s="24"/>
      <c r="D110" s="24"/>
    </row>
    <row r="111" spans="1:4" ht="21" customHeight="1">
      <c r="A111" s="24"/>
      <c r="B111" s="24"/>
      <c r="C111" s="24"/>
      <c r="D111" s="24"/>
    </row>
    <row r="112" spans="1:4" ht="21" customHeight="1">
      <c r="A112" s="24"/>
      <c r="B112" s="24"/>
      <c r="C112" s="24"/>
      <c r="D112" s="24"/>
    </row>
    <row r="113" spans="1:4" ht="21" customHeight="1">
      <c r="A113" s="24"/>
      <c r="B113" s="24"/>
      <c r="C113" s="24"/>
      <c r="D113" s="24"/>
    </row>
    <row r="114" spans="1:4" ht="21" customHeight="1">
      <c r="A114" s="24"/>
      <c r="B114" s="24"/>
      <c r="C114" s="24"/>
      <c r="D114" s="24"/>
    </row>
    <row r="115" spans="1:4" ht="21" customHeight="1">
      <c r="A115" s="24"/>
      <c r="B115" s="24"/>
      <c r="C115" s="24"/>
      <c r="D115" s="24"/>
    </row>
    <row r="116" spans="1:4" ht="21" customHeight="1">
      <c r="A116" s="24"/>
      <c r="B116" s="24"/>
      <c r="C116" s="24"/>
      <c r="D116" s="24"/>
    </row>
    <row r="117" spans="1:4" ht="21" customHeight="1">
      <c r="A117" s="24"/>
      <c r="B117" s="24"/>
      <c r="C117" s="24"/>
      <c r="D117" s="24"/>
    </row>
    <row r="118" spans="1:4" ht="21" customHeight="1">
      <c r="A118" s="24"/>
      <c r="B118" s="24"/>
      <c r="C118" s="24"/>
      <c r="D118" s="24"/>
    </row>
    <row r="119" spans="1:4" ht="21" customHeight="1">
      <c r="A119" s="24"/>
      <c r="B119" s="24"/>
      <c r="C119" s="24"/>
      <c r="D119" s="24"/>
    </row>
    <row r="120" spans="1:4" ht="21" customHeight="1">
      <c r="A120" s="24"/>
      <c r="B120" s="24"/>
      <c r="C120" s="24"/>
      <c r="D120" s="24"/>
    </row>
    <row r="121" spans="1:4" ht="21" customHeight="1">
      <c r="A121" s="24"/>
      <c r="B121" s="24"/>
      <c r="C121" s="24"/>
      <c r="D121" s="24"/>
    </row>
    <row r="122" spans="1:4" ht="21" customHeight="1">
      <c r="A122" s="24"/>
      <c r="B122" s="24"/>
      <c r="C122" s="24"/>
      <c r="D122" s="24"/>
    </row>
    <row r="123" spans="1:4" ht="21" customHeight="1">
      <c r="A123" s="24"/>
      <c r="B123" s="24"/>
      <c r="C123" s="24"/>
      <c r="D123" s="24"/>
    </row>
    <row r="124" spans="1:4" ht="21" customHeight="1">
      <c r="A124" s="24"/>
      <c r="B124" s="24"/>
      <c r="C124" s="24"/>
      <c r="D124" s="24"/>
    </row>
    <row r="125" spans="1:4" ht="21" customHeight="1">
      <c r="A125" s="24"/>
      <c r="B125" s="24"/>
      <c r="C125" s="24"/>
      <c r="D125" s="24"/>
    </row>
    <row r="126" spans="1:4" ht="21" customHeight="1">
      <c r="A126" s="24"/>
      <c r="B126" s="24"/>
      <c r="C126" s="24"/>
      <c r="D126" s="24"/>
    </row>
    <row r="127" spans="1:4" ht="21" customHeight="1">
      <c r="A127" s="24"/>
      <c r="B127" s="24"/>
      <c r="C127" s="24"/>
      <c r="D127" s="24"/>
    </row>
    <row r="128" spans="1:4" ht="21" customHeight="1">
      <c r="A128" s="24"/>
      <c r="B128" s="24"/>
      <c r="C128" s="24"/>
      <c r="D128" s="24"/>
    </row>
    <row r="129" spans="1:4" ht="21" customHeight="1">
      <c r="A129" s="24"/>
      <c r="B129" s="24"/>
      <c r="C129" s="24"/>
      <c r="D129" s="24"/>
    </row>
    <row r="130" spans="1:4" ht="21" customHeight="1">
      <c r="A130" s="24"/>
      <c r="B130" s="24"/>
      <c r="C130" s="24"/>
      <c r="D130" s="24"/>
    </row>
    <row r="131" spans="1:4" ht="21" customHeight="1">
      <c r="A131" s="24"/>
      <c r="B131" s="24"/>
      <c r="C131" s="24"/>
      <c r="D131" s="24"/>
    </row>
    <row r="132" spans="1:4" ht="21" customHeight="1">
      <c r="A132" s="24"/>
      <c r="B132" s="24"/>
      <c r="C132" s="24"/>
      <c r="D132" s="24"/>
    </row>
    <row r="133" spans="1:4" ht="21" customHeight="1">
      <c r="A133" s="24"/>
      <c r="B133" s="24"/>
      <c r="C133" s="24"/>
      <c r="D133" s="24"/>
    </row>
    <row r="134" spans="1:4" ht="21" customHeight="1">
      <c r="A134" s="24"/>
      <c r="B134" s="24"/>
      <c r="C134" s="24"/>
      <c r="D134" s="24"/>
    </row>
    <row r="135" spans="1:4" ht="21" customHeight="1">
      <c r="A135" s="24"/>
      <c r="B135" s="24"/>
      <c r="C135" s="24"/>
      <c r="D135" s="24"/>
    </row>
    <row r="136" spans="1:4" ht="21" customHeight="1">
      <c r="A136" s="24"/>
      <c r="B136" s="24"/>
      <c r="C136" s="24"/>
      <c r="D136" s="24"/>
    </row>
    <row r="137" spans="1:4" ht="21" customHeight="1">
      <c r="A137" s="24"/>
      <c r="B137" s="24"/>
      <c r="C137" s="24"/>
      <c r="D137" s="24"/>
    </row>
    <row r="138" spans="1:4" ht="21" customHeight="1">
      <c r="A138" s="24"/>
      <c r="B138" s="24"/>
      <c r="C138" s="24"/>
      <c r="D138" s="24"/>
    </row>
    <row r="139" spans="1:4" ht="21" customHeight="1">
      <c r="A139" s="24"/>
      <c r="B139" s="24"/>
      <c r="C139" s="24"/>
      <c r="D139" s="24"/>
    </row>
    <row r="140" spans="1:4" ht="21" customHeight="1">
      <c r="A140" s="24"/>
      <c r="B140" s="24"/>
      <c r="C140" s="24"/>
      <c r="D140" s="24"/>
    </row>
    <row r="141" spans="1:4" ht="21" customHeight="1">
      <c r="A141" s="24"/>
      <c r="B141" s="24"/>
      <c r="C141" s="24"/>
      <c r="D141" s="24"/>
    </row>
    <row r="142" spans="1:4" ht="21" customHeight="1">
      <c r="A142" s="24"/>
      <c r="B142" s="24"/>
      <c r="C142" s="24"/>
      <c r="D142" s="24"/>
    </row>
    <row r="143" spans="1:4" ht="21" customHeight="1">
      <c r="A143" s="24"/>
      <c r="B143" s="24"/>
      <c r="C143" s="24"/>
      <c r="D143" s="24"/>
    </row>
    <row r="144" spans="1:4" ht="21" customHeight="1">
      <c r="A144" s="24"/>
      <c r="B144" s="24"/>
      <c r="C144" s="24"/>
      <c r="D144" s="24"/>
    </row>
    <row r="145" spans="1:4" ht="21" customHeight="1">
      <c r="A145" s="24"/>
      <c r="B145" s="24"/>
      <c r="C145" s="24"/>
      <c r="D145" s="24"/>
    </row>
    <row r="146" spans="1:4" ht="21" customHeight="1">
      <c r="A146" s="24"/>
      <c r="B146" s="24"/>
      <c r="C146" s="24"/>
      <c r="D146" s="24"/>
    </row>
    <row r="147" spans="1:4" ht="21" customHeight="1">
      <c r="A147" s="24"/>
      <c r="B147" s="24"/>
      <c r="C147" s="24"/>
      <c r="D147" s="24"/>
    </row>
    <row r="148" spans="1:4" ht="21" customHeight="1">
      <c r="A148" s="24"/>
      <c r="B148" s="24"/>
      <c r="C148" s="24"/>
      <c r="D148" s="24"/>
    </row>
    <row r="149" spans="1:4" ht="21" customHeight="1">
      <c r="A149" s="24"/>
      <c r="B149" s="24"/>
      <c r="C149" s="24"/>
      <c r="D149" s="24"/>
    </row>
    <row r="150" spans="1:4" ht="21" customHeight="1">
      <c r="A150" s="24"/>
      <c r="B150" s="24"/>
      <c r="C150" s="24"/>
      <c r="D150" s="24"/>
    </row>
    <row r="151" spans="1:4" ht="21" customHeight="1">
      <c r="A151" s="24"/>
      <c r="B151" s="24"/>
      <c r="C151" s="24"/>
      <c r="D151" s="24"/>
    </row>
    <row r="152" spans="1:4" ht="21" customHeight="1">
      <c r="A152" s="24"/>
      <c r="B152" s="24"/>
      <c r="C152" s="24"/>
      <c r="D152" s="24"/>
    </row>
    <row r="153" spans="1:4" ht="21" customHeight="1">
      <c r="A153" s="24"/>
      <c r="B153" s="24"/>
      <c r="C153" s="24"/>
      <c r="D153" s="24"/>
    </row>
    <row r="154" spans="1:4" ht="21" customHeight="1">
      <c r="A154" s="24"/>
      <c r="B154" s="24"/>
      <c r="C154" s="24"/>
      <c r="D154" s="24"/>
    </row>
    <row r="155" spans="1:4" ht="21" customHeight="1">
      <c r="A155" s="24"/>
      <c r="B155" s="24"/>
      <c r="C155" s="24"/>
      <c r="D155" s="24"/>
    </row>
    <row r="156" spans="1:4" ht="21" customHeight="1">
      <c r="A156" s="24"/>
      <c r="B156" s="24"/>
      <c r="C156" s="24"/>
      <c r="D156" s="24"/>
    </row>
    <row r="157" spans="1:4" ht="21" customHeight="1">
      <c r="A157" s="24"/>
      <c r="B157" s="24"/>
      <c r="C157" s="24"/>
      <c r="D157" s="24"/>
    </row>
    <row r="158" spans="1:4" ht="21" customHeight="1">
      <c r="A158" s="24"/>
      <c r="B158" s="24"/>
      <c r="C158" s="24"/>
      <c r="D158" s="24"/>
    </row>
    <row r="159" spans="1:4" ht="21" customHeight="1">
      <c r="A159" s="24"/>
      <c r="B159" s="24"/>
      <c r="C159" s="24"/>
      <c r="D159" s="24"/>
    </row>
    <row r="160" spans="1:4" ht="21" customHeight="1">
      <c r="A160" s="24"/>
      <c r="B160" s="24"/>
      <c r="C160" s="24"/>
      <c r="D160" s="24"/>
    </row>
    <row r="161" spans="1:4" ht="21" customHeight="1">
      <c r="A161" s="24"/>
      <c r="B161" s="24"/>
      <c r="C161" s="24"/>
      <c r="D161" s="24"/>
    </row>
    <row r="162" spans="1:4" ht="21" customHeight="1">
      <c r="A162" s="24"/>
      <c r="B162" s="24"/>
      <c r="C162" s="24"/>
      <c r="D162" s="24"/>
    </row>
    <row r="163" spans="1:4" ht="21" customHeight="1">
      <c r="A163" s="24"/>
      <c r="B163" s="24"/>
      <c r="C163" s="24"/>
      <c r="D163" s="24"/>
    </row>
    <row r="164" spans="1:4" ht="21" customHeight="1">
      <c r="A164" s="24"/>
      <c r="B164" s="24"/>
      <c r="C164" s="24"/>
      <c r="D164" s="24"/>
    </row>
    <row r="165" spans="1:4" ht="21" customHeight="1">
      <c r="A165" s="24"/>
      <c r="B165" s="24"/>
      <c r="C165" s="24"/>
      <c r="D165" s="24"/>
    </row>
    <row r="166" spans="1:4" ht="21" customHeight="1">
      <c r="A166" s="24"/>
      <c r="B166" s="24"/>
      <c r="C166" s="24"/>
      <c r="D166" s="24"/>
    </row>
    <row r="167" spans="1:4" ht="21" customHeight="1">
      <c r="A167" s="24"/>
      <c r="B167" s="24"/>
      <c r="C167" s="24"/>
      <c r="D167" s="24"/>
    </row>
    <row r="168" spans="1:4" ht="21" customHeight="1">
      <c r="A168" s="24"/>
      <c r="B168" s="24"/>
      <c r="C168" s="24"/>
      <c r="D168" s="24"/>
    </row>
    <row r="169" spans="1:4" ht="21" customHeight="1">
      <c r="A169" s="24"/>
      <c r="B169" s="24"/>
      <c r="C169" s="24"/>
      <c r="D169" s="24"/>
    </row>
    <row r="170" spans="1:4" ht="21" customHeight="1">
      <c r="A170" s="24"/>
      <c r="B170" s="24"/>
      <c r="C170" s="24"/>
      <c r="D170" s="24"/>
    </row>
    <row r="171" spans="1:4" ht="21" customHeight="1">
      <c r="A171" s="24"/>
      <c r="B171" s="24"/>
      <c r="C171" s="24"/>
      <c r="D171" s="24"/>
    </row>
    <row r="172" spans="1:4" ht="21" customHeight="1">
      <c r="A172" s="24"/>
      <c r="B172" s="24"/>
      <c r="C172" s="24"/>
      <c r="D172" s="24"/>
    </row>
    <row r="173" spans="1:4" ht="21" customHeight="1">
      <c r="A173" s="24"/>
      <c r="B173" s="24"/>
      <c r="C173" s="24"/>
      <c r="D173" s="24"/>
    </row>
    <row r="174" spans="1:4" ht="21" customHeight="1">
      <c r="A174" s="24"/>
      <c r="B174" s="24"/>
      <c r="C174" s="24"/>
      <c r="D174" s="24"/>
    </row>
    <row r="175" spans="1:4" ht="21" customHeight="1">
      <c r="A175" s="24"/>
      <c r="B175" s="24"/>
      <c r="C175" s="24"/>
      <c r="D175" s="24"/>
    </row>
    <row r="176" spans="1:4" ht="21" customHeight="1">
      <c r="A176" s="24"/>
      <c r="B176" s="24"/>
      <c r="C176" s="24"/>
      <c r="D176" s="24"/>
    </row>
    <row r="177" spans="1:4" ht="21" customHeight="1">
      <c r="A177" s="24"/>
      <c r="B177" s="24"/>
      <c r="C177" s="24"/>
      <c r="D177" s="24"/>
    </row>
    <row r="178" spans="1:4" ht="21" customHeight="1">
      <c r="A178" s="24"/>
      <c r="B178" s="24"/>
      <c r="C178" s="24"/>
      <c r="D178" s="24"/>
    </row>
    <row r="179" spans="1:4" ht="21" customHeight="1">
      <c r="A179" s="24"/>
      <c r="B179" s="24"/>
      <c r="C179" s="24"/>
      <c r="D179" s="24"/>
    </row>
    <row r="180" spans="1:4" ht="21" customHeight="1">
      <c r="A180" s="24"/>
      <c r="B180" s="24"/>
      <c r="C180" s="24"/>
      <c r="D180" s="24"/>
    </row>
    <row r="181" spans="1:4" ht="21" customHeight="1">
      <c r="A181" s="24"/>
      <c r="B181" s="24"/>
      <c r="C181" s="24"/>
      <c r="D181" s="24"/>
    </row>
    <row r="182" spans="1:4" ht="21" customHeight="1">
      <c r="A182" s="24"/>
      <c r="B182" s="24"/>
      <c r="C182" s="24"/>
      <c r="D182" s="24"/>
    </row>
    <row r="183" spans="1:4" ht="21" customHeight="1">
      <c r="A183" s="24"/>
      <c r="B183" s="24"/>
      <c r="C183" s="24"/>
      <c r="D183" s="24"/>
    </row>
    <row r="184" spans="1:4" ht="21" customHeight="1">
      <c r="A184" s="24"/>
      <c r="B184" s="24"/>
      <c r="C184" s="24"/>
      <c r="D184" s="24"/>
    </row>
    <row r="185" spans="1:4" ht="21" customHeight="1">
      <c r="A185" s="24"/>
      <c r="B185" s="24"/>
      <c r="C185" s="24"/>
      <c r="D185" s="24"/>
    </row>
    <row r="186" spans="1:4" ht="21" customHeight="1">
      <c r="A186" s="24"/>
      <c r="B186" s="24"/>
      <c r="C186" s="24"/>
      <c r="D186" s="24"/>
    </row>
    <row r="187" spans="1:4" ht="21" customHeight="1">
      <c r="A187" s="24"/>
      <c r="B187" s="24"/>
      <c r="C187" s="24"/>
      <c r="D187" s="24"/>
    </row>
    <row r="188" spans="1:4" ht="21" customHeight="1">
      <c r="A188" s="24"/>
      <c r="B188" s="24"/>
      <c r="C188" s="24"/>
      <c r="D188" s="24"/>
    </row>
    <row r="189" spans="1:4" ht="21" customHeight="1">
      <c r="A189" s="24"/>
      <c r="B189" s="24"/>
      <c r="C189" s="24"/>
      <c r="D189" s="24"/>
    </row>
    <row r="190" spans="1:4" ht="21" customHeight="1">
      <c r="A190" s="24"/>
      <c r="B190" s="24"/>
      <c r="C190" s="24"/>
      <c r="D190" s="24"/>
    </row>
    <row r="191" spans="1:4" ht="21" customHeight="1">
      <c r="A191" s="24"/>
      <c r="B191" s="24"/>
      <c r="C191" s="24"/>
      <c r="D191" s="24"/>
    </row>
    <row r="192" spans="1:4" ht="21" customHeight="1">
      <c r="A192" s="24"/>
      <c r="B192" s="24"/>
      <c r="C192" s="24"/>
      <c r="D192" s="24"/>
    </row>
    <row r="193" spans="1:4" ht="21" customHeight="1">
      <c r="A193" s="24"/>
      <c r="B193" s="24"/>
      <c r="C193" s="24"/>
      <c r="D193" s="24"/>
    </row>
    <row r="194" spans="1:4" ht="21" customHeight="1">
      <c r="A194" s="24"/>
      <c r="B194" s="24"/>
      <c r="C194" s="24"/>
      <c r="D194" s="24"/>
    </row>
    <row r="195" spans="1:4" ht="21" customHeight="1">
      <c r="A195" s="24"/>
      <c r="B195" s="24"/>
      <c r="C195" s="24"/>
      <c r="D195" s="24"/>
    </row>
    <row r="196" spans="1:4" ht="21" customHeight="1">
      <c r="A196" s="24"/>
      <c r="B196" s="24"/>
      <c r="C196" s="24"/>
      <c r="D196" s="24"/>
    </row>
    <row r="197" spans="1:4" ht="21" customHeight="1">
      <c r="A197" s="24"/>
      <c r="B197" s="24"/>
      <c r="C197" s="24"/>
      <c r="D197" s="24"/>
    </row>
    <row r="198" spans="1:4" ht="21" customHeight="1">
      <c r="A198" s="24"/>
      <c r="B198" s="24"/>
      <c r="C198" s="24"/>
      <c r="D198" s="24"/>
    </row>
    <row r="199" spans="1:4" ht="21" customHeight="1">
      <c r="A199" s="24"/>
      <c r="B199" s="24"/>
      <c r="C199" s="24"/>
      <c r="D199" s="24"/>
    </row>
    <row r="200" spans="1:4" ht="21" customHeight="1">
      <c r="A200" s="24"/>
      <c r="B200" s="24"/>
      <c r="C200" s="24"/>
      <c r="D200" s="24"/>
    </row>
    <row r="201" spans="1:4" ht="21" customHeight="1">
      <c r="A201" s="24"/>
      <c r="B201" s="24"/>
      <c r="C201" s="24"/>
      <c r="D201" s="24"/>
    </row>
    <row r="202" spans="1:4" ht="21" customHeight="1">
      <c r="A202" s="24"/>
      <c r="B202" s="24"/>
      <c r="C202" s="24"/>
      <c r="D202" s="24"/>
    </row>
    <row r="203" spans="1:4" ht="21" customHeight="1">
      <c r="A203" s="24"/>
      <c r="B203" s="24"/>
      <c r="C203" s="24"/>
      <c r="D203" s="24"/>
    </row>
    <row r="204" spans="1:4" ht="21" customHeight="1">
      <c r="A204" s="24"/>
      <c r="B204" s="24"/>
      <c r="C204" s="24"/>
      <c r="D204" s="24"/>
    </row>
    <row r="205" spans="1:4" ht="21" customHeight="1">
      <c r="A205" s="24"/>
      <c r="B205" s="24"/>
      <c r="C205" s="24"/>
      <c r="D205" s="24"/>
    </row>
    <row r="206" spans="1:4" ht="21" customHeight="1">
      <c r="A206" s="24"/>
      <c r="B206" s="24"/>
      <c r="C206" s="24"/>
      <c r="D206" s="24"/>
    </row>
    <row r="207" spans="1:4" ht="21" customHeight="1">
      <c r="A207" s="24"/>
      <c r="B207" s="24"/>
      <c r="C207" s="24"/>
      <c r="D207" s="24"/>
    </row>
    <row r="208" spans="1:4" ht="21" customHeight="1">
      <c r="A208" s="24"/>
      <c r="B208" s="24"/>
      <c r="C208" s="24"/>
      <c r="D208" s="24"/>
    </row>
    <row r="209" spans="1:4" ht="21" customHeight="1">
      <c r="A209" s="24"/>
      <c r="B209" s="24"/>
      <c r="C209" s="24"/>
      <c r="D209" s="24"/>
    </row>
    <row r="210" spans="1:4" ht="21" customHeight="1">
      <c r="A210" s="24"/>
      <c r="B210" s="24"/>
      <c r="C210" s="24"/>
      <c r="D210" s="24"/>
    </row>
    <row r="211" spans="1:4" ht="21" customHeight="1">
      <c r="A211" s="24"/>
      <c r="B211" s="24"/>
      <c r="C211" s="24"/>
      <c r="D211" s="24"/>
    </row>
    <row r="212" spans="1:4" ht="21" customHeight="1">
      <c r="A212" s="24"/>
      <c r="B212" s="24"/>
      <c r="C212" s="24"/>
      <c r="D212" s="24"/>
    </row>
    <row r="213" spans="1:4" ht="21" customHeight="1">
      <c r="A213" s="24"/>
      <c r="B213" s="24"/>
      <c r="C213" s="24"/>
      <c r="D213" s="24"/>
    </row>
    <row r="214" spans="1:4" ht="21" customHeight="1">
      <c r="A214" s="24"/>
      <c r="B214" s="24"/>
      <c r="C214" s="24"/>
      <c r="D214" s="24"/>
    </row>
    <row r="215" spans="1:4" ht="21" customHeight="1">
      <c r="A215" s="24"/>
      <c r="B215" s="24"/>
      <c r="C215" s="24"/>
      <c r="D215" s="24"/>
    </row>
    <row r="216" spans="1:4" ht="21" customHeight="1">
      <c r="A216" s="24"/>
      <c r="B216" s="24"/>
      <c r="C216" s="24"/>
      <c r="D216" s="24"/>
    </row>
    <row r="217" spans="1:4" ht="21" customHeight="1">
      <c r="A217" s="24"/>
      <c r="B217" s="24"/>
      <c r="C217" s="24"/>
      <c r="D217" s="24"/>
    </row>
    <row r="218" spans="1:4" ht="21" customHeight="1">
      <c r="A218" s="24"/>
      <c r="B218" s="24"/>
      <c r="C218" s="24"/>
      <c r="D218" s="24"/>
    </row>
    <row r="219" spans="1:4" ht="21" customHeight="1">
      <c r="A219" s="24"/>
      <c r="B219" s="24"/>
      <c r="C219" s="24"/>
      <c r="D219" s="24"/>
    </row>
    <row r="220" spans="1:4" ht="21" customHeight="1">
      <c r="A220" s="24"/>
      <c r="B220" s="24"/>
      <c r="C220" s="24"/>
      <c r="D220" s="24"/>
    </row>
    <row r="221" spans="1:4" ht="21" customHeight="1">
      <c r="A221" s="24"/>
      <c r="B221" s="24"/>
      <c r="C221" s="24"/>
      <c r="D221" s="24"/>
    </row>
    <row r="222" spans="1:4" ht="21" customHeight="1">
      <c r="A222" s="24"/>
      <c r="B222" s="24"/>
      <c r="C222" s="24"/>
      <c r="D222" s="24"/>
    </row>
    <row r="223" spans="1:4" ht="21" customHeight="1">
      <c r="A223" s="24"/>
      <c r="B223" s="24"/>
      <c r="C223" s="24"/>
      <c r="D223" s="24"/>
    </row>
    <row r="224" spans="1:4" ht="21" customHeight="1">
      <c r="A224" s="24"/>
      <c r="B224" s="24"/>
      <c r="C224" s="24"/>
      <c r="D224" s="24"/>
    </row>
    <row r="225" spans="1:4" ht="21" customHeight="1">
      <c r="A225" s="24"/>
      <c r="B225" s="24"/>
      <c r="C225" s="24"/>
      <c r="D225" s="24"/>
    </row>
    <row r="226" spans="1:4" ht="21" customHeight="1">
      <c r="A226" s="24"/>
      <c r="B226" s="24"/>
      <c r="C226" s="24"/>
      <c r="D226" s="24"/>
    </row>
    <row r="227" spans="1:4" ht="21" customHeight="1">
      <c r="A227" s="24"/>
      <c r="B227" s="24"/>
      <c r="C227" s="24"/>
      <c r="D227" s="24"/>
    </row>
    <row r="228" spans="1:4" ht="21" customHeight="1">
      <c r="A228" s="24"/>
      <c r="B228" s="24"/>
      <c r="C228" s="24"/>
      <c r="D228" s="24"/>
    </row>
    <row r="229" spans="1:4" ht="21" customHeight="1">
      <c r="A229" s="24"/>
      <c r="B229" s="24"/>
      <c r="C229" s="24"/>
      <c r="D229" s="24"/>
    </row>
    <row r="230" spans="1:4" ht="21" customHeight="1">
      <c r="A230" s="24"/>
      <c r="B230" s="24"/>
      <c r="C230" s="24"/>
      <c r="D230" s="24"/>
    </row>
    <row r="231" spans="1:4" ht="21" customHeight="1">
      <c r="A231" s="24"/>
      <c r="B231" s="24"/>
      <c r="C231" s="24"/>
      <c r="D231" s="24"/>
    </row>
    <row r="232" spans="1:4" ht="21" customHeight="1">
      <c r="A232" s="24"/>
      <c r="B232" s="24"/>
      <c r="C232" s="24"/>
      <c r="D232" s="24"/>
    </row>
    <row r="233" spans="1:4" ht="21" customHeight="1">
      <c r="A233" s="24"/>
      <c r="B233" s="24"/>
      <c r="C233" s="24"/>
      <c r="D233" s="24"/>
    </row>
    <row r="234" spans="1:4" ht="21" customHeight="1">
      <c r="A234" s="24"/>
      <c r="B234" s="24"/>
      <c r="C234" s="24"/>
      <c r="D234" s="24"/>
    </row>
    <row r="235" spans="1:4" ht="21" customHeight="1">
      <c r="A235" s="24"/>
      <c r="B235" s="24"/>
      <c r="C235" s="24"/>
      <c r="D235" s="24"/>
    </row>
    <row r="236" spans="1:4" ht="21" customHeight="1">
      <c r="A236" s="24"/>
      <c r="B236" s="24"/>
      <c r="C236" s="24"/>
      <c r="D236" s="24"/>
    </row>
    <row r="237" spans="1:4" ht="21" customHeight="1">
      <c r="A237" s="24"/>
      <c r="B237" s="24"/>
      <c r="C237" s="24"/>
      <c r="D237" s="24"/>
    </row>
    <row r="238" spans="1:4" ht="21" customHeight="1">
      <c r="A238" s="24"/>
      <c r="B238" s="24"/>
      <c r="C238" s="24"/>
      <c r="D238" s="24"/>
    </row>
    <row r="239" spans="1:4" ht="21" customHeight="1">
      <c r="A239" s="24"/>
      <c r="B239" s="24"/>
      <c r="C239" s="24"/>
      <c r="D239" s="24"/>
    </row>
    <row r="240" spans="1:4" ht="21" customHeight="1">
      <c r="A240" s="24"/>
      <c r="B240" s="24"/>
      <c r="C240" s="24"/>
      <c r="D240" s="24"/>
    </row>
    <row r="241" spans="1:4" ht="21" customHeight="1">
      <c r="A241" s="24"/>
      <c r="B241" s="24"/>
      <c r="C241" s="24"/>
      <c r="D241" s="24"/>
    </row>
    <row r="242" spans="1:4" ht="21" customHeight="1">
      <c r="A242" s="24"/>
      <c r="B242" s="24"/>
      <c r="C242" s="24"/>
      <c r="D242" s="24"/>
    </row>
    <row r="243" spans="1:4" ht="21" customHeight="1">
      <c r="A243" s="24"/>
      <c r="B243" s="24"/>
      <c r="C243" s="24"/>
      <c r="D243" s="24"/>
    </row>
    <row r="244" spans="1:4" ht="21" customHeight="1">
      <c r="A244" s="24"/>
      <c r="B244" s="24"/>
      <c r="C244" s="24"/>
      <c r="D244" s="24"/>
    </row>
    <row r="245" spans="1:4" ht="21" customHeight="1">
      <c r="A245" s="24"/>
      <c r="B245" s="24"/>
      <c r="C245" s="24"/>
      <c r="D245" s="24"/>
    </row>
    <row r="246" spans="1:4" ht="21" customHeight="1">
      <c r="A246" s="24"/>
      <c r="B246" s="24"/>
      <c r="C246" s="24"/>
      <c r="D246" s="24"/>
    </row>
    <row r="247" spans="1:4" ht="21" customHeight="1">
      <c r="A247" s="24"/>
      <c r="B247" s="24"/>
      <c r="C247" s="24"/>
      <c r="D247" s="24"/>
    </row>
    <row r="248" spans="1:4" ht="21" customHeight="1">
      <c r="A248" s="24"/>
      <c r="B248" s="24"/>
      <c r="C248" s="24"/>
      <c r="D248" s="24"/>
    </row>
    <row r="249" spans="1:4" ht="21" customHeight="1">
      <c r="A249" s="24"/>
      <c r="B249" s="24"/>
      <c r="C249" s="24"/>
      <c r="D249" s="24"/>
    </row>
    <row r="250" spans="1:4" ht="21" customHeight="1">
      <c r="A250" s="24"/>
      <c r="B250" s="24"/>
      <c r="C250" s="24"/>
      <c r="D250" s="24"/>
    </row>
    <row r="251" spans="1:4" ht="21" customHeight="1">
      <c r="A251" s="24"/>
      <c r="B251" s="24"/>
      <c r="C251" s="24"/>
      <c r="D251" s="24"/>
    </row>
    <row r="252" spans="1:4" ht="21" customHeight="1">
      <c r="A252" s="24"/>
      <c r="B252" s="24"/>
      <c r="C252" s="24"/>
      <c r="D252" s="24"/>
    </row>
    <row r="253" spans="1:4" ht="21" customHeight="1">
      <c r="A253" s="24"/>
      <c r="B253" s="24"/>
      <c r="C253" s="24"/>
      <c r="D253" s="24"/>
    </row>
    <row r="254" spans="1:4" ht="21" customHeight="1">
      <c r="A254" s="24"/>
      <c r="B254" s="24"/>
      <c r="C254" s="24"/>
      <c r="D254" s="24"/>
    </row>
    <row r="255" spans="1:4" ht="21" customHeight="1">
      <c r="A255" s="24"/>
      <c r="B255" s="24"/>
      <c r="C255" s="24"/>
      <c r="D255" s="24"/>
    </row>
    <row r="256" spans="1:4" ht="21" customHeight="1">
      <c r="A256" s="24"/>
      <c r="B256" s="24"/>
      <c r="C256" s="24"/>
      <c r="D256" s="24"/>
    </row>
    <row r="257" spans="1:4" ht="21" customHeight="1">
      <c r="A257" s="24"/>
      <c r="B257" s="24"/>
      <c r="C257" s="24"/>
      <c r="D257" s="24"/>
    </row>
    <row r="258" spans="1:4" ht="21" customHeight="1">
      <c r="A258" s="24"/>
      <c r="B258" s="24"/>
      <c r="C258" s="24"/>
      <c r="D258" s="24"/>
    </row>
    <row r="259" spans="1:4" ht="21" customHeight="1">
      <c r="A259" s="24"/>
      <c r="B259" s="24"/>
      <c r="C259" s="24"/>
      <c r="D259" s="24"/>
    </row>
    <row r="260" spans="1:4" ht="21" customHeight="1">
      <c r="A260" s="24"/>
      <c r="B260" s="24"/>
      <c r="C260" s="24"/>
      <c r="D260" s="24"/>
    </row>
    <row r="261" spans="1:4" ht="21" customHeight="1">
      <c r="A261" s="24"/>
      <c r="B261" s="24"/>
      <c r="C261" s="24"/>
      <c r="D261" s="24"/>
    </row>
    <row r="262" spans="1:4" ht="21" customHeight="1">
      <c r="A262" s="24"/>
      <c r="B262" s="24"/>
      <c r="C262" s="24"/>
      <c r="D262" s="24"/>
    </row>
    <row r="263" spans="1:4" ht="21" customHeight="1">
      <c r="A263" s="24"/>
      <c r="B263" s="24"/>
      <c r="C263" s="24"/>
      <c r="D263" s="24"/>
    </row>
    <row r="264" spans="1:4" ht="21" customHeight="1">
      <c r="A264" s="24"/>
      <c r="B264" s="24"/>
      <c r="C264" s="24"/>
      <c r="D264" s="24"/>
    </row>
    <row r="265" spans="1:4" ht="21" customHeight="1">
      <c r="A265" s="24"/>
      <c r="B265" s="24"/>
      <c r="C265" s="24"/>
      <c r="D265" s="24"/>
    </row>
    <row r="266" spans="1:4" ht="21" customHeight="1">
      <c r="A266" s="24"/>
      <c r="B266" s="24"/>
      <c r="C266" s="24"/>
      <c r="D266" s="24"/>
    </row>
    <row r="267" spans="1:4" ht="21" customHeight="1">
      <c r="A267" s="24"/>
      <c r="B267" s="24"/>
      <c r="C267" s="24"/>
      <c r="D267" s="24"/>
    </row>
    <row r="268" spans="1:4" ht="21" customHeight="1">
      <c r="A268" s="24"/>
      <c r="B268" s="24"/>
      <c r="C268" s="24"/>
      <c r="D268" s="24"/>
    </row>
    <row r="269" spans="1:4" ht="21" customHeight="1">
      <c r="A269" s="24"/>
      <c r="B269" s="24"/>
      <c r="C269" s="24"/>
      <c r="D269" s="24"/>
    </row>
    <row r="270" spans="1:4" ht="21" customHeight="1">
      <c r="A270" s="24"/>
      <c r="B270" s="24"/>
      <c r="C270" s="24"/>
      <c r="D270" s="24"/>
    </row>
    <row r="271" spans="1:4" ht="21" customHeight="1">
      <c r="A271" s="24"/>
      <c r="B271" s="24"/>
      <c r="C271" s="24"/>
      <c r="D271" s="24"/>
    </row>
    <row r="272" spans="1:4" ht="21" customHeight="1">
      <c r="A272" s="24"/>
      <c r="B272" s="24"/>
      <c r="C272" s="24"/>
      <c r="D272" s="24"/>
    </row>
    <row r="273" spans="1:4" ht="21" customHeight="1">
      <c r="A273" s="24"/>
      <c r="B273" s="24"/>
      <c r="C273" s="24"/>
      <c r="D273" s="24"/>
    </row>
    <row r="274" spans="1:4" ht="21" customHeight="1">
      <c r="A274" s="24"/>
      <c r="B274" s="24"/>
      <c r="C274" s="24"/>
      <c r="D274" s="24"/>
    </row>
    <row r="275" spans="1:4" ht="21" customHeight="1">
      <c r="A275" s="24"/>
      <c r="B275" s="24"/>
      <c r="C275" s="24"/>
      <c r="D275" s="24"/>
    </row>
    <row r="276" spans="1:4" ht="21" customHeight="1">
      <c r="A276" s="24"/>
      <c r="B276" s="24"/>
      <c r="C276" s="24"/>
      <c r="D276" s="24"/>
    </row>
    <row r="277" spans="1:4" ht="21" customHeight="1">
      <c r="A277" s="24"/>
      <c r="B277" s="24"/>
      <c r="C277" s="24"/>
      <c r="D277" s="24"/>
    </row>
    <row r="278" spans="1:4" ht="21" customHeight="1">
      <c r="A278" s="24"/>
      <c r="B278" s="24"/>
      <c r="C278" s="24"/>
      <c r="D278" s="24"/>
    </row>
    <row r="279" spans="1:4" ht="21" customHeight="1">
      <c r="A279" s="24"/>
      <c r="B279" s="24"/>
      <c r="C279" s="24"/>
      <c r="D279" s="24"/>
    </row>
    <row r="280" spans="1:4" ht="21" customHeight="1">
      <c r="A280" s="24"/>
      <c r="B280" s="24"/>
      <c r="C280" s="24"/>
      <c r="D280" s="24"/>
    </row>
    <row r="281" spans="1:4" ht="21" customHeight="1">
      <c r="A281" s="24"/>
      <c r="B281" s="24"/>
      <c r="C281" s="24"/>
      <c r="D281" s="24"/>
    </row>
    <row r="282" spans="1:4" ht="21" customHeight="1">
      <c r="A282" s="24"/>
      <c r="B282" s="24"/>
      <c r="C282" s="24"/>
      <c r="D282" s="24"/>
    </row>
    <row r="283" spans="1:4" ht="21" customHeight="1">
      <c r="A283" s="24"/>
      <c r="B283" s="24"/>
      <c r="C283" s="24"/>
      <c r="D283" s="24"/>
    </row>
    <row r="284" spans="1:4" ht="21" customHeight="1">
      <c r="A284" s="24"/>
      <c r="B284" s="24"/>
      <c r="C284" s="24"/>
      <c r="D284" s="24"/>
    </row>
    <row r="285" spans="1:4" ht="21" customHeight="1">
      <c r="A285" s="24"/>
      <c r="B285" s="24"/>
      <c r="C285" s="24"/>
      <c r="D285" s="24"/>
    </row>
    <row r="286" spans="1:4" ht="21" customHeight="1">
      <c r="A286" s="24"/>
      <c r="B286" s="24"/>
      <c r="C286" s="24"/>
      <c r="D286" s="24"/>
    </row>
    <row r="287" spans="1:4" ht="21" customHeight="1">
      <c r="A287" s="24"/>
      <c r="B287" s="24"/>
      <c r="C287" s="24"/>
      <c r="D287" s="24"/>
    </row>
    <row r="288" spans="1:4" ht="21" customHeight="1">
      <c r="A288" s="24"/>
      <c r="B288" s="24"/>
      <c r="C288" s="24"/>
      <c r="D288" s="24"/>
    </row>
    <row r="289" spans="1:4" ht="21" customHeight="1">
      <c r="A289" s="24"/>
      <c r="B289" s="24"/>
      <c r="C289" s="24"/>
      <c r="D289" s="24"/>
    </row>
    <row r="290" spans="1:4" ht="21" customHeight="1">
      <c r="A290" s="24"/>
      <c r="B290" s="24"/>
      <c r="C290" s="24"/>
      <c r="D290" s="24"/>
    </row>
    <row r="291" spans="1:4" ht="21" customHeight="1">
      <c r="A291" s="24"/>
      <c r="B291" s="24"/>
      <c r="C291" s="24"/>
      <c r="D291" s="24"/>
    </row>
    <row r="292" spans="1:4" ht="21" customHeight="1">
      <c r="A292" s="24"/>
      <c r="B292" s="24"/>
      <c r="C292" s="24"/>
      <c r="D292" s="24"/>
    </row>
    <row r="293" spans="1:4" ht="21" customHeight="1">
      <c r="A293" s="24"/>
      <c r="B293" s="24"/>
      <c r="C293" s="24"/>
      <c r="D293" s="24"/>
    </row>
    <row r="294" spans="1:4" ht="21" customHeight="1">
      <c r="A294" s="24"/>
      <c r="B294" s="24"/>
      <c r="C294" s="24"/>
      <c r="D294" s="24"/>
    </row>
    <row r="295" spans="1:4" ht="21" customHeight="1">
      <c r="A295" s="24"/>
      <c r="B295" s="24"/>
      <c r="C295" s="24"/>
      <c r="D295" s="24"/>
    </row>
    <row r="296" spans="1:4" ht="21" customHeight="1">
      <c r="A296" s="24"/>
      <c r="B296" s="24"/>
      <c r="C296" s="24"/>
      <c r="D296" s="24"/>
    </row>
    <row r="297" spans="1:4" ht="21" customHeight="1">
      <c r="A297" s="24"/>
      <c r="B297" s="24"/>
      <c r="C297" s="24"/>
      <c r="D297" s="24"/>
    </row>
    <row r="298" spans="1:4" ht="21" customHeight="1">
      <c r="A298" s="24"/>
      <c r="B298" s="24"/>
      <c r="C298" s="24"/>
      <c r="D298" s="24"/>
    </row>
    <row r="299" spans="1:4" ht="21" customHeight="1">
      <c r="A299" s="24"/>
      <c r="B299" s="24"/>
      <c r="C299" s="24"/>
      <c r="D299" s="24"/>
    </row>
    <row r="300" spans="1:4" ht="21" customHeight="1">
      <c r="A300" s="24"/>
      <c r="B300" s="24"/>
      <c r="C300" s="24"/>
      <c r="D300" s="24"/>
    </row>
    <row r="301" spans="1:4" ht="21" customHeight="1">
      <c r="A301" s="24"/>
      <c r="B301" s="24"/>
      <c r="C301" s="24"/>
      <c r="D301" s="24"/>
    </row>
    <row r="302" spans="1:4" ht="21" customHeight="1">
      <c r="A302" s="24"/>
      <c r="B302" s="24"/>
      <c r="C302" s="24"/>
      <c r="D302" s="24"/>
    </row>
    <row r="303" spans="1:4" ht="21" customHeight="1">
      <c r="A303" s="24"/>
      <c r="B303" s="24"/>
      <c r="C303" s="24"/>
      <c r="D303" s="24"/>
    </row>
    <row r="304" spans="1:4" ht="21" customHeight="1">
      <c r="A304" s="24"/>
      <c r="B304" s="24"/>
      <c r="C304" s="24"/>
      <c r="D304" s="24"/>
    </row>
    <row r="305" spans="1:4" ht="21" customHeight="1">
      <c r="A305" s="24"/>
      <c r="B305" s="24"/>
      <c r="C305" s="24"/>
      <c r="D305" s="24"/>
    </row>
    <row r="306" spans="1:4" ht="21" customHeight="1">
      <c r="A306" s="24"/>
      <c r="B306" s="24"/>
      <c r="C306" s="24"/>
      <c r="D306" s="24"/>
    </row>
    <row r="307" spans="1:4" ht="21" customHeight="1">
      <c r="A307" s="24"/>
      <c r="B307" s="24"/>
      <c r="C307" s="24"/>
      <c r="D307" s="24"/>
    </row>
    <row r="308" spans="1:4" ht="21" customHeight="1">
      <c r="A308" s="24"/>
      <c r="B308" s="24"/>
      <c r="C308" s="24"/>
      <c r="D308" s="24"/>
    </row>
    <row r="309" spans="1:4" ht="21" customHeight="1">
      <c r="A309" s="24"/>
      <c r="B309" s="24"/>
      <c r="C309" s="24"/>
      <c r="D309" s="24"/>
    </row>
    <row r="310" spans="1:4" ht="21" customHeight="1">
      <c r="A310" s="24"/>
      <c r="B310" s="24"/>
      <c r="C310" s="24"/>
      <c r="D310" s="24"/>
    </row>
    <row r="311" spans="1:4" ht="21" customHeight="1">
      <c r="A311" s="24"/>
      <c r="B311" s="24"/>
      <c r="C311" s="24"/>
      <c r="D311" s="24"/>
    </row>
    <row r="312" spans="1:4" ht="21" customHeight="1">
      <c r="A312" s="24"/>
      <c r="B312" s="24"/>
      <c r="C312" s="24"/>
      <c r="D312" s="24"/>
    </row>
    <row r="313" spans="1:4" ht="21" customHeight="1">
      <c r="A313" s="24"/>
      <c r="B313" s="24"/>
      <c r="C313" s="24"/>
      <c r="D313" s="24"/>
    </row>
    <row r="314" spans="1:4" ht="21" customHeight="1">
      <c r="A314" s="24"/>
      <c r="B314" s="24"/>
      <c r="C314" s="24"/>
      <c r="D314" s="24"/>
    </row>
    <row r="315" spans="1:4" ht="21" customHeight="1">
      <c r="A315" s="24"/>
      <c r="B315" s="24"/>
      <c r="C315" s="24"/>
      <c r="D315" s="24"/>
    </row>
    <row r="316" spans="1:4" ht="21" customHeight="1">
      <c r="A316" s="24"/>
      <c r="B316" s="24"/>
      <c r="C316" s="24"/>
      <c r="D316" s="24"/>
    </row>
    <row r="317" spans="1:4" ht="21" customHeight="1">
      <c r="A317" s="24"/>
      <c r="B317" s="24"/>
      <c r="C317" s="24"/>
      <c r="D317" s="24"/>
    </row>
    <row r="318" spans="1:4" ht="21" customHeight="1">
      <c r="A318" s="24"/>
      <c r="B318" s="24"/>
      <c r="C318" s="24"/>
      <c r="D318" s="24"/>
    </row>
    <row r="319" spans="1:4" ht="21" customHeight="1">
      <c r="A319" s="24"/>
      <c r="B319" s="24"/>
      <c r="C319" s="24"/>
      <c r="D319" s="24"/>
    </row>
    <row r="320" spans="1:4" ht="21" customHeight="1">
      <c r="A320" s="24"/>
      <c r="B320" s="24"/>
      <c r="C320" s="24"/>
      <c r="D320" s="24"/>
    </row>
    <row r="321" spans="1:4" ht="21" customHeight="1">
      <c r="A321" s="24"/>
      <c r="B321" s="24"/>
      <c r="C321" s="24"/>
      <c r="D321" s="24"/>
    </row>
    <row r="322" spans="1:4" ht="21" customHeight="1">
      <c r="A322" s="24"/>
      <c r="B322" s="24"/>
      <c r="C322" s="24"/>
      <c r="D322" s="24"/>
    </row>
    <row r="323" spans="1:4" ht="21" customHeight="1">
      <c r="A323" s="24"/>
      <c r="B323" s="24"/>
      <c r="C323" s="24"/>
      <c r="D323" s="24"/>
    </row>
    <row r="324" spans="1:4" ht="21" customHeight="1">
      <c r="A324" s="24"/>
      <c r="B324" s="24"/>
      <c r="C324" s="24"/>
      <c r="D324" s="24"/>
    </row>
    <row r="325" spans="1:4" ht="21" customHeight="1">
      <c r="A325" s="24"/>
      <c r="B325" s="24"/>
      <c r="C325" s="24"/>
      <c r="D325" s="24"/>
    </row>
    <row r="326" spans="1:4" ht="21" customHeight="1">
      <c r="A326" s="24"/>
      <c r="B326" s="24"/>
      <c r="C326" s="24"/>
      <c r="D326" s="24"/>
    </row>
    <row r="327" spans="1:4" ht="21" customHeight="1">
      <c r="A327" s="24"/>
      <c r="B327" s="24"/>
      <c r="C327" s="24"/>
      <c r="D327" s="24"/>
    </row>
    <row r="328" spans="1:4" ht="21" customHeight="1">
      <c r="A328" s="24"/>
      <c r="B328" s="24"/>
      <c r="C328" s="24"/>
      <c r="D328" s="24"/>
    </row>
    <row r="329" spans="1:4" ht="21" customHeight="1">
      <c r="A329" s="24"/>
      <c r="B329" s="24"/>
      <c r="C329" s="24"/>
      <c r="D329" s="24"/>
    </row>
    <row r="330" spans="1:4" ht="21" customHeight="1">
      <c r="A330" s="24"/>
      <c r="B330" s="24"/>
      <c r="C330" s="24"/>
      <c r="D330" s="24"/>
    </row>
    <row r="331" spans="1:4" ht="21" customHeight="1">
      <c r="A331" s="24"/>
      <c r="B331" s="24"/>
      <c r="C331" s="24"/>
      <c r="D331" s="24"/>
    </row>
    <row r="332" spans="1:4" ht="21" customHeight="1">
      <c r="A332" s="24"/>
      <c r="B332" s="24"/>
      <c r="C332" s="24"/>
      <c r="D332" s="24"/>
    </row>
    <row r="333" spans="1:4" ht="21" customHeight="1">
      <c r="A333" s="24"/>
      <c r="B333" s="24"/>
      <c r="C333" s="24"/>
      <c r="D333" s="24"/>
    </row>
    <row r="334" spans="1:4" ht="21" customHeight="1">
      <c r="A334" s="24"/>
      <c r="B334" s="24"/>
      <c r="C334" s="24"/>
      <c r="D334" s="24"/>
    </row>
    <row r="335" spans="1:4" ht="21" customHeight="1">
      <c r="A335" s="24"/>
      <c r="B335" s="24"/>
      <c r="C335" s="24"/>
      <c r="D335" s="24"/>
    </row>
    <row r="336" spans="1:4" ht="21" customHeight="1">
      <c r="A336" s="24"/>
      <c r="B336" s="24"/>
      <c r="C336" s="24"/>
      <c r="D336" s="24"/>
    </row>
    <row r="337" spans="1:4" ht="21" customHeight="1">
      <c r="A337" s="24"/>
      <c r="B337" s="24"/>
      <c r="C337" s="24"/>
      <c r="D337" s="24"/>
    </row>
    <row r="338" spans="1:4" ht="21" customHeight="1">
      <c r="A338" s="24"/>
      <c r="B338" s="24"/>
      <c r="C338" s="24"/>
      <c r="D338" s="24"/>
    </row>
    <row r="339" spans="1:4" ht="21" customHeight="1">
      <c r="A339" s="24"/>
      <c r="B339" s="24"/>
      <c r="C339" s="24"/>
      <c r="D339" s="24"/>
    </row>
    <row r="340" spans="1:4" ht="21" customHeight="1">
      <c r="A340" s="24"/>
      <c r="B340" s="24"/>
      <c r="C340" s="24"/>
      <c r="D340" s="24"/>
    </row>
    <row r="341" spans="1:4" ht="21" customHeight="1">
      <c r="A341" s="24"/>
      <c r="B341" s="24"/>
      <c r="C341" s="24"/>
      <c r="D341" s="24"/>
    </row>
    <row r="342" spans="1:4" ht="21" customHeight="1">
      <c r="A342" s="24"/>
      <c r="B342" s="24"/>
      <c r="C342" s="24"/>
      <c r="D342" s="24"/>
    </row>
    <row r="343" spans="1:4" ht="21" customHeight="1">
      <c r="A343" s="24"/>
      <c r="B343" s="24"/>
      <c r="C343" s="24"/>
      <c r="D343" s="24"/>
    </row>
    <row r="344" spans="1:4" ht="21" customHeight="1">
      <c r="A344" s="24"/>
      <c r="B344" s="24"/>
      <c r="C344" s="24"/>
      <c r="D344" s="24"/>
    </row>
    <row r="345" spans="1:4" ht="21" customHeight="1">
      <c r="A345" s="24"/>
      <c r="B345" s="24"/>
      <c r="C345" s="24"/>
      <c r="D345" s="24"/>
    </row>
    <row r="346" spans="1:4" ht="21" customHeight="1">
      <c r="A346" s="24"/>
      <c r="B346" s="24"/>
      <c r="C346" s="24"/>
      <c r="D346" s="24"/>
    </row>
    <row r="347" spans="1:4" ht="21" customHeight="1">
      <c r="A347" s="24"/>
      <c r="B347" s="24"/>
      <c r="C347" s="24"/>
      <c r="D347" s="24"/>
    </row>
    <row r="348" spans="1:4" ht="21" customHeight="1">
      <c r="A348" s="24"/>
      <c r="B348" s="24"/>
      <c r="C348" s="24"/>
      <c r="D348" s="24"/>
    </row>
    <row r="349" spans="1:4" ht="21" customHeight="1">
      <c r="A349" s="24"/>
      <c r="B349" s="24"/>
      <c r="C349" s="24"/>
      <c r="D349" s="24"/>
    </row>
    <row r="350" spans="1:4" ht="21" customHeight="1">
      <c r="A350" s="24"/>
      <c r="B350" s="24"/>
      <c r="C350" s="24"/>
      <c r="D350" s="24"/>
    </row>
    <row r="351" spans="1:4" ht="21" customHeight="1">
      <c r="A351" s="24"/>
      <c r="B351" s="24"/>
      <c r="C351" s="24"/>
      <c r="D351" s="24"/>
    </row>
    <row r="352" spans="1:4" ht="21" customHeight="1">
      <c r="A352" s="24"/>
      <c r="B352" s="24"/>
      <c r="C352" s="24"/>
      <c r="D352" s="24"/>
    </row>
    <row r="353" spans="1:4" ht="21" customHeight="1">
      <c r="A353" s="24"/>
      <c r="B353" s="24"/>
      <c r="C353" s="24"/>
      <c r="D353" s="24"/>
    </row>
    <row r="354" spans="1:4" ht="21" customHeight="1">
      <c r="A354" s="24"/>
      <c r="B354" s="24"/>
      <c r="C354" s="24"/>
      <c r="D354" s="24"/>
    </row>
    <row r="355" spans="1:4" ht="21" customHeight="1">
      <c r="A355" s="24"/>
      <c r="B355" s="24"/>
      <c r="C355" s="24"/>
      <c r="D355" s="24"/>
    </row>
    <row r="356" spans="1:4" ht="21" customHeight="1">
      <c r="A356" s="24"/>
      <c r="B356" s="24"/>
      <c r="C356" s="24"/>
      <c r="D356" s="24"/>
    </row>
    <row r="357" spans="1:4" ht="21" customHeight="1">
      <c r="A357" s="24"/>
      <c r="B357" s="24"/>
      <c r="C357" s="24"/>
      <c r="D357" s="24"/>
    </row>
    <row r="358" spans="1:4" ht="21" customHeight="1">
      <c r="A358" s="24"/>
      <c r="B358" s="24"/>
      <c r="C358" s="24"/>
      <c r="D358" s="24"/>
    </row>
    <row r="359" spans="1:4" ht="21" customHeight="1">
      <c r="A359" s="24"/>
      <c r="B359" s="24"/>
      <c r="C359" s="24"/>
      <c r="D359" s="24"/>
    </row>
    <row r="360" spans="1:4" ht="21" customHeight="1">
      <c r="A360" s="24"/>
      <c r="B360" s="24"/>
      <c r="C360" s="24"/>
      <c r="D360" s="24"/>
    </row>
    <row r="361" spans="1:4" ht="21" customHeight="1">
      <c r="A361" s="24"/>
      <c r="B361" s="24"/>
      <c r="C361" s="24"/>
      <c r="D361" s="24"/>
    </row>
    <row r="362" spans="1:4" ht="21" customHeight="1">
      <c r="A362" s="24"/>
      <c r="B362" s="24"/>
      <c r="C362" s="24"/>
      <c r="D362" s="24"/>
    </row>
    <row r="363" spans="1:4" ht="21" customHeight="1">
      <c r="A363" s="24"/>
      <c r="B363" s="24"/>
      <c r="C363" s="24"/>
      <c r="D363" s="24"/>
    </row>
    <row r="364" spans="1:4" ht="21" customHeight="1">
      <c r="A364" s="24"/>
      <c r="B364" s="24"/>
      <c r="C364" s="24"/>
      <c r="D364" s="24"/>
    </row>
    <row r="365" spans="1:4" ht="21" customHeight="1">
      <c r="A365" s="24"/>
      <c r="B365" s="24"/>
      <c r="C365" s="24"/>
      <c r="D365" s="24"/>
    </row>
    <row r="366" spans="1:4" ht="21" customHeight="1">
      <c r="A366" s="24"/>
      <c r="B366" s="24"/>
      <c r="C366" s="24"/>
      <c r="D366" s="24"/>
    </row>
    <row r="367" spans="1:4" ht="21" customHeight="1">
      <c r="A367" s="24"/>
      <c r="B367" s="24"/>
      <c r="C367" s="24"/>
      <c r="D367" s="24"/>
    </row>
    <row r="368" spans="1:4" ht="21" customHeight="1">
      <c r="A368" s="24"/>
      <c r="B368" s="24"/>
      <c r="C368" s="24"/>
      <c r="D368" s="24"/>
    </row>
    <row r="369" spans="1:4" ht="21" customHeight="1">
      <c r="A369" s="24"/>
      <c r="B369" s="24"/>
      <c r="C369" s="24"/>
      <c r="D369" s="24"/>
    </row>
    <row r="370" spans="1:4" ht="21" customHeight="1">
      <c r="A370" s="24"/>
      <c r="B370" s="24"/>
      <c r="C370" s="24"/>
      <c r="D370" s="24"/>
    </row>
    <row r="371" spans="1:4" ht="21" customHeight="1">
      <c r="A371" s="24"/>
      <c r="B371" s="24"/>
      <c r="C371" s="24"/>
      <c r="D371" s="24"/>
    </row>
    <row r="372" spans="1:4" ht="21" customHeight="1">
      <c r="A372" s="24"/>
      <c r="B372" s="24"/>
      <c r="C372" s="24"/>
      <c r="D372" s="24"/>
    </row>
    <row r="373" spans="1:4" ht="21" customHeight="1">
      <c r="A373" s="24"/>
      <c r="B373" s="24"/>
      <c r="C373" s="24"/>
      <c r="D373" s="24"/>
    </row>
    <row r="374" spans="1:4" ht="21" customHeight="1">
      <c r="A374" s="24"/>
      <c r="B374" s="24"/>
      <c r="C374" s="24"/>
      <c r="D374" s="24"/>
    </row>
    <row r="375" spans="1:4" ht="21" customHeight="1">
      <c r="A375" s="24"/>
      <c r="B375" s="24"/>
      <c r="C375" s="24"/>
      <c r="D375" s="24"/>
    </row>
    <row r="376" spans="1:4" ht="21" customHeight="1">
      <c r="A376" s="24"/>
      <c r="B376" s="24"/>
      <c r="C376" s="24"/>
      <c r="D376" s="24"/>
    </row>
    <row r="377" spans="1:4" ht="21" customHeight="1">
      <c r="A377" s="24"/>
      <c r="B377" s="24"/>
      <c r="C377" s="24"/>
      <c r="D377" s="24"/>
    </row>
    <row r="378" spans="1:4" ht="21" customHeight="1">
      <c r="A378" s="24"/>
      <c r="B378" s="24"/>
      <c r="C378" s="24"/>
      <c r="D378" s="24"/>
    </row>
    <row r="379" spans="1:4" ht="21" customHeight="1">
      <c r="A379" s="24"/>
      <c r="B379" s="24"/>
      <c r="C379" s="24"/>
      <c r="D379" s="24"/>
    </row>
    <row r="380" spans="1:4" ht="21" customHeight="1">
      <c r="A380" s="24"/>
      <c r="B380" s="24"/>
      <c r="C380" s="24"/>
      <c r="D380" s="24"/>
    </row>
    <row r="381" spans="1:4" ht="21" customHeight="1">
      <c r="A381" s="24"/>
      <c r="B381" s="24"/>
      <c r="C381" s="24"/>
      <c r="D381" s="24"/>
    </row>
    <row r="382" spans="1:4" ht="21" customHeight="1">
      <c r="A382" s="24"/>
      <c r="B382" s="24"/>
      <c r="C382" s="24"/>
      <c r="D382" s="24"/>
    </row>
    <row r="383" spans="1:4" ht="21" customHeight="1">
      <c r="A383" s="24"/>
      <c r="B383" s="24"/>
      <c r="C383" s="24"/>
      <c r="D383" s="24"/>
    </row>
    <row r="384" spans="1:4" ht="21" customHeight="1">
      <c r="A384" s="24"/>
      <c r="B384" s="24"/>
      <c r="C384" s="24"/>
      <c r="D384" s="24"/>
    </row>
    <row r="385" spans="1:4" ht="21" customHeight="1">
      <c r="A385" s="24"/>
      <c r="B385" s="24"/>
      <c r="C385" s="24"/>
      <c r="D385" s="24"/>
    </row>
    <row r="386" spans="1:4" ht="21" customHeight="1">
      <c r="A386" s="24"/>
      <c r="B386" s="24"/>
      <c r="C386" s="24"/>
      <c r="D386" s="24"/>
    </row>
    <row r="387" spans="1:4" ht="21" customHeight="1">
      <c r="A387" s="24"/>
      <c r="B387" s="24"/>
      <c r="C387" s="24"/>
      <c r="D387" s="24"/>
    </row>
    <row r="388" spans="1:4" ht="21" customHeight="1">
      <c r="A388" s="24"/>
      <c r="B388" s="24"/>
      <c r="C388" s="24"/>
      <c r="D388" s="24"/>
    </row>
    <row r="389" spans="1:4" ht="21" customHeight="1">
      <c r="A389" s="24"/>
      <c r="B389" s="24"/>
      <c r="C389" s="24"/>
      <c r="D389" s="24"/>
    </row>
    <row r="390" spans="1:4" ht="21" customHeight="1">
      <c r="A390" s="24"/>
      <c r="B390" s="24"/>
      <c r="C390" s="24"/>
      <c r="D390" s="24"/>
    </row>
    <row r="391" spans="1:4" ht="21" customHeight="1">
      <c r="A391" s="24"/>
      <c r="B391" s="24"/>
      <c r="C391" s="24"/>
      <c r="D391" s="24"/>
    </row>
    <row r="392" spans="1:4" ht="21" customHeight="1">
      <c r="A392" s="24"/>
      <c r="B392" s="24"/>
      <c r="C392" s="24"/>
      <c r="D392" s="24"/>
    </row>
    <row r="393" spans="1:4" ht="21" customHeight="1">
      <c r="A393" s="24"/>
      <c r="B393" s="24"/>
      <c r="C393" s="24"/>
      <c r="D393" s="24"/>
    </row>
    <row r="394" spans="1:4" ht="21" customHeight="1">
      <c r="A394" s="24"/>
      <c r="B394" s="24"/>
      <c r="C394" s="24"/>
      <c r="D394" s="24"/>
    </row>
    <row r="395" spans="1:4" ht="21" customHeight="1">
      <c r="A395" s="24"/>
      <c r="B395" s="24"/>
      <c r="C395" s="24"/>
      <c r="D395" s="24"/>
    </row>
    <row r="396" spans="1:4" ht="21" customHeight="1">
      <c r="A396" s="24"/>
      <c r="B396" s="24"/>
      <c r="C396" s="24"/>
      <c r="D396" s="24"/>
    </row>
    <row r="397" spans="1:4" ht="21" customHeight="1">
      <c r="A397" s="24"/>
      <c r="B397" s="24"/>
      <c r="C397" s="24"/>
      <c r="D397" s="24"/>
    </row>
    <row r="398" spans="1:4" ht="21" customHeight="1">
      <c r="A398" s="24"/>
      <c r="B398" s="24"/>
      <c r="C398" s="24"/>
      <c r="D398" s="24"/>
    </row>
    <row r="399" spans="1:4" ht="21" customHeight="1">
      <c r="A399" s="24"/>
      <c r="B399" s="24"/>
      <c r="C399" s="24"/>
      <c r="D399" s="24"/>
    </row>
    <row r="400" spans="1:4" ht="21" customHeight="1">
      <c r="A400" s="24"/>
      <c r="B400" s="24"/>
      <c r="C400" s="24"/>
      <c r="D400" s="24"/>
    </row>
    <row r="401" spans="1:4" ht="21" customHeight="1">
      <c r="A401" s="24"/>
      <c r="B401" s="24"/>
      <c r="C401" s="24"/>
      <c r="D401" s="24"/>
    </row>
    <row r="402" spans="1:4" ht="21" customHeight="1">
      <c r="A402" s="24"/>
      <c r="B402" s="24"/>
      <c r="C402" s="24"/>
      <c r="D402" s="24"/>
    </row>
    <row r="403" spans="1:4" ht="21" customHeight="1">
      <c r="A403" s="24"/>
      <c r="B403" s="24"/>
      <c r="C403" s="24"/>
      <c r="D403" s="24"/>
    </row>
    <row r="404" spans="1:4" ht="21" customHeight="1">
      <c r="A404" s="24"/>
      <c r="B404" s="24"/>
      <c r="C404" s="24"/>
      <c r="D404" s="24"/>
    </row>
    <row r="405" spans="1:4" ht="21" customHeight="1">
      <c r="A405" s="24"/>
      <c r="B405" s="24"/>
      <c r="C405" s="24"/>
      <c r="D405" s="24"/>
    </row>
    <row r="406" spans="1:4" ht="21" customHeight="1">
      <c r="A406" s="24"/>
      <c r="B406" s="24"/>
      <c r="C406" s="24"/>
      <c r="D406" s="24"/>
    </row>
    <row r="407" spans="1:4" ht="21" customHeight="1">
      <c r="A407" s="24"/>
      <c r="B407" s="24"/>
      <c r="C407" s="24"/>
      <c r="D407" s="24"/>
    </row>
    <row r="408" spans="1:4" ht="21" customHeight="1">
      <c r="A408" s="24"/>
      <c r="B408" s="24"/>
      <c r="C408" s="24"/>
      <c r="D408" s="24"/>
    </row>
    <row r="409" spans="1:4" ht="21" customHeight="1">
      <c r="A409" s="24"/>
      <c r="B409" s="24"/>
      <c r="C409" s="24"/>
      <c r="D409" s="24"/>
    </row>
    <row r="410" spans="1:4" ht="21" customHeight="1">
      <c r="A410" s="24"/>
      <c r="B410" s="24"/>
      <c r="C410" s="24"/>
      <c r="D410" s="24"/>
    </row>
    <row r="411" spans="1:4" ht="21" customHeight="1">
      <c r="A411" s="24"/>
      <c r="B411" s="24"/>
      <c r="C411" s="24"/>
      <c r="D411" s="24"/>
    </row>
    <row r="412" spans="1:4" ht="21" customHeight="1">
      <c r="A412" s="24"/>
      <c r="B412" s="24"/>
      <c r="C412" s="24"/>
      <c r="D412" s="24"/>
    </row>
    <row r="413" spans="1:4" ht="21" customHeight="1">
      <c r="A413" s="24"/>
      <c r="B413" s="24"/>
      <c r="C413" s="24"/>
      <c r="D413" s="24"/>
    </row>
    <row r="414" spans="1:4" ht="21" customHeight="1">
      <c r="A414" s="24"/>
      <c r="B414" s="24"/>
      <c r="C414" s="24"/>
      <c r="D414" s="24"/>
    </row>
    <row r="415" spans="1:4" ht="21" customHeight="1">
      <c r="A415" s="24"/>
      <c r="B415" s="24"/>
      <c r="C415" s="24"/>
      <c r="D415" s="24"/>
    </row>
    <row r="416" spans="1:4" ht="21" customHeight="1">
      <c r="A416" s="24"/>
      <c r="B416" s="24"/>
      <c r="C416" s="24"/>
      <c r="D416" s="24"/>
    </row>
    <row r="417" spans="1:4" ht="21" customHeight="1">
      <c r="A417" s="24"/>
      <c r="B417" s="24"/>
      <c r="C417" s="24"/>
      <c r="D417" s="24"/>
    </row>
    <row r="418" spans="1:4" ht="21" customHeight="1">
      <c r="A418" s="24"/>
      <c r="B418" s="24"/>
      <c r="C418" s="24"/>
      <c r="D418" s="24"/>
    </row>
    <row r="419" spans="1:4" ht="21" customHeight="1">
      <c r="A419" s="24"/>
      <c r="B419" s="24"/>
      <c r="C419" s="24"/>
      <c r="D419" s="24"/>
    </row>
    <row r="420" spans="1:4" ht="21" customHeight="1">
      <c r="A420" s="24"/>
      <c r="B420" s="24"/>
      <c r="C420" s="24"/>
      <c r="D420" s="24"/>
    </row>
    <row r="421" spans="1:4" ht="21" customHeight="1">
      <c r="A421" s="24"/>
      <c r="B421" s="24"/>
      <c r="C421" s="24"/>
      <c r="D421" s="24"/>
    </row>
    <row r="422" spans="1:4" ht="21" customHeight="1">
      <c r="A422" s="24"/>
      <c r="B422" s="24"/>
      <c r="C422" s="24"/>
      <c r="D422" s="24"/>
    </row>
    <row r="423" spans="1:4" ht="21" customHeight="1">
      <c r="A423" s="24"/>
      <c r="B423" s="24"/>
      <c r="C423" s="24"/>
      <c r="D423" s="24"/>
    </row>
    <row r="424" spans="1:4" ht="21" customHeight="1">
      <c r="A424" s="24"/>
      <c r="B424" s="24"/>
      <c r="C424" s="24"/>
      <c r="D424" s="24"/>
    </row>
    <row r="425" spans="1:4" ht="21" customHeight="1">
      <c r="A425" s="24"/>
      <c r="B425" s="24"/>
      <c r="C425" s="24"/>
      <c r="D425" s="24"/>
    </row>
    <row r="426" spans="1:4" ht="21" customHeight="1">
      <c r="A426" s="24"/>
      <c r="B426" s="24"/>
      <c r="C426" s="24"/>
      <c r="D426" s="24"/>
    </row>
    <row r="427" spans="1:4" ht="21" customHeight="1">
      <c r="A427" s="24"/>
      <c r="B427" s="24"/>
      <c r="C427" s="24"/>
      <c r="D427" s="24"/>
    </row>
    <row r="428" spans="1:4" ht="21" customHeight="1">
      <c r="A428" s="24"/>
      <c r="B428" s="24"/>
      <c r="C428" s="24"/>
      <c r="D428" s="24"/>
    </row>
    <row r="429" spans="1:4" ht="21" customHeight="1">
      <c r="A429" s="24"/>
      <c r="B429" s="24"/>
      <c r="C429" s="24"/>
      <c r="D429" s="24"/>
    </row>
    <row r="430" spans="1:4" ht="21" customHeight="1">
      <c r="A430" s="24"/>
      <c r="B430" s="24"/>
      <c r="C430" s="24"/>
      <c r="D430" s="24"/>
    </row>
    <row r="431" spans="1:4" ht="21" customHeight="1">
      <c r="A431" s="24"/>
      <c r="B431" s="24"/>
      <c r="C431" s="24"/>
      <c r="D431" s="24"/>
    </row>
    <row r="432" spans="1:4" ht="21" customHeight="1">
      <c r="A432" s="24"/>
      <c r="B432" s="24"/>
      <c r="C432" s="24"/>
      <c r="D432" s="24"/>
    </row>
    <row r="433" spans="1:4" ht="21" customHeight="1">
      <c r="A433" s="24"/>
      <c r="B433" s="24"/>
      <c r="C433" s="24"/>
      <c r="D433" s="24"/>
    </row>
    <row r="434" spans="1:4" ht="21" customHeight="1">
      <c r="A434" s="24"/>
      <c r="B434" s="24"/>
      <c r="C434" s="24"/>
      <c r="D434" s="24"/>
    </row>
    <row r="435" spans="1:4" ht="21" customHeight="1">
      <c r="A435" s="24"/>
      <c r="B435" s="24"/>
      <c r="C435" s="24"/>
      <c r="D435" s="24"/>
    </row>
    <row r="436" spans="1:4" ht="21" customHeight="1">
      <c r="A436" s="24"/>
      <c r="B436" s="24"/>
      <c r="C436" s="24"/>
      <c r="D436" s="24"/>
    </row>
    <row r="437" spans="1:4" ht="21" customHeight="1">
      <c r="A437" s="24"/>
      <c r="B437" s="24"/>
      <c r="C437" s="24"/>
      <c r="D437" s="24"/>
    </row>
    <row r="438" spans="1:4" ht="21" customHeight="1">
      <c r="A438" s="24"/>
      <c r="B438" s="24"/>
      <c r="C438" s="24"/>
      <c r="D438" s="24"/>
    </row>
    <row r="439" spans="1:4" ht="21" customHeight="1">
      <c r="A439" s="24"/>
      <c r="B439" s="24"/>
      <c r="C439" s="24"/>
      <c r="D439" s="24"/>
    </row>
    <row r="440" spans="1:4" ht="21" customHeight="1">
      <c r="A440" s="24"/>
      <c r="B440" s="24"/>
      <c r="C440" s="24"/>
      <c r="D440" s="24"/>
    </row>
    <row r="441" spans="1:4" ht="21" customHeight="1">
      <c r="A441" s="24"/>
      <c r="B441" s="24"/>
      <c r="C441" s="24"/>
      <c r="D441" s="24"/>
    </row>
    <row r="442" spans="1:4" ht="21" customHeight="1">
      <c r="A442" s="24"/>
      <c r="B442" s="24"/>
      <c r="C442" s="24"/>
      <c r="D442" s="24"/>
    </row>
    <row r="443" spans="1:4" ht="21" customHeight="1">
      <c r="A443" s="24"/>
      <c r="B443" s="24"/>
      <c r="C443" s="24"/>
      <c r="D443" s="24"/>
    </row>
    <row r="444" spans="1:4" ht="21" customHeight="1">
      <c r="A444" s="24"/>
      <c r="B444" s="24"/>
      <c r="C444" s="24"/>
      <c r="D444" s="24"/>
    </row>
    <row r="445" spans="1:4" ht="21" customHeight="1">
      <c r="A445" s="24"/>
      <c r="B445" s="24"/>
      <c r="C445" s="24"/>
      <c r="D445" s="24"/>
    </row>
    <row r="446" spans="1:4" ht="21" customHeight="1">
      <c r="A446" s="24"/>
      <c r="B446" s="24"/>
      <c r="C446" s="24"/>
      <c r="D446" s="24"/>
    </row>
    <row r="447" spans="1:4" ht="21" customHeight="1">
      <c r="A447" s="24"/>
      <c r="B447" s="24"/>
      <c r="C447" s="24"/>
      <c r="D447" s="24"/>
    </row>
    <row r="448" spans="1:4" ht="21" customHeight="1">
      <c r="A448" s="24"/>
      <c r="B448" s="24"/>
      <c r="C448" s="24"/>
      <c r="D448" s="24"/>
    </row>
    <row r="449" spans="1:4" ht="21" customHeight="1">
      <c r="A449" s="24"/>
      <c r="B449" s="24"/>
      <c r="C449" s="24"/>
      <c r="D449" s="24"/>
    </row>
    <row r="450" spans="1:4" ht="21" customHeight="1">
      <c r="A450" s="24"/>
      <c r="B450" s="24"/>
      <c r="C450" s="24"/>
      <c r="D450" s="24"/>
    </row>
    <row r="451" spans="1:4" ht="21" customHeight="1">
      <c r="A451" s="24"/>
      <c r="B451" s="24"/>
      <c r="C451" s="24"/>
      <c r="D451" s="24"/>
    </row>
    <row r="452" spans="1:4" ht="21" customHeight="1">
      <c r="A452" s="24"/>
      <c r="B452" s="24"/>
      <c r="C452" s="24"/>
      <c r="D452" s="24"/>
    </row>
    <row r="453" spans="1:4" ht="21" customHeight="1">
      <c r="A453" s="24"/>
      <c r="B453" s="24"/>
      <c r="C453" s="24"/>
      <c r="D453" s="24"/>
    </row>
    <row r="454" spans="1:4" ht="21" customHeight="1">
      <c r="A454" s="24"/>
      <c r="B454" s="24"/>
      <c r="C454" s="24"/>
      <c r="D454" s="24"/>
    </row>
    <row r="455" spans="1:4" ht="21" customHeight="1">
      <c r="A455" s="24"/>
      <c r="B455" s="24"/>
      <c r="C455" s="24"/>
      <c r="D455" s="24"/>
    </row>
    <row r="456" spans="1:4" ht="21" customHeight="1">
      <c r="A456" s="24"/>
      <c r="B456" s="24"/>
      <c r="C456" s="24"/>
      <c r="D456" s="24"/>
    </row>
    <row r="457" spans="1:4" ht="21" customHeight="1">
      <c r="A457" s="24"/>
      <c r="B457" s="24"/>
      <c r="C457" s="24"/>
      <c r="D457" s="24"/>
    </row>
    <row r="458" spans="1:4" ht="21" customHeight="1">
      <c r="A458" s="24"/>
      <c r="B458" s="24"/>
      <c r="C458" s="24"/>
      <c r="D458" s="24"/>
    </row>
    <row r="459" spans="1:4" ht="21" customHeight="1">
      <c r="A459" s="24"/>
      <c r="B459" s="24"/>
      <c r="C459" s="24"/>
      <c r="D459" s="24"/>
    </row>
    <row r="460" spans="1:4" ht="21" customHeight="1">
      <c r="A460" s="24"/>
      <c r="B460" s="24"/>
      <c r="C460" s="24"/>
      <c r="D460" s="24"/>
    </row>
    <row r="461" spans="1:4" ht="21" customHeight="1">
      <c r="A461" s="24"/>
      <c r="B461" s="24"/>
      <c r="C461" s="24"/>
      <c r="D461" s="24"/>
    </row>
    <row r="462" spans="1:4" ht="21" customHeight="1">
      <c r="A462" s="24"/>
      <c r="B462" s="24"/>
      <c r="C462" s="24"/>
      <c r="D462" s="24"/>
    </row>
    <row r="463" spans="1:4" ht="21" customHeight="1">
      <c r="A463" s="24"/>
      <c r="B463" s="24"/>
      <c r="C463" s="24"/>
      <c r="D463" s="24"/>
    </row>
    <row r="464" spans="1:4" ht="21" customHeight="1">
      <c r="A464" s="24"/>
      <c r="B464" s="24"/>
      <c r="C464" s="24"/>
      <c r="D464" s="24"/>
    </row>
    <row r="465" spans="1:4" ht="21" customHeight="1">
      <c r="A465" s="24"/>
      <c r="B465" s="24"/>
      <c r="C465" s="24"/>
      <c r="D465" s="24"/>
    </row>
    <row r="466" spans="1:4" ht="21" customHeight="1">
      <c r="A466" s="24"/>
      <c r="B466" s="24"/>
      <c r="C466" s="24"/>
      <c r="D466" s="24"/>
    </row>
    <row r="467" spans="1:4" ht="21" customHeight="1">
      <c r="A467" s="24"/>
      <c r="B467" s="24"/>
      <c r="C467" s="24"/>
      <c r="D467" s="24"/>
    </row>
    <row r="468" spans="1:4" ht="21" customHeight="1">
      <c r="A468" s="24"/>
      <c r="B468" s="24"/>
      <c r="C468" s="24"/>
      <c r="D468" s="24"/>
    </row>
    <row r="469" spans="1:4" ht="21" customHeight="1">
      <c r="A469" s="24"/>
      <c r="B469" s="24"/>
      <c r="C469" s="24"/>
      <c r="D469" s="24"/>
    </row>
    <row r="470" spans="1:4" ht="21" customHeight="1">
      <c r="A470" s="24"/>
      <c r="B470" s="24"/>
      <c r="C470" s="24"/>
      <c r="D470" s="24"/>
    </row>
    <row r="471" spans="1:4" ht="21" customHeight="1">
      <c r="A471" s="24"/>
      <c r="B471" s="24"/>
      <c r="C471" s="24"/>
      <c r="D471" s="24"/>
    </row>
    <row r="472" spans="1:4" ht="21" customHeight="1">
      <c r="A472" s="24"/>
      <c r="B472" s="24"/>
      <c r="C472" s="24"/>
      <c r="D472" s="24"/>
    </row>
    <row r="473" spans="1:4" ht="21" customHeight="1">
      <c r="A473" s="24"/>
      <c r="B473" s="24"/>
      <c r="C473" s="24"/>
      <c r="D473" s="24"/>
    </row>
    <row r="474" spans="1:4" ht="21" customHeight="1">
      <c r="A474" s="24"/>
      <c r="B474" s="24"/>
      <c r="C474" s="24"/>
      <c r="D474" s="24"/>
    </row>
    <row r="475" spans="1:4" ht="21" customHeight="1">
      <c r="A475" s="24"/>
      <c r="B475" s="24"/>
      <c r="C475" s="24"/>
      <c r="D475" s="24"/>
    </row>
    <row r="476" spans="1:4" ht="21" customHeight="1">
      <c r="A476" s="24"/>
      <c r="B476" s="24"/>
      <c r="C476" s="24"/>
      <c r="D476" s="24"/>
    </row>
    <row r="477" spans="1:4" ht="21" customHeight="1">
      <c r="A477" s="24"/>
      <c r="B477" s="24"/>
      <c r="C477" s="24"/>
      <c r="D477" s="24"/>
    </row>
    <row r="478" spans="1:4" ht="21" customHeight="1">
      <c r="A478" s="24"/>
      <c r="B478" s="24"/>
      <c r="C478" s="24"/>
      <c r="D478" s="24"/>
    </row>
    <row r="479" spans="1:4" ht="21" customHeight="1">
      <c r="A479" s="24"/>
      <c r="B479" s="24"/>
      <c r="C479" s="24"/>
      <c r="D479" s="24"/>
    </row>
    <row r="480" spans="1:4" ht="21" customHeight="1">
      <c r="A480" s="24"/>
      <c r="B480" s="24"/>
      <c r="C480" s="24"/>
      <c r="D480" s="24"/>
    </row>
    <row r="481" spans="1:4" ht="21" customHeight="1">
      <c r="A481" s="24"/>
      <c r="B481" s="24"/>
      <c r="C481" s="24"/>
      <c r="D481" s="24"/>
    </row>
    <row r="482" spans="1:4" ht="21" customHeight="1">
      <c r="A482" s="24"/>
      <c r="B482" s="24"/>
      <c r="C482" s="24"/>
      <c r="D482" s="24"/>
    </row>
    <row r="483" spans="1:4" ht="21" customHeight="1">
      <c r="A483" s="24"/>
      <c r="B483" s="24"/>
      <c r="C483" s="24"/>
      <c r="D483" s="24"/>
    </row>
    <row r="484" spans="1:4" ht="21" customHeight="1">
      <c r="A484" s="24"/>
      <c r="B484" s="24"/>
      <c r="C484" s="24"/>
      <c r="D484" s="24"/>
    </row>
    <row r="485" spans="1:4" ht="21" customHeight="1">
      <c r="A485" s="24"/>
      <c r="B485" s="24"/>
      <c r="C485" s="24"/>
      <c r="D485" s="24"/>
    </row>
    <row r="486" spans="1:4" ht="21" customHeight="1">
      <c r="A486" s="24"/>
      <c r="B486" s="24"/>
      <c r="C486" s="24"/>
      <c r="D486" s="24"/>
    </row>
    <row r="487" spans="1:4" ht="21" customHeight="1">
      <c r="A487" s="24"/>
      <c r="B487" s="24"/>
      <c r="C487" s="24"/>
      <c r="D487" s="24"/>
    </row>
    <row r="488" spans="1:4" ht="21" customHeight="1">
      <c r="A488" s="24"/>
      <c r="B488" s="24"/>
      <c r="C488" s="24"/>
      <c r="D488" s="24"/>
    </row>
    <row r="489" spans="1:4" ht="21" customHeight="1">
      <c r="A489" s="24"/>
      <c r="B489" s="24"/>
      <c r="C489" s="24"/>
      <c r="D489" s="24"/>
    </row>
    <row r="490" spans="1:4" ht="21" customHeight="1">
      <c r="A490" s="24"/>
      <c r="B490" s="24"/>
      <c r="C490" s="24"/>
      <c r="D490" s="24"/>
    </row>
    <row r="491" spans="1:4" ht="21" customHeight="1">
      <c r="A491" s="24"/>
      <c r="B491" s="24"/>
      <c r="C491" s="24"/>
      <c r="D491" s="24"/>
    </row>
    <row r="492" spans="1:4" ht="21" customHeight="1">
      <c r="A492" s="24"/>
      <c r="B492" s="24"/>
      <c r="C492" s="24"/>
      <c r="D492" s="24"/>
    </row>
    <row r="493" spans="1:4" ht="21" customHeight="1">
      <c r="A493" s="24"/>
      <c r="B493" s="24"/>
      <c r="C493" s="24"/>
      <c r="D493" s="24"/>
    </row>
    <row r="494" spans="1:4" ht="21" customHeight="1">
      <c r="A494" s="24"/>
      <c r="B494" s="24"/>
      <c r="C494" s="24"/>
      <c r="D494" s="24"/>
    </row>
    <row r="495" spans="1:4" ht="21" customHeight="1">
      <c r="A495" s="24"/>
      <c r="B495" s="24"/>
      <c r="C495" s="24"/>
      <c r="D495" s="24"/>
    </row>
    <row r="496" spans="1:4" ht="21" customHeight="1">
      <c r="A496" s="24"/>
      <c r="B496" s="24"/>
      <c r="C496" s="24"/>
      <c r="D496" s="24"/>
    </row>
    <row r="497" spans="1:4" ht="21" customHeight="1">
      <c r="A497" s="24"/>
      <c r="B497" s="24"/>
      <c r="C497" s="24"/>
      <c r="D497" s="24"/>
    </row>
    <row r="498" spans="1:4" ht="21" customHeight="1">
      <c r="A498" s="24"/>
      <c r="B498" s="24"/>
      <c r="C498" s="24"/>
      <c r="D498" s="24"/>
    </row>
    <row r="499" spans="1:4" ht="21" customHeight="1">
      <c r="A499" s="24"/>
      <c r="B499" s="24"/>
      <c r="C499" s="24"/>
      <c r="D499" s="24"/>
    </row>
    <row r="500" spans="1:4" ht="21" customHeight="1">
      <c r="A500" s="24"/>
      <c r="B500" s="24"/>
      <c r="C500" s="24"/>
      <c r="D500" s="24"/>
    </row>
    <row r="501" spans="1:4" ht="21" customHeight="1">
      <c r="A501" s="24"/>
      <c r="B501" s="24"/>
      <c r="C501" s="24"/>
      <c r="D501" s="24"/>
    </row>
    <row r="502" spans="1:4" ht="21" customHeight="1">
      <c r="A502" s="24"/>
      <c r="B502" s="24"/>
      <c r="C502" s="24"/>
      <c r="D502" s="24"/>
    </row>
    <row r="503" spans="1:4" ht="21" customHeight="1">
      <c r="A503" s="24"/>
      <c r="B503" s="24"/>
      <c r="C503" s="24"/>
      <c r="D503" s="24"/>
    </row>
    <row r="504" spans="1:4" ht="21" customHeight="1">
      <c r="A504" s="24"/>
      <c r="B504" s="24"/>
      <c r="C504" s="24"/>
      <c r="D504" s="24"/>
    </row>
    <row r="505" spans="1:4" ht="21" customHeight="1">
      <c r="A505" s="24"/>
      <c r="B505" s="24"/>
      <c r="C505" s="24"/>
      <c r="D505" s="24"/>
    </row>
    <row r="506" spans="1:4" ht="21" customHeight="1">
      <c r="A506" s="24"/>
      <c r="B506" s="24"/>
      <c r="C506" s="24"/>
      <c r="D506" s="24"/>
    </row>
    <row r="507" spans="1:4" ht="21" customHeight="1">
      <c r="A507" s="24"/>
      <c r="B507" s="24"/>
      <c r="C507" s="24"/>
      <c r="D507" s="24"/>
    </row>
    <row r="508" spans="1:4" ht="21" customHeight="1">
      <c r="A508" s="24"/>
      <c r="B508" s="24"/>
      <c r="C508" s="24"/>
      <c r="D508" s="24"/>
    </row>
    <row r="509" spans="1:4" ht="21" customHeight="1">
      <c r="A509" s="24"/>
      <c r="B509" s="24"/>
      <c r="C509" s="24"/>
      <c r="D509" s="24"/>
    </row>
    <row r="510" spans="1:4" ht="21" customHeight="1">
      <c r="A510" s="24"/>
      <c r="B510" s="24"/>
      <c r="C510" s="24"/>
      <c r="D510" s="24"/>
    </row>
    <row r="511" spans="1:4" ht="21" customHeight="1">
      <c r="A511" s="24"/>
      <c r="B511" s="24"/>
      <c r="C511" s="24"/>
      <c r="D511" s="24"/>
    </row>
    <row r="512" spans="1:4" ht="21" customHeight="1">
      <c r="A512" s="24"/>
      <c r="B512" s="24"/>
      <c r="C512" s="24"/>
      <c r="D512" s="24"/>
    </row>
    <row r="513" spans="1:4" ht="21" customHeight="1">
      <c r="A513" s="24"/>
      <c r="B513" s="24"/>
      <c r="C513" s="24"/>
      <c r="D513" s="24"/>
    </row>
    <row r="514" spans="1:4" ht="21" customHeight="1">
      <c r="A514" s="24"/>
      <c r="B514" s="24"/>
      <c r="C514" s="24"/>
      <c r="D514" s="24"/>
    </row>
    <row r="515" spans="1:4" ht="21" customHeight="1">
      <c r="A515" s="24"/>
      <c r="B515" s="24"/>
      <c r="C515" s="24"/>
      <c r="D515" s="24"/>
    </row>
    <row r="516" spans="1:4" ht="21" customHeight="1">
      <c r="A516" s="24"/>
      <c r="B516" s="24"/>
      <c r="C516" s="24"/>
      <c r="D516" s="24"/>
    </row>
    <row r="517" spans="1:4" ht="21" customHeight="1">
      <c r="A517" s="24"/>
      <c r="B517" s="24"/>
      <c r="C517" s="24"/>
      <c r="D517" s="24"/>
    </row>
    <row r="518" spans="1:4" ht="21" customHeight="1">
      <c r="A518" s="24"/>
      <c r="B518" s="24"/>
      <c r="C518" s="24"/>
      <c r="D518" s="24"/>
    </row>
    <row r="519" spans="1:4" ht="21" customHeight="1">
      <c r="A519" s="24"/>
      <c r="B519" s="24"/>
      <c r="C519" s="24"/>
      <c r="D519" s="24"/>
    </row>
    <row r="520" spans="1:4" ht="21" customHeight="1">
      <c r="A520" s="24"/>
      <c r="B520" s="24"/>
      <c r="C520" s="24"/>
      <c r="D520" s="24"/>
    </row>
    <row r="521" spans="1:4" ht="21" customHeight="1">
      <c r="A521" s="24"/>
      <c r="B521" s="24"/>
      <c r="C521" s="24"/>
      <c r="D521" s="24"/>
    </row>
    <row r="522" spans="1:4" ht="21" customHeight="1">
      <c r="A522" s="24"/>
      <c r="B522" s="24"/>
      <c r="C522" s="24"/>
      <c r="D522" s="24"/>
    </row>
    <row r="523" spans="1:4" ht="21" customHeight="1">
      <c r="A523" s="24"/>
      <c r="B523" s="24"/>
      <c r="C523" s="24"/>
      <c r="D523" s="24"/>
    </row>
    <row r="524" spans="1:4" ht="21" customHeight="1">
      <c r="A524" s="24"/>
      <c r="B524" s="24"/>
      <c r="C524" s="24"/>
      <c r="D524" s="24"/>
    </row>
    <row r="525" spans="1:4" ht="21" customHeight="1">
      <c r="A525" s="24"/>
      <c r="B525" s="24"/>
      <c r="C525" s="24"/>
      <c r="D525" s="24"/>
    </row>
    <row r="526" spans="1:4" ht="21" customHeight="1">
      <c r="A526" s="24"/>
      <c r="B526" s="24"/>
      <c r="C526" s="24"/>
      <c r="D526" s="24"/>
    </row>
    <row r="527" spans="1:4" ht="21" customHeight="1">
      <c r="A527" s="24"/>
      <c r="B527" s="24"/>
      <c r="C527" s="24"/>
      <c r="D527" s="24"/>
    </row>
    <row r="528" spans="1:4" ht="21" customHeight="1">
      <c r="A528" s="24"/>
      <c r="B528" s="24"/>
      <c r="C528" s="24"/>
      <c r="D528" s="24"/>
    </row>
    <row r="529" spans="1:4" ht="21" customHeight="1">
      <c r="A529" s="24"/>
      <c r="B529" s="24"/>
      <c r="C529" s="24"/>
      <c r="D529" s="24"/>
    </row>
    <row r="530" spans="1:4" ht="21" customHeight="1">
      <c r="A530" s="24"/>
      <c r="B530" s="24"/>
      <c r="C530" s="24"/>
      <c r="D530" s="24"/>
    </row>
    <row r="531" spans="1:4" ht="21" customHeight="1">
      <c r="A531" s="24"/>
      <c r="B531" s="24"/>
      <c r="C531" s="24"/>
      <c r="D531" s="24"/>
    </row>
    <row r="532" spans="1:4" ht="21" customHeight="1">
      <c r="A532" s="24"/>
      <c r="B532" s="24"/>
      <c r="C532" s="24"/>
      <c r="D532" s="24"/>
    </row>
    <row r="533" spans="1:4" ht="21" customHeight="1">
      <c r="A533" s="24"/>
      <c r="B533" s="24"/>
      <c r="C533" s="24"/>
      <c r="D533" s="24"/>
    </row>
    <row r="534" spans="1:4" ht="21" customHeight="1">
      <c r="A534" s="24"/>
      <c r="B534" s="24"/>
      <c r="C534" s="24"/>
      <c r="D534" s="24"/>
    </row>
    <row r="535" spans="1:4" ht="21" customHeight="1">
      <c r="A535" s="24"/>
      <c r="B535" s="24"/>
      <c r="C535" s="24"/>
      <c r="D535" s="24"/>
    </row>
  </sheetData>
  <mergeCells count="17">
    <mergeCell ref="A8:C8"/>
    <mergeCell ref="A10:G10"/>
    <mergeCell ref="A11:G11"/>
    <mergeCell ref="A9:G9"/>
    <mergeCell ref="D2:E2"/>
    <mergeCell ref="A1:G1"/>
    <mergeCell ref="B2:C2"/>
    <mergeCell ref="D5:F5"/>
    <mergeCell ref="D6:F6"/>
    <mergeCell ref="A7:C7"/>
    <mergeCell ref="D7:F7"/>
    <mergeCell ref="B4:C4"/>
    <mergeCell ref="D4:G4"/>
    <mergeCell ref="B3:C3"/>
    <mergeCell ref="D3:G3"/>
    <mergeCell ref="B5:C5"/>
    <mergeCell ref="B6:C6"/>
  </mergeCells>
  <phoneticPr fontId="129" type="noConversion"/>
  <hyperlinks>
    <hyperlink ref="G5" r:id="rId3" xr:uid="{00000000-0004-0000-0100-000000000000}"/>
    <hyperlink ref="G6" r:id="rId4" xr:uid="{00000000-0004-0000-0100-000001000000}"/>
    <hyperlink ref="D7" r:id="rId5" xr:uid="{00000000-0004-0000-0100-000002000000}"/>
    <hyperlink ref="D8" r:id="rId6" xr:uid="{00000000-0004-0000-0100-000003000000}"/>
    <hyperlink ref="E8" r:id="rId7" xr:uid="{00000000-0004-0000-0100-000004000000}"/>
    <hyperlink ref="F8" r:id="rId8" xr:uid="{00000000-0004-0000-0100-000005000000}"/>
    <hyperlink ref="G8" r:id="rId9" xr:uid="{00000000-0004-0000-0100-000006000000}"/>
  </hyperlinks>
  <pageMargins left="0.7" right="0.7" top="0.75" bottom="0.75" header="0.3" footer="0.3"/>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17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75" customHeight="1"/>
  <cols>
    <col min="1" max="2" width="21.5546875" customWidth="1"/>
    <col min="3" max="3" width="35.88671875" customWidth="1"/>
    <col min="4" max="4" width="37.33203125" customWidth="1"/>
    <col min="5" max="5" width="43.109375" customWidth="1"/>
    <col min="6" max="6" width="51" customWidth="1"/>
    <col min="7" max="20" width="21.5546875" customWidth="1"/>
    <col min="21" max="21" width="32.44140625" customWidth="1"/>
    <col min="22" max="35" width="21.5546875" customWidth="1"/>
  </cols>
  <sheetData>
    <row r="1" spans="1:35" ht="26.4">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24</v>
      </c>
      <c r="Z1" s="1" t="s">
        <v>24</v>
      </c>
      <c r="AA1" s="1"/>
      <c r="AB1" s="1"/>
      <c r="AC1" s="1"/>
      <c r="AD1" s="1"/>
      <c r="AE1" s="1"/>
      <c r="AF1" s="1"/>
      <c r="AG1" s="1"/>
      <c r="AH1" s="1"/>
      <c r="AI1" s="1"/>
    </row>
    <row r="2" spans="1:35" ht="52.8">
      <c r="A2" s="2">
        <v>42543.471743599541</v>
      </c>
      <c r="B2" s="4" t="s">
        <v>26</v>
      </c>
      <c r="C2" s="4" t="s">
        <v>29</v>
      </c>
      <c r="D2" s="4" t="s">
        <v>30</v>
      </c>
      <c r="E2" s="4" t="s">
        <v>31</v>
      </c>
      <c r="F2" s="4" t="s">
        <v>32</v>
      </c>
      <c r="G2" s="5" t="s">
        <v>33</v>
      </c>
      <c r="H2" s="4" t="s">
        <v>35</v>
      </c>
      <c r="I2" s="4" t="s">
        <v>36</v>
      </c>
      <c r="J2" s="5" t="s">
        <v>37</v>
      </c>
      <c r="K2" s="5" t="s">
        <v>38</v>
      </c>
      <c r="L2" s="5" t="s">
        <v>39</v>
      </c>
      <c r="M2" s="5" t="s">
        <v>40</v>
      </c>
      <c r="N2" s="7"/>
      <c r="O2" s="7"/>
      <c r="P2" s="7"/>
      <c r="Q2" s="7"/>
      <c r="R2" s="7"/>
      <c r="S2" s="7"/>
      <c r="T2" s="7"/>
      <c r="U2" s="7"/>
      <c r="V2" s="7"/>
      <c r="W2" s="7"/>
      <c r="X2" s="7"/>
      <c r="Y2" s="7"/>
      <c r="Z2" s="7"/>
      <c r="AA2" s="7"/>
      <c r="AB2" s="7"/>
      <c r="AC2" s="7"/>
      <c r="AD2" s="7"/>
      <c r="AE2" s="7"/>
      <c r="AF2" s="7"/>
      <c r="AG2" s="7"/>
      <c r="AH2" s="7"/>
      <c r="AI2" s="7"/>
    </row>
    <row r="3" spans="1:35" ht="52.8">
      <c r="A3" s="2">
        <v>42562.510543553246</v>
      </c>
      <c r="B3" s="4" t="s">
        <v>42</v>
      </c>
      <c r="C3" s="4" t="s">
        <v>43</v>
      </c>
      <c r="D3" s="4" t="s">
        <v>44</v>
      </c>
      <c r="E3" s="4" t="s">
        <v>45</v>
      </c>
      <c r="F3" s="4" t="s">
        <v>46</v>
      </c>
      <c r="G3" s="9"/>
      <c r="H3" s="4" t="s">
        <v>50</v>
      </c>
      <c r="I3" s="4" t="s">
        <v>51</v>
      </c>
      <c r="J3" s="5" t="s">
        <v>53</v>
      </c>
      <c r="K3" s="9"/>
      <c r="L3" s="5" t="s">
        <v>55</v>
      </c>
      <c r="M3" s="5" t="s">
        <v>56</v>
      </c>
      <c r="N3" s="9"/>
      <c r="O3" s="9"/>
      <c r="P3" s="9"/>
      <c r="Q3" s="9"/>
      <c r="R3" s="9"/>
      <c r="S3" s="9"/>
      <c r="T3" s="9"/>
      <c r="U3" s="9"/>
      <c r="V3" s="9"/>
      <c r="W3" s="9"/>
      <c r="X3" s="9"/>
      <c r="Y3" s="9"/>
      <c r="Z3" s="9"/>
      <c r="AA3" s="9"/>
      <c r="AB3" s="9"/>
      <c r="AC3" s="9"/>
      <c r="AD3" s="9"/>
      <c r="AE3" s="9"/>
      <c r="AF3" s="9"/>
      <c r="AG3" s="9"/>
      <c r="AH3" s="9"/>
      <c r="AI3" s="9"/>
    </row>
    <row r="4" spans="1:35" ht="39.6">
      <c r="A4" s="2">
        <v>42569.449300613429</v>
      </c>
      <c r="B4" s="4" t="s">
        <v>42</v>
      </c>
      <c r="C4" s="4" t="s">
        <v>57</v>
      </c>
      <c r="D4" s="4" t="s">
        <v>58</v>
      </c>
      <c r="E4" s="4" t="s">
        <v>59</v>
      </c>
      <c r="F4" s="4" t="s">
        <v>60</v>
      </c>
      <c r="G4" s="5" t="s">
        <v>61</v>
      </c>
      <c r="H4" s="4" t="s">
        <v>63</v>
      </c>
      <c r="I4" s="4" t="s">
        <v>64</v>
      </c>
      <c r="J4" s="9"/>
      <c r="K4" s="9"/>
      <c r="L4" s="5" t="s">
        <v>65</v>
      </c>
      <c r="M4" s="9"/>
      <c r="N4" s="9"/>
      <c r="O4" s="9"/>
      <c r="P4" s="4" t="s">
        <v>66</v>
      </c>
      <c r="Q4" s="7"/>
      <c r="R4" s="7"/>
      <c r="S4" s="7"/>
      <c r="T4" s="7"/>
      <c r="U4" s="7"/>
      <c r="V4" s="7"/>
      <c r="W4" s="7"/>
      <c r="X4" s="7"/>
      <c r="Y4" s="7"/>
      <c r="Z4" s="9"/>
      <c r="AA4" s="9"/>
      <c r="AB4" s="9"/>
      <c r="AC4" s="9"/>
      <c r="AD4" s="9"/>
      <c r="AE4" s="9"/>
      <c r="AF4" s="9"/>
      <c r="AG4" s="9"/>
      <c r="AH4" s="9"/>
      <c r="AI4" s="9"/>
    </row>
    <row r="5" spans="1:35" ht="79.2">
      <c r="A5" s="2">
        <v>42569.449300613429</v>
      </c>
      <c r="B5" s="4" t="s">
        <v>42</v>
      </c>
      <c r="C5" s="4" t="s">
        <v>67</v>
      </c>
      <c r="D5" s="4" t="s">
        <v>68</v>
      </c>
      <c r="E5" s="4" t="s">
        <v>69</v>
      </c>
      <c r="F5" s="4" t="s">
        <v>70</v>
      </c>
      <c r="G5" s="5" t="s">
        <v>71</v>
      </c>
      <c r="H5" s="4" t="s">
        <v>73</v>
      </c>
      <c r="I5" s="4" t="s">
        <v>74</v>
      </c>
      <c r="J5" s="5" t="s">
        <v>75</v>
      </c>
      <c r="K5" s="5" t="s">
        <v>76</v>
      </c>
      <c r="L5" s="5" t="s">
        <v>77</v>
      </c>
      <c r="M5" s="5" t="s">
        <v>79</v>
      </c>
      <c r="N5" s="9"/>
      <c r="O5" s="9"/>
      <c r="P5" s="4" t="s">
        <v>82</v>
      </c>
      <c r="Q5" s="7"/>
      <c r="R5" s="7"/>
      <c r="S5" s="7"/>
      <c r="T5" s="7"/>
      <c r="U5" s="7"/>
      <c r="V5" s="7"/>
      <c r="W5" s="7"/>
      <c r="X5" s="7"/>
      <c r="Y5" s="7"/>
      <c r="Z5" s="9"/>
      <c r="AA5" s="9"/>
      <c r="AB5" s="9"/>
      <c r="AC5" s="9"/>
      <c r="AD5" s="9"/>
      <c r="AE5" s="9"/>
      <c r="AF5" s="9"/>
      <c r="AG5" s="9"/>
      <c r="AH5" s="9"/>
      <c r="AI5" s="9"/>
    </row>
    <row r="6" spans="1:35" ht="39.6">
      <c r="A6" s="2">
        <v>42569.449300613429</v>
      </c>
      <c r="B6" s="4" t="s">
        <v>42</v>
      </c>
      <c r="C6" s="13" t="s">
        <v>83</v>
      </c>
      <c r="D6" s="13" t="s">
        <v>84</v>
      </c>
      <c r="E6" s="13" t="s">
        <v>85</v>
      </c>
      <c r="F6" s="13" t="s">
        <v>86</v>
      </c>
      <c r="G6" s="14" t="s">
        <v>87</v>
      </c>
      <c r="H6" s="13" t="s">
        <v>89</v>
      </c>
      <c r="I6" s="13" t="s">
        <v>90</v>
      </c>
      <c r="J6" s="13"/>
      <c r="K6" s="13"/>
      <c r="L6" s="14" t="s">
        <v>91</v>
      </c>
      <c r="M6" s="18"/>
      <c r="N6" s="14" t="s">
        <v>105</v>
      </c>
      <c r="O6" s="20"/>
      <c r="P6" s="13" t="s">
        <v>106</v>
      </c>
      <c r="Q6" s="22"/>
      <c r="R6" s="22"/>
      <c r="S6" s="22"/>
      <c r="T6" s="22"/>
      <c r="U6" s="22"/>
      <c r="V6" s="22"/>
      <c r="W6" s="22"/>
      <c r="X6" s="22"/>
      <c r="Y6" s="22"/>
      <c r="Z6" s="20"/>
      <c r="AA6" s="20"/>
      <c r="AB6" s="20"/>
      <c r="AC6" s="20"/>
      <c r="AD6" s="20"/>
      <c r="AE6" s="20"/>
      <c r="AF6" s="20"/>
      <c r="AG6" s="20"/>
      <c r="AH6" s="20"/>
      <c r="AI6" s="20"/>
    </row>
    <row r="7" spans="1:35" ht="39.6">
      <c r="A7" s="2">
        <v>42587.587816458334</v>
      </c>
      <c r="B7" s="4" t="s">
        <v>26</v>
      </c>
      <c r="C7" s="4" t="s">
        <v>111</v>
      </c>
      <c r="D7" s="4" t="s">
        <v>112</v>
      </c>
      <c r="E7" s="4" t="s">
        <v>113</v>
      </c>
      <c r="F7" s="4" t="s">
        <v>114</v>
      </c>
      <c r="G7" s="9"/>
      <c r="H7" s="4" t="s">
        <v>116</v>
      </c>
      <c r="I7" s="4" t="s">
        <v>117</v>
      </c>
      <c r="J7" s="9"/>
      <c r="K7" s="9"/>
      <c r="L7" s="5" t="s">
        <v>118</v>
      </c>
      <c r="M7" s="5" t="s">
        <v>120</v>
      </c>
      <c r="N7" s="9"/>
      <c r="O7" s="9"/>
      <c r="P7" s="4" t="s">
        <v>121</v>
      </c>
      <c r="Q7" s="7"/>
      <c r="R7" s="7"/>
      <c r="S7" s="7"/>
      <c r="T7" s="7"/>
      <c r="U7" s="7"/>
      <c r="V7" s="7"/>
      <c r="W7" s="7"/>
      <c r="X7" s="7"/>
      <c r="Y7" s="7"/>
      <c r="Z7" s="9"/>
      <c r="AA7" s="9"/>
      <c r="AB7" s="9"/>
      <c r="AC7" s="9"/>
      <c r="AD7" s="9"/>
      <c r="AE7" s="9"/>
      <c r="AF7" s="9"/>
      <c r="AG7" s="9"/>
      <c r="AH7" s="9"/>
      <c r="AI7" s="9"/>
    </row>
    <row r="8" spans="1:35" ht="92.4">
      <c r="A8" s="2">
        <v>42591.039624803241</v>
      </c>
      <c r="B8" s="4" t="s">
        <v>42</v>
      </c>
      <c r="C8" s="4" t="s">
        <v>123</v>
      </c>
      <c r="D8" s="4" t="s">
        <v>124</v>
      </c>
      <c r="E8" s="4" t="s">
        <v>125</v>
      </c>
      <c r="F8" s="4" t="s">
        <v>126</v>
      </c>
      <c r="G8" s="5" t="s">
        <v>127</v>
      </c>
      <c r="H8" s="4" t="s">
        <v>128</v>
      </c>
      <c r="I8" s="4" t="s">
        <v>129</v>
      </c>
      <c r="J8" s="5" t="s">
        <v>130</v>
      </c>
      <c r="K8" s="5" t="s">
        <v>131</v>
      </c>
      <c r="L8" s="5" t="s">
        <v>132</v>
      </c>
      <c r="M8" s="9"/>
      <c r="N8" s="5" t="s">
        <v>133</v>
      </c>
      <c r="O8" s="5" t="s">
        <v>135</v>
      </c>
      <c r="P8" s="4" t="s">
        <v>136</v>
      </c>
      <c r="Q8" s="7"/>
      <c r="R8" s="7"/>
      <c r="S8" s="7"/>
      <c r="T8" s="7"/>
      <c r="U8" s="7"/>
      <c r="V8" s="7"/>
      <c r="W8" s="7"/>
      <c r="X8" s="7"/>
      <c r="Y8" s="7"/>
      <c r="Z8" s="9"/>
      <c r="AA8" s="9"/>
      <c r="AB8" s="9"/>
      <c r="AC8" s="9"/>
      <c r="AD8" s="9"/>
      <c r="AE8" s="9"/>
      <c r="AF8" s="9"/>
      <c r="AG8" s="9"/>
      <c r="AH8" s="9"/>
      <c r="AI8" s="9"/>
    </row>
    <row r="9" spans="1:35" ht="26.4">
      <c r="A9" s="2">
        <v>42595.650717766199</v>
      </c>
      <c r="B9" s="4" t="s">
        <v>42</v>
      </c>
      <c r="C9" s="4" t="s">
        <v>138</v>
      </c>
      <c r="D9" s="4" t="s">
        <v>139</v>
      </c>
      <c r="E9" s="9"/>
      <c r="F9" s="9"/>
      <c r="G9" s="9"/>
      <c r="H9" s="9"/>
      <c r="I9" s="9"/>
      <c r="J9" s="5" t="s">
        <v>143</v>
      </c>
      <c r="K9" s="9"/>
      <c r="L9" s="9"/>
      <c r="M9" s="9"/>
      <c r="N9" s="9"/>
      <c r="O9" s="9"/>
      <c r="P9" s="9"/>
      <c r="Q9" s="9"/>
      <c r="R9" s="9"/>
      <c r="S9" s="9"/>
      <c r="T9" s="9"/>
      <c r="U9" s="9"/>
      <c r="V9" s="9"/>
      <c r="W9" s="9"/>
      <c r="X9" s="9"/>
      <c r="Y9" s="9"/>
      <c r="Z9" s="9"/>
      <c r="AA9" s="9"/>
      <c r="AB9" s="9"/>
      <c r="AC9" s="9"/>
      <c r="AD9" s="9"/>
      <c r="AE9" s="9"/>
      <c r="AF9" s="9"/>
      <c r="AG9" s="9"/>
      <c r="AH9" s="9"/>
      <c r="AI9" s="9"/>
    </row>
    <row r="10" spans="1:35" ht="26.4">
      <c r="A10" s="2">
        <v>42606.65959314815</v>
      </c>
      <c r="B10" s="4" t="s">
        <v>26</v>
      </c>
      <c r="C10" s="4" t="s">
        <v>153</v>
      </c>
      <c r="D10" s="4" t="s">
        <v>154</v>
      </c>
      <c r="E10" s="4" t="s">
        <v>155</v>
      </c>
      <c r="F10" s="4" t="s">
        <v>156</v>
      </c>
      <c r="G10" s="5" t="s">
        <v>157</v>
      </c>
      <c r="H10" s="4" t="s">
        <v>158</v>
      </c>
      <c r="I10" s="4" t="s">
        <v>159</v>
      </c>
      <c r="J10" s="9"/>
      <c r="K10" s="9"/>
      <c r="L10" s="9"/>
      <c r="M10" s="9"/>
      <c r="N10" s="9"/>
      <c r="O10" s="9"/>
      <c r="P10" s="4" t="s">
        <v>160</v>
      </c>
      <c r="Q10" s="7"/>
      <c r="R10" s="7"/>
      <c r="S10" s="7"/>
      <c r="T10" s="7"/>
      <c r="U10" s="7"/>
      <c r="V10" s="7"/>
      <c r="W10" s="7"/>
      <c r="X10" s="7"/>
      <c r="Y10" s="7"/>
      <c r="Z10" s="9"/>
      <c r="AA10" s="9"/>
      <c r="AB10" s="9"/>
      <c r="AC10" s="9"/>
      <c r="AD10" s="9"/>
      <c r="AE10" s="9"/>
      <c r="AF10" s="9"/>
      <c r="AG10" s="9"/>
      <c r="AH10" s="9"/>
      <c r="AI10" s="9"/>
    </row>
    <row r="11" spans="1:35" ht="52.8">
      <c r="A11" s="2">
        <v>42606.83251847222</v>
      </c>
      <c r="B11" s="4" t="s">
        <v>26</v>
      </c>
      <c r="C11" s="4" t="s">
        <v>162</v>
      </c>
      <c r="D11" s="4" t="s">
        <v>163</v>
      </c>
      <c r="E11" s="4" t="s">
        <v>164</v>
      </c>
      <c r="F11" s="4" t="s">
        <v>165</v>
      </c>
      <c r="G11" s="9"/>
      <c r="H11" s="4" t="s">
        <v>166</v>
      </c>
      <c r="I11" s="4" t="s">
        <v>167</v>
      </c>
      <c r="J11" s="9"/>
      <c r="K11" s="9"/>
      <c r="L11" s="9"/>
      <c r="M11" s="9"/>
      <c r="N11" s="9"/>
      <c r="O11" s="9"/>
      <c r="P11" s="4" t="s">
        <v>168</v>
      </c>
      <c r="Q11" s="7"/>
      <c r="R11" s="7"/>
      <c r="S11" s="7"/>
      <c r="T11" s="7"/>
      <c r="U11" s="7"/>
      <c r="V11" s="7"/>
      <c r="W11" s="7"/>
      <c r="X11" s="7"/>
      <c r="Y11" s="7"/>
      <c r="Z11" s="9"/>
      <c r="AA11" s="9"/>
      <c r="AB11" s="9"/>
      <c r="AC11" s="9"/>
      <c r="AD11" s="9"/>
      <c r="AE11" s="9"/>
      <c r="AF11" s="9"/>
      <c r="AG11" s="9"/>
      <c r="AH11" s="9"/>
      <c r="AI11" s="9"/>
    </row>
    <row r="12" spans="1:35" ht="39.6">
      <c r="A12" s="2">
        <v>42614.944953668979</v>
      </c>
      <c r="B12" s="4" t="s">
        <v>42</v>
      </c>
      <c r="C12" s="4" t="s">
        <v>169</v>
      </c>
      <c r="D12" s="4" t="s">
        <v>170</v>
      </c>
      <c r="E12" s="4" t="s">
        <v>171</v>
      </c>
      <c r="F12" s="4" t="s">
        <v>172</v>
      </c>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row>
    <row r="13" spans="1:35" ht="66">
      <c r="A13" s="2">
        <v>42620.011605</v>
      </c>
      <c r="B13" s="4" t="s">
        <v>26</v>
      </c>
      <c r="C13" s="4" t="s">
        <v>173</v>
      </c>
      <c r="D13" s="4" t="s">
        <v>174</v>
      </c>
      <c r="E13" s="4" t="s">
        <v>175</v>
      </c>
      <c r="F13" s="4" t="s">
        <v>176</v>
      </c>
      <c r="G13" s="5" t="s">
        <v>177</v>
      </c>
      <c r="H13" s="4" t="s">
        <v>178</v>
      </c>
      <c r="I13" s="4" t="s">
        <v>179</v>
      </c>
      <c r="J13" s="9"/>
      <c r="K13" s="9"/>
      <c r="L13" s="5" t="s">
        <v>181</v>
      </c>
      <c r="M13" s="9"/>
      <c r="N13" s="4" t="s">
        <v>182</v>
      </c>
      <c r="O13" s="5" t="s">
        <v>183</v>
      </c>
      <c r="P13" s="4" t="s">
        <v>184</v>
      </c>
      <c r="Q13" s="7"/>
      <c r="R13" s="7"/>
      <c r="S13" s="7"/>
      <c r="T13" s="7"/>
      <c r="U13" s="7"/>
      <c r="V13" s="7"/>
      <c r="W13" s="7"/>
      <c r="X13" s="7"/>
      <c r="Y13" s="7"/>
      <c r="Z13" s="9"/>
      <c r="AA13" s="9"/>
      <c r="AB13" s="9"/>
      <c r="AC13" s="9"/>
      <c r="AD13" s="9"/>
      <c r="AE13" s="9"/>
      <c r="AF13" s="9"/>
      <c r="AG13" s="9"/>
      <c r="AH13" s="9"/>
      <c r="AI13" s="9"/>
    </row>
    <row r="14" spans="1:35" ht="92.4">
      <c r="A14" s="2">
        <v>42620.722586967589</v>
      </c>
      <c r="B14" s="4" t="s">
        <v>26</v>
      </c>
      <c r="C14" s="4" t="s">
        <v>185</v>
      </c>
      <c r="D14" s="4" t="s">
        <v>186</v>
      </c>
      <c r="E14" s="4" t="s">
        <v>187</v>
      </c>
      <c r="F14" s="4" t="s">
        <v>188</v>
      </c>
      <c r="G14" s="5" t="s">
        <v>189</v>
      </c>
      <c r="H14" s="4" t="s">
        <v>190</v>
      </c>
      <c r="I14" s="4" t="s">
        <v>191</v>
      </c>
      <c r="J14" s="5" t="s">
        <v>192</v>
      </c>
      <c r="K14" s="28" t="s">
        <v>193</v>
      </c>
      <c r="L14" s="5" t="s">
        <v>201</v>
      </c>
      <c r="M14" s="28" t="s">
        <v>189</v>
      </c>
      <c r="N14" s="5" t="s">
        <v>204</v>
      </c>
      <c r="O14" s="5" t="s">
        <v>205</v>
      </c>
      <c r="P14" s="4" t="s">
        <v>206</v>
      </c>
      <c r="Q14" s="7"/>
      <c r="R14" s="7"/>
      <c r="S14" s="7"/>
      <c r="T14" s="7"/>
      <c r="U14" s="7"/>
      <c r="V14" s="7"/>
      <c r="W14" s="7"/>
      <c r="X14" s="7"/>
      <c r="Y14" s="7"/>
      <c r="Z14" s="9"/>
      <c r="AA14" s="9"/>
      <c r="AB14" s="9"/>
      <c r="AC14" s="9"/>
      <c r="AD14" s="9"/>
      <c r="AE14" s="9"/>
      <c r="AF14" s="9"/>
      <c r="AG14" s="9"/>
      <c r="AH14" s="9"/>
      <c r="AI14" s="9"/>
    </row>
    <row r="15" spans="1:35" ht="52.8">
      <c r="A15" s="2">
        <v>42620.722586967589</v>
      </c>
      <c r="B15" s="4" t="s">
        <v>42</v>
      </c>
      <c r="C15" s="4" t="s">
        <v>207</v>
      </c>
      <c r="D15" s="9"/>
      <c r="E15" s="9"/>
      <c r="F15" s="9"/>
      <c r="G15" s="9"/>
      <c r="H15" s="4" t="s">
        <v>208</v>
      </c>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row>
    <row r="16" spans="1:35" ht="66">
      <c r="A16" s="29">
        <v>42640.832240266202</v>
      </c>
      <c r="B16" s="30" t="s">
        <v>26</v>
      </c>
      <c r="C16" s="30" t="s">
        <v>210</v>
      </c>
      <c r="D16" s="30" t="s">
        <v>211</v>
      </c>
      <c r="E16" s="30" t="s">
        <v>212</v>
      </c>
      <c r="F16" s="30" t="s">
        <v>213</v>
      </c>
      <c r="G16" s="31" t="s">
        <v>214</v>
      </c>
      <c r="H16" s="30" t="s">
        <v>216</v>
      </c>
      <c r="I16" s="32">
        <v>25161155</v>
      </c>
      <c r="J16" s="31" t="s">
        <v>217</v>
      </c>
      <c r="K16" s="33"/>
      <c r="L16" s="31" t="s">
        <v>220</v>
      </c>
      <c r="M16" s="33"/>
      <c r="N16" s="30" t="s">
        <v>221</v>
      </c>
      <c r="O16" s="33"/>
      <c r="P16" s="30" t="s">
        <v>222</v>
      </c>
      <c r="Q16" s="30"/>
      <c r="R16" s="30"/>
      <c r="S16" s="30"/>
      <c r="T16" s="30"/>
      <c r="U16" s="30"/>
      <c r="V16" s="30"/>
      <c r="W16" s="30"/>
      <c r="X16" s="30"/>
      <c r="Y16" s="30"/>
      <c r="Z16" s="33"/>
      <c r="AA16" s="33"/>
      <c r="AB16" s="33"/>
      <c r="AC16" s="33"/>
      <c r="AD16" s="33"/>
      <c r="AE16" s="33"/>
      <c r="AF16" s="33"/>
      <c r="AG16" s="33"/>
      <c r="AH16" s="33"/>
      <c r="AI16" s="33"/>
    </row>
    <row r="17" spans="1:35" ht="39.6">
      <c r="A17" s="29">
        <v>42642.35877950232</v>
      </c>
      <c r="B17" s="30" t="s">
        <v>26</v>
      </c>
      <c r="C17" s="30" t="s">
        <v>223</v>
      </c>
      <c r="D17" s="30" t="s">
        <v>224</v>
      </c>
      <c r="E17" s="30" t="s">
        <v>225</v>
      </c>
      <c r="F17" s="30" t="s">
        <v>226</v>
      </c>
      <c r="G17" s="31" t="s">
        <v>227</v>
      </c>
      <c r="H17" s="30" t="s">
        <v>228</v>
      </c>
      <c r="I17" s="32">
        <v>1033648930</v>
      </c>
      <c r="J17" s="31" t="s">
        <v>229</v>
      </c>
      <c r="K17" s="33"/>
      <c r="L17" s="30" t="s">
        <v>230</v>
      </c>
      <c r="M17" s="31" t="s">
        <v>231</v>
      </c>
      <c r="N17" s="31" t="s">
        <v>234</v>
      </c>
      <c r="O17" s="31" t="s">
        <v>237</v>
      </c>
      <c r="P17" s="30" t="s">
        <v>241</v>
      </c>
      <c r="Q17" s="30"/>
      <c r="R17" s="30"/>
      <c r="S17" s="30"/>
      <c r="T17" s="30"/>
      <c r="U17" s="30"/>
      <c r="V17" s="30"/>
      <c r="W17" s="30"/>
      <c r="X17" s="30"/>
      <c r="Y17" s="30"/>
      <c r="Z17" s="33"/>
      <c r="AA17" s="33"/>
      <c r="AB17" s="33"/>
      <c r="AC17" s="33"/>
      <c r="AD17" s="33"/>
      <c r="AE17" s="33"/>
      <c r="AF17" s="33"/>
      <c r="AG17" s="33"/>
      <c r="AH17" s="33"/>
      <c r="AI17" s="33"/>
    </row>
    <row r="18" spans="1:35" ht="52.8">
      <c r="A18" s="35">
        <v>42647</v>
      </c>
      <c r="B18" s="4" t="s">
        <v>250</v>
      </c>
      <c r="C18" s="4" t="s">
        <v>252</v>
      </c>
      <c r="D18" s="4" t="s">
        <v>253</v>
      </c>
      <c r="E18" s="4" t="s">
        <v>254</v>
      </c>
      <c r="F18" s="4" t="s">
        <v>255</v>
      </c>
      <c r="G18" s="9"/>
      <c r="H18" s="4" t="s">
        <v>256</v>
      </c>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row>
    <row r="19" spans="1:35" ht="26.4">
      <c r="A19" s="2">
        <v>42647.710520034721</v>
      </c>
      <c r="B19" s="4" t="s">
        <v>26</v>
      </c>
      <c r="C19" s="4" t="s">
        <v>258</v>
      </c>
      <c r="D19" s="4" t="s">
        <v>259</v>
      </c>
      <c r="E19" s="4" t="s">
        <v>260</v>
      </c>
      <c r="F19" s="4" t="s">
        <v>261</v>
      </c>
      <c r="G19" s="9"/>
      <c r="H19" s="4" t="s">
        <v>262</v>
      </c>
      <c r="I19" s="9"/>
      <c r="J19" s="5" t="s">
        <v>263</v>
      </c>
      <c r="K19" s="9"/>
      <c r="L19" s="4" t="s">
        <v>264</v>
      </c>
      <c r="M19" s="9"/>
      <c r="N19" s="9"/>
      <c r="O19" s="9"/>
      <c r="P19" s="9"/>
      <c r="Q19" s="9"/>
      <c r="R19" s="9"/>
      <c r="S19" s="9"/>
      <c r="T19" s="9"/>
      <c r="U19" s="9"/>
      <c r="V19" s="9"/>
      <c r="W19" s="9"/>
      <c r="X19" s="9"/>
      <c r="Y19" s="9"/>
      <c r="Z19" s="9"/>
      <c r="AA19" s="9"/>
      <c r="AB19" s="9"/>
      <c r="AC19" s="9"/>
      <c r="AD19" s="9"/>
      <c r="AE19" s="9"/>
      <c r="AF19" s="9"/>
      <c r="AG19" s="9"/>
      <c r="AH19" s="9"/>
      <c r="AI19" s="9"/>
    </row>
    <row r="20" spans="1:35" ht="158.4">
      <c r="A20" s="2">
        <v>42669.66629789352</v>
      </c>
      <c r="B20" s="4" t="s">
        <v>26</v>
      </c>
      <c r="C20" s="4" t="s">
        <v>267</v>
      </c>
      <c r="D20" s="4" t="s">
        <v>268</v>
      </c>
      <c r="E20" s="4" t="s">
        <v>269</v>
      </c>
      <c r="F20" s="4" t="s">
        <v>270</v>
      </c>
      <c r="G20" s="9"/>
      <c r="H20" s="4" t="s">
        <v>271</v>
      </c>
      <c r="I20" s="4">
        <v>7046420255</v>
      </c>
      <c r="J20" s="5" t="s">
        <v>272</v>
      </c>
      <c r="K20" s="9"/>
      <c r="L20" s="5" t="s">
        <v>273</v>
      </c>
      <c r="M20" s="5" t="s">
        <v>274</v>
      </c>
      <c r="N20" s="5" t="s">
        <v>276</v>
      </c>
      <c r="O20" s="5" t="s">
        <v>277</v>
      </c>
      <c r="P20" s="4" t="s">
        <v>278</v>
      </c>
      <c r="Q20" s="7"/>
      <c r="R20" s="7"/>
      <c r="S20" s="7"/>
      <c r="T20" s="7"/>
      <c r="U20" s="7"/>
      <c r="V20" s="7"/>
      <c r="W20" s="7"/>
      <c r="X20" s="7"/>
      <c r="Y20" s="7"/>
      <c r="Z20" s="9"/>
      <c r="AA20" s="9"/>
      <c r="AB20" s="9"/>
      <c r="AC20" s="9"/>
      <c r="AD20" s="9"/>
      <c r="AE20" s="9"/>
      <c r="AF20" s="9"/>
      <c r="AG20" s="9"/>
      <c r="AH20" s="9"/>
      <c r="AI20" s="9"/>
    </row>
    <row r="21" spans="1:35" ht="66">
      <c r="A21" s="2">
        <v>42670.769861157409</v>
      </c>
      <c r="B21" s="4" t="s">
        <v>26</v>
      </c>
      <c r="C21" s="4" t="s">
        <v>279</v>
      </c>
      <c r="D21" s="4" t="s">
        <v>280</v>
      </c>
      <c r="E21" s="4" t="s">
        <v>281</v>
      </c>
      <c r="F21" s="4" t="s">
        <v>282</v>
      </c>
      <c r="G21" s="9"/>
      <c r="H21" s="4" t="s">
        <v>283</v>
      </c>
      <c r="I21" s="9"/>
      <c r="J21" s="9"/>
      <c r="K21" s="9"/>
      <c r="L21" s="9"/>
      <c r="M21" s="9"/>
      <c r="N21" s="5" t="s">
        <v>285</v>
      </c>
      <c r="O21" s="5" t="s">
        <v>286</v>
      </c>
      <c r="P21" s="9"/>
      <c r="Q21" s="9"/>
      <c r="R21" s="9"/>
      <c r="S21" s="9"/>
      <c r="T21" s="9"/>
      <c r="U21" s="9"/>
      <c r="V21" s="9"/>
      <c r="W21" s="9"/>
      <c r="X21" s="9"/>
      <c r="Y21" s="9"/>
      <c r="Z21" s="9"/>
      <c r="AA21" s="9"/>
      <c r="AB21" s="9"/>
      <c r="AC21" s="9"/>
      <c r="AD21" s="9"/>
      <c r="AE21" s="9"/>
      <c r="AF21" s="9"/>
      <c r="AG21" s="9"/>
      <c r="AH21" s="9"/>
      <c r="AI21" s="9"/>
    </row>
    <row r="22" spans="1:35" ht="118.8">
      <c r="A22" s="2">
        <v>42677.618438530088</v>
      </c>
      <c r="B22" s="4" t="s">
        <v>26</v>
      </c>
      <c r="C22" s="4" t="s">
        <v>287</v>
      </c>
      <c r="D22" s="4" t="s">
        <v>288</v>
      </c>
      <c r="E22" s="4" t="s">
        <v>289</v>
      </c>
      <c r="F22" s="4" t="s">
        <v>290</v>
      </c>
      <c r="G22" s="5" t="s">
        <v>291</v>
      </c>
      <c r="H22" s="4" t="s">
        <v>292</v>
      </c>
      <c r="I22" s="4" t="s">
        <v>293</v>
      </c>
      <c r="J22" s="5" t="s">
        <v>294</v>
      </c>
      <c r="K22" s="9"/>
      <c r="L22" s="5" t="s">
        <v>295</v>
      </c>
      <c r="M22" s="5" t="s">
        <v>296</v>
      </c>
      <c r="N22" s="5" t="s">
        <v>298</v>
      </c>
      <c r="O22" s="5" t="s">
        <v>299</v>
      </c>
      <c r="P22" s="4" t="s">
        <v>300</v>
      </c>
      <c r="Q22" s="7"/>
      <c r="R22" s="7"/>
      <c r="S22" s="7"/>
      <c r="T22" s="7"/>
      <c r="U22" s="7"/>
      <c r="V22" s="7"/>
      <c r="W22" s="7"/>
      <c r="X22" s="7"/>
      <c r="Y22" s="7"/>
      <c r="Z22" s="9"/>
      <c r="AA22" s="9"/>
      <c r="AB22" s="9"/>
      <c r="AC22" s="9"/>
      <c r="AD22" s="9"/>
      <c r="AE22" s="9"/>
      <c r="AF22" s="9"/>
      <c r="AG22" s="9"/>
      <c r="AH22" s="9"/>
      <c r="AI22" s="9"/>
    </row>
    <row r="23" spans="1:35" ht="92.4">
      <c r="A23" s="2">
        <v>42681.075882141202</v>
      </c>
      <c r="B23" s="4" t="s">
        <v>26</v>
      </c>
      <c r="C23" s="4" t="s">
        <v>301</v>
      </c>
      <c r="D23" s="4" t="s">
        <v>303</v>
      </c>
      <c r="E23" s="4" t="s">
        <v>304</v>
      </c>
      <c r="F23" s="4" t="s">
        <v>305</v>
      </c>
      <c r="G23" s="5" t="s">
        <v>306</v>
      </c>
      <c r="H23" s="4" t="s">
        <v>307</v>
      </c>
      <c r="I23" s="4" t="s">
        <v>308</v>
      </c>
      <c r="J23" s="9"/>
      <c r="K23" s="5" t="s">
        <v>309</v>
      </c>
      <c r="L23" s="5" t="s">
        <v>306</v>
      </c>
      <c r="M23" s="5" t="s">
        <v>312</v>
      </c>
      <c r="N23" s="5" t="s">
        <v>315</v>
      </c>
      <c r="O23" s="5" t="s">
        <v>319</v>
      </c>
      <c r="P23" s="9"/>
      <c r="Q23" s="9"/>
      <c r="R23" s="9"/>
      <c r="S23" s="9"/>
      <c r="T23" s="9"/>
      <c r="U23" s="9"/>
      <c r="V23" s="9"/>
      <c r="W23" s="9"/>
      <c r="X23" s="9"/>
      <c r="Y23" s="9"/>
      <c r="Z23" s="9"/>
      <c r="AA23" s="9"/>
      <c r="AB23" s="9"/>
      <c r="AC23" s="9"/>
      <c r="AD23" s="9"/>
      <c r="AE23" s="9"/>
      <c r="AF23" s="9"/>
      <c r="AG23" s="9"/>
      <c r="AH23" s="9"/>
      <c r="AI23" s="9"/>
    </row>
    <row r="24" spans="1:35" ht="145.19999999999999">
      <c r="A24" s="2">
        <v>42682.04585299769</v>
      </c>
      <c r="B24" s="4" t="s">
        <v>26</v>
      </c>
      <c r="C24" s="4" t="s">
        <v>321</v>
      </c>
      <c r="D24" s="4" t="s">
        <v>322</v>
      </c>
      <c r="E24" s="4" t="s">
        <v>323</v>
      </c>
      <c r="F24" s="4" t="s">
        <v>324</v>
      </c>
      <c r="G24" s="5" t="s">
        <v>325</v>
      </c>
      <c r="H24" s="4" t="s">
        <v>326</v>
      </c>
      <c r="I24" s="4" t="s">
        <v>327</v>
      </c>
      <c r="J24" s="5" t="s">
        <v>329</v>
      </c>
      <c r="K24" s="4" t="s">
        <v>330</v>
      </c>
      <c r="L24" s="4" t="s">
        <v>330</v>
      </c>
      <c r="M24" s="9"/>
      <c r="N24" s="5" t="s">
        <v>331</v>
      </c>
      <c r="O24" s="5" t="s">
        <v>332</v>
      </c>
      <c r="P24" s="9"/>
      <c r="Q24" s="9"/>
      <c r="R24" s="9"/>
      <c r="S24" s="9"/>
      <c r="T24" s="9"/>
      <c r="U24" s="9"/>
      <c r="V24" s="9"/>
      <c r="W24" s="9"/>
      <c r="X24" s="9"/>
      <c r="Y24" s="9"/>
      <c r="Z24" s="9"/>
      <c r="AA24" s="9"/>
      <c r="AB24" s="9"/>
      <c r="AC24" s="9"/>
      <c r="AD24" s="9"/>
      <c r="AE24" s="9"/>
      <c r="AF24" s="9"/>
      <c r="AG24" s="9"/>
      <c r="AH24" s="9"/>
      <c r="AI24" s="9"/>
    </row>
    <row r="25" spans="1:35" ht="118.8">
      <c r="A25" s="2">
        <v>42683.412731701392</v>
      </c>
      <c r="B25" s="4" t="s">
        <v>26</v>
      </c>
      <c r="C25" s="4" t="s">
        <v>333</v>
      </c>
      <c r="D25" s="4" t="s">
        <v>335</v>
      </c>
      <c r="E25" s="4" t="s">
        <v>336</v>
      </c>
      <c r="F25" s="4" t="s">
        <v>337</v>
      </c>
      <c r="G25" s="5" t="s">
        <v>338</v>
      </c>
      <c r="H25" s="4" t="s">
        <v>340</v>
      </c>
      <c r="I25" s="4" t="s">
        <v>341</v>
      </c>
      <c r="J25" s="5" t="s">
        <v>342</v>
      </c>
      <c r="K25" s="9"/>
      <c r="L25" s="9"/>
      <c r="M25" s="9"/>
      <c r="N25" s="5" t="s">
        <v>344</v>
      </c>
      <c r="O25" s="5" t="s">
        <v>345</v>
      </c>
      <c r="P25" s="4" t="s">
        <v>346</v>
      </c>
      <c r="Q25" s="7"/>
      <c r="R25" s="7"/>
      <c r="S25" s="7"/>
      <c r="T25" s="7"/>
      <c r="U25" s="7"/>
      <c r="V25" s="7"/>
      <c r="W25" s="7"/>
      <c r="X25" s="7"/>
      <c r="Y25" s="7"/>
      <c r="Z25" s="9"/>
      <c r="AA25" s="9"/>
      <c r="AB25" s="9"/>
      <c r="AC25" s="9"/>
      <c r="AD25" s="9"/>
      <c r="AE25" s="9"/>
      <c r="AF25" s="9"/>
      <c r="AG25" s="9"/>
      <c r="AH25" s="9"/>
      <c r="AI25" s="9"/>
    </row>
    <row r="26" spans="1:35" ht="26.4">
      <c r="A26" s="2">
        <v>42690.479825254632</v>
      </c>
      <c r="B26" s="4" t="s">
        <v>26</v>
      </c>
      <c r="C26" s="4" t="s">
        <v>350</v>
      </c>
      <c r="D26" s="4" t="s">
        <v>351</v>
      </c>
      <c r="E26" s="4" t="s">
        <v>352</v>
      </c>
      <c r="F26" s="4" t="s">
        <v>353</v>
      </c>
      <c r="G26" s="5" t="s">
        <v>354</v>
      </c>
      <c r="H26" s="4" t="s">
        <v>355</v>
      </c>
      <c r="I26" s="4" t="s">
        <v>356</v>
      </c>
      <c r="J26" s="9"/>
      <c r="K26" s="9"/>
      <c r="L26" s="9"/>
      <c r="M26" s="5" t="s">
        <v>354</v>
      </c>
      <c r="N26" s="5" t="s">
        <v>354</v>
      </c>
      <c r="O26" s="5" t="s">
        <v>354</v>
      </c>
      <c r="P26" s="9"/>
      <c r="Q26" s="9"/>
      <c r="R26" s="9"/>
      <c r="S26" s="9"/>
      <c r="T26" s="9"/>
      <c r="U26" s="9"/>
      <c r="V26" s="9"/>
      <c r="W26" s="9"/>
      <c r="X26" s="9"/>
      <c r="Y26" s="9"/>
      <c r="Z26" s="9"/>
      <c r="AA26" s="9"/>
      <c r="AB26" s="9"/>
      <c r="AC26" s="9"/>
      <c r="AD26" s="9"/>
      <c r="AE26" s="9"/>
      <c r="AF26" s="9"/>
      <c r="AG26" s="9"/>
      <c r="AH26" s="9"/>
      <c r="AI26" s="9"/>
    </row>
    <row r="27" spans="1:35" ht="66">
      <c r="A27" s="41">
        <v>42716</v>
      </c>
      <c r="B27" s="4" t="s">
        <v>26</v>
      </c>
      <c r="C27" s="4" t="s">
        <v>363</v>
      </c>
      <c r="D27" s="4" t="s">
        <v>364</v>
      </c>
      <c r="E27" s="4" t="s">
        <v>365</v>
      </c>
      <c r="F27" s="4" t="s">
        <v>366</v>
      </c>
      <c r="G27" s="5" t="s">
        <v>367</v>
      </c>
      <c r="H27" s="4" t="s">
        <v>368</v>
      </c>
      <c r="I27" s="4" t="s">
        <v>369</v>
      </c>
      <c r="J27" s="5" t="s">
        <v>370</v>
      </c>
      <c r="K27" s="9"/>
      <c r="L27" s="5" t="s">
        <v>371</v>
      </c>
      <c r="M27" s="5" t="s">
        <v>372</v>
      </c>
      <c r="N27" s="5" t="s">
        <v>372</v>
      </c>
      <c r="O27" s="5" t="s">
        <v>372</v>
      </c>
      <c r="P27" s="4" t="s">
        <v>374</v>
      </c>
      <c r="Q27" s="7"/>
      <c r="R27" s="7"/>
      <c r="S27" s="7"/>
      <c r="T27" s="7"/>
      <c r="U27" s="7"/>
      <c r="V27" s="7"/>
      <c r="W27" s="7"/>
      <c r="X27" s="7"/>
      <c r="Y27" s="7"/>
      <c r="Z27" s="9"/>
      <c r="AA27" s="9"/>
      <c r="AB27" s="9"/>
      <c r="AC27" s="9"/>
      <c r="AD27" s="9"/>
      <c r="AE27" s="9"/>
      <c r="AF27" s="9"/>
      <c r="AG27" s="9"/>
      <c r="AH27" s="9"/>
      <c r="AI27" s="9"/>
    </row>
    <row r="28" spans="1:35" ht="92.4">
      <c r="A28" s="2">
        <v>42717.576552905091</v>
      </c>
      <c r="B28" s="4" t="s">
        <v>26</v>
      </c>
      <c r="C28" s="4" t="s">
        <v>376</v>
      </c>
      <c r="D28" s="4" t="s">
        <v>377</v>
      </c>
      <c r="E28" s="4" t="s">
        <v>378</v>
      </c>
      <c r="F28" s="4" t="s">
        <v>379</v>
      </c>
      <c r="G28" s="9"/>
      <c r="H28" s="4" t="s">
        <v>380</v>
      </c>
      <c r="I28" s="4" t="s">
        <v>381</v>
      </c>
      <c r="J28" s="5" t="s">
        <v>382</v>
      </c>
      <c r="K28" s="9"/>
      <c r="L28" s="5" t="s">
        <v>383</v>
      </c>
      <c r="M28" s="5" t="s">
        <v>384</v>
      </c>
      <c r="N28" s="5" t="s">
        <v>386</v>
      </c>
      <c r="O28" s="5" t="s">
        <v>388</v>
      </c>
      <c r="P28" s="4" t="s">
        <v>389</v>
      </c>
      <c r="Q28" s="7"/>
      <c r="R28" s="7"/>
      <c r="S28" s="7"/>
      <c r="T28" s="7"/>
      <c r="U28" s="7"/>
      <c r="V28" s="7"/>
      <c r="W28" s="7"/>
      <c r="X28" s="7"/>
      <c r="Y28" s="7"/>
      <c r="Z28" s="9"/>
      <c r="AA28" s="9"/>
      <c r="AB28" s="9"/>
      <c r="AC28" s="9"/>
      <c r="AD28" s="9"/>
      <c r="AE28" s="9"/>
      <c r="AF28" s="9"/>
      <c r="AG28" s="9"/>
      <c r="AH28" s="9"/>
      <c r="AI28" s="9"/>
    </row>
    <row r="29" spans="1:35" ht="79.2">
      <c r="A29" s="2">
        <v>42722.016061145834</v>
      </c>
      <c r="B29" s="4" t="s">
        <v>26</v>
      </c>
      <c r="C29" s="4" t="s">
        <v>390</v>
      </c>
      <c r="D29" s="4" t="s">
        <v>391</v>
      </c>
      <c r="E29" s="4" t="s">
        <v>392</v>
      </c>
      <c r="F29" s="4" t="s">
        <v>393</v>
      </c>
      <c r="G29" s="5" t="s">
        <v>394</v>
      </c>
      <c r="H29" s="4" t="s">
        <v>395</v>
      </c>
      <c r="I29" s="4" t="s">
        <v>396</v>
      </c>
      <c r="J29" s="5" t="s">
        <v>394</v>
      </c>
      <c r="K29" s="9"/>
      <c r="L29" s="9"/>
      <c r="M29" s="9"/>
      <c r="N29" s="5" t="s">
        <v>397</v>
      </c>
      <c r="O29" s="5" t="s">
        <v>398</v>
      </c>
      <c r="P29" s="4" t="s">
        <v>399</v>
      </c>
      <c r="Q29" s="7"/>
      <c r="R29" s="7"/>
      <c r="S29" s="7"/>
      <c r="T29" s="7"/>
      <c r="U29" s="7"/>
      <c r="V29" s="7"/>
      <c r="W29" s="7"/>
      <c r="X29" s="7"/>
      <c r="Y29" s="7"/>
      <c r="Z29" s="9"/>
      <c r="AA29" s="9"/>
      <c r="AB29" s="9"/>
      <c r="AC29" s="9"/>
      <c r="AD29" s="9"/>
      <c r="AE29" s="9"/>
      <c r="AF29" s="9"/>
      <c r="AG29" s="9"/>
      <c r="AH29" s="9"/>
      <c r="AI29" s="9"/>
    </row>
    <row r="30" spans="1:35" ht="26.4">
      <c r="A30" s="2">
        <v>42746.701596203704</v>
      </c>
      <c r="B30" s="4" t="s">
        <v>26</v>
      </c>
      <c r="C30" s="4" t="s">
        <v>400</v>
      </c>
      <c r="D30" s="4" t="s">
        <v>401</v>
      </c>
      <c r="E30" s="4" t="s">
        <v>402</v>
      </c>
      <c r="F30" s="4" t="s">
        <v>403</v>
      </c>
      <c r="G30" s="9"/>
      <c r="H30" s="4" t="s">
        <v>404</v>
      </c>
      <c r="I30" s="4">
        <v>1040363734</v>
      </c>
      <c r="J30" s="9"/>
      <c r="K30" s="9"/>
      <c r="L30" s="9"/>
      <c r="M30" s="9"/>
      <c r="N30" s="9"/>
      <c r="O30" s="9"/>
      <c r="P30" s="4" t="s">
        <v>405</v>
      </c>
      <c r="Q30" s="7"/>
      <c r="R30" s="7"/>
      <c r="S30" s="7"/>
      <c r="T30" s="7"/>
      <c r="U30" s="7"/>
      <c r="V30" s="7"/>
      <c r="W30" s="7"/>
      <c r="X30" s="7"/>
      <c r="Y30" s="7"/>
      <c r="Z30" s="9"/>
      <c r="AA30" s="9"/>
      <c r="AB30" s="9"/>
      <c r="AC30" s="9"/>
      <c r="AD30" s="9"/>
      <c r="AE30" s="9"/>
      <c r="AF30" s="9"/>
      <c r="AG30" s="9"/>
      <c r="AH30" s="9"/>
      <c r="AI30" s="9"/>
    </row>
    <row r="31" spans="1:35" ht="52.8">
      <c r="A31" s="2">
        <v>42777.895317604169</v>
      </c>
      <c r="B31" s="4" t="s">
        <v>26</v>
      </c>
      <c r="C31" s="4" t="s">
        <v>407</v>
      </c>
      <c r="D31" s="4" t="s">
        <v>408</v>
      </c>
      <c r="E31" s="4" t="s">
        <v>409</v>
      </c>
      <c r="F31" s="4" t="s">
        <v>410</v>
      </c>
      <c r="G31" s="5" t="s">
        <v>411</v>
      </c>
      <c r="H31" s="4" t="s">
        <v>412</v>
      </c>
      <c r="I31" s="4">
        <v>1073830104</v>
      </c>
      <c r="J31" s="9"/>
      <c r="K31" s="4" t="s">
        <v>413</v>
      </c>
      <c r="L31" s="4" t="s">
        <v>413</v>
      </c>
      <c r="M31" s="5" t="s">
        <v>414</v>
      </c>
      <c r="N31" s="5" t="s">
        <v>415</v>
      </c>
      <c r="O31" s="5" t="s">
        <v>416</v>
      </c>
      <c r="P31" s="4" t="s">
        <v>417</v>
      </c>
      <c r="Q31" s="7"/>
      <c r="R31" s="7"/>
      <c r="S31" s="7"/>
      <c r="T31" s="7"/>
      <c r="U31" s="7"/>
      <c r="V31" s="7"/>
      <c r="W31" s="7"/>
      <c r="X31" s="7"/>
      <c r="Y31" s="7"/>
      <c r="Z31" s="9"/>
      <c r="AA31" s="9"/>
      <c r="AB31" s="9"/>
      <c r="AC31" s="9"/>
      <c r="AD31" s="9"/>
      <c r="AE31" s="9"/>
      <c r="AF31" s="9"/>
      <c r="AG31" s="9"/>
      <c r="AH31" s="9"/>
      <c r="AI31" s="9"/>
    </row>
    <row r="32" spans="1:35" ht="26.4">
      <c r="A32" s="42">
        <v>42780</v>
      </c>
      <c r="B32" s="4" t="s">
        <v>26</v>
      </c>
      <c r="C32" s="4" t="s">
        <v>420</v>
      </c>
      <c r="D32" s="43" t="s">
        <v>421</v>
      </c>
      <c r="E32" s="4" t="s">
        <v>424</v>
      </c>
      <c r="F32" s="4" t="s">
        <v>425</v>
      </c>
      <c r="G32" s="9"/>
      <c r="H32" s="4" t="s">
        <v>426</v>
      </c>
      <c r="I32" s="4" t="s">
        <v>427</v>
      </c>
      <c r="J32" s="9"/>
      <c r="K32" s="9"/>
      <c r="L32" s="4" t="s">
        <v>428</v>
      </c>
      <c r="M32" s="9"/>
      <c r="N32" s="9"/>
      <c r="O32" s="9"/>
      <c r="P32" s="4" t="s">
        <v>429</v>
      </c>
      <c r="Q32" s="7"/>
      <c r="R32" s="7"/>
      <c r="S32" s="7"/>
      <c r="T32" s="7"/>
      <c r="U32" s="7"/>
      <c r="V32" s="7"/>
      <c r="W32" s="7"/>
      <c r="X32" s="7"/>
      <c r="Y32" s="7"/>
      <c r="Z32" s="9"/>
      <c r="AA32" s="9"/>
      <c r="AB32" s="9"/>
      <c r="AC32" s="9"/>
      <c r="AD32" s="9"/>
      <c r="AE32" s="9"/>
      <c r="AF32" s="9"/>
      <c r="AG32" s="9"/>
      <c r="AH32" s="9"/>
      <c r="AI32" s="9"/>
    </row>
    <row r="33" spans="1:35" ht="52.8">
      <c r="A33" s="44">
        <v>42780</v>
      </c>
      <c r="B33" s="45" t="s">
        <v>432</v>
      </c>
      <c r="C33" s="13" t="s">
        <v>436</v>
      </c>
      <c r="D33" s="13" t="s">
        <v>437</v>
      </c>
      <c r="E33" s="13" t="s">
        <v>439</v>
      </c>
      <c r="F33" s="13" t="s">
        <v>440</v>
      </c>
      <c r="G33" s="14" t="s">
        <v>441</v>
      </c>
      <c r="H33" s="13" t="s">
        <v>442</v>
      </c>
      <c r="I33" s="46" t="s">
        <v>443</v>
      </c>
      <c r="J33" s="13" t="s">
        <v>444</v>
      </c>
      <c r="K33" s="13"/>
      <c r="L33" s="14" t="s">
        <v>445</v>
      </c>
      <c r="M33" s="14" t="s">
        <v>446</v>
      </c>
      <c r="N33" s="13"/>
      <c r="O33" s="13"/>
      <c r="P33" s="13"/>
      <c r="Q33" s="22"/>
      <c r="R33" s="22"/>
      <c r="S33" s="22"/>
      <c r="T33" s="22"/>
      <c r="U33" s="22"/>
      <c r="V33" s="22"/>
      <c r="W33" s="22"/>
      <c r="X33" s="22"/>
      <c r="Y33" s="22"/>
      <c r="Z33" s="13"/>
      <c r="AA33" s="20"/>
      <c r="AB33" s="20"/>
      <c r="AC33" s="20"/>
      <c r="AD33" s="20"/>
      <c r="AE33" s="20"/>
      <c r="AF33" s="20"/>
      <c r="AG33" s="20"/>
      <c r="AH33" s="20"/>
      <c r="AI33" s="20"/>
    </row>
    <row r="34" spans="1:35" ht="39.6">
      <c r="A34" s="42">
        <v>42781</v>
      </c>
      <c r="B34" s="4" t="s">
        <v>447</v>
      </c>
      <c r="C34" s="4" t="s">
        <v>123</v>
      </c>
      <c r="D34" s="9"/>
      <c r="E34" s="9"/>
      <c r="F34" s="9"/>
      <c r="G34" s="9"/>
      <c r="H34" s="4" t="s">
        <v>448</v>
      </c>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row>
    <row r="35" spans="1:35" ht="39.6">
      <c r="A35" s="2">
        <v>42781.735427604166</v>
      </c>
      <c r="B35" s="4" t="s">
        <v>26</v>
      </c>
      <c r="C35" s="4" t="s">
        <v>449</v>
      </c>
      <c r="D35" s="4" t="s">
        <v>450</v>
      </c>
      <c r="E35" s="4" t="s">
        <v>451</v>
      </c>
      <c r="F35" s="4" t="s">
        <v>452</v>
      </c>
      <c r="G35" s="9"/>
      <c r="H35" s="4" t="s">
        <v>453</v>
      </c>
      <c r="I35" s="9"/>
      <c r="J35" s="9"/>
      <c r="K35" s="9"/>
      <c r="L35" s="4" t="s">
        <v>454</v>
      </c>
      <c r="M35" s="5" t="s">
        <v>455</v>
      </c>
      <c r="N35" s="9"/>
      <c r="O35" s="9"/>
      <c r="P35" s="4" t="s">
        <v>456</v>
      </c>
      <c r="Q35" s="7"/>
      <c r="R35" s="7"/>
      <c r="S35" s="7"/>
      <c r="T35" s="7"/>
      <c r="U35" s="7"/>
      <c r="V35" s="7"/>
      <c r="W35" s="7"/>
      <c r="X35" s="7"/>
      <c r="Y35" s="7"/>
      <c r="Z35" s="9"/>
      <c r="AA35" s="9"/>
      <c r="AB35" s="9"/>
      <c r="AC35" s="9"/>
      <c r="AD35" s="9"/>
      <c r="AE35" s="9"/>
      <c r="AF35" s="9"/>
      <c r="AG35" s="9"/>
      <c r="AH35" s="9"/>
      <c r="AI35" s="9"/>
    </row>
    <row r="36" spans="1:35" ht="66">
      <c r="A36" s="2">
        <v>42781.751405266201</v>
      </c>
      <c r="B36" s="4" t="s">
        <v>26</v>
      </c>
      <c r="C36" s="4" t="s">
        <v>457</v>
      </c>
      <c r="D36" s="4" t="s">
        <v>458</v>
      </c>
      <c r="E36" s="4" t="s">
        <v>459</v>
      </c>
      <c r="F36" s="4" t="s">
        <v>460</v>
      </c>
      <c r="G36" s="9"/>
      <c r="H36" s="4" t="s">
        <v>461</v>
      </c>
      <c r="I36" s="4" t="s">
        <v>462</v>
      </c>
      <c r="J36" s="9"/>
      <c r="K36" s="9"/>
      <c r="L36" s="4" t="s">
        <v>463</v>
      </c>
      <c r="M36" s="5" t="s">
        <v>464</v>
      </c>
      <c r="N36" s="9"/>
      <c r="O36" s="9"/>
      <c r="P36" s="4" t="s">
        <v>465</v>
      </c>
      <c r="Q36" s="7"/>
      <c r="R36" s="7"/>
      <c r="S36" s="7"/>
      <c r="T36" s="7"/>
      <c r="U36" s="7"/>
      <c r="V36" s="7"/>
      <c r="W36" s="7"/>
      <c r="X36" s="7"/>
      <c r="Y36" s="7"/>
      <c r="Z36" s="9"/>
      <c r="AA36" s="9"/>
      <c r="AB36" s="9"/>
      <c r="AC36" s="9"/>
      <c r="AD36" s="9"/>
      <c r="AE36" s="9"/>
      <c r="AF36" s="9"/>
      <c r="AG36" s="9"/>
      <c r="AH36" s="9"/>
      <c r="AI36" s="9"/>
    </row>
    <row r="37" spans="1:35" ht="52.8">
      <c r="A37" s="2">
        <v>42781.982646446762</v>
      </c>
      <c r="B37" s="4" t="s">
        <v>42</v>
      </c>
      <c r="C37" s="4" t="s">
        <v>457</v>
      </c>
      <c r="D37" s="4" t="s">
        <v>466</v>
      </c>
      <c r="E37" s="4" t="s">
        <v>459</v>
      </c>
      <c r="F37" s="4" t="s">
        <v>467</v>
      </c>
      <c r="G37" s="9"/>
      <c r="H37" s="4" t="s">
        <v>468</v>
      </c>
      <c r="I37" s="4" t="s">
        <v>462</v>
      </c>
      <c r="J37" s="9"/>
      <c r="K37" s="4" t="s">
        <v>469</v>
      </c>
      <c r="L37" s="4" t="s">
        <v>463</v>
      </c>
      <c r="M37" s="5" t="s">
        <v>464</v>
      </c>
      <c r="N37" s="5" t="s">
        <v>470</v>
      </c>
      <c r="O37" s="5" t="s">
        <v>470</v>
      </c>
      <c r="P37" s="4" t="s">
        <v>465</v>
      </c>
      <c r="Q37" s="7"/>
      <c r="R37" s="7"/>
      <c r="S37" s="7"/>
      <c r="T37" s="7"/>
      <c r="U37" s="7"/>
      <c r="V37" s="7"/>
      <c r="W37" s="7"/>
      <c r="X37" s="7"/>
      <c r="Y37" s="7"/>
      <c r="Z37" s="9"/>
      <c r="AA37" s="9"/>
      <c r="AB37" s="9"/>
      <c r="AC37" s="9"/>
      <c r="AD37" s="9"/>
      <c r="AE37" s="9"/>
      <c r="AF37" s="9"/>
      <c r="AG37" s="9"/>
      <c r="AH37" s="9"/>
      <c r="AI37" s="9"/>
    </row>
    <row r="38" spans="1:35" ht="118.8">
      <c r="A38" s="2">
        <v>42782.521071111114</v>
      </c>
      <c r="B38" s="4" t="s">
        <v>26</v>
      </c>
      <c r="C38" s="4" t="s">
        <v>472</v>
      </c>
      <c r="D38" s="4" t="s">
        <v>474</v>
      </c>
      <c r="E38" s="4" t="s">
        <v>475</v>
      </c>
      <c r="F38" s="4" t="s">
        <v>476</v>
      </c>
      <c r="G38" s="5" t="s">
        <v>477</v>
      </c>
      <c r="H38" s="4" t="s">
        <v>479</v>
      </c>
      <c r="I38" s="4" t="s">
        <v>480</v>
      </c>
      <c r="J38" s="5" t="s">
        <v>481</v>
      </c>
      <c r="K38" s="5" t="s">
        <v>482</v>
      </c>
      <c r="L38" s="5" t="s">
        <v>483</v>
      </c>
      <c r="M38" s="5" t="s">
        <v>484</v>
      </c>
      <c r="N38" s="5" t="s">
        <v>485</v>
      </c>
      <c r="O38" s="5" t="s">
        <v>486</v>
      </c>
      <c r="P38" s="4" t="s">
        <v>487</v>
      </c>
      <c r="Q38" s="7"/>
      <c r="R38" s="7"/>
      <c r="S38" s="7"/>
      <c r="T38" s="7"/>
      <c r="U38" s="7"/>
      <c r="V38" s="7"/>
      <c r="W38" s="7"/>
      <c r="X38" s="7"/>
      <c r="Y38" s="7"/>
      <c r="Z38" s="9"/>
      <c r="AA38" s="9"/>
      <c r="AB38" s="9"/>
      <c r="AC38" s="9"/>
      <c r="AD38" s="9"/>
      <c r="AE38" s="9"/>
      <c r="AF38" s="9"/>
      <c r="AG38" s="9"/>
      <c r="AH38" s="9"/>
      <c r="AI38" s="9"/>
    </row>
    <row r="39" spans="1:35" ht="39.6">
      <c r="A39" s="2">
        <v>42782.557756724535</v>
      </c>
      <c r="B39" s="4" t="s">
        <v>26</v>
      </c>
      <c r="C39" s="4" t="s">
        <v>488</v>
      </c>
      <c r="D39" s="4" t="s">
        <v>489</v>
      </c>
      <c r="E39" s="4" t="s">
        <v>490</v>
      </c>
      <c r="F39" s="4" t="s">
        <v>491</v>
      </c>
      <c r="G39" s="5" t="s">
        <v>492</v>
      </c>
      <c r="H39" s="4" t="s">
        <v>493</v>
      </c>
      <c r="I39" s="9"/>
      <c r="J39" s="4" t="s">
        <v>494</v>
      </c>
      <c r="K39" s="9"/>
      <c r="L39" s="4" t="s">
        <v>495</v>
      </c>
      <c r="M39" s="5" t="s">
        <v>492</v>
      </c>
      <c r="N39" s="5" t="s">
        <v>492</v>
      </c>
      <c r="O39" s="5" t="s">
        <v>492</v>
      </c>
      <c r="P39" s="4" t="s">
        <v>496</v>
      </c>
      <c r="Q39" s="7"/>
      <c r="R39" s="7"/>
      <c r="S39" s="7"/>
      <c r="T39" s="7"/>
      <c r="U39" s="7"/>
      <c r="V39" s="7"/>
      <c r="W39" s="7"/>
      <c r="X39" s="7"/>
      <c r="Y39" s="7"/>
      <c r="Z39" s="9"/>
      <c r="AA39" s="9"/>
      <c r="AB39" s="9"/>
      <c r="AC39" s="9"/>
      <c r="AD39" s="9"/>
      <c r="AE39" s="9"/>
      <c r="AF39" s="9"/>
      <c r="AG39" s="9"/>
      <c r="AH39" s="9"/>
      <c r="AI39" s="9"/>
    </row>
    <row r="40" spans="1:35" ht="26.4">
      <c r="A40" s="2">
        <v>42784.752160810182</v>
      </c>
      <c r="B40" s="4" t="s">
        <v>42</v>
      </c>
      <c r="C40" s="4" t="s">
        <v>497</v>
      </c>
      <c r="D40" s="9"/>
      <c r="E40" s="9"/>
      <c r="F40" s="9"/>
      <c r="G40" s="9"/>
      <c r="H40" s="9"/>
      <c r="I40" s="9"/>
      <c r="J40" s="9"/>
      <c r="K40" s="9"/>
      <c r="L40" s="9"/>
      <c r="M40" s="9"/>
      <c r="N40" s="9"/>
      <c r="O40" s="9"/>
      <c r="P40" s="4" t="s">
        <v>498</v>
      </c>
      <c r="Q40" s="7"/>
      <c r="R40" s="7"/>
      <c r="S40" s="7"/>
      <c r="T40" s="7"/>
      <c r="U40" s="7"/>
      <c r="V40" s="7"/>
      <c r="W40" s="7"/>
      <c r="X40" s="7"/>
      <c r="Y40" s="7"/>
      <c r="Z40" s="9"/>
      <c r="AA40" s="9"/>
      <c r="AB40" s="9"/>
      <c r="AC40" s="9"/>
      <c r="AD40" s="9"/>
      <c r="AE40" s="9"/>
      <c r="AF40" s="9"/>
      <c r="AG40" s="9"/>
      <c r="AH40" s="9"/>
      <c r="AI40" s="9"/>
    </row>
    <row r="41" spans="1:35" ht="118.8">
      <c r="A41" s="2">
        <v>42784.752160810182</v>
      </c>
      <c r="B41" s="4" t="s">
        <v>42</v>
      </c>
      <c r="C41" s="4" t="s">
        <v>499</v>
      </c>
      <c r="D41" s="9"/>
      <c r="E41" s="9"/>
      <c r="F41" s="9"/>
      <c r="G41" s="9"/>
      <c r="H41" s="4" t="s">
        <v>500</v>
      </c>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row>
    <row r="42" spans="1:35" ht="52.8">
      <c r="A42" s="2">
        <v>42785.976627280092</v>
      </c>
      <c r="B42" s="4" t="s">
        <v>42</v>
      </c>
      <c r="C42" s="4" t="s">
        <v>501</v>
      </c>
      <c r="D42" s="4" t="s">
        <v>502</v>
      </c>
      <c r="E42" s="4" t="s">
        <v>503</v>
      </c>
      <c r="F42" s="4" t="s">
        <v>504</v>
      </c>
      <c r="G42" s="5" t="s">
        <v>505</v>
      </c>
      <c r="H42" s="4" t="s">
        <v>506</v>
      </c>
      <c r="I42" s="4" t="s">
        <v>507</v>
      </c>
      <c r="J42" s="5" t="s">
        <v>53</v>
      </c>
      <c r="K42" s="5" t="s">
        <v>508</v>
      </c>
      <c r="L42" s="5" t="s">
        <v>509</v>
      </c>
      <c r="M42" s="5" t="s">
        <v>56</v>
      </c>
      <c r="N42" s="9"/>
      <c r="O42" s="9"/>
      <c r="P42" s="4" t="s">
        <v>510</v>
      </c>
      <c r="Q42" s="7"/>
      <c r="R42" s="7"/>
      <c r="S42" s="7"/>
      <c r="T42" s="7"/>
      <c r="U42" s="7"/>
      <c r="V42" s="7"/>
      <c r="W42" s="7"/>
      <c r="X42" s="7"/>
      <c r="Y42" s="7"/>
      <c r="Z42" s="9"/>
      <c r="AA42" s="9"/>
      <c r="AB42" s="9"/>
      <c r="AC42" s="9"/>
      <c r="AD42" s="9"/>
      <c r="AE42" s="9"/>
      <c r="AF42" s="9"/>
      <c r="AG42" s="9"/>
      <c r="AH42" s="9"/>
      <c r="AI42" s="9"/>
    </row>
    <row r="43" spans="1:35" ht="105.6">
      <c r="A43" s="2">
        <v>42789.667114004631</v>
      </c>
      <c r="B43" s="4" t="s">
        <v>42</v>
      </c>
      <c r="C43" s="4" t="s">
        <v>511</v>
      </c>
      <c r="D43" s="4" t="s">
        <v>512</v>
      </c>
      <c r="E43" s="4" t="s">
        <v>513</v>
      </c>
      <c r="F43" s="4" t="s">
        <v>514</v>
      </c>
      <c r="G43" s="5" t="s">
        <v>515</v>
      </c>
      <c r="H43" s="4" t="s">
        <v>516</v>
      </c>
      <c r="I43" s="4" t="s">
        <v>517</v>
      </c>
      <c r="J43" s="5" t="s">
        <v>518</v>
      </c>
      <c r="K43" s="9"/>
      <c r="L43" s="5" t="s">
        <v>519</v>
      </c>
      <c r="M43" s="5" t="s">
        <v>520</v>
      </c>
      <c r="N43" s="9"/>
      <c r="O43" s="9"/>
      <c r="P43" s="4" t="s">
        <v>522</v>
      </c>
      <c r="Q43" s="47">
        <v>42795</v>
      </c>
      <c r="R43" s="7"/>
      <c r="S43" s="7"/>
      <c r="T43" s="7"/>
      <c r="U43" s="7"/>
      <c r="V43" s="7"/>
      <c r="W43" s="7"/>
      <c r="X43" s="7"/>
      <c r="Y43" s="7"/>
      <c r="Z43" s="9"/>
      <c r="AA43" s="9"/>
      <c r="AB43" s="9"/>
      <c r="AC43" s="9"/>
      <c r="AD43" s="9"/>
      <c r="AE43" s="9"/>
      <c r="AF43" s="9"/>
      <c r="AG43" s="9"/>
      <c r="AH43" s="9"/>
      <c r="AI43" s="9"/>
    </row>
    <row r="44" spans="1:35" ht="13.2">
      <c r="A44" s="48">
        <v>42800.463270717592</v>
      </c>
      <c r="B44" s="49" t="s">
        <v>42</v>
      </c>
      <c r="C44" s="49" t="s">
        <v>524</v>
      </c>
      <c r="D44" s="49" t="s">
        <v>233</v>
      </c>
      <c r="E44" s="49" t="s">
        <v>525</v>
      </c>
      <c r="F44" s="49" t="s">
        <v>526</v>
      </c>
      <c r="G44" s="50" t="s">
        <v>527</v>
      </c>
      <c r="H44" s="49" t="s">
        <v>528</v>
      </c>
      <c r="I44" s="49" t="s">
        <v>529</v>
      </c>
      <c r="J44" s="49" t="s">
        <v>530</v>
      </c>
      <c r="K44" s="51"/>
      <c r="L44" s="49" t="s">
        <v>532</v>
      </c>
      <c r="M44" s="51"/>
      <c r="N44" s="50" t="s">
        <v>533</v>
      </c>
      <c r="O44" s="51"/>
      <c r="P44" s="49" t="s">
        <v>534</v>
      </c>
      <c r="Q44" s="52">
        <v>42686</v>
      </c>
      <c r="R44" s="49" t="s">
        <v>535</v>
      </c>
      <c r="S44" s="49" t="s">
        <v>197</v>
      </c>
      <c r="T44" s="49" t="s">
        <v>536</v>
      </c>
      <c r="U44" s="49" t="s">
        <v>537</v>
      </c>
      <c r="V44" s="53"/>
      <c r="W44" s="53"/>
      <c r="X44" s="53"/>
      <c r="Y44" s="53"/>
      <c r="Z44" s="51"/>
      <c r="AA44" s="51"/>
      <c r="AB44" s="51"/>
      <c r="AC44" s="51"/>
      <c r="AD44" s="51"/>
      <c r="AE44" s="51"/>
      <c r="AF44" s="51"/>
      <c r="AG44" s="51"/>
      <c r="AH44" s="51"/>
      <c r="AI44" s="51"/>
    </row>
    <row r="45" spans="1:35" ht="25.5" customHeight="1">
      <c r="A45" s="48">
        <v>42813.505520243052</v>
      </c>
      <c r="B45" s="49" t="s">
        <v>539</v>
      </c>
      <c r="C45" s="49" t="s">
        <v>540</v>
      </c>
      <c r="D45" s="49" t="s">
        <v>541</v>
      </c>
      <c r="E45" s="49" t="s">
        <v>542</v>
      </c>
      <c r="F45" s="49" t="s">
        <v>543</v>
      </c>
      <c r="G45" s="50" t="s">
        <v>544</v>
      </c>
      <c r="H45" s="49" t="s">
        <v>545</v>
      </c>
      <c r="I45" s="49">
        <v>1032977030</v>
      </c>
      <c r="J45" s="50" t="s">
        <v>546</v>
      </c>
      <c r="K45" s="51"/>
      <c r="L45" s="50" t="s">
        <v>548</v>
      </c>
      <c r="M45" s="50" t="s">
        <v>549</v>
      </c>
      <c r="N45" s="50" t="s">
        <v>550</v>
      </c>
      <c r="O45" s="50" t="s">
        <v>552</v>
      </c>
      <c r="P45" s="49" t="s">
        <v>553</v>
      </c>
      <c r="Q45" s="52">
        <v>42809</v>
      </c>
      <c r="R45" s="49" t="s">
        <v>554</v>
      </c>
      <c r="S45" s="49" t="s">
        <v>197</v>
      </c>
      <c r="T45" s="49">
        <v>15</v>
      </c>
      <c r="U45" s="49" t="s">
        <v>537</v>
      </c>
      <c r="V45" s="53"/>
      <c r="W45" s="53"/>
      <c r="X45" s="53"/>
      <c r="Y45" s="53"/>
      <c r="Z45" s="51"/>
      <c r="AA45" s="51"/>
      <c r="AB45" s="51"/>
      <c r="AC45" s="51"/>
      <c r="AD45" s="51"/>
      <c r="AE45" s="51"/>
      <c r="AF45" s="51"/>
      <c r="AG45" s="51"/>
      <c r="AH45" s="51"/>
      <c r="AI45" s="51"/>
    </row>
    <row r="46" spans="1:35" ht="13.2">
      <c r="A46" s="48">
        <v>42813.686495150461</v>
      </c>
      <c r="B46" s="49" t="s">
        <v>539</v>
      </c>
      <c r="C46" s="49" t="s">
        <v>555</v>
      </c>
      <c r="D46" s="49" t="s">
        <v>556</v>
      </c>
      <c r="E46" s="49" t="s">
        <v>557</v>
      </c>
      <c r="F46" s="49" t="s">
        <v>558</v>
      </c>
      <c r="G46" s="50" t="s">
        <v>559</v>
      </c>
      <c r="H46" s="49" t="s">
        <v>560</v>
      </c>
      <c r="I46" s="51"/>
      <c r="J46" s="51"/>
      <c r="K46" s="50" t="s">
        <v>561</v>
      </c>
      <c r="L46" s="50" t="s">
        <v>559</v>
      </c>
      <c r="M46" s="51"/>
      <c r="N46" s="50" t="s">
        <v>562</v>
      </c>
      <c r="O46" s="50" t="s">
        <v>562</v>
      </c>
      <c r="P46" s="49" t="s">
        <v>563</v>
      </c>
      <c r="Q46" s="52">
        <v>42795</v>
      </c>
      <c r="R46" s="49" t="s">
        <v>564</v>
      </c>
      <c r="S46" s="49" t="s">
        <v>197</v>
      </c>
      <c r="T46" s="49" t="s">
        <v>565</v>
      </c>
      <c r="U46" s="49" t="s">
        <v>537</v>
      </c>
      <c r="V46" s="53"/>
      <c r="W46" s="53"/>
      <c r="X46" s="53"/>
      <c r="Y46" s="53"/>
      <c r="Z46" s="51"/>
      <c r="AA46" s="51"/>
      <c r="AB46" s="51"/>
      <c r="AC46" s="51"/>
      <c r="AD46" s="51"/>
      <c r="AE46" s="51"/>
      <c r="AF46" s="51"/>
      <c r="AG46" s="51"/>
      <c r="AH46" s="51"/>
      <c r="AI46" s="51"/>
    </row>
    <row r="47" spans="1:35" ht="25.5" customHeight="1">
      <c r="A47" s="48">
        <v>42816.730888217593</v>
      </c>
      <c r="B47" s="4" t="s">
        <v>26</v>
      </c>
      <c r="C47" s="4" t="s">
        <v>566</v>
      </c>
      <c r="D47" s="9"/>
      <c r="E47" s="4" t="s">
        <v>567</v>
      </c>
      <c r="F47" s="4" t="s">
        <v>568</v>
      </c>
      <c r="G47" s="4" t="s">
        <v>569</v>
      </c>
      <c r="H47" s="4" t="s">
        <v>570</v>
      </c>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row>
    <row r="48" spans="1:35" ht="118.8">
      <c r="A48" s="48">
        <v>42816.730888217593</v>
      </c>
      <c r="B48" s="4" t="s">
        <v>26</v>
      </c>
      <c r="C48" s="4" t="s">
        <v>571</v>
      </c>
      <c r="D48" s="9"/>
      <c r="E48" s="54" t="s">
        <v>572</v>
      </c>
      <c r="F48" s="4" t="s">
        <v>573</v>
      </c>
      <c r="G48" s="4" t="s">
        <v>569</v>
      </c>
      <c r="H48" s="4" t="s">
        <v>574</v>
      </c>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row>
    <row r="49" spans="1:35" ht="57">
      <c r="A49" s="48">
        <v>42816.730888217593</v>
      </c>
      <c r="B49" s="4" t="s">
        <v>26</v>
      </c>
      <c r="C49" s="55" t="s">
        <v>575</v>
      </c>
      <c r="D49" s="55" t="s">
        <v>576</v>
      </c>
      <c r="E49" s="55" t="s">
        <v>577</v>
      </c>
      <c r="F49" s="55" t="s">
        <v>578</v>
      </c>
      <c r="G49" s="55" t="s">
        <v>579</v>
      </c>
      <c r="H49" s="55" t="s">
        <v>580</v>
      </c>
      <c r="I49" s="55" t="s">
        <v>581</v>
      </c>
      <c r="J49" s="55"/>
      <c r="K49" s="55"/>
      <c r="L49" s="56" t="s">
        <v>582</v>
      </c>
      <c r="M49" s="55"/>
      <c r="N49" s="56" t="s">
        <v>583</v>
      </c>
      <c r="O49" s="56" t="s">
        <v>584</v>
      </c>
      <c r="P49" s="56" t="s">
        <v>585</v>
      </c>
      <c r="Q49" s="56" t="s">
        <v>586</v>
      </c>
      <c r="R49" s="57"/>
      <c r="S49" s="57"/>
      <c r="T49" s="57"/>
      <c r="U49" s="57"/>
      <c r="V49" s="57"/>
      <c r="W49" s="57"/>
      <c r="X49" s="57"/>
      <c r="Y49" s="57"/>
      <c r="Z49" s="56" t="s">
        <v>587</v>
      </c>
      <c r="AA49" s="58"/>
      <c r="AB49" s="9"/>
      <c r="AC49" s="9"/>
      <c r="AD49" s="9"/>
      <c r="AE49" s="9"/>
      <c r="AF49" s="9"/>
      <c r="AG49" s="9"/>
      <c r="AH49" s="9"/>
      <c r="AI49" s="9"/>
    </row>
    <row r="50" spans="1:35" ht="39.6">
      <c r="A50" s="48">
        <v>42816.730888217593</v>
      </c>
      <c r="B50" s="4" t="s">
        <v>26</v>
      </c>
      <c r="C50" s="4" t="s">
        <v>590</v>
      </c>
      <c r="D50" s="9"/>
      <c r="E50" s="4" t="s">
        <v>591</v>
      </c>
      <c r="F50" s="4" t="s">
        <v>592</v>
      </c>
      <c r="G50" s="4" t="s">
        <v>593</v>
      </c>
      <c r="H50" s="4" t="s">
        <v>594</v>
      </c>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ht="66">
      <c r="A51" s="48">
        <v>42816.730888217593</v>
      </c>
      <c r="B51" s="4" t="s">
        <v>26</v>
      </c>
      <c r="C51" s="4" t="s">
        <v>597</v>
      </c>
      <c r="D51" s="9"/>
      <c r="E51" s="4" t="s">
        <v>599</v>
      </c>
      <c r="F51" s="4" t="s">
        <v>600</v>
      </c>
      <c r="G51" s="9"/>
      <c r="H51" s="4" t="s">
        <v>601</v>
      </c>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ht="39.6">
      <c r="A52" s="48">
        <v>42816.730888217593</v>
      </c>
      <c r="B52" s="4" t="s">
        <v>26</v>
      </c>
      <c r="C52" s="4" t="s">
        <v>602</v>
      </c>
      <c r="D52" s="9"/>
      <c r="E52" s="4" t="s">
        <v>603</v>
      </c>
      <c r="F52" s="4" t="s">
        <v>604</v>
      </c>
      <c r="G52" s="9"/>
      <c r="H52" s="4" t="s">
        <v>605</v>
      </c>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row r="53" spans="1:35" ht="13.2">
      <c r="A53" s="48">
        <v>42816.730888217593</v>
      </c>
      <c r="B53" s="49" t="s">
        <v>26</v>
      </c>
      <c r="C53" s="49" t="s">
        <v>607</v>
      </c>
      <c r="D53" s="49" t="s">
        <v>608</v>
      </c>
      <c r="E53" s="49" t="s">
        <v>609</v>
      </c>
      <c r="F53" s="49" t="s">
        <v>610</v>
      </c>
      <c r="G53" s="50" t="s">
        <v>612</v>
      </c>
      <c r="H53" s="49" t="s">
        <v>613</v>
      </c>
      <c r="I53" s="49" t="s">
        <v>615</v>
      </c>
      <c r="J53" s="50" t="s">
        <v>616</v>
      </c>
      <c r="K53" s="51"/>
      <c r="L53" s="50" t="s">
        <v>612</v>
      </c>
      <c r="M53" s="50" t="s">
        <v>617</v>
      </c>
      <c r="N53" s="50" t="s">
        <v>618</v>
      </c>
      <c r="O53" s="50" t="s">
        <v>618</v>
      </c>
      <c r="P53" s="49" t="s">
        <v>619</v>
      </c>
      <c r="Q53" s="52">
        <v>42826</v>
      </c>
      <c r="R53" s="49" t="s">
        <v>620</v>
      </c>
      <c r="S53" s="49" t="s">
        <v>197</v>
      </c>
      <c r="T53" s="49" t="s">
        <v>621</v>
      </c>
      <c r="U53" s="49" t="s">
        <v>537</v>
      </c>
      <c r="V53" s="53"/>
      <c r="W53" s="53"/>
      <c r="X53" s="53"/>
      <c r="Y53" s="53"/>
      <c r="Z53" s="51"/>
      <c r="AA53" s="51"/>
      <c r="AB53" s="51"/>
      <c r="AC53" s="51"/>
      <c r="AD53" s="51"/>
      <c r="AE53" s="51"/>
      <c r="AF53" s="51"/>
      <c r="AG53" s="51"/>
      <c r="AH53" s="51"/>
      <c r="AI53" s="51"/>
    </row>
    <row r="54" spans="1:35" ht="26.4">
      <c r="A54" s="48">
        <v>42816.730888217593</v>
      </c>
      <c r="B54" s="4" t="s">
        <v>26</v>
      </c>
      <c r="C54" s="4" t="s">
        <v>622</v>
      </c>
      <c r="D54" s="9"/>
      <c r="E54" s="4" t="s">
        <v>623</v>
      </c>
      <c r="F54" s="4" t="s">
        <v>624</v>
      </c>
      <c r="G54" s="4" t="s">
        <v>625</v>
      </c>
      <c r="H54" s="4" t="s">
        <v>626</v>
      </c>
      <c r="I54" s="4" t="s">
        <v>197</v>
      </c>
      <c r="J54" s="4">
        <v>5</v>
      </c>
      <c r="K54" s="9"/>
      <c r="L54" s="5" t="s">
        <v>627</v>
      </c>
      <c r="M54" s="5" t="s">
        <v>628</v>
      </c>
      <c r="N54" s="5" t="s">
        <v>629</v>
      </c>
      <c r="O54" s="5" t="s">
        <v>630</v>
      </c>
      <c r="P54" s="9"/>
      <c r="Q54" s="9"/>
      <c r="R54" s="9"/>
      <c r="S54" s="9"/>
      <c r="T54" s="9"/>
      <c r="U54" s="9"/>
      <c r="V54" s="9"/>
      <c r="W54" s="9"/>
      <c r="X54" s="9"/>
      <c r="Y54" s="9"/>
      <c r="Z54" s="9"/>
      <c r="AA54" s="9"/>
      <c r="AB54" s="9"/>
      <c r="AC54" s="9"/>
      <c r="AD54" s="9"/>
      <c r="AE54" s="9"/>
      <c r="AF54" s="9"/>
      <c r="AG54" s="9"/>
      <c r="AH54" s="9"/>
      <c r="AI54" s="9"/>
    </row>
    <row r="55" spans="1:35" ht="25.5" customHeight="1">
      <c r="A55" s="48">
        <v>42816.730888217593</v>
      </c>
      <c r="B55" s="4" t="s">
        <v>26</v>
      </c>
      <c r="C55" s="4" t="s">
        <v>631</v>
      </c>
      <c r="D55" s="9"/>
      <c r="E55" s="4" t="s">
        <v>632</v>
      </c>
      <c r="F55" s="4" t="s">
        <v>633</v>
      </c>
      <c r="G55" s="4" t="s">
        <v>634</v>
      </c>
      <c r="H55" s="4" t="s">
        <v>635</v>
      </c>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row>
    <row r="56" spans="1:35" ht="52.8">
      <c r="A56" s="59">
        <v>42817.533460648148</v>
      </c>
      <c r="B56" s="4" t="s">
        <v>26</v>
      </c>
      <c r="C56" s="45" t="s">
        <v>636</v>
      </c>
      <c r="D56" s="45" t="s">
        <v>637</v>
      </c>
      <c r="E56" s="45" t="s">
        <v>638</v>
      </c>
      <c r="F56" s="45" t="s">
        <v>640</v>
      </c>
      <c r="G56" s="60" t="s">
        <v>641</v>
      </c>
      <c r="H56" s="45" t="s">
        <v>644</v>
      </c>
      <c r="I56" s="45" t="s">
        <v>645</v>
      </c>
      <c r="J56" s="60" t="s">
        <v>646</v>
      </c>
      <c r="K56" s="20"/>
      <c r="L56" s="60" t="s">
        <v>647</v>
      </c>
      <c r="M56" s="60" t="s">
        <v>648</v>
      </c>
      <c r="N56" s="60" t="s">
        <v>649</v>
      </c>
      <c r="O56" s="60" t="s">
        <v>649</v>
      </c>
      <c r="P56" s="45" t="s">
        <v>650</v>
      </c>
      <c r="Q56" s="20"/>
      <c r="R56" s="20"/>
      <c r="S56" s="20"/>
      <c r="T56" s="20"/>
      <c r="U56" s="20"/>
      <c r="V56" s="20"/>
      <c r="W56" s="20"/>
      <c r="X56" s="20"/>
      <c r="Y56" s="20"/>
      <c r="Z56" s="20"/>
      <c r="AA56" s="20"/>
      <c r="AB56" s="20"/>
      <c r="AC56" s="20"/>
      <c r="AD56" s="20"/>
      <c r="AE56" s="20"/>
      <c r="AF56" s="20"/>
      <c r="AG56" s="20"/>
      <c r="AH56" s="20"/>
      <c r="AI56" s="20"/>
    </row>
    <row r="57" spans="1:35" ht="13.2">
      <c r="A57" s="48">
        <v>42817.573128530094</v>
      </c>
      <c r="B57" s="49" t="s">
        <v>539</v>
      </c>
      <c r="C57" s="49" t="s">
        <v>652</v>
      </c>
      <c r="D57" s="49" t="s">
        <v>653</v>
      </c>
      <c r="E57" s="49" t="s">
        <v>654</v>
      </c>
      <c r="F57" s="49" t="s">
        <v>655</v>
      </c>
      <c r="G57" s="50" t="s">
        <v>656</v>
      </c>
      <c r="H57" s="49" t="s">
        <v>657</v>
      </c>
      <c r="I57" s="49" t="s">
        <v>658</v>
      </c>
      <c r="J57" s="49" t="s">
        <v>659</v>
      </c>
      <c r="K57" s="50" t="s">
        <v>660</v>
      </c>
      <c r="L57" s="50" t="s">
        <v>656</v>
      </c>
      <c r="M57" s="50" t="s">
        <v>661</v>
      </c>
      <c r="N57" s="50" t="s">
        <v>662</v>
      </c>
      <c r="O57" s="50" t="s">
        <v>663</v>
      </c>
      <c r="P57" s="49" t="s">
        <v>664</v>
      </c>
      <c r="Q57" s="52">
        <v>42715</v>
      </c>
      <c r="R57" s="49" t="s">
        <v>665</v>
      </c>
      <c r="S57" s="49" t="s">
        <v>197</v>
      </c>
      <c r="T57" s="51"/>
      <c r="U57" s="49" t="s">
        <v>537</v>
      </c>
      <c r="V57" s="53"/>
      <c r="W57" s="53"/>
      <c r="X57" s="53"/>
      <c r="Y57" s="53"/>
      <c r="Z57" s="51"/>
      <c r="AA57" s="51"/>
      <c r="AB57" s="51"/>
      <c r="AC57" s="51"/>
      <c r="AD57" s="51"/>
      <c r="AE57" s="51"/>
      <c r="AF57" s="51"/>
      <c r="AG57" s="51"/>
      <c r="AH57" s="51"/>
      <c r="AI57" s="51"/>
    </row>
    <row r="58" spans="1:35" ht="13.2">
      <c r="A58" s="48">
        <v>42829.602575416662</v>
      </c>
      <c r="B58" s="49" t="s">
        <v>26</v>
      </c>
      <c r="C58" s="49" t="s">
        <v>666</v>
      </c>
      <c r="D58" s="49" t="s">
        <v>667</v>
      </c>
      <c r="E58" s="49" t="s">
        <v>668</v>
      </c>
      <c r="F58" s="49" t="s">
        <v>669</v>
      </c>
      <c r="G58" s="51"/>
      <c r="H58" s="49" t="s">
        <v>670</v>
      </c>
      <c r="I58" s="49" t="s">
        <v>671</v>
      </c>
      <c r="J58" s="51"/>
      <c r="K58" s="51"/>
      <c r="L58" s="49" t="s">
        <v>672</v>
      </c>
      <c r="M58" s="50" t="s">
        <v>673</v>
      </c>
      <c r="N58" s="49" t="s">
        <v>674</v>
      </c>
      <c r="O58" s="51"/>
      <c r="P58" s="49" t="s">
        <v>675</v>
      </c>
      <c r="Q58" s="52">
        <v>42750</v>
      </c>
      <c r="R58" s="49" t="s">
        <v>676</v>
      </c>
      <c r="S58" s="49" t="s">
        <v>197</v>
      </c>
      <c r="T58" s="49">
        <v>8</v>
      </c>
      <c r="U58" s="49" t="s">
        <v>537</v>
      </c>
      <c r="V58" s="53"/>
      <c r="W58" s="53"/>
      <c r="X58" s="53"/>
      <c r="Y58" s="53"/>
      <c r="Z58" s="51"/>
      <c r="AA58" s="51"/>
      <c r="AB58" s="51"/>
      <c r="AC58" s="51"/>
      <c r="AD58" s="51"/>
      <c r="AE58" s="51"/>
      <c r="AF58" s="51"/>
      <c r="AG58" s="51"/>
      <c r="AH58" s="51"/>
      <c r="AI58" s="51"/>
    </row>
    <row r="59" spans="1:35" ht="13.2">
      <c r="A59" s="48">
        <v>42829.783070983802</v>
      </c>
      <c r="B59" s="49" t="s">
        <v>26</v>
      </c>
      <c r="C59" s="49" t="s">
        <v>677</v>
      </c>
      <c r="D59" s="49" t="s">
        <v>678</v>
      </c>
      <c r="E59" s="49" t="s">
        <v>679</v>
      </c>
      <c r="F59" s="49" t="s">
        <v>680</v>
      </c>
      <c r="G59" s="51"/>
      <c r="H59" s="49" t="s">
        <v>681</v>
      </c>
      <c r="I59" s="49" t="s">
        <v>683</v>
      </c>
      <c r="J59" s="51"/>
      <c r="K59" s="51"/>
      <c r="L59" s="49" t="s">
        <v>684</v>
      </c>
      <c r="M59" s="51"/>
      <c r="N59" s="50" t="s">
        <v>685</v>
      </c>
      <c r="O59" s="50" t="s">
        <v>686</v>
      </c>
      <c r="P59" s="49" t="s">
        <v>687</v>
      </c>
      <c r="Q59" s="52">
        <v>42795</v>
      </c>
      <c r="R59" s="49" t="s">
        <v>688</v>
      </c>
      <c r="S59" s="49" t="s">
        <v>197</v>
      </c>
      <c r="T59" s="49">
        <v>8</v>
      </c>
      <c r="U59" s="49" t="s">
        <v>537</v>
      </c>
      <c r="V59" s="53"/>
      <c r="W59" s="53"/>
      <c r="X59" s="53"/>
      <c r="Y59" s="53"/>
      <c r="Z59" s="51"/>
      <c r="AA59" s="51"/>
      <c r="AB59" s="51"/>
      <c r="AC59" s="51"/>
      <c r="AD59" s="51"/>
      <c r="AE59" s="51"/>
      <c r="AF59" s="51"/>
      <c r="AG59" s="51"/>
      <c r="AH59" s="51"/>
      <c r="AI59" s="51"/>
    </row>
    <row r="60" spans="1:35" ht="13.2">
      <c r="A60" s="48">
        <v>42829.984431400459</v>
      </c>
      <c r="B60" s="49" t="s">
        <v>26</v>
      </c>
      <c r="C60" s="49" t="s">
        <v>689</v>
      </c>
      <c r="D60" s="49" t="s">
        <v>690</v>
      </c>
      <c r="E60" s="49" t="s">
        <v>691</v>
      </c>
      <c r="F60" s="49" t="s">
        <v>692</v>
      </c>
      <c r="G60" s="51"/>
      <c r="H60" s="49" t="s">
        <v>693</v>
      </c>
      <c r="I60" s="49" t="s">
        <v>694</v>
      </c>
      <c r="J60" s="49" t="s">
        <v>695</v>
      </c>
      <c r="K60" s="51"/>
      <c r="L60" s="49" t="s">
        <v>696</v>
      </c>
      <c r="M60" s="49" t="s">
        <v>697</v>
      </c>
      <c r="N60" s="50" t="s">
        <v>699</v>
      </c>
      <c r="O60" s="50" t="s">
        <v>702</v>
      </c>
      <c r="P60" s="49" t="s">
        <v>703</v>
      </c>
      <c r="Q60" s="52">
        <v>42807</v>
      </c>
      <c r="R60" s="49" t="s">
        <v>704</v>
      </c>
      <c r="S60" s="49" t="s">
        <v>197</v>
      </c>
      <c r="T60" s="49" t="s">
        <v>705</v>
      </c>
      <c r="U60" s="49" t="s">
        <v>537</v>
      </c>
      <c r="V60" s="53"/>
      <c r="W60" s="53"/>
      <c r="X60" s="53"/>
      <c r="Y60" s="53"/>
      <c r="Z60" s="51"/>
      <c r="AA60" s="51"/>
      <c r="AB60" s="51"/>
      <c r="AC60" s="51"/>
      <c r="AD60" s="51"/>
      <c r="AE60" s="51"/>
      <c r="AF60" s="51"/>
      <c r="AG60" s="51"/>
      <c r="AH60" s="51"/>
      <c r="AI60" s="51"/>
    </row>
    <row r="61" spans="1:35" ht="13.2">
      <c r="A61" s="48">
        <v>42830.74787806713</v>
      </c>
      <c r="B61" s="49" t="s">
        <v>42</v>
      </c>
      <c r="C61" s="49" t="s">
        <v>706</v>
      </c>
      <c r="D61" s="49" t="s">
        <v>707</v>
      </c>
      <c r="E61" s="49" t="s">
        <v>708</v>
      </c>
      <c r="F61" s="49" t="s">
        <v>709</v>
      </c>
      <c r="G61" s="50" t="s">
        <v>478</v>
      </c>
      <c r="H61" s="49" t="s">
        <v>710</v>
      </c>
      <c r="I61" s="49">
        <v>1073830104</v>
      </c>
      <c r="J61" s="51"/>
      <c r="K61" s="49" t="s">
        <v>711</v>
      </c>
      <c r="L61" s="49" t="s">
        <v>711</v>
      </c>
      <c r="M61" s="50" t="s">
        <v>414</v>
      </c>
      <c r="N61" s="51"/>
      <c r="O61" s="51"/>
      <c r="P61" s="49" t="s">
        <v>417</v>
      </c>
      <c r="Q61" s="52">
        <v>42767</v>
      </c>
      <c r="R61" s="49" t="s">
        <v>712</v>
      </c>
      <c r="S61" s="49" t="s">
        <v>197</v>
      </c>
      <c r="T61" s="49">
        <v>20</v>
      </c>
      <c r="U61" s="49" t="s">
        <v>537</v>
      </c>
      <c r="V61" s="53"/>
      <c r="W61" s="53"/>
      <c r="X61" s="53"/>
      <c r="Y61" s="53"/>
      <c r="Z61" s="51"/>
      <c r="AA61" s="51"/>
      <c r="AB61" s="51"/>
      <c r="AC61" s="51"/>
      <c r="AD61" s="51"/>
      <c r="AE61" s="51"/>
      <c r="AF61" s="51"/>
      <c r="AG61" s="51"/>
      <c r="AH61" s="51"/>
      <c r="AI61" s="51"/>
    </row>
    <row r="62" spans="1:35" ht="13.2">
      <c r="A62" s="48">
        <v>42844.757128750003</v>
      </c>
      <c r="B62" s="49" t="s">
        <v>26</v>
      </c>
      <c r="C62" s="49" t="s">
        <v>713</v>
      </c>
      <c r="D62" s="49" t="s">
        <v>714</v>
      </c>
      <c r="E62" s="49" t="s">
        <v>715</v>
      </c>
      <c r="F62" s="49" t="s">
        <v>716</v>
      </c>
      <c r="G62" s="51"/>
      <c r="H62" s="49" t="s">
        <v>717</v>
      </c>
      <c r="I62" s="49" t="s">
        <v>718</v>
      </c>
      <c r="J62" s="50" t="s">
        <v>719</v>
      </c>
      <c r="K62" s="51"/>
      <c r="L62" s="51"/>
      <c r="M62" s="51"/>
      <c r="N62" s="51"/>
      <c r="O62" s="51"/>
      <c r="P62" s="51"/>
      <c r="Q62" s="52">
        <v>42736</v>
      </c>
      <c r="R62" s="49" t="s">
        <v>238</v>
      </c>
      <c r="S62" s="49" t="s">
        <v>197</v>
      </c>
      <c r="T62" s="49" t="s">
        <v>720</v>
      </c>
      <c r="U62" s="49" t="s">
        <v>537</v>
      </c>
      <c r="V62" s="53"/>
      <c r="W62" s="53"/>
      <c r="X62" s="53"/>
      <c r="Y62" s="53"/>
      <c r="Z62" s="51"/>
      <c r="AA62" s="51"/>
      <c r="AB62" s="51"/>
      <c r="AC62" s="51"/>
      <c r="AD62" s="51"/>
      <c r="AE62" s="51"/>
      <c r="AF62" s="51"/>
      <c r="AG62" s="51"/>
      <c r="AH62" s="51"/>
      <c r="AI62" s="51"/>
    </row>
    <row r="63" spans="1:35" ht="13.2">
      <c r="A63" s="48">
        <v>42850.027150300928</v>
      </c>
      <c r="B63" s="49" t="s">
        <v>42</v>
      </c>
      <c r="C63" s="49" t="s">
        <v>721</v>
      </c>
      <c r="D63" s="51"/>
      <c r="E63" s="51"/>
      <c r="F63" s="51"/>
      <c r="G63" s="51"/>
      <c r="H63" s="49" t="s">
        <v>722</v>
      </c>
      <c r="I63" s="51"/>
      <c r="J63" s="51"/>
      <c r="K63" s="51"/>
      <c r="L63" s="51"/>
      <c r="M63" s="51"/>
      <c r="N63" s="51"/>
      <c r="O63" s="51"/>
      <c r="P63" s="51"/>
      <c r="Q63" s="51"/>
      <c r="R63" s="51"/>
      <c r="S63" s="51"/>
      <c r="T63" s="51"/>
      <c r="U63" s="49" t="s">
        <v>537</v>
      </c>
      <c r="V63" s="53"/>
      <c r="W63" s="53"/>
      <c r="X63" s="53"/>
      <c r="Y63" s="53"/>
      <c r="Z63" s="51"/>
      <c r="AA63" s="51"/>
      <c r="AB63" s="51"/>
      <c r="AC63" s="51"/>
      <c r="AD63" s="51"/>
      <c r="AE63" s="51"/>
      <c r="AF63" s="51"/>
      <c r="AG63" s="51"/>
      <c r="AH63" s="51"/>
      <c r="AI63" s="51"/>
    </row>
    <row r="64" spans="1:35" ht="13.2">
      <c r="A64" s="48">
        <v>42850.038471006948</v>
      </c>
      <c r="B64" s="49" t="s">
        <v>26</v>
      </c>
      <c r="C64" s="49" t="s">
        <v>723</v>
      </c>
      <c r="D64" s="49" t="s">
        <v>233</v>
      </c>
      <c r="E64" s="49" t="s">
        <v>724</v>
      </c>
      <c r="F64" s="51"/>
      <c r="G64" s="51"/>
      <c r="H64" s="49" t="s">
        <v>726</v>
      </c>
      <c r="I64" s="51"/>
      <c r="J64" s="51"/>
      <c r="K64" s="51"/>
      <c r="L64" s="49" t="s">
        <v>727</v>
      </c>
      <c r="M64" s="51"/>
      <c r="N64" s="51"/>
      <c r="O64" s="51"/>
      <c r="P64" s="51"/>
      <c r="Q64" s="51"/>
      <c r="R64" s="51"/>
      <c r="S64" s="49" t="s">
        <v>728</v>
      </c>
      <c r="T64" s="49">
        <v>4</v>
      </c>
      <c r="U64" s="49" t="s">
        <v>537</v>
      </c>
      <c r="V64" s="53"/>
      <c r="W64" s="53"/>
      <c r="X64" s="53"/>
      <c r="Y64" s="53"/>
      <c r="Z64" s="51"/>
      <c r="AA64" s="51"/>
      <c r="AB64" s="51"/>
      <c r="AC64" s="51"/>
      <c r="AD64" s="51"/>
      <c r="AE64" s="51"/>
      <c r="AF64" s="51"/>
      <c r="AG64" s="51"/>
      <c r="AH64" s="51"/>
      <c r="AI64" s="51"/>
    </row>
    <row r="65" spans="1:35" ht="13.2">
      <c r="A65" s="48">
        <v>42850.045368599538</v>
      </c>
      <c r="B65" s="49" t="s">
        <v>26</v>
      </c>
      <c r="C65" s="49" t="s">
        <v>729</v>
      </c>
      <c r="D65" s="49" t="s">
        <v>667</v>
      </c>
      <c r="E65" s="49" t="s">
        <v>730</v>
      </c>
      <c r="F65" s="51"/>
      <c r="G65" s="51"/>
      <c r="H65" s="49" t="s">
        <v>731</v>
      </c>
      <c r="I65" s="49">
        <v>7041973477</v>
      </c>
      <c r="J65" s="51"/>
      <c r="K65" s="51"/>
      <c r="L65" s="49" t="s">
        <v>732</v>
      </c>
      <c r="M65" s="51"/>
      <c r="N65" s="51"/>
      <c r="O65" s="51"/>
      <c r="P65" s="49" t="s">
        <v>733</v>
      </c>
      <c r="Q65" s="51"/>
      <c r="R65" s="49" t="s">
        <v>734</v>
      </c>
      <c r="S65" s="51"/>
      <c r="T65" s="51"/>
      <c r="U65" s="49" t="s">
        <v>537</v>
      </c>
      <c r="V65" s="53"/>
      <c r="W65" s="53"/>
      <c r="X65" s="53"/>
      <c r="Y65" s="53"/>
      <c r="Z65" s="51"/>
      <c r="AA65" s="51"/>
      <c r="AB65" s="51"/>
      <c r="AC65" s="51"/>
      <c r="AD65" s="51"/>
      <c r="AE65" s="51"/>
      <c r="AF65" s="51"/>
      <c r="AG65" s="51"/>
      <c r="AH65" s="51"/>
      <c r="AI65" s="51"/>
    </row>
    <row r="66" spans="1:35" ht="13.2">
      <c r="A66" s="48">
        <v>42858.977570081013</v>
      </c>
      <c r="B66" s="49" t="s">
        <v>26</v>
      </c>
      <c r="C66" s="49" t="s">
        <v>735</v>
      </c>
      <c r="D66" s="49" t="s">
        <v>736</v>
      </c>
      <c r="E66" s="49" t="s">
        <v>737</v>
      </c>
      <c r="F66" s="49" t="s">
        <v>738</v>
      </c>
      <c r="G66" s="50" t="s">
        <v>739</v>
      </c>
      <c r="H66" s="49" t="s">
        <v>740</v>
      </c>
      <c r="I66" s="49" t="s">
        <v>741</v>
      </c>
      <c r="J66" s="50" t="s">
        <v>742</v>
      </c>
      <c r="K66" s="51"/>
      <c r="L66" s="50" t="s">
        <v>743</v>
      </c>
      <c r="M66" s="50" t="s">
        <v>746</v>
      </c>
      <c r="N66" s="51"/>
      <c r="O66" s="50" t="s">
        <v>742</v>
      </c>
      <c r="P66" s="49" t="s">
        <v>747</v>
      </c>
      <c r="Q66" s="52">
        <v>42521</v>
      </c>
      <c r="R66" s="49" t="s">
        <v>748</v>
      </c>
      <c r="S66" s="49" t="s">
        <v>197</v>
      </c>
      <c r="T66" s="49">
        <v>20</v>
      </c>
      <c r="U66" s="49" t="s">
        <v>537</v>
      </c>
      <c r="V66" s="53"/>
      <c r="W66" s="53"/>
      <c r="X66" s="53"/>
      <c r="Y66" s="53"/>
      <c r="Z66" s="51"/>
      <c r="AA66" s="51"/>
      <c r="AB66" s="51"/>
      <c r="AC66" s="51"/>
      <c r="AD66" s="51"/>
      <c r="AE66" s="51"/>
      <c r="AF66" s="51"/>
      <c r="AG66" s="51"/>
      <c r="AH66" s="51"/>
      <c r="AI66" s="51"/>
    </row>
    <row r="67" spans="1:35" ht="13.2">
      <c r="A67" s="48">
        <v>42862.997956134262</v>
      </c>
      <c r="B67" s="49" t="s">
        <v>26</v>
      </c>
      <c r="C67" s="49" t="s">
        <v>749</v>
      </c>
      <c r="D67" s="49" t="s">
        <v>750</v>
      </c>
      <c r="E67" s="49" t="s">
        <v>751</v>
      </c>
      <c r="F67" s="49" t="s">
        <v>752</v>
      </c>
      <c r="G67" s="50" t="s">
        <v>753</v>
      </c>
      <c r="H67" s="49" t="s">
        <v>754</v>
      </c>
      <c r="I67" s="49" t="s">
        <v>755</v>
      </c>
      <c r="J67" s="50" t="s">
        <v>753</v>
      </c>
      <c r="K67" s="49" t="s">
        <v>756</v>
      </c>
      <c r="L67" s="49" t="s">
        <v>757</v>
      </c>
      <c r="M67" s="50" t="s">
        <v>758</v>
      </c>
      <c r="N67" s="50" t="s">
        <v>759</v>
      </c>
      <c r="O67" s="50" t="s">
        <v>760</v>
      </c>
      <c r="P67" s="49" t="s">
        <v>761</v>
      </c>
      <c r="Q67" s="51"/>
      <c r="R67" s="49" t="s">
        <v>762</v>
      </c>
      <c r="S67" s="49" t="s">
        <v>197</v>
      </c>
      <c r="T67" s="49">
        <v>8</v>
      </c>
      <c r="U67" s="49" t="s">
        <v>537</v>
      </c>
      <c r="V67" s="53"/>
      <c r="W67" s="53"/>
      <c r="X67" s="53"/>
      <c r="Y67" s="53"/>
      <c r="Z67" s="51"/>
      <c r="AA67" s="51"/>
      <c r="AB67" s="51"/>
      <c r="AC67" s="51"/>
      <c r="AD67" s="51"/>
      <c r="AE67" s="51"/>
      <c r="AF67" s="51"/>
      <c r="AG67" s="51"/>
      <c r="AH67" s="51"/>
      <c r="AI67" s="51"/>
    </row>
    <row r="68" spans="1:35" ht="13.2">
      <c r="A68" s="48">
        <v>42863.553106620369</v>
      </c>
      <c r="B68" s="49" t="s">
        <v>26</v>
      </c>
      <c r="C68" s="49" t="s">
        <v>763</v>
      </c>
      <c r="D68" s="49" t="s">
        <v>764</v>
      </c>
      <c r="E68" s="49" t="s">
        <v>765</v>
      </c>
      <c r="F68" s="49" t="s">
        <v>766</v>
      </c>
      <c r="G68" s="50" t="s">
        <v>767</v>
      </c>
      <c r="H68" s="49" t="s">
        <v>768</v>
      </c>
      <c r="I68" s="49" t="s">
        <v>769</v>
      </c>
      <c r="J68" s="49" t="s">
        <v>770</v>
      </c>
      <c r="K68" s="51"/>
      <c r="L68" s="51"/>
      <c r="M68" s="49" t="s">
        <v>771</v>
      </c>
      <c r="N68" s="51"/>
      <c r="O68" s="51"/>
      <c r="P68" s="49" t="s">
        <v>772</v>
      </c>
      <c r="Q68" s="52">
        <v>42350</v>
      </c>
      <c r="R68" s="49" t="s">
        <v>773</v>
      </c>
      <c r="S68" s="49" t="s">
        <v>197</v>
      </c>
      <c r="T68" s="49">
        <v>15</v>
      </c>
      <c r="U68" s="49" t="s">
        <v>537</v>
      </c>
      <c r="V68" s="53"/>
      <c r="W68" s="53"/>
      <c r="X68" s="53"/>
      <c r="Y68" s="53"/>
      <c r="Z68" s="51"/>
      <c r="AA68" s="51"/>
      <c r="AB68" s="51"/>
      <c r="AC68" s="51"/>
      <c r="AD68" s="51"/>
      <c r="AE68" s="51"/>
      <c r="AF68" s="51"/>
      <c r="AG68" s="51"/>
      <c r="AH68" s="51"/>
      <c r="AI68" s="51"/>
    </row>
    <row r="69" spans="1:35" ht="13.2">
      <c r="A69" s="48">
        <v>42863.792432361108</v>
      </c>
      <c r="B69" s="49" t="s">
        <v>26</v>
      </c>
      <c r="C69" s="49" t="s">
        <v>774</v>
      </c>
      <c r="D69" s="49" t="s">
        <v>775</v>
      </c>
      <c r="E69" s="49" t="s">
        <v>776</v>
      </c>
      <c r="F69" s="49" t="s">
        <v>777</v>
      </c>
      <c r="G69" s="51"/>
      <c r="H69" s="49" t="s">
        <v>778</v>
      </c>
      <c r="I69" s="49" t="s">
        <v>779</v>
      </c>
      <c r="J69" s="50" t="s">
        <v>780</v>
      </c>
      <c r="K69" s="51"/>
      <c r="L69" s="50" t="s">
        <v>781</v>
      </c>
      <c r="M69" s="51"/>
      <c r="N69" s="51"/>
      <c r="O69" s="51"/>
      <c r="P69" s="49" t="s">
        <v>782</v>
      </c>
      <c r="Q69" s="52">
        <v>42552</v>
      </c>
      <c r="R69" s="49" t="s">
        <v>783</v>
      </c>
      <c r="S69" s="49" t="s">
        <v>197</v>
      </c>
      <c r="T69" s="49">
        <v>20</v>
      </c>
      <c r="U69" s="49" t="s">
        <v>537</v>
      </c>
      <c r="V69" s="53"/>
      <c r="W69" s="53"/>
      <c r="X69" s="53"/>
      <c r="Y69" s="53"/>
      <c r="Z69" s="51"/>
      <c r="AA69" s="51"/>
      <c r="AB69" s="51"/>
      <c r="AC69" s="51"/>
      <c r="AD69" s="51"/>
      <c r="AE69" s="51"/>
      <c r="AF69" s="51"/>
      <c r="AG69" s="51"/>
      <c r="AH69" s="51"/>
      <c r="AI69" s="51"/>
    </row>
    <row r="70" spans="1:35" ht="13.2">
      <c r="A70" s="48">
        <v>42865.711777337958</v>
      </c>
      <c r="B70" s="49" t="s">
        <v>26</v>
      </c>
      <c r="C70" s="49" t="s">
        <v>784</v>
      </c>
      <c r="D70" s="49" t="s">
        <v>785</v>
      </c>
      <c r="E70" s="49" t="s">
        <v>786</v>
      </c>
      <c r="F70" s="51"/>
      <c r="G70" s="51"/>
      <c r="H70" s="51"/>
      <c r="I70" s="49" t="s">
        <v>787</v>
      </c>
      <c r="J70" s="51"/>
      <c r="K70" s="51"/>
      <c r="L70" s="50" t="s">
        <v>788</v>
      </c>
      <c r="M70" s="51"/>
      <c r="N70" s="51"/>
      <c r="O70" s="51"/>
      <c r="P70" s="51"/>
      <c r="Q70" s="52">
        <v>42727</v>
      </c>
      <c r="R70" s="51"/>
      <c r="S70" s="51"/>
      <c r="T70" s="51"/>
      <c r="U70" s="49" t="s">
        <v>537</v>
      </c>
      <c r="V70" s="53"/>
      <c r="W70" s="53"/>
      <c r="X70" s="53"/>
      <c r="Y70" s="53"/>
      <c r="Z70" s="51"/>
      <c r="AA70" s="51"/>
      <c r="AB70" s="51"/>
      <c r="AC70" s="51"/>
      <c r="AD70" s="51"/>
      <c r="AE70" s="51"/>
      <c r="AF70" s="51"/>
      <c r="AG70" s="51"/>
      <c r="AH70" s="51"/>
      <c r="AI70" s="51"/>
    </row>
    <row r="71" spans="1:35" ht="13.2">
      <c r="A71" s="48">
        <v>42865.839626215282</v>
      </c>
      <c r="B71" s="49" t="s">
        <v>42</v>
      </c>
      <c r="C71" s="49" t="s">
        <v>789</v>
      </c>
      <c r="D71" s="49" t="s">
        <v>790</v>
      </c>
      <c r="E71" s="49" t="s">
        <v>791</v>
      </c>
      <c r="F71" s="49" t="s">
        <v>792</v>
      </c>
      <c r="G71" s="50" t="s">
        <v>793</v>
      </c>
      <c r="H71" s="49" t="s">
        <v>794</v>
      </c>
      <c r="I71" s="49" t="s">
        <v>795</v>
      </c>
      <c r="J71" s="51"/>
      <c r="K71" s="51"/>
      <c r="L71" s="49" t="s">
        <v>796</v>
      </c>
      <c r="M71" s="50" t="s">
        <v>797</v>
      </c>
      <c r="N71" s="51"/>
      <c r="O71" s="51"/>
      <c r="P71" s="49" t="s">
        <v>798</v>
      </c>
      <c r="Q71" s="52">
        <v>42358</v>
      </c>
      <c r="R71" s="49" t="s">
        <v>799</v>
      </c>
      <c r="S71" s="49" t="s">
        <v>197</v>
      </c>
      <c r="T71" s="49">
        <v>5</v>
      </c>
      <c r="U71" s="49" t="s">
        <v>537</v>
      </c>
      <c r="V71" s="53"/>
      <c r="W71" s="53"/>
      <c r="X71" s="53"/>
      <c r="Y71" s="53"/>
      <c r="Z71" s="51"/>
      <c r="AA71" s="51"/>
      <c r="AB71" s="51"/>
      <c r="AC71" s="51"/>
      <c r="AD71" s="51"/>
      <c r="AE71" s="51"/>
      <c r="AF71" s="51"/>
      <c r="AG71" s="51"/>
      <c r="AH71" s="51"/>
      <c r="AI71" s="51"/>
    </row>
    <row r="72" spans="1:35" ht="26.4">
      <c r="A72" s="35">
        <v>42870</v>
      </c>
      <c r="B72" s="4" t="s">
        <v>26</v>
      </c>
      <c r="C72" s="4" t="s">
        <v>800</v>
      </c>
      <c r="D72" s="9"/>
      <c r="E72" s="4" t="s">
        <v>801</v>
      </c>
      <c r="F72" s="9"/>
      <c r="G72" s="5" t="s">
        <v>802</v>
      </c>
      <c r="H72" s="4" t="s">
        <v>803</v>
      </c>
      <c r="I72" s="4" t="s">
        <v>804</v>
      </c>
      <c r="J72" s="9"/>
      <c r="K72" s="9"/>
      <c r="L72" s="9"/>
      <c r="M72" s="9"/>
      <c r="N72" s="9"/>
      <c r="O72" s="9"/>
      <c r="P72" s="9"/>
      <c r="Q72" s="9"/>
      <c r="R72" s="9"/>
      <c r="S72" s="9"/>
      <c r="T72" s="9"/>
      <c r="U72" s="9"/>
      <c r="V72" s="9"/>
      <c r="W72" s="9"/>
      <c r="X72" s="9"/>
      <c r="Y72" s="9"/>
      <c r="Z72" s="9"/>
      <c r="AA72" s="9"/>
      <c r="AB72" s="9"/>
      <c r="AC72" s="9"/>
      <c r="AD72" s="9"/>
      <c r="AE72" s="9"/>
      <c r="AF72" s="9"/>
      <c r="AG72" s="9"/>
      <c r="AH72" s="9"/>
      <c r="AI72" s="9"/>
    </row>
    <row r="73" spans="1:35" ht="26.4">
      <c r="A73" s="35">
        <v>42870</v>
      </c>
      <c r="B73" s="4" t="s">
        <v>26</v>
      </c>
      <c r="C73" s="4" t="s">
        <v>805</v>
      </c>
      <c r="D73" s="4" t="s">
        <v>775</v>
      </c>
      <c r="E73" s="4" t="s">
        <v>806</v>
      </c>
      <c r="F73" s="4" t="s">
        <v>807</v>
      </c>
      <c r="G73" s="9"/>
      <c r="H73" s="4" t="s">
        <v>808</v>
      </c>
      <c r="I73" s="9"/>
      <c r="J73" s="9"/>
      <c r="K73" s="9"/>
      <c r="L73" s="5" t="s">
        <v>809</v>
      </c>
      <c r="M73" s="9"/>
      <c r="N73" s="9"/>
      <c r="O73" s="9"/>
      <c r="P73" s="9"/>
      <c r="Q73" s="9"/>
      <c r="R73" s="9"/>
      <c r="S73" s="9"/>
      <c r="T73" s="9"/>
      <c r="U73" s="9"/>
      <c r="V73" s="9"/>
      <c r="W73" s="9"/>
      <c r="X73" s="9"/>
      <c r="Y73" s="9"/>
      <c r="Z73" s="9"/>
      <c r="AA73" s="9"/>
      <c r="AB73" s="9"/>
      <c r="AC73" s="9"/>
      <c r="AD73" s="9"/>
      <c r="AE73" s="9"/>
      <c r="AF73" s="9"/>
      <c r="AG73" s="9"/>
      <c r="AH73" s="9"/>
      <c r="AI73" s="9"/>
    </row>
    <row r="74" spans="1:35" ht="13.2">
      <c r="A74" s="42">
        <v>42870</v>
      </c>
      <c r="B74" s="4" t="s">
        <v>26</v>
      </c>
      <c r="C74" s="4" t="s">
        <v>810</v>
      </c>
      <c r="D74" s="9"/>
      <c r="E74" s="4" t="s">
        <v>811</v>
      </c>
      <c r="F74" s="9"/>
      <c r="G74" s="9"/>
      <c r="H74" s="9"/>
      <c r="I74" s="4" t="s">
        <v>812</v>
      </c>
      <c r="J74" s="9"/>
      <c r="K74" s="9"/>
      <c r="L74" s="9"/>
      <c r="M74" s="9"/>
      <c r="N74" s="9"/>
      <c r="O74" s="9"/>
      <c r="P74" s="9"/>
      <c r="Q74" s="9"/>
      <c r="R74" s="9"/>
      <c r="S74" s="9"/>
      <c r="T74" s="9"/>
      <c r="U74" s="9"/>
      <c r="V74" s="9"/>
      <c r="W74" s="9"/>
      <c r="X74" s="9"/>
      <c r="Y74" s="9"/>
      <c r="Z74" s="9"/>
      <c r="AA74" s="9"/>
      <c r="AB74" s="9"/>
      <c r="AC74" s="9"/>
      <c r="AD74" s="9"/>
      <c r="AE74" s="9"/>
      <c r="AF74" s="9"/>
      <c r="AG74" s="9"/>
      <c r="AH74" s="9"/>
      <c r="AI74" s="9"/>
    </row>
    <row r="75" spans="1:35" ht="13.2">
      <c r="A75" s="48">
        <v>42873.619331388887</v>
      </c>
      <c r="B75" s="49" t="s">
        <v>26</v>
      </c>
      <c r="C75" s="49" t="s">
        <v>813</v>
      </c>
      <c r="D75" s="49" t="s">
        <v>512</v>
      </c>
      <c r="E75" s="49" t="s">
        <v>814</v>
      </c>
      <c r="F75" s="49" t="s">
        <v>815</v>
      </c>
      <c r="G75" s="50" t="s">
        <v>816</v>
      </c>
      <c r="H75" s="49" t="s">
        <v>817</v>
      </c>
      <c r="I75" s="49">
        <v>7041470255</v>
      </c>
      <c r="J75" s="51"/>
      <c r="K75" s="51"/>
      <c r="L75" s="50" t="s">
        <v>818</v>
      </c>
      <c r="M75" s="50" t="s">
        <v>816</v>
      </c>
      <c r="N75" s="50" t="s">
        <v>819</v>
      </c>
      <c r="O75" s="50" t="s">
        <v>820</v>
      </c>
      <c r="P75" s="49" t="s">
        <v>821</v>
      </c>
      <c r="Q75" s="52">
        <v>42852</v>
      </c>
      <c r="R75" s="49" t="s">
        <v>822</v>
      </c>
      <c r="S75" s="49" t="s">
        <v>197</v>
      </c>
      <c r="T75" s="49">
        <v>45</v>
      </c>
      <c r="U75" s="49" t="s">
        <v>537</v>
      </c>
      <c r="V75" s="53"/>
      <c r="W75" s="53"/>
      <c r="X75" s="53"/>
      <c r="Y75" s="53"/>
      <c r="Z75" s="51"/>
      <c r="AA75" s="51"/>
      <c r="AB75" s="51"/>
      <c r="AC75" s="51"/>
      <c r="AD75" s="51"/>
      <c r="AE75" s="51"/>
      <c r="AF75" s="51"/>
      <c r="AG75" s="51"/>
      <c r="AH75" s="51"/>
      <c r="AI75" s="51"/>
    </row>
    <row r="76" spans="1:35" ht="118.8">
      <c r="A76" s="35">
        <v>42875</v>
      </c>
      <c r="B76" s="4" t="s">
        <v>26</v>
      </c>
      <c r="C76" s="4" t="s">
        <v>823</v>
      </c>
      <c r="D76" s="9"/>
      <c r="E76" s="9"/>
      <c r="F76" s="4" t="s">
        <v>824</v>
      </c>
      <c r="G76" s="5" t="s">
        <v>825</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row>
    <row r="77" spans="1:35" ht="13.2">
      <c r="A77" s="35">
        <v>42875</v>
      </c>
      <c r="B77" s="4" t="s">
        <v>26</v>
      </c>
      <c r="C77" s="4" t="s">
        <v>826</v>
      </c>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row>
    <row r="78" spans="1:35" ht="13.2">
      <c r="A78" s="48">
        <v>42880.006903472226</v>
      </c>
      <c r="B78" s="49" t="s">
        <v>26</v>
      </c>
      <c r="C78" s="49" t="s">
        <v>827</v>
      </c>
      <c r="D78" s="49" t="s">
        <v>828</v>
      </c>
      <c r="E78" s="49" t="s">
        <v>829</v>
      </c>
      <c r="F78" s="49" t="s">
        <v>830</v>
      </c>
      <c r="G78" s="50" t="s">
        <v>831</v>
      </c>
      <c r="H78" s="49" t="s">
        <v>834</v>
      </c>
      <c r="I78" s="49" t="s">
        <v>836</v>
      </c>
      <c r="J78" s="49" t="s">
        <v>837</v>
      </c>
      <c r="K78" s="49" t="s">
        <v>837</v>
      </c>
      <c r="L78" s="49" t="s">
        <v>837</v>
      </c>
      <c r="M78" s="49" t="s">
        <v>837</v>
      </c>
      <c r="N78" s="49" t="s">
        <v>838</v>
      </c>
      <c r="O78" s="49" t="s">
        <v>838</v>
      </c>
      <c r="P78" s="49" t="s">
        <v>839</v>
      </c>
      <c r="Q78" s="52">
        <v>31000</v>
      </c>
      <c r="R78" s="49" t="s">
        <v>314</v>
      </c>
      <c r="S78" s="49" t="s">
        <v>197</v>
      </c>
      <c r="T78" s="49" t="s">
        <v>840</v>
      </c>
      <c r="U78" s="49" t="s">
        <v>537</v>
      </c>
      <c r="V78" s="53"/>
      <c r="W78" s="53"/>
      <c r="X78" s="53"/>
      <c r="Y78" s="53"/>
      <c r="Z78" s="51"/>
      <c r="AA78" s="51"/>
      <c r="AB78" s="51"/>
      <c r="AC78" s="51"/>
      <c r="AD78" s="51"/>
      <c r="AE78" s="51"/>
      <c r="AF78" s="51"/>
      <c r="AG78" s="51"/>
      <c r="AH78" s="51"/>
      <c r="AI78" s="51"/>
    </row>
    <row r="79" spans="1:35" ht="13.2">
      <c r="A79" s="48">
        <v>42888.595329108794</v>
      </c>
      <c r="B79" s="49" t="s">
        <v>26</v>
      </c>
      <c r="C79" s="49" t="s">
        <v>842</v>
      </c>
      <c r="D79" s="49" t="s">
        <v>843</v>
      </c>
      <c r="E79" s="49" t="s">
        <v>844</v>
      </c>
      <c r="F79" s="49" t="s">
        <v>845</v>
      </c>
      <c r="G79" s="50" t="s">
        <v>846</v>
      </c>
      <c r="H79" s="49" t="s">
        <v>848</v>
      </c>
      <c r="I79" s="49">
        <v>7077607982</v>
      </c>
      <c r="J79" s="50" t="s">
        <v>849</v>
      </c>
      <c r="K79" s="51"/>
      <c r="L79" s="49" t="s">
        <v>850</v>
      </c>
      <c r="M79" s="51"/>
      <c r="N79" s="50" t="s">
        <v>852</v>
      </c>
      <c r="O79" s="50" t="s">
        <v>854</v>
      </c>
      <c r="P79" s="49" t="s">
        <v>855</v>
      </c>
      <c r="Q79" s="52">
        <v>42522</v>
      </c>
      <c r="R79" s="49" t="s">
        <v>857</v>
      </c>
      <c r="S79" s="49" t="s">
        <v>197</v>
      </c>
      <c r="T79" s="49">
        <v>6</v>
      </c>
      <c r="U79" s="49" t="s">
        <v>537</v>
      </c>
      <c r="V79" s="53"/>
      <c r="W79" s="53"/>
      <c r="X79" s="53"/>
      <c r="Y79" s="53"/>
      <c r="Z79" s="51"/>
      <c r="AA79" s="51"/>
      <c r="AB79" s="51"/>
      <c r="AC79" s="51"/>
      <c r="AD79" s="51"/>
      <c r="AE79" s="51"/>
      <c r="AF79" s="51"/>
      <c r="AG79" s="51"/>
      <c r="AH79" s="51"/>
      <c r="AI79" s="51"/>
    </row>
    <row r="80" spans="1:35" ht="13.2">
      <c r="A80" s="48">
        <v>42888.601514224538</v>
      </c>
      <c r="B80" s="49" t="s">
        <v>42</v>
      </c>
      <c r="C80" s="49" t="s">
        <v>859</v>
      </c>
      <c r="D80" s="49" t="s">
        <v>860</v>
      </c>
      <c r="E80" s="49" t="s">
        <v>861</v>
      </c>
      <c r="F80" s="49" t="s">
        <v>862</v>
      </c>
      <c r="G80" s="50" t="s">
        <v>863</v>
      </c>
      <c r="H80" s="49" t="s">
        <v>864</v>
      </c>
      <c r="I80" s="49" t="s">
        <v>865</v>
      </c>
      <c r="J80" s="50" t="s">
        <v>866</v>
      </c>
      <c r="K80" s="50" t="s">
        <v>867</v>
      </c>
      <c r="L80" s="50" t="s">
        <v>868</v>
      </c>
      <c r="M80" s="51"/>
      <c r="N80" s="50" t="s">
        <v>869</v>
      </c>
      <c r="O80" s="50" t="s">
        <v>870</v>
      </c>
      <c r="P80" s="49" t="s">
        <v>871</v>
      </c>
      <c r="Q80" s="52">
        <v>42832</v>
      </c>
      <c r="R80" s="49" t="s">
        <v>435</v>
      </c>
      <c r="S80" s="49" t="s">
        <v>197</v>
      </c>
      <c r="T80" s="49" t="s">
        <v>872</v>
      </c>
      <c r="U80" s="49" t="s">
        <v>537</v>
      </c>
      <c r="V80" s="53"/>
      <c r="W80" s="53"/>
      <c r="X80" s="53"/>
      <c r="Y80" s="53"/>
      <c r="Z80" s="51"/>
      <c r="AA80" s="51"/>
      <c r="AB80" s="51"/>
      <c r="AC80" s="51"/>
      <c r="AD80" s="51"/>
      <c r="AE80" s="51"/>
      <c r="AF80" s="51"/>
      <c r="AG80" s="51"/>
      <c r="AH80" s="51"/>
      <c r="AI80" s="51"/>
    </row>
    <row r="81" spans="1:35" ht="13.2">
      <c r="A81" s="48">
        <v>42888.746102557867</v>
      </c>
      <c r="B81" s="49" t="s">
        <v>26</v>
      </c>
      <c r="C81" s="49" t="s">
        <v>873</v>
      </c>
      <c r="D81" s="49" t="s">
        <v>874</v>
      </c>
      <c r="E81" s="49" t="s">
        <v>875</v>
      </c>
      <c r="F81" s="49" t="s">
        <v>877</v>
      </c>
      <c r="G81" s="50" t="s">
        <v>878</v>
      </c>
      <c r="H81" s="49" t="s">
        <v>879</v>
      </c>
      <c r="I81" s="49" t="s">
        <v>880</v>
      </c>
      <c r="J81" s="51"/>
      <c r="K81" s="50" t="s">
        <v>881</v>
      </c>
      <c r="L81" s="49" t="s">
        <v>882</v>
      </c>
      <c r="M81" s="50" t="s">
        <v>878</v>
      </c>
      <c r="N81" s="50" t="s">
        <v>884</v>
      </c>
      <c r="O81" s="50" t="s">
        <v>885</v>
      </c>
      <c r="P81" s="49" t="s">
        <v>886</v>
      </c>
      <c r="Q81" s="52">
        <v>42865</v>
      </c>
      <c r="R81" s="49" t="s">
        <v>620</v>
      </c>
      <c r="S81" s="49" t="s">
        <v>197</v>
      </c>
      <c r="T81" s="49">
        <v>16</v>
      </c>
      <c r="U81" s="49" t="s">
        <v>537</v>
      </c>
      <c r="V81" s="53"/>
      <c r="W81" s="53"/>
      <c r="X81" s="53"/>
      <c r="Y81" s="53"/>
      <c r="Z81" s="51"/>
      <c r="AA81" s="51"/>
      <c r="AB81" s="51"/>
      <c r="AC81" s="51"/>
      <c r="AD81" s="51"/>
      <c r="AE81" s="51"/>
      <c r="AF81" s="51"/>
      <c r="AG81" s="51"/>
      <c r="AH81" s="51"/>
      <c r="AI81" s="51"/>
    </row>
    <row r="82" spans="1:35" ht="13.2">
      <c r="A82" s="48">
        <v>42888.788774652778</v>
      </c>
      <c r="B82" s="49" t="s">
        <v>26</v>
      </c>
      <c r="C82" s="49" t="s">
        <v>887</v>
      </c>
      <c r="D82" s="49" t="s">
        <v>888</v>
      </c>
      <c r="E82" s="49" t="s">
        <v>889</v>
      </c>
      <c r="F82" s="49" t="s">
        <v>890</v>
      </c>
      <c r="G82" s="50" t="s">
        <v>891</v>
      </c>
      <c r="H82" s="49" t="s">
        <v>892</v>
      </c>
      <c r="I82" s="51"/>
      <c r="J82" s="51"/>
      <c r="K82" s="51"/>
      <c r="L82" s="51"/>
      <c r="M82" s="51"/>
      <c r="N82" s="50" t="s">
        <v>893</v>
      </c>
      <c r="O82" s="50" t="s">
        <v>894</v>
      </c>
      <c r="P82" s="51"/>
      <c r="Q82" s="52">
        <v>42860</v>
      </c>
      <c r="R82" s="49" t="s">
        <v>895</v>
      </c>
      <c r="S82" s="49" t="s">
        <v>197</v>
      </c>
      <c r="T82" s="49" t="s">
        <v>896</v>
      </c>
      <c r="U82" s="49" t="s">
        <v>537</v>
      </c>
      <c r="V82" s="53"/>
      <c r="W82" s="53"/>
      <c r="X82" s="53"/>
      <c r="Y82" s="53"/>
      <c r="Z82" s="51"/>
      <c r="AA82" s="51"/>
      <c r="AB82" s="51"/>
      <c r="AC82" s="51"/>
      <c r="AD82" s="51"/>
      <c r="AE82" s="51"/>
      <c r="AF82" s="51"/>
      <c r="AG82" s="51"/>
      <c r="AH82" s="51"/>
      <c r="AI82" s="51"/>
    </row>
    <row r="83" spans="1:35" ht="13.2">
      <c r="A83" s="48">
        <v>42889.699181585645</v>
      </c>
      <c r="B83" s="49" t="s">
        <v>26</v>
      </c>
      <c r="C83" s="49" t="s">
        <v>897</v>
      </c>
      <c r="D83" s="49" t="s">
        <v>898</v>
      </c>
      <c r="E83" s="49" t="s">
        <v>899</v>
      </c>
      <c r="F83" s="51"/>
      <c r="G83" s="50" t="s">
        <v>900</v>
      </c>
      <c r="H83" s="49" t="s">
        <v>901</v>
      </c>
      <c r="I83" s="49">
        <v>1026788348</v>
      </c>
      <c r="J83" s="51"/>
      <c r="K83" s="50" t="s">
        <v>902</v>
      </c>
      <c r="L83" s="50" t="s">
        <v>903</v>
      </c>
      <c r="M83" s="50" t="s">
        <v>904</v>
      </c>
      <c r="N83" s="51"/>
      <c r="O83" s="50" t="s">
        <v>905</v>
      </c>
      <c r="P83" s="49" t="s">
        <v>906</v>
      </c>
      <c r="Q83" s="52">
        <v>42659</v>
      </c>
      <c r="R83" s="49" t="s">
        <v>907</v>
      </c>
      <c r="S83" s="49" t="s">
        <v>197</v>
      </c>
      <c r="T83" s="49">
        <v>7</v>
      </c>
      <c r="U83" s="49" t="s">
        <v>537</v>
      </c>
      <c r="V83" s="53"/>
      <c r="W83" s="53"/>
      <c r="X83" s="53"/>
      <c r="Y83" s="53"/>
      <c r="Z83" s="51"/>
      <c r="AA83" s="51"/>
      <c r="AB83" s="51"/>
      <c r="AC83" s="51"/>
      <c r="AD83" s="51"/>
      <c r="AE83" s="51"/>
      <c r="AF83" s="51"/>
      <c r="AG83" s="51"/>
      <c r="AH83" s="51"/>
      <c r="AI83" s="51"/>
    </row>
    <row r="84" spans="1:35" ht="13.2">
      <c r="A84" s="48">
        <v>42889.70725486111</v>
      </c>
      <c r="B84" s="49" t="s">
        <v>42</v>
      </c>
      <c r="C84" s="49" t="s">
        <v>910</v>
      </c>
      <c r="D84" s="49" t="s">
        <v>911</v>
      </c>
      <c r="E84" s="49" t="s">
        <v>912</v>
      </c>
      <c r="F84" s="49" t="s">
        <v>913</v>
      </c>
      <c r="G84" s="50" t="s">
        <v>878</v>
      </c>
      <c r="H84" s="49" t="s">
        <v>914</v>
      </c>
      <c r="I84" s="49" t="s">
        <v>880</v>
      </c>
      <c r="J84" s="50" t="s">
        <v>915</v>
      </c>
      <c r="K84" s="50" t="s">
        <v>916</v>
      </c>
      <c r="L84" s="50" t="s">
        <v>917</v>
      </c>
      <c r="M84" s="50" t="s">
        <v>878</v>
      </c>
      <c r="N84" s="50" t="s">
        <v>884</v>
      </c>
      <c r="O84" s="50" t="s">
        <v>885</v>
      </c>
      <c r="P84" s="49" t="s">
        <v>886</v>
      </c>
      <c r="Q84" s="52">
        <v>42865</v>
      </c>
      <c r="R84" s="49" t="s">
        <v>920</v>
      </c>
      <c r="S84" s="49" t="s">
        <v>197</v>
      </c>
      <c r="T84" s="49">
        <v>18</v>
      </c>
      <c r="U84" s="49" t="s">
        <v>537</v>
      </c>
      <c r="V84" s="53"/>
      <c r="W84" s="53"/>
      <c r="X84" s="53"/>
      <c r="Y84" s="53"/>
      <c r="Z84" s="51"/>
      <c r="AA84" s="51"/>
      <c r="AB84" s="51"/>
      <c r="AC84" s="51"/>
      <c r="AD84" s="51"/>
      <c r="AE84" s="51"/>
      <c r="AF84" s="51"/>
      <c r="AG84" s="51"/>
      <c r="AH84" s="51"/>
      <c r="AI84" s="51"/>
    </row>
    <row r="85" spans="1:35" ht="13.2">
      <c r="A85" s="48">
        <v>42890.487043541667</v>
      </c>
      <c r="B85" s="49" t="s">
        <v>26</v>
      </c>
      <c r="C85" s="49" t="s">
        <v>925</v>
      </c>
      <c r="D85" s="49" t="s">
        <v>926</v>
      </c>
      <c r="E85" s="49" t="s">
        <v>927</v>
      </c>
      <c r="F85" s="51"/>
      <c r="G85" s="51"/>
      <c r="H85" s="51"/>
      <c r="I85" s="51"/>
      <c r="J85" s="51"/>
      <c r="K85" s="49" t="s">
        <v>929</v>
      </c>
      <c r="L85" s="49" t="s">
        <v>929</v>
      </c>
      <c r="M85" s="51"/>
      <c r="N85" s="51"/>
      <c r="O85" s="51"/>
      <c r="P85" s="51"/>
      <c r="Q85" s="51"/>
      <c r="R85" s="49" t="s">
        <v>238</v>
      </c>
      <c r="S85" s="51"/>
      <c r="T85" s="51"/>
      <c r="U85" s="49" t="s">
        <v>537</v>
      </c>
      <c r="V85" s="53"/>
      <c r="W85" s="53"/>
      <c r="X85" s="53"/>
      <c r="Y85" s="53"/>
      <c r="Z85" s="51"/>
      <c r="AA85" s="51"/>
      <c r="AB85" s="51"/>
      <c r="AC85" s="51"/>
      <c r="AD85" s="51"/>
      <c r="AE85" s="51"/>
      <c r="AF85" s="51"/>
      <c r="AG85" s="51"/>
      <c r="AH85" s="51"/>
      <c r="AI85" s="51"/>
    </row>
    <row r="86" spans="1:35" ht="13.2">
      <c r="A86" s="48">
        <v>42890.704769502314</v>
      </c>
      <c r="B86" s="49" t="s">
        <v>26</v>
      </c>
      <c r="C86" s="49" t="s">
        <v>930</v>
      </c>
      <c r="D86" s="49" t="s">
        <v>667</v>
      </c>
      <c r="E86" s="49" t="s">
        <v>931</v>
      </c>
      <c r="F86" s="49" t="s">
        <v>932</v>
      </c>
      <c r="G86" s="50" t="s">
        <v>933</v>
      </c>
      <c r="H86" s="49" t="s">
        <v>935</v>
      </c>
      <c r="I86" s="49" t="s">
        <v>937</v>
      </c>
      <c r="J86" s="51"/>
      <c r="K86" s="50" t="s">
        <v>938</v>
      </c>
      <c r="L86" s="49" t="s">
        <v>939</v>
      </c>
      <c r="M86" s="50" t="s">
        <v>933</v>
      </c>
      <c r="N86" s="50" t="s">
        <v>941</v>
      </c>
      <c r="O86" s="50" t="s">
        <v>942</v>
      </c>
      <c r="P86" s="49" t="s">
        <v>943</v>
      </c>
      <c r="Q86" s="52">
        <v>42865</v>
      </c>
      <c r="R86" s="49" t="s">
        <v>944</v>
      </c>
      <c r="S86" s="49" t="s">
        <v>197</v>
      </c>
      <c r="T86" s="49" t="s">
        <v>945</v>
      </c>
      <c r="U86" s="49" t="s">
        <v>537</v>
      </c>
      <c r="V86" s="53"/>
      <c r="W86" s="53"/>
      <c r="X86" s="53"/>
      <c r="Y86" s="53"/>
      <c r="Z86" s="51"/>
      <c r="AA86" s="51"/>
      <c r="AB86" s="51"/>
      <c r="AC86" s="51"/>
      <c r="AD86" s="51"/>
      <c r="AE86" s="51"/>
      <c r="AF86" s="51"/>
      <c r="AG86" s="51"/>
      <c r="AH86" s="51"/>
      <c r="AI86" s="51"/>
    </row>
    <row r="87" spans="1:35" ht="13.2">
      <c r="A87" s="48">
        <v>42893.644839375003</v>
      </c>
      <c r="B87" s="49" t="s">
        <v>42</v>
      </c>
      <c r="C87" s="49" t="s">
        <v>946</v>
      </c>
      <c r="D87" s="49" t="s">
        <v>608</v>
      </c>
      <c r="E87" s="49" t="s">
        <v>947</v>
      </c>
      <c r="F87" s="49" t="s">
        <v>948</v>
      </c>
      <c r="G87" s="50" t="s">
        <v>949</v>
      </c>
      <c r="H87" s="49" t="s">
        <v>950</v>
      </c>
      <c r="I87" s="49" t="s">
        <v>951</v>
      </c>
      <c r="J87" s="50" t="s">
        <v>952</v>
      </c>
      <c r="K87" s="51"/>
      <c r="L87" s="50" t="s">
        <v>953</v>
      </c>
      <c r="M87" s="50" t="s">
        <v>954</v>
      </c>
      <c r="N87" s="50" t="s">
        <v>955</v>
      </c>
      <c r="O87" s="50" t="s">
        <v>955</v>
      </c>
      <c r="P87" s="49" t="s">
        <v>957</v>
      </c>
      <c r="Q87" s="52">
        <v>42418</v>
      </c>
      <c r="R87" s="49" t="s">
        <v>958</v>
      </c>
      <c r="S87" s="49" t="s">
        <v>197</v>
      </c>
      <c r="T87" s="49">
        <v>10</v>
      </c>
      <c r="U87" s="49" t="s">
        <v>537</v>
      </c>
      <c r="V87" s="53"/>
      <c r="W87" s="53"/>
      <c r="X87" s="53"/>
      <c r="Y87" s="53"/>
      <c r="Z87" s="51"/>
      <c r="AA87" s="51"/>
      <c r="AB87" s="51"/>
      <c r="AC87" s="51"/>
      <c r="AD87" s="51"/>
      <c r="AE87" s="51"/>
      <c r="AF87" s="51"/>
      <c r="AG87" s="51"/>
      <c r="AH87" s="51"/>
      <c r="AI87" s="51"/>
    </row>
    <row r="88" spans="1:35" ht="13.2">
      <c r="A88" s="48">
        <v>42894.557897847219</v>
      </c>
      <c r="B88" s="49" t="s">
        <v>42</v>
      </c>
      <c r="C88" s="49" t="s">
        <v>859</v>
      </c>
      <c r="D88" s="51"/>
      <c r="E88" s="51"/>
      <c r="F88" s="49" t="s">
        <v>961</v>
      </c>
      <c r="G88" s="51"/>
      <c r="H88" s="51"/>
      <c r="I88" s="51"/>
      <c r="J88" s="51"/>
      <c r="K88" s="51"/>
      <c r="L88" s="51"/>
      <c r="M88" s="51"/>
      <c r="N88" s="51"/>
      <c r="O88" s="51"/>
      <c r="P88" s="51"/>
      <c r="Q88" s="51"/>
      <c r="R88" s="51"/>
      <c r="S88" s="51"/>
      <c r="T88" s="51"/>
      <c r="U88" s="49" t="s">
        <v>537</v>
      </c>
      <c r="V88" s="53"/>
      <c r="W88" s="53"/>
      <c r="X88" s="53"/>
      <c r="Y88" s="53"/>
      <c r="Z88" s="51"/>
      <c r="AA88" s="51"/>
      <c r="AB88" s="51"/>
      <c r="AC88" s="51"/>
      <c r="AD88" s="51"/>
      <c r="AE88" s="51"/>
      <c r="AF88" s="51"/>
      <c r="AG88" s="51"/>
      <c r="AH88" s="51"/>
      <c r="AI88" s="51"/>
    </row>
    <row r="89" spans="1:35" ht="13.2">
      <c r="A89" s="48">
        <v>42900.577412222221</v>
      </c>
      <c r="B89" s="49" t="s">
        <v>26</v>
      </c>
      <c r="C89" s="49" t="s">
        <v>962</v>
      </c>
      <c r="D89" s="49" t="s">
        <v>963</v>
      </c>
      <c r="E89" s="49" t="s">
        <v>964</v>
      </c>
      <c r="F89" s="49" t="s">
        <v>965</v>
      </c>
      <c r="G89" s="51"/>
      <c r="H89" s="49" t="s">
        <v>969</v>
      </c>
      <c r="I89" s="49" t="s">
        <v>970</v>
      </c>
      <c r="J89" s="50" t="s">
        <v>971</v>
      </c>
      <c r="K89" s="51"/>
      <c r="L89" s="50" t="s">
        <v>972</v>
      </c>
      <c r="M89" s="50" t="s">
        <v>973</v>
      </c>
      <c r="N89" s="51"/>
      <c r="O89" s="51"/>
      <c r="P89" s="51"/>
      <c r="Q89" s="52">
        <v>42685</v>
      </c>
      <c r="R89" s="49" t="s">
        <v>974</v>
      </c>
      <c r="S89" s="49" t="s">
        <v>197</v>
      </c>
      <c r="T89" s="49" t="s">
        <v>975</v>
      </c>
      <c r="U89" s="49" t="s">
        <v>537</v>
      </c>
      <c r="V89" s="49" t="s">
        <v>976</v>
      </c>
      <c r="W89" s="53"/>
      <c r="X89" s="53"/>
      <c r="Y89" s="53"/>
      <c r="Z89" s="51"/>
      <c r="AA89" s="51"/>
      <c r="AB89" s="51"/>
      <c r="AC89" s="51"/>
      <c r="AD89" s="51"/>
      <c r="AE89" s="51"/>
      <c r="AF89" s="51"/>
      <c r="AG89" s="51"/>
      <c r="AH89" s="51"/>
      <c r="AI89" s="51"/>
    </row>
    <row r="90" spans="1:35" ht="13.2">
      <c r="A90" s="48">
        <v>42900.690579490736</v>
      </c>
      <c r="B90" s="49" t="s">
        <v>42</v>
      </c>
      <c r="C90" s="49" t="s">
        <v>977</v>
      </c>
      <c r="D90" s="49" t="s">
        <v>978</v>
      </c>
      <c r="E90" s="49" t="s">
        <v>979</v>
      </c>
      <c r="F90" s="49" t="s">
        <v>980</v>
      </c>
      <c r="G90" s="49" t="s">
        <v>308</v>
      </c>
      <c r="H90" s="49" t="s">
        <v>981</v>
      </c>
      <c r="I90" s="49" t="s">
        <v>982</v>
      </c>
      <c r="J90" s="50" t="s">
        <v>983</v>
      </c>
      <c r="K90" s="49" t="s">
        <v>984</v>
      </c>
      <c r="L90" s="49" t="s">
        <v>984</v>
      </c>
      <c r="M90" s="50" t="s">
        <v>985</v>
      </c>
      <c r="N90" s="50" t="s">
        <v>986</v>
      </c>
      <c r="O90" s="49" t="s">
        <v>987</v>
      </c>
      <c r="P90" s="51"/>
      <c r="Q90" s="52">
        <v>42786</v>
      </c>
      <c r="R90" s="49" t="s">
        <v>989</v>
      </c>
      <c r="S90" s="49" t="s">
        <v>197</v>
      </c>
      <c r="T90" s="49" t="s">
        <v>990</v>
      </c>
      <c r="U90" s="49" t="s">
        <v>537</v>
      </c>
      <c r="V90" s="49" t="s">
        <v>991</v>
      </c>
      <c r="W90" s="53"/>
      <c r="X90" s="53"/>
      <c r="Y90" s="53"/>
      <c r="Z90" s="51"/>
      <c r="AA90" s="51"/>
      <c r="AB90" s="51"/>
      <c r="AC90" s="51"/>
      <c r="AD90" s="51"/>
      <c r="AE90" s="51"/>
      <c r="AF90" s="51"/>
      <c r="AG90" s="51"/>
      <c r="AH90" s="51"/>
      <c r="AI90" s="51"/>
    </row>
    <row r="91" spans="1:35" ht="13.2">
      <c r="A91" s="48">
        <v>42910.879119976853</v>
      </c>
      <c r="B91" s="49" t="s">
        <v>26</v>
      </c>
      <c r="C91" s="49" t="s">
        <v>992</v>
      </c>
      <c r="D91" s="49" t="s">
        <v>993</v>
      </c>
      <c r="E91" s="49" t="s">
        <v>994</v>
      </c>
      <c r="F91" s="49" t="s">
        <v>995</v>
      </c>
      <c r="G91" s="50" t="s">
        <v>996</v>
      </c>
      <c r="H91" s="49" t="s">
        <v>997</v>
      </c>
      <c r="I91" s="49">
        <v>1034459273</v>
      </c>
      <c r="J91" s="50" t="s">
        <v>998</v>
      </c>
      <c r="K91" s="50" t="s">
        <v>999</v>
      </c>
      <c r="L91" s="50" t="s">
        <v>1000</v>
      </c>
      <c r="M91" s="50" t="s">
        <v>1001</v>
      </c>
      <c r="N91" s="50" t="s">
        <v>1000</v>
      </c>
      <c r="O91" s="50" t="s">
        <v>1000</v>
      </c>
      <c r="P91" s="51"/>
      <c r="Q91" s="52">
        <v>42911</v>
      </c>
      <c r="R91" s="49" t="s">
        <v>1002</v>
      </c>
      <c r="S91" s="49" t="s">
        <v>197</v>
      </c>
      <c r="T91" s="49" t="s">
        <v>990</v>
      </c>
      <c r="U91" s="49" t="s">
        <v>537</v>
      </c>
      <c r="V91" s="49" t="s">
        <v>1003</v>
      </c>
      <c r="W91" s="53"/>
      <c r="X91" s="53"/>
      <c r="Y91" s="53"/>
      <c r="Z91" s="51"/>
      <c r="AA91" s="51"/>
      <c r="AB91" s="51"/>
      <c r="AC91" s="51"/>
      <c r="AD91" s="51"/>
      <c r="AE91" s="51"/>
      <c r="AF91" s="51"/>
      <c r="AG91" s="51"/>
      <c r="AH91" s="51"/>
      <c r="AI91" s="51"/>
    </row>
    <row r="92" spans="1:35" ht="13.2">
      <c r="A92" s="48">
        <v>42913.51895168981</v>
      </c>
      <c r="B92" s="49" t="s">
        <v>26</v>
      </c>
      <c r="C92" s="49" t="s">
        <v>1004</v>
      </c>
      <c r="D92" s="49" t="s">
        <v>1005</v>
      </c>
      <c r="E92" s="49" t="s">
        <v>1006</v>
      </c>
      <c r="F92" s="49" t="s">
        <v>1007</v>
      </c>
      <c r="G92" s="51"/>
      <c r="H92" s="49" t="s">
        <v>1008</v>
      </c>
      <c r="I92" s="49" t="s">
        <v>1009</v>
      </c>
      <c r="J92" s="51"/>
      <c r="K92" s="51"/>
      <c r="L92" s="51"/>
      <c r="M92" s="50" t="s">
        <v>1010</v>
      </c>
      <c r="N92" s="51"/>
      <c r="O92" s="51"/>
      <c r="P92" s="51"/>
      <c r="Q92" s="52">
        <v>42773</v>
      </c>
      <c r="R92" s="49" t="s">
        <v>238</v>
      </c>
      <c r="S92" s="49" t="s">
        <v>197</v>
      </c>
      <c r="T92" s="49">
        <v>4</v>
      </c>
      <c r="U92" s="49" t="s">
        <v>537</v>
      </c>
      <c r="V92" s="49" t="s">
        <v>1012</v>
      </c>
      <c r="W92" s="53"/>
      <c r="X92" s="53"/>
      <c r="Y92" s="53"/>
      <c r="Z92" s="51"/>
      <c r="AA92" s="51"/>
      <c r="AB92" s="51"/>
      <c r="AC92" s="51"/>
      <c r="AD92" s="51"/>
      <c r="AE92" s="51"/>
      <c r="AF92" s="51"/>
      <c r="AG92" s="51"/>
      <c r="AH92" s="51"/>
      <c r="AI92" s="51"/>
    </row>
    <row r="93" spans="1:35" ht="13.2">
      <c r="A93" s="48">
        <v>42920.621703321754</v>
      </c>
      <c r="B93" s="49" t="s">
        <v>26</v>
      </c>
      <c r="C93" s="49" t="s">
        <v>1015</v>
      </c>
      <c r="D93" s="49" t="s">
        <v>785</v>
      </c>
      <c r="E93" s="49" t="s">
        <v>1016</v>
      </c>
      <c r="F93" s="51"/>
      <c r="G93" s="51"/>
      <c r="H93" s="49" t="s">
        <v>1017</v>
      </c>
      <c r="I93" s="51"/>
      <c r="J93" s="51"/>
      <c r="K93" s="51"/>
      <c r="L93" s="49" t="s">
        <v>1018</v>
      </c>
      <c r="M93" s="50" t="s">
        <v>1019</v>
      </c>
      <c r="N93" s="51"/>
      <c r="O93" s="51"/>
      <c r="P93" s="51"/>
      <c r="Q93" s="52">
        <v>42872</v>
      </c>
      <c r="R93" s="49" t="s">
        <v>1021</v>
      </c>
      <c r="S93" s="49" t="s">
        <v>197</v>
      </c>
      <c r="T93" s="49" t="s">
        <v>990</v>
      </c>
      <c r="U93" s="49" t="s">
        <v>537</v>
      </c>
      <c r="V93" s="49" t="s">
        <v>1022</v>
      </c>
      <c r="W93" s="53"/>
      <c r="X93" s="53"/>
      <c r="Y93" s="53"/>
      <c r="Z93" s="51"/>
      <c r="AA93" s="51"/>
      <c r="AB93" s="51"/>
      <c r="AC93" s="51"/>
      <c r="AD93" s="51"/>
      <c r="AE93" s="51"/>
      <c r="AF93" s="51"/>
      <c r="AG93" s="51"/>
      <c r="AH93" s="51"/>
      <c r="AI93" s="51"/>
    </row>
    <row r="94" spans="1:35" ht="13.2">
      <c r="A94" s="48">
        <v>42923.780818067127</v>
      </c>
      <c r="B94" s="49" t="s">
        <v>26</v>
      </c>
      <c r="C94" s="49" t="s">
        <v>1024</v>
      </c>
      <c r="D94" s="49" t="s">
        <v>1025</v>
      </c>
      <c r="E94" s="49" t="s">
        <v>1026</v>
      </c>
      <c r="F94" s="49" t="s">
        <v>1027</v>
      </c>
      <c r="G94" s="49" t="s">
        <v>1028</v>
      </c>
      <c r="H94" s="49" t="s">
        <v>1029</v>
      </c>
      <c r="I94" s="49" t="s">
        <v>1030</v>
      </c>
      <c r="J94" s="50" t="s">
        <v>1031</v>
      </c>
      <c r="K94" s="49" t="s">
        <v>1028</v>
      </c>
      <c r="L94" s="49" t="s">
        <v>1028</v>
      </c>
      <c r="M94" s="49" t="s">
        <v>1028</v>
      </c>
      <c r="N94" s="50" t="s">
        <v>1032</v>
      </c>
      <c r="O94" s="49" t="s">
        <v>1033</v>
      </c>
      <c r="P94" s="51"/>
      <c r="Q94" s="52">
        <v>36526</v>
      </c>
      <c r="R94" s="49" t="s">
        <v>1034</v>
      </c>
      <c r="S94" s="49" t="s">
        <v>728</v>
      </c>
      <c r="T94" s="49" t="s">
        <v>1034</v>
      </c>
      <c r="U94" s="49" t="s">
        <v>537</v>
      </c>
      <c r="V94" s="49" t="s">
        <v>1035</v>
      </c>
      <c r="W94" s="53"/>
      <c r="X94" s="53"/>
      <c r="Y94" s="53"/>
      <c r="Z94" s="51"/>
      <c r="AA94" s="51"/>
      <c r="AB94" s="51"/>
      <c r="AC94" s="51"/>
      <c r="AD94" s="51"/>
      <c r="AE94" s="51"/>
      <c r="AF94" s="51"/>
      <c r="AG94" s="51"/>
      <c r="AH94" s="51"/>
      <c r="AI94" s="51"/>
    </row>
    <row r="95" spans="1:35" ht="13.2">
      <c r="A95" s="48">
        <v>42926.795155567132</v>
      </c>
      <c r="B95" s="49" t="s">
        <v>26</v>
      </c>
      <c r="C95" s="49" t="s">
        <v>1036</v>
      </c>
      <c r="D95" s="49" t="s">
        <v>1037</v>
      </c>
      <c r="E95" s="49" t="s">
        <v>1038</v>
      </c>
      <c r="F95" s="49" t="s">
        <v>1039</v>
      </c>
      <c r="G95" s="51"/>
      <c r="H95" s="49" t="s">
        <v>1040</v>
      </c>
      <c r="I95" s="49" t="s">
        <v>1041</v>
      </c>
      <c r="J95" s="51"/>
      <c r="K95" s="51"/>
      <c r="L95" s="49" t="s">
        <v>1042</v>
      </c>
      <c r="M95" s="51"/>
      <c r="N95" s="51"/>
      <c r="O95" s="51"/>
      <c r="P95" s="51"/>
      <c r="Q95" s="52">
        <v>42931</v>
      </c>
      <c r="R95" s="49" t="s">
        <v>1043</v>
      </c>
      <c r="S95" s="49" t="s">
        <v>197</v>
      </c>
      <c r="T95" s="49">
        <v>10</v>
      </c>
      <c r="U95" s="49" t="s">
        <v>537</v>
      </c>
      <c r="V95" s="49" t="s">
        <v>1044</v>
      </c>
      <c r="W95" s="53"/>
      <c r="X95" s="53"/>
      <c r="Y95" s="53"/>
      <c r="Z95" s="51"/>
      <c r="AA95" s="51"/>
      <c r="AB95" s="51"/>
      <c r="AC95" s="51"/>
      <c r="AD95" s="51"/>
      <c r="AE95" s="51"/>
      <c r="AF95" s="51"/>
      <c r="AG95" s="51"/>
      <c r="AH95" s="51"/>
      <c r="AI95" s="51"/>
    </row>
    <row r="96" spans="1:35" ht="13.2">
      <c r="A96" s="48">
        <v>42931.746460972223</v>
      </c>
      <c r="B96" s="49" t="s">
        <v>26</v>
      </c>
      <c r="C96" s="49" t="s">
        <v>1045</v>
      </c>
      <c r="D96" s="49" t="s">
        <v>1046</v>
      </c>
      <c r="E96" s="49" t="s">
        <v>1047</v>
      </c>
      <c r="F96" s="51"/>
      <c r="G96" s="50" t="s">
        <v>1048</v>
      </c>
      <c r="H96" s="49" t="s">
        <v>1049</v>
      </c>
      <c r="I96" s="49" t="s">
        <v>1050</v>
      </c>
      <c r="J96" s="49" t="s">
        <v>1051</v>
      </c>
      <c r="K96" s="51"/>
      <c r="L96" s="49" t="s">
        <v>1052</v>
      </c>
      <c r="M96" s="50" t="s">
        <v>1053</v>
      </c>
      <c r="N96" s="51"/>
      <c r="O96" s="51"/>
      <c r="P96" s="51"/>
      <c r="Q96" s="52">
        <v>42720</v>
      </c>
      <c r="R96" s="49" t="s">
        <v>1054</v>
      </c>
      <c r="S96" s="49" t="s">
        <v>197</v>
      </c>
      <c r="T96" s="49" t="s">
        <v>1055</v>
      </c>
      <c r="U96" s="49" t="s">
        <v>537</v>
      </c>
      <c r="V96" s="49" t="s">
        <v>1056</v>
      </c>
      <c r="W96" s="49" t="s">
        <v>1057</v>
      </c>
      <c r="X96" s="53"/>
      <c r="Y96" s="53"/>
      <c r="Z96" s="51"/>
      <c r="AA96" s="51"/>
      <c r="AB96" s="51"/>
      <c r="AC96" s="51"/>
      <c r="AD96" s="51"/>
      <c r="AE96" s="51"/>
      <c r="AF96" s="51"/>
      <c r="AG96" s="51"/>
      <c r="AH96" s="51"/>
      <c r="AI96" s="51"/>
    </row>
    <row r="97" spans="1:35" ht="13.2">
      <c r="A97" s="48">
        <v>42932.812319722223</v>
      </c>
      <c r="B97" s="49" t="s">
        <v>42</v>
      </c>
      <c r="C97" s="49" t="s">
        <v>1058</v>
      </c>
      <c r="D97" s="49" t="s">
        <v>1059</v>
      </c>
      <c r="E97" s="49" t="s">
        <v>1060</v>
      </c>
      <c r="F97" s="49" t="s">
        <v>1061</v>
      </c>
      <c r="G97" s="50" t="s">
        <v>1062</v>
      </c>
      <c r="H97" s="49" t="s">
        <v>1063</v>
      </c>
      <c r="I97" s="49" t="s">
        <v>1064</v>
      </c>
      <c r="J97" s="50" t="s">
        <v>1065</v>
      </c>
      <c r="K97" s="51"/>
      <c r="L97" s="51"/>
      <c r="M97" s="50" t="s">
        <v>1062</v>
      </c>
      <c r="N97" s="50" t="s">
        <v>1066</v>
      </c>
      <c r="O97" s="50" t="s">
        <v>1067</v>
      </c>
      <c r="P97" s="51"/>
      <c r="Q97" s="52">
        <v>42767</v>
      </c>
      <c r="R97" s="49" t="s">
        <v>1068</v>
      </c>
      <c r="S97" s="49" t="s">
        <v>197</v>
      </c>
      <c r="T97" s="49" t="s">
        <v>1069</v>
      </c>
      <c r="U97" s="49" t="s">
        <v>537</v>
      </c>
      <c r="V97" s="49" t="s">
        <v>1070</v>
      </c>
      <c r="W97" s="49" t="s">
        <v>1057</v>
      </c>
      <c r="X97" s="53"/>
      <c r="Y97" s="53"/>
      <c r="Z97" s="51"/>
      <c r="AA97" s="51"/>
      <c r="AB97" s="51"/>
      <c r="AC97" s="51"/>
      <c r="AD97" s="51"/>
      <c r="AE97" s="51"/>
      <c r="AF97" s="51"/>
      <c r="AG97" s="51"/>
      <c r="AH97" s="51"/>
      <c r="AI97" s="51"/>
    </row>
    <row r="98" spans="1:35" ht="13.2">
      <c r="A98" s="48">
        <v>42935.933191828706</v>
      </c>
      <c r="B98" s="49" t="s">
        <v>42</v>
      </c>
      <c r="C98" s="49" t="s">
        <v>1071</v>
      </c>
      <c r="D98" s="49" t="s">
        <v>1072</v>
      </c>
      <c r="E98" s="49" t="s">
        <v>1073</v>
      </c>
      <c r="F98" s="51"/>
      <c r="G98" s="51"/>
      <c r="H98" s="49" t="s">
        <v>1074</v>
      </c>
      <c r="I98" s="51"/>
      <c r="J98" s="51"/>
      <c r="K98" s="51"/>
      <c r="L98" s="51"/>
      <c r="M98" s="50" t="s">
        <v>1075</v>
      </c>
      <c r="N98" s="51"/>
      <c r="O98" s="51"/>
      <c r="P98" s="51"/>
      <c r="Q98" s="51"/>
      <c r="R98" s="51"/>
      <c r="S98" s="51"/>
      <c r="T98" s="51"/>
      <c r="U98" s="49" t="s">
        <v>537</v>
      </c>
      <c r="V98" s="49" t="s">
        <v>1077</v>
      </c>
      <c r="W98" s="51"/>
      <c r="X98" s="51"/>
      <c r="Y98" s="51"/>
      <c r="Z98" s="51"/>
      <c r="AA98" s="51"/>
      <c r="AB98" s="51"/>
      <c r="AC98" s="51"/>
      <c r="AD98" s="51"/>
      <c r="AE98" s="51"/>
      <c r="AF98" s="51"/>
      <c r="AG98" s="51"/>
      <c r="AH98" s="51"/>
      <c r="AI98" s="51"/>
    </row>
    <row r="99" spans="1:35" ht="13.2">
      <c r="A99" s="48">
        <v>42936.807552800921</v>
      </c>
      <c r="B99" s="49" t="s">
        <v>26</v>
      </c>
      <c r="C99" s="49" t="s">
        <v>1078</v>
      </c>
      <c r="D99" s="49" t="s">
        <v>1079</v>
      </c>
      <c r="E99" s="49" t="s">
        <v>1080</v>
      </c>
      <c r="F99" s="49" t="s">
        <v>1081</v>
      </c>
      <c r="G99" s="49" t="s">
        <v>1082</v>
      </c>
      <c r="H99" s="49" t="s">
        <v>1083</v>
      </c>
      <c r="I99" s="49" t="s">
        <v>1084</v>
      </c>
      <c r="J99" s="51"/>
      <c r="K99" s="51"/>
      <c r="L99" s="49" t="s">
        <v>1085</v>
      </c>
      <c r="M99" s="51"/>
      <c r="N99" s="51"/>
      <c r="O99" s="51"/>
      <c r="P99" s="51"/>
      <c r="Q99" s="52">
        <v>42838</v>
      </c>
      <c r="R99" s="49" t="s">
        <v>1086</v>
      </c>
      <c r="S99" s="49" t="s">
        <v>197</v>
      </c>
      <c r="T99" s="49" t="s">
        <v>1087</v>
      </c>
      <c r="U99" s="49" t="s">
        <v>537</v>
      </c>
      <c r="V99" s="49" t="s">
        <v>1088</v>
      </c>
      <c r="W99" s="49" t="s">
        <v>1089</v>
      </c>
      <c r="X99" s="53"/>
      <c r="Y99" s="53"/>
      <c r="Z99" s="51"/>
      <c r="AA99" s="51"/>
      <c r="AB99" s="51"/>
      <c r="AC99" s="51"/>
      <c r="AD99" s="51"/>
      <c r="AE99" s="51"/>
      <c r="AF99" s="51"/>
      <c r="AG99" s="51"/>
      <c r="AH99" s="51"/>
      <c r="AI99" s="51"/>
    </row>
    <row r="100" spans="1:35" ht="13.2">
      <c r="A100" s="48">
        <v>42937.563204953709</v>
      </c>
      <c r="B100" s="49" t="s">
        <v>26</v>
      </c>
      <c r="C100" s="49" t="s">
        <v>1090</v>
      </c>
      <c r="D100" s="49" t="s">
        <v>1091</v>
      </c>
      <c r="E100" s="49" t="s">
        <v>1092</v>
      </c>
      <c r="F100" s="49" t="s">
        <v>1093</v>
      </c>
      <c r="G100" s="50" t="s">
        <v>1094</v>
      </c>
      <c r="H100" s="49" t="s">
        <v>1095</v>
      </c>
      <c r="I100" s="49" t="s">
        <v>1096</v>
      </c>
      <c r="J100" s="50" t="s">
        <v>1097</v>
      </c>
      <c r="K100" s="50" t="s">
        <v>1098</v>
      </c>
      <c r="L100" s="50" t="s">
        <v>1099</v>
      </c>
      <c r="M100" s="50" t="s">
        <v>1100</v>
      </c>
      <c r="N100" s="50" t="s">
        <v>1101</v>
      </c>
      <c r="O100" s="50" t="s">
        <v>1102</v>
      </c>
      <c r="P100" s="51"/>
      <c r="Q100" s="52">
        <v>42544</v>
      </c>
      <c r="R100" s="49" t="s">
        <v>799</v>
      </c>
      <c r="S100" s="49" t="s">
        <v>197</v>
      </c>
      <c r="T100" s="49">
        <v>13</v>
      </c>
      <c r="U100" s="49" t="s">
        <v>537</v>
      </c>
      <c r="V100" s="49" t="s">
        <v>1103</v>
      </c>
      <c r="W100" s="49" t="s">
        <v>1089</v>
      </c>
      <c r="X100" s="53"/>
      <c r="Y100" s="53"/>
      <c r="Z100" s="51"/>
      <c r="AA100" s="51"/>
      <c r="AB100" s="51"/>
      <c r="AC100" s="51"/>
      <c r="AD100" s="51"/>
      <c r="AE100" s="51"/>
      <c r="AF100" s="51"/>
      <c r="AG100" s="51"/>
      <c r="AH100" s="51"/>
      <c r="AI100" s="51"/>
    </row>
    <row r="101" spans="1:35" ht="13.2">
      <c r="A101" s="48">
        <v>42938.481674085648</v>
      </c>
      <c r="B101" s="49" t="s">
        <v>26</v>
      </c>
      <c r="C101" s="49" t="s">
        <v>1104</v>
      </c>
      <c r="D101" s="49" t="s">
        <v>1105</v>
      </c>
      <c r="E101" s="49" t="s">
        <v>1106</v>
      </c>
      <c r="F101" s="49" t="s">
        <v>1107</v>
      </c>
      <c r="G101" s="50" t="s">
        <v>1108</v>
      </c>
      <c r="H101" s="49" t="s">
        <v>1109</v>
      </c>
      <c r="I101" s="49">
        <v>1053651125</v>
      </c>
      <c r="J101" s="51"/>
      <c r="K101" s="51"/>
      <c r="L101" s="49" t="s">
        <v>1110</v>
      </c>
      <c r="M101" s="50" t="s">
        <v>1108</v>
      </c>
      <c r="N101" s="51"/>
      <c r="O101" s="50" t="s">
        <v>1111</v>
      </c>
      <c r="P101" s="51"/>
      <c r="Q101" s="52">
        <v>42552</v>
      </c>
      <c r="R101" s="49" t="s">
        <v>1112</v>
      </c>
      <c r="S101" s="49" t="s">
        <v>197</v>
      </c>
      <c r="T101" s="49">
        <v>12</v>
      </c>
      <c r="U101" s="49" t="s">
        <v>537</v>
      </c>
      <c r="V101" s="49" t="s">
        <v>1113</v>
      </c>
      <c r="W101" s="49" t="s">
        <v>1057</v>
      </c>
      <c r="X101" s="53"/>
      <c r="Y101" s="53"/>
      <c r="Z101" s="51"/>
      <c r="AA101" s="51"/>
      <c r="AB101" s="51"/>
      <c r="AC101" s="51"/>
      <c r="AD101" s="51"/>
      <c r="AE101" s="51"/>
      <c r="AF101" s="51"/>
      <c r="AG101" s="51"/>
      <c r="AH101" s="51"/>
      <c r="AI101" s="51"/>
    </row>
    <row r="102" spans="1:35" ht="13.2">
      <c r="A102" s="48">
        <v>42943.942843078708</v>
      </c>
      <c r="B102" s="49" t="s">
        <v>26</v>
      </c>
      <c r="C102" s="49" t="s">
        <v>1114</v>
      </c>
      <c r="D102" s="49" t="s">
        <v>1115</v>
      </c>
      <c r="E102" s="49" t="s">
        <v>1116</v>
      </c>
      <c r="F102" s="49" t="s">
        <v>1117</v>
      </c>
      <c r="G102" s="49" t="s">
        <v>308</v>
      </c>
      <c r="H102" s="49" t="s">
        <v>1118</v>
      </c>
      <c r="I102" s="49" t="s">
        <v>1119</v>
      </c>
      <c r="J102" s="50" t="s">
        <v>1120</v>
      </c>
      <c r="K102" s="51"/>
      <c r="L102" s="49" t="s">
        <v>1121</v>
      </c>
      <c r="M102" s="51"/>
      <c r="N102" s="50" t="s">
        <v>1122</v>
      </c>
      <c r="O102" s="50" t="s">
        <v>1123</v>
      </c>
      <c r="P102" s="51"/>
      <c r="Q102" s="52">
        <v>42944</v>
      </c>
      <c r="R102" s="49" t="s">
        <v>1124</v>
      </c>
      <c r="S102" s="49" t="s">
        <v>728</v>
      </c>
      <c r="T102" s="49" t="s">
        <v>1125</v>
      </c>
      <c r="U102" s="49" t="s">
        <v>537</v>
      </c>
      <c r="V102" s="49" t="s">
        <v>1126</v>
      </c>
      <c r="W102" s="49" t="s">
        <v>1127</v>
      </c>
      <c r="X102" s="53"/>
      <c r="Y102" s="53"/>
      <c r="Z102" s="51"/>
      <c r="AA102" s="51"/>
      <c r="AB102" s="51"/>
      <c r="AC102" s="51"/>
      <c r="AD102" s="51"/>
      <c r="AE102" s="51"/>
      <c r="AF102" s="51"/>
      <c r="AG102" s="51"/>
      <c r="AH102" s="51"/>
      <c r="AI102" s="51"/>
    </row>
    <row r="103" spans="1:35" ht="13.2">
      <c r="A103" s="48">
        <v>42943.821411261575</v>
      </c>
      <c r="B103" s="49" t="s">
        <v>26</v>
      </c>
      <c r="C103" s="49" t="s">
        <v>1128</v>
      </c>
      <c r="D103" s="49" t="s">
        <v>934</v>
      </c>
      <c r="E103" s="49" t="s">
        <v>1129</v>
      </c>
      <c r="F103" s="49" t="s">
        <v>1130</v>
      </c>
      <c r="G103" s="51"/>
      <c r="H103" s="49" t="s">
        <v>1131</v>
      </c>
      <c r="I103" s="49">
        <v>1033331296</v>
      </c>
      <c r="J103" s="50" t="s">
        <v>1132</v>
      </c>
      <c r="K103" s="51"/>
      <c r="L103" s="50" t="s">
        <v>1133</v>
      </c>
      <c r="M103" s="50" t="s">
        <v>1134</v>
      </c>
      <c r="N103" s="51"/>
      <c r="O103" s="51"/>
      <c r="P103" s="51"/>
      <c r="Q103" s="52">
        <v>42896</v>
      </c>
      <c r="R103" s="49" t="s">
        <v>1135</v>
      </c>
      <c r="S103" s="49" t="s">
        <v>197</v>
      </c>
      <c r="T103" s="49">
        <v>10</v>
      </c>
      <c r="U103" s="49" t="s">
        <v>537</v>
      </c>
      <c r="V103" s="49" t="s">
        <v>940</v>
      </c>
      <c r="W103" s="49" t="s">
        <v>1089</v>
      </c>
      <c r="X103" s="53"/>
      <c r="Y103" s="53"/>
      <c r="Z103" s="51"/>
      <c r="AA103" s="51"/>
      <c r="AB103" s="51"/>
      <c r="AC103" s="51"/>
      <c r="AD103" s="51"/>
      <c r="AE103" s="51"/>
      <c r="AF103" s="51"/>
      <c r="AG103" s="51"/>
      <c r="AH103" s="51"/>
      <c r="AI103" s="51"/>
    </row>
    <row r="104" spans="1:35" ht="13.2">
      <c r="A104" s="48">
        <v>42943.495837719907</v>
      </c>
      <c r="B104" s="49" t="s">
        <v>26</v>
      </c>
      <c r="C104" s="49" t="s">
        <v>1136</v>
      </c>
      <c r="D104" s="49" t="s">
        <v>1137</v>
      </c>
      <c r="E104" s="49" t="s">
        <v>1138</v>
      </c>
      <c r="F104" s="49" t="s">
        <v>1139</v>
      </c>
      <c r="G104" s="50" t="s">
        <v>1140</v>
      </c>
      <c r="H104" s="49" t="s">
        <v>1141</v>
      </c>
      <c r="I104" s="49" t="s">
        <v>1142</v>
      </c>
      <c r="J104" s="50" t="s">
        <v>1143</v>
      </c>
      <c r="K104" s="51"/>
      <c r="L104" s="50" t="s">
        <v>1144</v>
      </c>
      <c r="M104" s="50" t="s">
        <v>1140</v>
      </c>
      <c r="N104" s="50" t="s">
        <v>1145</v>
      </c>
      <c r="O104" s="50" t="s">
        <v>1146</v>
      </c>
      <c r="P104" s="51"/>
      <c r="Q104" s="52">
        <v>42856</v>
      </c>
      <c r="R104" s="49" t="s">
        <v>1147</v>
      </c>
      <c r="S104" s="49" t="s">
        <v>197</v>
      </c>
      <c r="T104" s="49">
        <v>20</v>
      </c>
      <c r="U104" s="49" t="s">
        <v>537</v>
      </c>
      <c r="V104" s="49" t="s">
        <v>1148</v>
      </c>
      <c r="W104" s="49" t="s">
        <v>1057</v>
      </c>
      <c r="X104" s="53"/>
      <c r="Y104" s="53"/>
      <c r="Z104" s="51"/>
      <c r="AA104" s="51"/>
      <c r="AB104" s="51"/>
      <c r="AC104" s="51"/>
      <c r="AD104" s="51"/>
      <c r="AE104" s="51"/>
      <c r="AF104" s="51"/>
      <c r="AG104" s="51"/>
      <c r="AH104" s="51"/>
      <c r="AI104" s="51"/>
    </row>
    <row r="105" spans="1:35" ht="13.2">
      <c r="A105" s="48">
        <v>42942.56133931713</v>
      </c>
      <c r="B105" s="49" t="s">
        <v>26</v>
      </c>
      <c r="C105" s="49" t="s">
        <v>1149</v>
      </c>
      <c r="D105" s="49" t="s">
        <v>1150</v>
      </c>
      <c r="E105" s="49" t="s">
        <v>1151</v>
      </c>
      <c r="F105" s="49" t="s">
        <v>1152</v>
      </c>
      <c r="G105" s="50" t="s">
        <v>1153</v>
      </c>
      <c r="H105" s="49" t="s">
        <v>1154</v>
      </c>
      <c r="I105" s="49" t="s">
        <v>1155</v>
      </c>
      <c r="J105" s="49" t="s">
        <v>1156</v>
      </c>
      <c r="K105" s="51"/>
      <c r="L105" s="49" t="s">
        <v>1157</v>
      </c>
      <c r="M105" s="50" t="s">
        <v>1153</v>
      </c>
      <c r="N105" s="51"/>
      <c r="O105" s="51"/>
      <c r="P105" s="51"/>
      <c r="Q105" s="52">
        <v>42830</v>
      </c>
      <c r="R105" s="49" t="s">
        <v>1158</v>
      </c>
      <c r="S105" s="49" t="s">
        <v>197</v>
      </c>
      <c r="T105" s="49" t="s">
        <v>1159</v>
      </c>
      <c r="U105" s="49" t="s">
        <v>537</v>
      </c>
      <c r="V105" s="49" t="s">
        <v>1160</v>
      </c>
      <c r="W105" s="49" t="s">
        <v>1089</v>
      </c>
      <c r="X105" s="53"/>
      <c r="Y105" s="53"/>
      <c r="Z105" s="51"/>
      <c r="AA105" s="51"/>
      <c r="AB105" s="51"/>
      <c r="AC105" s="51"/>
      <c r="AD105" s="51"/>
      <c r="AE105" s="51"/>
      <c r="AF105" s="51"/>
      <c r="AG105" s="51"/>
      <c r="AH105" s="51"/>
      <c r="AI105" s="51"/>
    </row>
    <row r="106" spans="1:35" ht="13.2">
      <c r="A106" s="48">
        <v>42940.590172858792</v>
      </c>
      <c r="B106" s="49" t="s">
        <v>26</v>
      </c>
      <c r="C106" s="49" t="s">
        <v>1161</v>
      </c>
      <c r="D106" s="49" t="s">
        <v>1162</v>
      </c>
      <c r="E106" s="49" t="s">
        <v>1163</v>
      </c>
      <c r="F106" s="49" t="s">
        <v>1164</v>
      </c>
      <c r="G106" s="50" t="s">
        <v>1165</v>
      </c>
      <c r="H106" s="49" t="s">
        <v>1166</v>
      </c>
      <c r="I106" s="49" t="s">
        <v>1167</v>
      </c>
      <c r="J106" s="51"/>
      <c r="K106" s="51"/>
      <c r="L106" s="50" t="s">
        <v>1168</v>
      </c>
      <c r="M106" s="51"/>
      <c r="N106" s="51"/>
      <c r="O106" s="51"/>
      <c r="P106" s="51"/>
      <c r="Q106" s="52">
        <v>42815</v>
      </c>
      <c r="R106" s="49" t="s">
        <v>1169</v>
      </c>
      <c r="S106" s="49" t="s">
        <v>197</v>
      </c>
      <c r="T106" s="49">
        <v>20</v>
      </c>
      <c r="U106" s="49" t="s">
        <v>537</v>
      </c>
      <c r="V106" s="49" t="s">
        <v>1170</v>
      </c>
      <c r="W106" s="49" t="s">
        <v>1057</v>
      </c>
      <c r="X106" s="53"/>
      <c r="Y106" s="53"/>
      <c r="Z106" s="51"/>
      <c r="AA106" s="51"/>
      <c r="AB106" s="51"/>
      <c r="AC106" s="51"/>
      <c r="AD106" s="51"/>
      <c r="AE106" s="51"/>
      <c r="AF106" s="51"/>
      <c r="AG106" s="51"/>
      <c r="AH106" s="51"/>
      <c r="AI106" s="51"/>
    </row>
    <row r="107" spans="1:35" ht="13.2">
      <c r="A107" s="48">
        <v>42941.148462303245</v>
      </c>
      <c r="B107" s="49" t="s">
        <v>26</v>
      </c>
      <c r="C107" s="49" t="s">
        <v>1171</v>
      </c>
      <c r="D107" s="49" t="s">
        <v>1172</v>
      </c>
      <c r="E107" s="49" t="s">
        <v>1173</v>
      </c>
      <c r="F107" s="49" t="s">
        <v>1174</v>
      </c>
      <c r="G107" s="50" t="s">
        <v>1175</v>
      </c>
      <c r="H107" s="49" t="s">
        <v>1176</v>
      </c>
      <c r="I107" s="49" t="s">
        <v>876</v>
      </c>
      <c r="J107" s="50" t="s">
        <v>1177</v>
      </c>
      <c r="K107" s="51"/>
      <c r="L107" s="50" t="s">
        <v>1175</v>
      </c>
      <c r="M107" s="51"/>
      <c r="N107" s="51"/>
      <c r="O107" s="51"/>
      <c r="P107" s="51"/>
      <c r="Q107" s="52">
        <v>42733</v>
      </c>
      <c r="R107" s="49" t="s">
        <v>1178</v>
      </c>
      <c r="S107" s="49" t="s">
        <v>197</v>
      </c>
      <c r="T107" s="51"/>
      <c r="U107" s="49" t="s">
        <v>537</v>
      </c>
      <c r="V107" s="49" t="s">
        <v>883</v>
      </c>
      <c r="W107" s="49" t="s">
        <v>1057</v>
      </c>
      <c r="X107" s="53"/>
      <c r="Y107" s="53"/>
      <c r="Z107" s="51"/>
      <c r="AA107" s="51"/>
      <c r="AB107" s="51"/>
      <c r="AC107" s="51"/>
      <c r="AD107" s="51"/>
      <c r="AE107" s="51"/>
      <c r="AF107" s="51"/>
      <c r="AG107" s="51"/>
      <c r="AH107" s="51"/>
      <c r="AI107" s="51"/>
    </row>
    <row r="108" spans="1:35" ht="13.2">
      <c r="A108" s="48">
        <v>42948.071547534724</v>
      </c>
      <c r="B108" s="49" t="s">
        <v>42</v>
      </c>
      <c r="C108" s="49" t="s">
        <v>1179</v>
      </c>
      <c r="D108" s="49" t="s">
        <v>1180</v>
      </c>
      <c r="E108" s="49" t="s">
        <v>1181</v>
      </c>
      <c r="F108" s="49" t="s">
        <v>1182</v>
      </c>
      <c r="G108" s="50" t="s">
        <v>1183</v>
      </c>
      <c r="H108" s="49" t="s">
        <v>1184</v>
      </c>
      <c r="I108" s="49">
        <v>7086391087</v>
      </c>
      <c r="J108" s="51"/>
      <c r="K108" s="51"/>
      <c r="L108" s="49" t="s">
        <v>1185</v>
      </c>
      <c r="M108" s="51"/>
      <c r="N108" s="50" t="s">
        <v>1183</v>
      </c>
      <c r="O108" s="50" t="s">
        <v>1183</v>
      </c>
      <c r="P108" s="51"/>
      <c r="Q108" s="52">
        <v>41789</v>
      </c>
      <c r="R108" s="49" t="s">
        <v>1188</v>
      </c>
      <c r="S108" s="49" t="s">
        <v>197</v>
      </c>
      <c r="T108" s="49" t="s">
        <v>1189</v>
      </c>
      <c r="U108" s="49" t="s">
        <v>537</v>
      </c>
      <c r="V108" s="49" t="s">
        <v>1190</v>
      </c>
      <c r="W108" s="49" t="s">
        <v>1057</v>
      </c>
      <c r="X108" s="53"/>
      <c r="Y108" s="53"/>
      <c r="Z108" s="51"/>
      <c r="AA108" s="51"/>
      <c r="AB108" s="51"/>
      <c r="AC108" s="51"/>
      <c r="AD108" s="51"/>
      <c r="AE108" s="51"/>
      <c r="AF108" s="51"/>
      <c r="AG108" s="51"/>
      <c r="AH108" s="51"/>
      <c r="AI108" s="51"/>
    </row>
    <row r="109" spans="1:35" ht="132">
      <c r="A109" s="48">
        <v>42944.535381851849</v>
      </c>
      <c r="B109" s="4" t="s">
        <v>26</v>
      </c>
      <c r="C109" s="4" t="s">
        <v>1191</v>
      </c>
      <c r="D109" s="9"/>
      <c r="E109" s="4" t="s">
        <v>1192</v>
      </c>
      <c r="F109" s="4" t="s">
        <v>1193</v>
      </c>
      <c r="G109" s="4" t="s">
        <v>1194</v>
      </c>
      <c r="H109" s="4" t="s">
        <v>1195</v>
      </c>
      <c r="I109" s="4" t="s">
        <v>745</v>
      </c>
      <c r="J109" s="5" t="s">
        <v>1196</v>
      </c>
      <c r="K109" s="9"/>
      <c r="L109" s="9"/>
      <c r="M109" s="9"/>
      <c r="N109" s="9"/>
      <c r="O109" s="9"/>
      <c r="P109" s="4" t="s">
        <v>1194</v>
      </c>
      <c r="Q109" s="9"/>
      <c r="R109" s="9"/>
      <c r="S109" s="9"/>
      <c r="T109" s="9"/>
      <c r="U109" s="9"/>
      <c r="V109" s="9"/>
      <c r="W109" s="9"/>
      <c r="X109" s="9"/>
      <c r="Y109" s="9"/>
      <c r="Z109" s="9"/>
      <c r="AA109" s="9"/>
      <c r="AB109" s="9"/>
      <c r="AC109" s="9"/>
      <c r="AD109" s="9"/>
      <c r="AE109" s="9"/>
      <c r="AF109" s="9"/>
      <c r="AG109" s="9"/>
      <c r="AH109" s="9"/>
      <c r="AI109" s="9"/>
    </row>
    <row r="110" spans="1:35" ht="13.2">
      <c r="A110" s="48">
        <v>42944.535381851849</v>
      </c>
      <c r="B110" s="49" t="s">
        <v>42</v>
      </c>
      <c r="C110" s="49" t="s">
        <v>1197</v>
      </c>
      <c r="D110" s="51"/>
      <c r="E110" s="49" t="s">
        <v>1198</v>
      </c>
      <c r="F110" s="51"/>
      <c r="G110" s="51"/>
      <c r="H110" s="51"/>
      <c r="I110" s="51"/>
      <c r="J110" s="51"/>
      <c r="K110" s="51"/>
      <c r="L110" s="49" t="s">
        <v>1199</v>
      </c>
      <c r="M110" s="51"/>
      <c r="N110" s="51"/>
      <c r="O110" s="51"/>
      <c r="P110" s="51"/>
      <c r="Q110" s="52">
        <v>41913</v>
      </c>
      <c r="R110" s="51"/>
      <c r="S110" s="49" t="s">
        <v>728</v>
      </c>
      <c r="T110" s="51"/>
      <c r="U110" s="49" t="s">
        <v>537</v>
      </c>
      <c r="V110" s="49" t="s">
        <v>1200</v>
      </c>
      <c r="W110" s="49" t="s">
        <v>1201</v>
      </c>
      <c r="X110" s="53"/>
      <c r="Y110" s="53"/>
      <c r="Z110" s="51"/>
      <c r="AA110" s="51"/>
      <c r="AB110" s="51"/>
      <c r="AC110" s="51"/>
      <c r="AD110" s="51"/>
      <c r="AE110" s="51"/>
      <c r="AF110" s="51"/>
      <c r="AG110" s="51"/>
      <c r="AH110" s="51"/>
      <c r="AI110" s="51"/>
    </row>
    <row r="111" spans="1:35" ht="13.2">
      <c r="A111" s="48">
        <v>42948.074962615741</v>
      </c>
      <c r="B111" s="49" t="s">
        <v>42</v>
      </c>
      <c r="C111" s="49" t="s">
        <v>1202</v>
      </c>
      <c r="D111" s="51"/>
      <c r="E111" s="51"/>
      <c r="F111" s="51"/>
      <c r="G111" s="51"/>
      <c r="H111" s="49" t="s">
        <v>1203</v>
      </c>
      <c r="I111" s="51"/>
      <c r="J111" s="51"/>
      <c r="K111" s="51"/>
      <c r="L111" s="51"/>
      <c r="M111" s="51"/>
      <c r="N111" s="51"/>
      <c r="O111" s="51"/>
      <c r="P111" s="51"/>
      <c r="Q111" s="51"/>
      <c r="R111" s="51"/>
      <c r="S111" s="51"/>
      <c r="T111" s="51"/>
      <c r="U111" s="49" t="s">
        <v>537</v>
      </c>
      <c r="V111" s="49" t="s">
        <v>1190</v>
      </c>
      <c r="W111" s="51"/>
      <c r="X111" s="51"/>
      <c r="Y111" s="51"/>
      <c r="Z111" s="51"/>
      <c r="AA111" s="51"/>
      <c r="AB111" s="51"/>
      <c r="AC111" s="51"/>
      <c r="AD111" s="51"/>
      <c r="AE111" s="51"/>
      <c r="AF111" s="51"/>
      <c r="AG111" s="51"/>
      <c r="AH111" s="51"/>
      <c r="AI111" s="51"/>
    </row>
    <row r="112" spans="1:35" ht="13.2">
      <c r="A112" s="48">
        <v>42950.195316076388</v>
      </c>
      <c r="B112" s="49" t="s">
        <v>26</v>
      </c>
      <c r="C112" s="49" t="s">
        <v>1204</v>
      </c>
      <c r="D112" s="49" t="s">
        <v>1205</v>
      </c>
      <c r="E112" s="49" t="s">
        <v>1206</v>
      </c>
      <c r="F112" s="49" t="s">
        <v>1207</v>
      </c>
      <c r="G112" s="51"/>
      <c r="H112" s="49" t="s">
        <v>1208</v>
      </c>
      <c r="I112" s="61" t="s">
        <v>1209</v>
      </c>
      <c r="J112" s="49" t="s">
        <v>1211</v>
      </c>
      <c r="K112" s="49" t="s">
        <v>1211</v>
      </c>
      <c r="L112" s="49" t="s">
        <v>1211</v>
      </c>
      <c r="M112" s="50" t="s">
        <v>1212</v>
      </c>
      <c r="N112" s="51"/>
      <c r="O112" s="51"/>
      <c r="P112" s="51"/>
      <c r="Q112" s="51"/>
      <c r="R112" s="49" t="s">
        <v>1213</v>
      </c>
      <c r="S112" s="49" t="s">
        <v>197</v>
      </c>
      <c r="T112" s="51"/>
      <c r="U112" s="49" t="s">
        <v>537</v>
      </c>
      <c r="V112" s="49" t="s">
        <v>1215</v>
      </c>
      <c r="W112" s="49" t="s">
        <v>1057</v>
      </c>
      <c r="X112" s="53"/>
      <c r="Y112" s="53"/>
      <c r="Z112" s="51"/>
      <c r="AA112" s="51"/>
      <c r="AB112" s="51"/>
      <c r="AC112" s="51"/>
      <c r="AD112" s="51"/>
      <c r="AE112" s="51"/>
      <c r="AF112" s="51"/>
      <c r="AG112" s="51"/>
      <c r="AH112" s="51"/>
      <c r="AI112" s="51"/>
    </row>
    <row r="113" spans="1:35" ht="13.2">
      <c r="A113" s="48">
        <v>42971.014492002316</v>
      </c>
      <c r="B113" s="49" t="s">
        <v>26</v>
      </c>
      <c r="C113" s="49" t="s">
        <v>1216</v>
      </c>
      <c r="D113" s="49" t="s">
        <v>1217</v>
      </c>
      <c r="E113" s="49" t="s">
        <v>1218</v>
      </c>
      <c r="F113" s="51"/>
      <c r="G113" s="51"/>
      <c r="H113" s="49" t="s">
        <v>1219</v>
      </c>
      <c r="I113" s="49" t="s">
        <v>1220</v>
      </c>
      <c r="J113" s="51"/>
      <c r="K113" s="51"/>
      <c r="L113" s="50" t="s">
        <v>1221</v>
      </c>
      <c r="M113" s="51"/>
      <c r="N113" s="51"/>
      <c r="O113" s="51"/>
      <c r="P113" s="51"/>
      <c r="Q113" s="52">
        <v>42872</v>
      </c>
      <c r="R113" s="49" t="s">
        <v>1222</v>
      </c>
      <c r="S113" s="49" t="s">
        <v>197</v>
      </c>
      <c r="T113" s="49">
        <v>10</v>
      </c>
      <c r="U113" s="49" t="s">
        <v>537</v>
      </c>
      <c r="V113" s="49" t="s">
        <v>1223</v>
      </c>
      <c r="W113" s="49" t="s">
        <v>1089</v>
      </c>
      <c r="X113" s="53"/>
      <c r="Y113" s="53"/>
      <c r="Z113" s="51"/>
      <c r="AA113" s="51"/>
      <c r="AB113" s="51"/>
      <c r="AC113" s="51"/>
      <c r="AD113" s="51"/>
      <c r="AE113" s="51"/>
      <c r="AF113" s="51"/>
      <c r="AG113" s="51"/>
      <c r="AH113" s="51"/>
      <c r="AI113" s="51"/>
    </row>
    <row r="114" spans="1:35" ht="13.2">
      <c r="A114" s="48">
        <v>42978.449329976851</v>
      </c>
      <c r="B114" s="49" t="s">
        <v>42</v>
      </c>
      <c r="C114" s="49" t="s">
        <v>1224</v>
      </c>
      <c r="D114" s="51"/>
      <c r="E114" s="51"/>
      <c r="F114" s="51"/>
      <c r="G114" s="51"/>
      <c r="H114" s="49" t="s">
        <v>1225</v>
      </c>
      <c r="I114" s="51"/>
      <c r="J114" s="51"/>
      <c r="K114" s="51"/>
      <c r="L114" s="51"/>
      <c r="M114" s="51"/>
      <c r="N114" s="51"/>
      <c r="O114" s="51"/>
      <c r="P114" s="51"/>
      <c r="Q114" s="51"/>
      <c r="R114" s="51"/>
      <c r="S114" s="51"/>
      <c r="T114" s="51"/>
      <c r="U114" s="49" t="s">
        <v>537</v>
      </c>
      <c r="V114" s="49" t="s">
        <v>1012</v>
      </c>
      <c r="W114" s="51"/>
      <c r="X114" s="51"/>
      <c r="Y114" s="51"/>
      <c r="Z114" s="51"/>
      <c r="AA114" s="51"/>
      <c r="AB114" s="51"/>
      <c r="AC114" s="51"/>
      <c r="AD114" s="51"/>
      <c r="AE114" s="51"/>
      <c r="AF114" s="51"/>
      <c r="AG114" s="51"/>
      <c r="AH114" s="51"/>
      <c r="AI114" s="51"/>
    </row>
    <row r="115" spans="1:35" ht="13.2">
      <c r="A115" s="48">
        <v>42978.775882175927</v>
      </c>
      <c r="B115" s="49" t="s">
        <v>26</v>
      </c>
      <c r="C115" s="49" t="s">
        <v>1226</v>
      </c>
      <c r="D115" s="49" t="s">
        <v>1227</v>
      </c>
      <c r="E115" s="49" t="s">
        <v>1228</v>
      </c>
      <c r="F115" s="49" t="s">
        <v>1229</v>
      </c>
      <c r="G115" s="50" t="s">
        <v>1230</v>
      </c>
      <c r="H115" s="49" t="s">
        <v>1231</v>
      </c>
      <c r="I115" s="49" t="s">
        <v>1232</v>
      </c>
      <c r="J115" s="50" t="s">
        <v>1230</v>
      </c>
      <c r="K115" s="50" t="s">
        <v>1233</v>
      </c>
      <c r="L115" s="50" t="s">
        <v>1234</v>
      </c>
      <c r="M115" s="51"/>
      <c r="N115" s="50" t="s">
        <v>1235</v>
      </c>
      <c r="O115" s="50" t="s">
        <v>1236</v>
      </c>
      <c r="P115" s="51"/>
      <c r="Q115" s="52">
        <v>42962</v>
      </c>
      <c r="R115" s="49" t="s">
        <v>620</v>
      </c>
      <c r="S115" s="49" t="s">
        <v>197</v>
      </c>
      <c r="T115" s="49" t="s">
        <v>1237</v>
      </c>
      <c r="U115" s="49" t="s">
        <v>537</v>
      </c>
      <c r="V115" s="49" t="s">
        <v>1238</v>
      </c>
      <c r="W115" s="49" t="s">
        <v>1057</v>
      </c>
      <c r="X115" s="53"/>
      <c r="Y115" s="53"/>
      <c r="Z115" s="51"/>
      <c r="AA115" s="51"/>
      <c r="AB115" s="51"/>
      <c r="AC115" s="51"/>
      <c r="AD115" s="51"/>
      <c r="AE115" s="51"/>
      <c r="AF115" s="51"/>
      <c r="AG115" s="51"/>
      <c r="AH115" s="51"/>
      <c r="AI115" s="51"/>
    </row>
    <row r="116" spans="1:35" ht="13.2">
      <c r="A116" s="48">
        <v>42986.518105972224</v>
      </c>
      <c r="B116" s="49" t="s">
        <v>42</v>
      </c>
      <c r="C116" s="49" t="s">
        <v>1239</v>
      </c>
      <c r="D116" s="49" t="s">
        <v>1240</v>
      </c>
      <c r="E116" s="49" t="s">
        <v>1241</v>
      </c>
      <c r="F116" s="49" t="s">
        <v>1242</v>
      </c>
      <c r="G116" s="51"/>
      <c r="H116" s="49" t="s">
        <v>1243</v>
      </c>
      <c r="I116" s="49" t="s">
        <v>1244</v>
      </c>
      <c r="J116" s="51"/>
      <c r="K116" s="51"/>
      <c r="L116" s="49" t="s">
        <v>1246</v>
      </c>
      <c r="M116" s="51"/>
      <c r="N116" s="51"/>
      <c r="O116" s="51"/>
      <c r="P116" s="51"/>
      <c r="Q116" s="52">
        <v>42631</v>
      </c>
      <c r="R116" s="49" t="s">
        <v>1247</v>
      </c>
      <c r="S116" s="49" t="s">
        <v>197</v>
      </c>
      <c r="T116" s="49" t="s">
        <v>1248</v>
      </c>
      <c r="U116" s="49" t="s">
        <v>537</v>
      </c>
      <c r="V116" s="49" t="s">
        <v>1249</v>
      </c>
      <c r="W116" s="49" t="s">
        <v>1089</v>
      </c>
      <c r="X116" s="53"/>
      <c r="Y116" s="53"/>
      <c r="Z116" s="51"/>
      <c r="AA116" s="51"/>
      <c r="AB116" s="51"/>
      <c r="AC116" s="51"/>
      <c r="AD116" s="51"/>
      <c r="AE116" s="51"/>
      <c r="AF116" s="51"/>
      <c r="AG116" s="51"/>
      <c r="AH116" s="51"/>
      <c r="AI116" s="51"/>
    </row>
    <row r="117" spans="1:35" ht="13.2">
      <c r="A117" s="48">
        <v>42987.760642303241</v>
      </c>
      <c r="B117" s="49" t="s">
        <v>42</v>
      </c>
      <c r="C117" s="49" t="s">
        <v>1250</v>
      </c>
      <c r="D117" s="49" t="s">
        <v>1251</v>
      </c>
      <c r="E117" s="49" t="s">
        <v>1252</v>
      </c>
      <c r="F117" s="49" t="s">
        <v>1253</v>
      </c>
      <c r="G117" s="51"/>
      <c r="H117" s="49" t="s">
        <v>1254</v>
      </c>
      <c r="I117" s="49" t="s">
        <v>1255</v>
      </c>
      <c r="J117" s="50" t="s">
        <v>1256</v>
      </c>
      <c r="K117" s="50" t="s">
        <v>1257</v>
      </c>
      <c r="L117" s="50" t="s">
        <v>1258</v>
      </c>
      <c r="M117" s="51"/>
      <c r="N117" s="51"/>
      <c r="O117" s="51"/>
      <c r="P117" s="51"/>
      <c r="Q117" s="52">
        <v>42492</v>
      </c>
      <c r="R117" s="49" t="s">
        <v>1259</v>
      </c>
      <c r="S117" s="49" t="s">
        <v>197</v>
      </c>
      <c r="T117" s="49" t="s">
        <v>1260</v>
      </c>
      <c r="U117" s="49" t="s">
        <v>537</v>
      </c>
      <c r="V117" s="49" t="s">
        <v>1261</v>
      </c>
      <c r="W117" s="49" t="s">
        <v>1057</v>
      </c>
      <c r="X117" s="53"/>
      <c r="Y117" s="53"/>
      <c r="Z117" s="51"/>
      <c r="AA117" s="51"/>
      <c r="AB117" s="51"/>
      <c r="AC117" s="51"/>
      <c r="AD117" s="51"/>
      <c r="AE117" s="51"/>
      <c r="AF117" s="51"/>
      <c r="AG117" s="51"/>
      <c r="AH117" s="51"/>
      <c r="AI117" s="51"/>
    </row>
    <row r="118" spans="1:35" ht="13.2">
      <c r="A118" s="48">
        <v>42997.728689178242</v>
      </c>
      <c r="B118" s="49" t="s">
        <v>42</v>
      </c>
      <c r="C118" s="49" t="s">
        <v>842</v>
      </c>
      <c r="D118" s="51"/>
      <c r="E118" s="51"/>
      <c r="F118" s="49" t="s">
        <v>1262</v>
      </c>
      <c r="G118" s="50" t="s">
        <v>1264</v>
      </c>
      <c r="H118" s="49" t="s">
        <v>1266</v>
      </c>
      <c r="I118" s="51"/>
      <c r="J118" s="51"/>
      <c r="K118" s="51"/>
      <c r="L118" s="51"/>
      <c r="M118" s="51"/>
      <c r="N118" s="51"/>
      <c r="O118" s="51"/>
      <c r="P118" s="51"/>
      <c r="Q118" s="52">
        <v>42522</v>
      </c>
      <c r="R118" s="51"/>
      <c r="S118" s="51"/>
      <c r="T118" s="51"/>
      <c r="U118" s="49" t="s">
        <v>537</v>
      </c>
      <c r="V118" s="49" t="s">
        <v>855</v>
      </c>
      <c r="W118" s="49" t="s">
        <v>1089</v>
      </c>
      <c r="X118" s="53"/>
      <c r="Y118" s="53"/>
      <c r="Z118" s="51"/>
      <c r="AA118" s="51"/>
      <c r="AB118" s="51"/>
      <c r="AC118" s="51"/>
      <c r="AD118" s="51"/>
      <c r="AE118" s="51"/>
      <c r="AF118" s="51"/>
      <c r="AG118" s="51"/>
      <c r="AH118" s="51"/>
      <c r="AI118" s="51"/>
    </row>
    <row r="119" spans="1:35" ht="13.2">
      <c r="A119" s="48">
        <v>42998.661184039353</v>
      </c>
      <c r="B119" s="49" t="s">
        <v>26</v>
      </c>
      <c r="C119" s="49" t="s">
        <v>1271</v>
      </c>
      <c r="D119" s="49" t="s">
        <v>1272</v>
      </c>
      <c r="E119" s="49" t="s">
        <v>1273</v>
      </c>
      <c r="F119" s="49" t="s">
        <v>1275</v>
      </c>
      <c r="G119" s="49" t="s">
        <v>1276</v>
      </c>
      <c r="H119" s="49" t="s">
        <v>1277</v>
      </c>
      <c r="I119" s="49" t="s">
        <v>1278</v>
      </c>
      <c r="J119" s="51"/>
      <c r="K119" s="51"/>
      <c r="L119" s="49" t="s">
        <v>1276</v>
      </c>
      <c r="M119" s="50" t="s">
        <v>1279</v>
      </c>
      <c r="N119" s="50" t="s">
        <v>1280</v>
      </c>
      <c r="O119" s="50" t="s">
        <v>1280</v>
      </c>
      <c r="P119" s="51"/>
      <c r="Q119" s="52">
        <v>43000</v>
      </c>
      <c r="R119" s="49" t="s">
        <v>1281</v>
      </c>
      <c r="S119" s="49" t="s">
        <v>197</v>
      </c>
      <c r="T119" s="49">
        <v>12</v>
      </c>
      <c r="U119" s="49" t="s">
        <v>537</v>
      </c>
      <c r="V119" s="49" t="s">
        <v>1282</v>
      </c>
      <c r="W119" s="49" t="s">
        <v>1089</v>
      </c>
      <c r="X119" s="53"/>
      <c r="Y119" s="53"/>
      <c r="Z119" s="51"/>
      <c r="AA119" s="51"/>
      <c r="AB119" s="51"/>
      <c r="AC119" s="51"/>
      <c r="AD119" s="51"/>
      <c r="AE119" s="51"/>
      <c r="AF119" s="51"/>
      <c r="AG119" s="51"/>
      <c r="AH119" s="51"/>
      <c r="AI119" s="51"/>
    </row>
    <row r="120" spans="1:35" ht="13.2">
      <c r="A120" s="48">
        <v>42999.877706967593</v>
      </c>
      <c r="B120" s="49" t="s">
        <v>26</v>
      </c>
      <c r="C120" s="49" t="s">
        <v>1283</v>
      </c>
      <c r="D120" s="49" t="s">
        <v>1284</v>
      </c>
      <c r="E120" s="49" t="s">
        <v>1285</v>
      </c>
      <c r="F120" s="49" t="s">
        <v>1286</v>
      </c>
      <c r="G120" s="51"/>
      <c r="H120" s="49" t="s">
        <v>1287</v>
      </c>
      <c r="I120" s="49" t="s">
        <v>1288</v>
      </c>
      <c r="J120" s="51"/>
      <c r="K120" s="51"/>
      <c r="L120" s="51"/>
      <c r="M120" s="50" t="s">
        <v>1289</v>
      </c>
      <c r="N120" s="50" t="s">
        <v>1290</v>
      </c>
      <c r="O120" s="50" t="s">
        <v>1290</v>
      </c>
      <c r="P120" s="51"/>
      <c r="Q120" s="52">
        <v>42998</v>
      </c>
      <c r="R120" s="49" t="s">
        <v>1291</v>
      </c>
      <c r="S120" s="49" t="s">
        <v>197</v>
      </c>
      <c r="T120" s="49">
        <v>25</v>
      </c>
      <c r="U120" s="49" t="s">
        <v>537</v>
      </c>
      <c r="V120" s="49" t="s">
        <v>1292</v>
      </c>
      <c r="W120" s="49" t="s">
        <v>1089</v>
      </c>
      <c r="X120" s="53"/>
      <c r="Y120" s="53"/>
      <c r="Z120" s="51"/>
      <c r="AA120" s="51"/>
      <c r="AB120" s="51"/>
      <c r="AC120" s="51"/>
      <c r="AD120" s="51"/>
      <c r="AE120" s="51"/>
      <c r="AF120" s="51"/>
      <c r="AG120" s="51"/>
      <c r="AH120" s="51"/>
      <c r="AI120" s="51"/>
    </row>
    <row r="121" spans="1:35" ht="13.2">
      <c r="A121" s="48">
        <v>43002.918691203704</v>
      </c>
      <c r="B121" s="49" t="s">
        <v>42</v>
      </c>
      <c r="C121" s="49" t="s">
        <v>1293</v>
      </c>
      <c r="D121" s="49" t="s">
        <v>1294</v>
      </c>
      <c r="E121" s="49" t="s">
        <v>1296</v>
      </c>
      <c r="F121" s="49" t="s">
        <v>1297</v>
      </c>
      <c r="G121" s="50" t="s">
        <v>1298</v>
      </c>
      <c r="H121" s="49" t="s">
        <v>1299</v>
      </c>
      <c r="I121" s="49" t="s">
        <v>1300</v>
      </c>
      <c r="J121" s="50" t="s">
        <v>1301</v>
      </c>
      <c r="K121" s="51"/>
      <c r="L121" s="50" t="s">
        <v>1303</v>
      </c>
      <c r="M121" s="51"/>
      <c r="N121" s="51"/>
      <c r="O121" s="51"/>
      <c r="P121" s="51"/>
      <c r="Q121" s="52">
        <v>42551</v>
      </c>
      <c r="R121" s="49" t="s">
        <v>1306</v>
      </c>
      <c r="S121" s="49" t="s">
        <v>197</v>
      </c>
      <c r="T121" s="51"/>
      <c r="U121" s="49" t="s">
        <v>537</v>
      </c>
      <c r="V121" s="49" t="s">
        <v>1307</v>
      </c>
      <c r="W121" s="49" t="s">
        <v>1057</v>
      </c>
      <c r="X121" s="53"/>
      <c r="Y121" s="53"/>
      <c r="Z121" s="51"/>
      <c r="AA121" s="51"/>
      <c r="AB121" s="51"/>
      <c r="AC121" s="51"/>
      <c r="AD121" s="51"/>
      <c r="AE121" s="51"/>
      <c r="AF121" s="51"/>
      <c r="AG121" s="51"/>
      <c r="AH121" s="51"/>
      <c r="AI121" s="51"/>
    </row>
    <row r="122" spans="1:35" ht="13.2">
      <c r="A122" s="48">
        <v>43003.637848425926</v>
      </c>
      <c r="B122" s="49" t="s">
        <v>42</v>
      </c>
      <c r="C122" s="49" t="s">
        <v>842</v>
      </c>
      <c r="D122" s="51"/>
      <c r="E122" s="51"/>
      <c r="F122" s="51"/>
      <c r="G122" s="50" t="s">
        <v>1264</v>
      </c>
      <c r="H122" s="51"/>
      <c r="I122" s="51"/>
      <c r="J122" s="51"/>
      <c r="K122" s="51"/>
      <c r="L122" s="51"/>
      <c r="M122" s="51"/>
      <c r="N122" s="51"/>
      <c r="O122" s="51"/>
      <c r="P122" s="51"/>
      <c r="Q122" s="51"/>
      <c r="R122" s="51"/>
      <c r="S122" s="51"/>
      <c r="T122" s="51"/>
      <c r="U122" s="49" t="s">
        <v>537</v>
      </c>
      <c r="V122" s="49" t="s">
        <v>855</v>
      </c>
      <c r="W122" s="51"/>
      <c r="X122" s="51"/>
      <c r="Y122" s="51"/>
      <c r="Z122" s="51"/>
      <c r="AA122" s="51"/>
      <c r="AB122" s="51"/>
      <c r="AC122" s="51"/>
      <c r="AD122" s="51"/>
      <c r="AE122" s="51"/>
      <c r="AF122" s="51"/>
      <c r="AG122" s="51"/>
      <c r="AH122" s="51"/>
      <c r="AI122" s="51"/>
    </row>
    <row r="123" spans="1:35" ht="13.2">
      <c r="A123" s="48">
        <v>43004.665147256943</v>
      </c>
      <c r="B123" s="49" t="s">
        <v>42</v>
      </c>
      <c r="C123" s="49" t="s">
        <v>1311</v>
      </c>
      <c r="D123" s="51"/>
      <c r="E123" s="49" t="s">
        <v>1312</v>
      </c>
      <c r="F123" s="49" t="s">
        <v>1313</v>
      </c>
      <c r="G123" s="51"/>
      <c r="H123" s="51"/>
      <c r="I123" s="51"/>
      <c r="J123" s="51"/>
      <c r="K123" s="51"/>
      <c r="L123" s="51"/>
      <c r="M123" s="51"/>
      <c r="N123" s="51"/>
      <c r="O123" s="51"/>
      <c r="P123" s="51"/>
      <c r="Q123" s="52">
        <v>42998</v>
      </c>
      <c r="R123" s="51"/>
      <c r="S123" s="51"/>
      <c r="T123" s="51"/>
      <c r="U123" s="49" t="s">
        <v>537</v>
      </c>
      <c r="V123" s="49" t="s">
        <v>1292</v>
      </c>
      <c r="W123" s="51"/>
      <c r="X123" s="51"/>
      <c r="Y123" s="51"/>
      <c r="Z123" s="51"/>
      <c r="AA123" s="51"/>
      <c r="AB123" s="51"/>
      <c r="AC123" s="51"/>
      <c r="AD123" s="51"/>
      <c r="AE123" s="51"/>
      <c r="AF123" s="51"/>
      <c r="AG123" s="51"/>
      <c r="AH123" s="51"/>
      <c r="AI123" s="51"/>
    </row>
    <row r="124" spans="1:35" ht="13.2">
      <c r="A124" s="48">
        <v>43003.696629444443</v>
      </c>
      <c r="B124" s="49" t="s">
        <v>26</v>
      </c>
      <c r="C124" s="49" t="s">
        <v>1314</v>
      </c>
      <c r="D124" s="49" t="s">
        <v>1315</v>
      </c>
      <c r="E124" s="49" t="s">
        <v>1316</v>
      </c>
      <c r="F124" s="49" t="s">
        <v>1317</v>
      </c>
      <c r="G124" s="50" t="s">
        <v>1318</v>
      </c>
      <c r="H124" s="49" t="s">
        <v>1319</v>
      </c>
      <c r="I124" s="49" t="s">
        <v>1320</v>
      </c>
      <c r="J124" s="51"/>
      <c r="K124" s="51"/>
      <c r="L124" s="49" t="s">
        <v>1321</v>
      </c>
      <c r="M124" s="51"/>
      <c r="N124" s="51"/>
      <c r="O124" s="51"/>
      <c r="P124" s="51"/>
      <c r="Q124" s="52">
        <v>42995</v>
      </c>
      <c r="R124" s="49" t="s">
        <v>1322</v>
      </c>
      <c r="S124" s="49" t="s">
        <v>197</v>
      </c>
      <c r="T124" s="49" t="s">
        <v>1323</v>
      </c>
      <c r="U124" s="49" t="s">
        <v>537</v>
      </c>
      <c r="V124" s="49" t="s">
        <v>1324</v>
      </c>
      <c r="W124" s="49" t="s">
        <v>1089</v>
      </c>
      <c r="X124" s="53"/>
      <c r="Y124" s="53"/>
      <c r="Z124" s="51"/>
      <c r="AA124" s="51"/>
      <c r="AB124" s="51"/>
      <c r="AC124" s="51"/>
      <c r="AD124" s="51"/>
      <c r="AE124" s="51"/>
      <c r="AF124" s="51"/>
      <c r="AG124" s="51"/>
      <c r="AH124" s="51"/>
      <c r="AI124" s="51"/>
    </row>
    <row r="125" spans="1:35" ht="13.2">
      <c r="A125" s="48">
        <v>43004.661523263887</v>
      </c>
      <c r="B125" s="49" t="s">
        <v>26</v>
      </c>
      <c r="C125" s="49" t="s">
        <v>1325</v>
      </c>
      <c r="D125" s="49" t="s">
        <v>1326</v>
      </c>
      <c r="E125" s="49" t="s">
        <v>1327</v>
      </c>
      <c r="F125" s="49" t="s">
        <v>1328</v>
      </c>
      <c r="G125" s="50" t="s">
        <v>1329</v>
      </c>
      <c r="H125" s="49" t="s">
        <v>1330</v>
      </c>
      <c r="I125" s="49" t="s">
        <v>1331</v>
      </c>
      <c r="J125" s="51"/>
      <c r="K125" s="51"/>
      <c r="L125" s="50" t="s">
        <v>1332</v>
      </c>
      <c r="M125" s="50" t="s">
        <v>1329</v>
      </c>
      <c r="N125" s="51"/>
      <c r="O125" s="50" t="s">
        <v>1334</v>
      </c>
      <c r="P125" s="51"/>
      <c r="Q125" s="52">
        <v>42538</v>
      </c>
      <c r="R125" s="49" t="s">
        <v>1335</v>
      </c>
      <c r="S125" s="49" t="s">
        <v>197</v>
      </c>
      <c r="T125" s="49" t="s">
        <v>1336</v>
      </c>
      <c r="U125" s="49" t="s">
        <v>537</v>
      </c>
      <c r="V125" s="49" t="s">
        <v>1337</v>
      </c>
      <c r="W125" s="49" t="s">
        <v>1057</v>
      </c>
      <c r="X125" s="53"/>
      <c r="Y125" s="53"/>
      <c r="Z125" s="51"/>
      <c r="AA125" s="51"/>
      <c r="AB125" s="51"/>
      <c r="AC125" s="51"/>
      <c r="AD125" s="51"/>
      <c r="AE125" s="51"/>
      <c r="AF125" s="51"/>
      <c r="AG125" s="51"/>
      <c r="AH125" s="51"/>
      <c r="AI125" s="51"/>
    </row>
    <row r="126" spans="1:35" ht="13.2">
      <c r="A126" s="48">
        <v>43018.671055844912</v>
      </c>
      <c r="B126" s="49" t="s">
        <v>26</v>
      </c>
      <c r="C126" s="49" t="s">
        <v>1338</v>
      </c>
      <c r="D126" s="49" t="s">
        <v>233</v>
      </c>
      <c r="E126" s="49" t="s">
        <v>1339</v>
      </c>
      <c r="F126" s="49" t="s">
        <v>1340</v>
      </c>
      <c r="G126" s="51"/>
      <c r="H126" s="49" t="s">
        <v>1341</v>
      </c>
      <c r="I126" s="49" t="s">
        <v>1342</v>
      </c>
      <c r="J126" s="51"/>
      <c r="K126" s="49" t="s">
        <v>1343</v>
      </c>
      <c r="L126" s="49" t="s">
        <v>1343</v>
      </c>
      <c r="M126" s="50" t="s">
        <v>1344</v>
      </c>
      <c r="N126" s="50" t="s">
        <v>1345</v>
      </c>
      <c r="O126" s="50" t="s">
        <v>1346</v>
      </c>
      <c r="P126" s="51"/>
      <c r="Q126" s="52">
        <v>42461</v>
      </c>
      <c r="R126" s="49" t="s">
        <v>349</v>
      </c>
      <c r="S126" s="49" t="s">
        <v>197</v>
      </c>
      <c r="T126" s="49" t="s">
        <v>1347</v>
      </c>
      <c r="U126" s="49" t="s">
        <v>537</v>
      </c>
      <c r="V126" s="49" t="s">
        <v>1348</v>
      </c>
      <c r="W126" s="49" t="s">
        <v>1057</v>
      </c>
      <c r="X126" s="53"/>
      <c r="Y126" s="53"/>
      <c r="Z126" s="51"/>
      <c r="AA126" s="51"/>
      <c r="AB126" s="51"/>
      <c r="AC126" s="51"/>
      <c r="AD126" s="51"/>
      <c r="AE126" s="51"/>
      <c r="AF126" s="51"/>
      <c r="AG126" s="51"/>
      <c r="AH126" s="51"/>
      <c r="AI126" s="51"/>
    </row>
    <row r="127" spans="1:35" ht="13.2">
      <c r="A127" s="48">
        <v>43021.540983020837</v>
      </c>
      <c r="B127" s="49" t="s">
        <v>26</v>
      </c>
      <c r="C127" s="49" t="s">
        <v>1349</v>
      </c>
      <c r="D127" s="49" t="s">
        <v>233</v>
      </c>
      <c r="E127" s="49" t="s">
        <v>1350</v>
      </c>
      <c r="F127" s="49" t="s">
        <v>1351</v>
      </c>
      <c r="G127" s="50" t="s">
        <v>1352</v>
      </c>
      <c r="H127" s="49" t="s">
        <v>1353</v>
      </c>
      <c r="I127" s="49" t="s">
        <v>1354</v>
      </c>
      <c r="J127" s="50" t="s">
        <v>1355</v>
      </c>
      <c r="K127" s="50" t="s">
        <v>1356</v>
      </c>
      <c r="L127" s="50" t="s">
        <v>1357</v>
      </c>
      <c r="M127" s="50" t="s">
        <v>1358</v>
      </c>
      <c r="N127" s="50" t="s">
        <v>1359</v>
      </c>
      <c r="O127" s="50" t="s">
        <v>1359</v>
      </c>
      <c r="P127" s="51"/>
      <c r="Q127" s="52">
        <v>43001</v>
      </c>
      <c r="R127" s="49" t="s">
        <v>435</v>
      </c>
      <c r="S127" s="49" t="s">
        <v>197</v>
      </c>
      <c r="T127" s="49" t="s">
        <v>1125</v>
      </c>
      <c r="U127" s="49" t="s">
        <v>537</v>
      </c>
      <c r="V127" s="49" t="s">
        <v>1360</v>
      </c>
      <c r="W127" s="49" t="s">
        <v>1201</v>
      </c>
      <c r="X127" s="53"/>
      <c r="Y127" s="53"/>
      <c r="Z127" s="51"/>
      <c r="AA127" s="51"/>
      <c r="AB127" s="51"/>
      <c r="AC127" s="51"/>
      <c r="AD127" s="51"/>
      <c r="AE127" s="51"/>
      <c r="AF127" s="51"/>
      <c r="AG127" s="51"/>
      <c r="AH127" s="51"/>
      <c r="AI127" s="51"/>
    </row>
    <row r="128" spans="1:35" ht="13.2">
      <c r="A128" s="48">
        <v>43037.954445752315</v>
      </c>
      <c r="B128" s="49" t="s">
        <v>26</v>
      </c>
      <c r="C128" s="49" t="s">
        <v>1361</v>
      </c>
      <c r="D128" s="49" t="s">
        <v>1362</v>
      </c>
      <c r="E128" s="49" t="s">
        <v>1363</v>
      </c>
      <c r="F128" s="49" t="s">
        <v>1364</v>
      </c>
      <c r="G128" s="50" t="s">
        <v>1365</v>
      </c>
      <c r="H128" s="49" t="s">
        <v>1366</v>
      </c>
      <c r="I128" s="49">
        <v>82544530031</v>
      </c>
      <c r="J128" s="49" t="s">
        <v>1367</v>
      </c>
      <c r="K128" s="49" t="s">
        <v>1367</v>
      </c>
      <c r="L128" s="49" t="s">
        <v>1367</v>
      </c>
      <c r="M128" s="51"/>
      <c r="N128" s="51"/>
      <c r="O128" s="51"/>
      <c r="P128" s="51"/>
      <c r="Q128" s="52">
        <v>42875</v>
      </c>
      <c r="R128" s="49" t="s">
        <v>1368</v>
      </c>
      <c r="S128" s="49" t="s">
        <v>197</v>
      </c>
      <c r="T128" s="51"/>
      <c r="U128" s="49" t="s">
        <v>1369</v>
      </c>
      <c r="V128" s="49" t="s">
        <v>1370</v>
      </c>
      <c r="W128" s="49" t="s">
        <v>1371</v>
      </c>
      <c r="X128" s="51"/>
      <c r="Y128" s="51"/>
      <c r="Z128" s="51"/>
      <c r="AA128" s="51"/>
      <c r="AB128" s="51"/>
      <c r="AC128" s="51"/>
      <c r="AD128" s="51"/>
      <c r="AE128" s="51"/>
      <c r="AF128" s="51"/>
      <c r="AG128" s="51"/>
      <c r="AH128" s="51"/>
      <c r="AI128" s="51"/>
    </row>
    <row r="129" spans="1:35" ht="13.2">
      <c r="A129" s="62">
        <v>43039.697937835648</v>
      </c>
      <c r="B129" s="63" t="s">
        <v>26</v>
      </c>
      <c r="C129" s="64" t="s">
        <v>1372</v>
      </c>
      <c r="D129" s="63" t="s">
        <v>1374</v>
      </c>
      <c r="E129" s="65" t="s">
        <v>1375</v>
      </c>
      <c r="F129" s="64" t="s">
        <v>1376</v>
      </c>
      <c r="G129" s="66" t="s">
        <v>1377</v>
      </c>
      <c r="H129" s="63" t="s">
        <v>1378</v>
      </c>
      <c r="I129" s="67">
        <v>7077661102</v>
      </c>
      <c r="J129" s="68" t="s">
        <v>1379</v>
      </c>
      <c r="K129" s="63"/>
      <c r="L129" s="66" t="s">
        <v>1381</v>
      </c>
      <c r="M129" s="66" t="s">
        <v>1382</v>
      </c>
      <c r="N129" s="69" t="s">
        <v>1383</v>
      </c>
      <c r="O129" s="68" t="s">
        <v>1385</v>
      </c>
      <c r="P129" s="64"/>
      <c r="Q129" s="70">
        <v>42698</v>
      </c>
      <c r="R129" s="63" t="s">
        <v>1387</v>
      </c>
      <c r="S129" s="63" t="s">
        <v>728</v>
      </c>
      <c r="T129" s="63" t="s">
        <v>1189</v>
      </c>
      <c r="U129" s="63" t="s">
        <v>1369</v>
      </c>
      <c r="V129" s="63" t="s">
        <v>1388</v>
      </c>
      <c r="W129" s="63" t="s">
        <v>1089</v>
      </c>
      <c r="X129" s="63"/>
      <c r="Y129" s="63"/>
      <c r="Z129" s="63"/>
      <c r="AA129" s="63"/>
      <c r="AB129" s="63"/>
      <c r="AC129" s="63"/>
      <c r="AD129" s="63"/>
      <c r="AE129" s="63"/>
      <c r="AF129" s="63"/>
      <c r="AG129" s="63"/>
      <c r="AH129" s="63"/>
      <c r="AI129" s="63"/>
    </row>
    <row r="130" spans="1:35" ht="13.2">
      <c r="A130" s="62">
        <v>43039.706584016203</v>
      </c>
      <c r="B130" s="63" t="s">
        <v>26</v>
      </c>
      <c r="C130" s="64" t="s">
        <v>1389</v>
      </c>
      <c r="D130" s="64" t="s">
        <v>1390</v>
      </c>
      <c r="E130" s="65" t="s">
        <v>1391</v>
      </c>
      <c r="F130" s="71" t="s">
        <v>1392</v>
      </c>
      <c r="G130" s="63"/>
      <c r="H130" s="63" t="s">
        <v>1396</v>
      </c>
      <c r="I130" s="63" t="s">
        <v>1398</v>
      </c>
      <c r="J130" s="63"/>
      <c r="K130" s="63"/>
      <c r="L130" s="63" t="s">
        <v>1399</v>
      </c>
      <c r="M130" s="69" t="s">
        <v>1400</v>
      </c>
      <c r="N130" s="69" t="s">
        <v>1401</v>
      </c>
      <c r="O130" s="68" t="s">
        <v>1402</v>
      </c>
      <c r="P130" s="63"/>
      <c r="Q130" s="70">
        <v>43006</v>
      </c>
      <c r="R130" s="63" t="s">
        <v>349</v>
      </c>
      <c r="S130" s="63" t="s">
        <v>197</v>
      </c>
      <c r="T130" s="63" t="s">
        <v>1260</v>
      </c>
      <c r="U130" s="63" t="s">
        <v>1369</v>
      </c>
      <c r="V130" s="63" t="s">
        <v>1404</v>
      </c>
      <c r="W130" s="63" t="s">
        <v>1371</v>
      </c>
      <c r="X130" s="63"/>
      <c r="Y130" s="63"/>
      <c r="Z130" s="63"/>
      <c r="AA130" s="63"/>
      <c r="AB130" s="63"/>
      <c r="AC130" s="63"/>
      <c r="AD130" s="63"/>
      <c r="AE130" s="63"/>
      <c r="AF130" s="63"/>
      <c r="AG130" s="63"/>
      <c r="AH130" s="63"/>
      <c r="AI130" s="63"/>
    </row>
    <row r="131" spans="1:35" ht="13.2">
      <c r="A131" s="48">
        <v>43040.601710601855</v>
      </c>
      <c r="B131" s="49" t="s">
        <v>26</v>
      </c>
      <c r="C131" s="49" t="s">
        <v>1405</v>
      </c>
      <c r="D131" s="49" t="s">
        <v>1406</v>
      </c>
      <c r="E131" s="49" t="s">
        <v>1407</v>
      </c>
      <c r="F131" s="49" t="s">
        <v>1408</v>
      </c>
      <c r="G131" s="51"/>
      <c r="H131" s="49" t="s">
        <v>1409</v>
      </c>
      <c r="I131" s="49" t="s">
        <v>1411</v>
      </c>
      <c r="J131" s="50" t="s">
        <v>1412</v>
      </c>
      <c r="K131" s="51"/>
      <c r="L131" s="49" t="s">
        <v>1414</v>
      </c>
      <c r="M131" s="50" t="s">
        <v>1415</v>
      </c>
      <c r="N131" s="51"/>
      <c r="O131" s="51"/>
      <c r="P131" s="51"/>
      <c r="Q131" s="52">
        <v>42814</v>
      </c>
      <c r="R131" s="49" t="s">
        <v>1416</v>
      </c>
      <c r="S131" s="49" t="s">
        <v>197</v>
      </c>
      <c r="T131" s="49">
        <v>0</v>
      </c>
      <c r="U131" s="49" t="s">
        <v>1417</v>
      </c>
      <c r="V131" s="49" t="s">
        <v>1418</v>
      </c>
      <c r="W131" s="49" t="s">
        <v>1371</v>
      </c>
      <c r="X131" s="51"/>
      <c r="Y131" s="51"/>
      <c r="Z131" s="51"/>
      <c r="AA131" s="51"/>
      <c r="AB131" s="51"/>
      <c r="AC131" s="51"/>
      <c r="AD131" s="51"/>
      <c r="AE131" s="51"/>
      <c r="AF131" s="51"/>
      <c r="AG131" s="51"/>
      <c r="AH131" s="51"/>
      <c r="AI131" s="51"/>
    </row>
    <row r="132" spans="1:35" ht="13.2">
      <c r="A132" s="48">
        <v>43053.719822696759</v>
      </c>
      <c r="B132" s="49" t="s">
        <v>26</v>
      </c>
      <c r="C132" s="49" t="s">
        <v>1419</v>
      </c>
      <c r="D132" s="49" t="s">
        <v>1420</v>
      </c>
      <c r="E132" s="49" t="s">
        <v>1421</v>
      </c>
      <c r="F132" s="49" t="s">
        <v>1422</v>
      </c>
      <c r="G132" s="50" t="s">
        <v>1423</v>
      </c>
      <c r="H132" s="49" t="s">
        <v>1424</v>
      </c>
      <c r="I132" s="49" t="s">
        <v>1425</v>
      </c>
      <c r="J132" s="51"/>
      <c r="K132" s="51"/>
      <c r="L132" s="49" t="s">
        <v>1426</v>
      </c>
      <c r="M132" s="50" t="s">
        <v>1423</v>
      </c>
      <c r="N132" s="50" t="s">
        <v>1429</v>
      </c>
      <c r="O132" s="50" t="s">
        <v>1432</v>
      </c>
      <c r="P132" s="51"/>
      <c r="Q132" s="52">
        <v>42990</v>
      </c>
      <c r="R132" s="49" t="s">
        <v>1434</v>
      </c>
      <c r="S132" s="49" t="s">
        <v>728</v>
      </c>
      <c r="T132" s="49" t="s">
        <v>1435</v>
      </c>
      <c r="U132" s="49" t="s">
        <v>1369</v>
      </c>
      <c r="V132" s="49" t="s">
        <v>1436</v>
      </c>
      <c r="W132" s="49" t="s">
        <v>1201</v>
      </c>
      <c r="X132" s="51"/>
      <c r="Y132" s="51"/>
      <c r="Z132" s="51"/>
      <c r="AA132" s="51"/>
      <c r="AB132" s="51"/>
      <c r="AC132" s="51"/>
      <c r="AD132" s="51"/>
      <c r="AE132" s="51"/>
      <c r="AF132" s="51"/>
      <c r="AG132" s="51"/>
      <c r="AH132" s="51"/>
      <c r="AI132" s="51"/>
    </row>
    <row r="133" spans="1:35" ht="13.2">
      <c r="A133" s="48">
        <v>43055.62109310185</v>
      </c>
      <c r="B133" s="49" t="s">
        <v>42</v>
      </c>
      <c r="C133" s="49" t="s">
        <v>1437</v>
      </c>
      <c r="D133" s="49" t="s">
        <v>233</v>
      </c>
      <c r="E133" s="49" t="s">
        <v>1438</v>
      </c>
      <c r="F133" s="49" t="s">
        <v>1439</v>
      </c>
      <c r="G133" s="50" t="s">
        <v>1440</v>
      </c>
      <c r="H133" s="49" t="s">
        <v>1441</v>
      </c>
      <c r="I133" s="49" t="s">
        <v>308</v>
      </c>
      <c r="J133" s="49" t="s">
        <v>1442</v>
      </c>
      <c r="K133" s="49" t="s">
        <v>1442</v>
      </c>
      <c r="L133" s="49" t="s">
        <v>1442</v>
      </c>
      <c r="M133" s="50" t="s">
        <v>1440</v>
      </c>
      <c r="N133" s="50" t="s">
        <v>1443</v>
      </c>
      <c r="O133" s="50" t="s">
        <v>1443</v>
      </c>
      <c r="P133" s="51"/>
      <c r="Q133" s="52">
        <v>42251</v>
      </c>
      <c r="R133" s="49" t="s">
        <v>1444</v>
      </c>
      <c r="S133" s="49" t="s">
        <v>728</v>
      </c>
      <c r="T133" s="49" t="s">
        <v>1445</v>
      </c>
      <c r="U133" s="49" t="s">
        <v>1369</v>
      </c>
      <c r="V133" s="49" t="s">
        <v>1446</v>
      </c>
      <c r="W133" s="49" t="s">
        <v>1371</v>
      </c>
      <c r="X133" s="51"/>
      <c r="Y133" s="51"/>
      <c r="Z133" s="51"/>
      <c r="AA133" s="51"/>
      <c r="AB133" s="51"/>
      <c r="AC133" s="51"/>
      <c r="AD133" s="51"/>
      <c r="AE133" s="51"/>
      <c r="AF133" s="51"/>
      <c r="AG133" s="51"/>
      <c r="AH133" s="51"/>
      <c r="AI133" s="51"/>
    </row>
    <row r="134" spans="1:35" ht="13.2">
      <c r="A134" s="48">
        <v>43060.651919386575</v>
      </c>
      <c r="B134" s="49" t="s">
        <v>26</v>
      </c>
      <c r="C134" s="49" t="s">
        <v>1447</v>
      </c>
      <c r="D134" s="49" t="s">
        <v>918</v>
      </c>
      <c r="E134" s="49" t="s">
        <v>1448</v>
      </c>
      <c r="F134" s="49" t="s">
        <v>1449</v>
      </c>
      <c r="G134" s="51"/>
      <c r="H134" s="49" t="s">
        <v>1450</v>
      </c>
      <c r="I134" s="49" t="s">
        <v>1451</v>
      </c>
      <c r="J134" s="50" t="s">
        <v>1452</v>
      </c>
      <c r="K134" s="51"/>
      <c r="L134" s="51"/>
      <c r="M134" s="49" t="s">
        <v>1453</v>
      </c>
      <c r="N134" s="50" t="s">
        <v>1454</v>
      </c>
      <c r="O134" s="49" t="s">
        <v>1455</v>
      </c>
      <c r="P134" s="51"/>
      <c r="Q134" s="52">
        <v>43053</v>
      </c>
      <c r="R134" s="49" t="s">
        <v>1456</v>
      </c>
      <c r="S134" s="49" t="s">
        <v>197</v>
      </c>
      <c r="T134" s="49" t="s">
        <v>1457</v>
      </c>
      <c r="U134" s="49" t="s">
        <v>1369</v>
      </c>
      <c r="V134" s="49" t="s">
        <v>1458</v>
      </c>
      <c r="W134" s="49" t="s">
        <v>1371</v>
      </c>
      <c r="X134" s="51"/>
      <c r="Y134" s="51"/>
      <c r="Z134" s="51"/>
      <c r="AA134" s="51"/>
      <c r="AB134" s="51"/>
      <c r="AC134" s="51"/>
      <c r="AD134" s="51"/>
      <c r="AE134" s="51"/>
      <c r="AF134" s="51"/>
      <c r="AG134" s="51"/>
      <c r="AH134" s="51"/>
      <c r="AI134" s="51"/>
    </row>
    <row r="135" spans="1:35" ht="13.2">
      <c r="A135" s="48">
        <v>43061.937608425927</v>
      </c>
      <c r="B135" s="49" t="s">
        <v>26</v>
      </c>
      <c r="C135" s="49" t="s">
        <v>1459</v>
      </c>
      <c r="D135" s="49" t="s">
        <v>1460</v>
      </c>
      <c r="E135" s="49" t="s">
        <v>1461</v>
      </c>
      <c r="F135" s="49" t="s">
        <v>1462</v>
      </c>
      <c r="G135" s="51"/>
      <c r="H135" s="49" t="s">
        <v>1463</v>
      </c>
      <c r="I135" s="49">
        <v>1089578338</v>
      </c>
      <c r="J135" s="51"/>
      <c r="K135" s="51"/>
      <c r="L135" s="49" t="s">
        <v>1464</v>
      </c>
      <c r="M135" s="51"/>
      <c r="N135" s="51"/>
      <c r="O135" s="51"/>
      <c r="P135" s="51"/>
      <c r="Q135" s="52">
        <v>43040</v>
      </c>
      <c r="R135" s="49" t="s">
        <v>1465</v>
      </c>
      <c r="S135" s="49" t="s">
        <v>197</v>
      </c>
      <c r="T135" s="49" t="s">
        <v>1466</v>
      </c>
      <c r="U135" s="49" t="s">
        <v>1369</v>
      </c>
      <c r="V135" s="49" t="s">
        <v>1467</v>
      </c>
      <c r="W135" s="49" t="s">
        <v>1468</v>
      </c>
      <c r="X135" s="51"/>
      <c r="Y135" s="51"/>
      <c r="Z135" s="51"/>
      <c r="AA135" s="51"/>
      <c r="AB135" s="51"/>
      <c r="AC135" s="51"/>
      <c r="AD135" s="51"/>
      <c r="AE135" s="51"/>
      <c r="AF135" s="51"/>
      <c r="AG135" s="51"/>
      <c r="AH135" s="51"/>
      <c r="AI135" s="51"/>
    </row>
    <row r="136" spans="1:35" ht="13.2">
      <c r="A136" s="48">
        <v>43064.656049039353</v>
      </c>
      <c r="B136" s="49" t="s">
        <v>26</v>
      </c>
      <c r="C136" s="49" t="s">
        <v>1469</v>
      </c>
      <c r="D136" s="49" t="s">
        <v>1470</v>
      </c>
      <c r="E136" s="49" t="s">
        <v>1471</v>
      </c>
      <c r="F136" s="49" t="s">
        <v>1472</v>
      </c>
      <c r="G136" s="50" t="s">
        <v>1473</v>
      </c>
      <c r="H136" s="49" t="s">
        <v>1474</v>
      </c>
      <c r="I136" s="49" t="s">
        <v>1475</v>
      </c>
      <c r="J136" s="50" t="s">
        <v>1476</v>
      </c>
      <c r="K136" s="51"/>
      <c r="L136" s="50" t="s">
        <v>1477</v>
      </c>
      <c r="M136" s="51"/>
      <c r="N136" s="50" t="s">
        <v>1478</v>
      </c>
      <c r="O136" s="51"/>
      <c r="P136" s="51"/>
      <c r="Q136" s="52">
        <v>43070</v>
      </c>
      <c r="R136" s="49" t="s">
        <v>1479</v>
      </c>
      <c r="S136" s="49" t="s">
        <v>197</v>
      </c>
      <c r="T136" s="49" t="s">
        <v>1480</v>
      </c>
      <c r="U136" s="49" t="s">
        <v>1369</v>
      </c>
      <c r="V136" s="49" t="s">
        <v>1481</v>
      </c>
      <c r="W136" s="49" t="s">
        <v>1201</v>
      </c>
      <c r="X136" s="51"/>
      <c r="Y136" s="51"/>
      <c r="Z136" s="51"/>
      <c r="AA136" s="51"/>
      <c r="AB136" s="51"/>
      <c r="AC136" s="51"/>
      <c r="AD136" s="51"/>
      <c r="AE136" s="51"/>
      <c r="AF136" s="51"/>
      <c r="AG136" s="51"/>
      <c r="AH136" s="51"/>
      <c r="AI136" s="51"/>
    </row>
    <row r="137" spans="1:35" ht="13.2">
      <c r="A137" s="48">
        <v>43066.76208226852</v>
      </c>
      <c r="B137" s="49" t="s">
        <v>26</v>
      </c>
      <c r="C137" s="49" t="s">
        <v>1485</v>
      </c>
      <c r="D137" s="49" t="s">
        <v>1487</v>
      </c>
      <c r="E137" s="49" t="s">
        <v>1488</v>
      </c>
      <c r="F137" s="49" t="s">
        <v>1494</v>
      </c>
      <c r="G137" s="51"/>
      <c r="H137" s="49" t="s">
        <v>1495</v>
      </c>
      <c r="I137" s="49" t="s">
        <v>1496</v>
      </c>
      <c r="J137" s="51"/>
      <c r="K137" s="51"/>
      <c r="L137" s="49" t="s">
        <v>1497</v>
      </c>
      <c r="M137" s="51"/>
      <c r="N137" s="51"/>
      <c r="O137" s="51"/>
      <c r="P137" s="51"/>
      <c r="Q137" s="52">
        <v>42515</v>
      </c>
      <c r="R137" s="49" t="s">
        <v>1498</v>
      </c>
      <c r="S137" s="49" t="s">
        <v>197</v>
      </c>
      <c r="T137" s="49" t="s">
        <v>1499</v>
      </c>
      <c r="U137" s="49" t="s">
        <v>1369</v>
      </c>
      <c r="V137" s="49" t="s">
        <v>1501</v>
      </c>
      <c r="W137" s="49" t="s">
        <v>1371</v>
      </c>
      <c r="X137" s="51"/>
      <c r="Y137" s="51"/>
      <c r="Z137" s="51"/>
      <c r="AA137" s="51"/>
      <c r="AB137" s="51"/>
      <c r="AC137" s="51"/>
      <c r="AD137" s="51"/>
      <c r="AE137" s="51"/>
      <c r="AF137" s="51"/>
      <c r="AG137" s="51"/>
      <c r="AH137" s="51"/>
      <c r="AI137" s="51"/>
    </row>
    <row r="138" spans="1:35" ht="13.2">
      <c r="A138" s="48">
        <v>43067.733936458331</v>
      </c>
      <c r="B138" s="49" t="s">
        <v>42</v>
      </c>
      <c r="C138" s="49" t="s">
        <v>1447</v>
      </c>
      <c r="D138" s="51"/>
      <c r="E138" s="51"/>
      <c r="F138" s="51"/>
      <c r="G138" s="51"/>
      <c r="H138" s="49" t="s">
        <v>1503</v>
      </c>
      <c r="I138" s="51"/>
      <c r="J138" s="51"/>
      <c r="K138" s="51"/>
      <c r="L138" s="51"/>
      <c r="M138" s="51"/>
      <c r="N138" s="51"/>
      <c r="O138" s="51"/>
      <c r="P138" s="51"/>
      <c r="Q138" s="51"/>
      <c r="R138" s="51"/>
      <c r="S138" s="51"/>
      <c r="T138" s="51"/>
      <c r="U138" s="49" t="s">
        <v>1369</v>
      </c>
      <c r="V138" s="49" t="s">
        <v>1458</v>
      </c>
      <c r="W138" s="51"/>
      <c r="X138" s="51"/>
      <c r="Y138" s="51"/>
      <c r="Z138" s="51"/>
      <c r="AA138" s="51"/>
      <c r="AB138" s="51"/>
      <c r="AC138" s="51"/>
      <c r="AD138" s="51"/>
      <c r="AE138" s="51"/>
      <c r="AF138" s="51"/>
      <c r="AG138" s="51"/>
      <c r="AH138" s="51"/>
      <c r="AI138" s="51"/>
    </row>
    <row r="139" spans="1:35" ht="13.2">
      <c r="A139" s="48">
        <v>43080.653243148146</v>
      </c>
      <c r="B139" s="49" t="s">
        <v>42</v>
      </c>
      <c r="C139" s="49" t="s">
        <v>842</v>
      </c>
      <c r="D139" s="49" t="s">
        <v>1505</v>
      </c>
      <c r="E139" s="51"/>
      <c r="F139" s="49" t="s">
        <v>1507</v>
      </c>
      <c r="G139" s="50" t="s">
        <v>1264</v>
      </c>
      <c r="H139" s="49" t="s">
        <v>1508</v>
      </c>
      <c r="I139" s="51"/>
      <c r="J139" s="51"/>
      <c r="K139" s="51"/>
      <c r="L139" s="49" t="s">
        <v>850</v>
      </c>
      <c r="M139" s="51"/>
      <c r="N139" s="51"/>
      <c r="O139" s="51"/>
      <c r="P139" s="51"/>
      <c r="Q139" s="51"/>
      <c r="R139" s="51"/>
      <c r="S139" s="49" t="s">
        <v>728</v>
      </c>
      <c r="T139" s="51"/>
      <c r="U139" s="49" t="s">
        <v>1369</v>
      </c>
      <c r="V139" s="49" t="s">
        <v>855</v>
      </c>
      <c r="W139" s="49" t="s">
        <v>1201</v>
      </c>
      <c r="X139" s="51"/>
      <c r="Y139" s="51"/>
      <c r="Z139" s="51"/>
      <c r="AA139" s="51"/>
      <c r="AB139" s="51"/>
      <c r="AC139" s="51"/>
      <c r="AD139" s="51"/>
      <c r="AE139" s="51"/>
      <c r="AF139" s="51"/>
      <c r="AG139" s="51"/>
      <c r="AH139" s="51"/>
      <c r="AI139" s="51"/>
    </row>
    <row r="140" spans="1:35" ht="13.2">
      <c r="A140" s="48">
        <v>43077.67476303241</v>
      </c>
      <c r="B140" s="49" t="s">
        <v>26</v>
      </c>
      <c r="C140" s="49" t="s">
        <v>1509</v>
      </c>
      <c r="D140" s="49" t="s">
        <v>1510</v>
      </c>
      <c r="E140" s="49" t="s">
        <v>919</v>
      </c>
      <c r="F140" s="49" t="s">
        <v>1511</v>
      </c>
      <c r="G140" s="51"/>
      <c r="H140" s="49" t="s">
        <v>1512</v>
      </c>
      <c r="I140" s="49" t="s">
        <v>1513</v>
      </c>
      <c r="J140" s="51"/>
      <c r="K140" s="51"/>
      <c r="L140" s="50" t="s">
        <v>1514</v>
      </c>
      <c r="M140" s="50" t="s">
        <v>928</v>
      </c>
      <c r="N140" s="51"/>
      <c r="O140" s="51"/>
      <c r="P140" s="51"/>
      <c r="Q140" s="52">
        <v>43075</v>
      </c>
      <c r="R140" s="49" t="s">
        <v>314</v>
      </c>
      <c r="S140" s="49" t="s">
        <v>197</v>
      </c>
      <c r="T140" s="49" t="s">
        <v>1518</v>
      </c>
      <c r="U140" s="49" t="s">
        <v>1369</v>
      </c>
      <c r="V140" s="49" t="s">
        <v>923</v>
      </c>
      <c r="W140" s="49" t="s">
        <v>1371</v>
      </c>
      <c r="X140" s="51"/>
      <c r="Y140" s="51"/>
      <c r="Z140" s="51"/>
      <c r="AA140" s="51"/>
      <c r="AB140" s="51"/>
      <c r="AC140" s="51"/>
      <c r="AD140" s="51"/>
      <c r="AE140" s="51"/>
      <c r="AF140" s="51"/>
      <c r="AG140" s="51"/>
      <c r="AH140" s="51"/>
      <c r="AI140" s="51"/>
    </row>
    <row r="141" spans="1:35" ht="13.2">
      <c r="A141" s="48">
        <v>43080.668170578705</v>
      </c>
      <c r="B141" s="49" t="s">
        <v>26</v>
      </c>
      <c r="C141" s="49" t="s">
        <v>1519</v>
      </c>
      <c r="D141" s="49" t="s">
        <v>401</v>
      </c>
      <c r="E141" s="49" t="s">
        <v>1520</v>
      </c>
      <c r="F141" s="49" t="s">
        <v>1521</v>
      </c>
      <c r="G141" s="50" t="s">
        <v>1522</v>
      </c>
      <c r="H141" s="49" t="s">
        <v>1523</v>
      </c>
      <c r="I141" s="49" t="s">
        <v>1524</v>
      </c>
      <c r="J141" s="51"/>
      <c r="K141" s="51"/>
      <c r="L141" s="49" t="s">
        <v>1525</v>
      </c>
      <c r="M141" s="51"/>
      <c r="N141" s="50" t="s">
        <v>1526</v>
      </c>
      <c r="O141" s="50" t="s">
        <v>1526</v>
      </c>
      <c r="P141" s="51"/>
      <c r="Q141" s="52">
        <v>35033</v>
      </c>
      <c r="R141" s="49" t="s">
        <v>1527</v>
      </c>
      <c r="S141" s="49" t="s">
        <v>197</v>
      </c>
      <c r="T141" s="49" t="s">
        <v>1528</v>
      </c>
      <c r="U141" s="49" t="s">
        <v>1369</v>
      </c>
      <c r="V141" s="49" t="s">
        <v>1530</v>
      </c>
      <c r="W141" s="49" t="s">
        <v>1371</v>
      </c>
      <c r="X141" s="51"/>
      <c r="Y141" s="51"/>
      <c r="Z141" s="51"/>
      <c r="AA141" s="51"/>
      <c r="AB141" s="51"/>
      <c r="AC141" s="51"/>
      <c r="AD141" s="51"/>
      <c r="AE141" s="51"/>
      <c r="AF141" s="51"/>
      <c r="AG141" s="51"/>
      <c r="AH141" s="51"/>
      <c r="AI141" s="51"/>
    </row>
    <row r="142" spans="1:35" ht="13.2">
      <c r="A142" s="48">
        <v>43089.00414203704</v>
      </c>
      <c r="B142" s="49" t="s">
        <v>26</v>
      </c>
      <c r="C142" s="49" t="s">
        <v>1532</v>
      </c>
      <c r="D142" s="49" t="s">
        <v>1533</v>
      </c>
      <c r="E142" s="49" t="s">
        <v>1534</v>
      </c>
      <c r="F142" s="49" t="s">
        <v>1535</v>
      </c>
      <c r="G142" s="51"/>
      <c r="H142" s="49" t="s">
        <v>1537</v>
      </c>
      <c r="I142" s="49" t="s">
        <v>1538</v>
      </c>
      <c r="J142" s="51"/>
      <c r="K142" s="50" t="s">
        <v>1539</v>
      </c>
      <c r="L142" s="49" t="s">
        <v>1540</v>
      </c>
      <c r="M142" s="51"/>
      <c r="N142" s="50" t="s">
        <v>1541</v>
      </c>
      <c r="O142" s="50" t="s">
        <v>1542</v>
      </c>
      <c r="P142" s="51"/>
      <c r="Q142" s="52">
        <v>42979</v>
      </c>
      <c r="R142" s="49" t="s">
        <v>1543</v>
      </c>
      <c r="S142" s="49" t="s">
        <v>197</v>
      </c>
      <c r="T142" s="49" t="s">
        <v>1544</v>
      </c>
      <c r="U142" s="49" t="s">
        <v>1369</v>
      </c>
      <c r="V142" s="49" t="s">
        <v>1545</v>
      </c>
      <c r="W142" s="49" t="s">
        <v>1371</v>
      </c>
      <c r="X142" s="51"/>
      <c r="Y142" s="51"/>
      <c r="Z142" s="51"/>
      <c r="AA142" s="51"/>
      <c r="AB142" s="51"/>
      <c r="AC142" s="51"/>
      <c r="AD142" s="51"/>
      <c r="AE142" s="51"/>
      <c r="AF142" s="51"/>
      <c r="AG142" s="51"/>
      <c r="AH142" s="51"/>
      <c r="AI142" s="51"/>
    </row>
    <row r="143" spans="1:35" ht="13.2">
      <c r="A143" s="48">
        <v>43096.646169097221</v>
      </c>
      <c r="B143" s="49" t="s">
        <v>26</v>
      </c>
      <c r="C143" s="49" t="s">
        <v>1547</v>
      </c>
      <c r="D143" s="49" t="s">
        <v>1548</v>
      </c>
      <c r="E143" s="49" t="s">
        <v>1549</v>
      </c>
      <c r="F143" s="49" t="s">
        <v>1550</v>
      </c>
      <c r="G143" s="51"/>
      <c r="H143" s="49" t="s">
        <v>1552</v>
      </c>
      <c r="I143" s="49">
        <v>1097016770</v>
      </c>
      <c r="J143" s="51"/>
      <c r="K143" s="51"/>
      <c r="L143" s="50" t="s">
        <v>1553</v>
      </c>
      <c r="M143" s="50" t="s">
        <v>1555</v>
      </c>
      <c r="N143" s="51"/>
      <c r="O143" s="51"/>
      <c r="P143" s="51"/>
      <c r="Q143" s="52">
        <v>43089</v>
      </c>
      <c r="R143" s="49" t="s">
        <v>1556</v>
      </c>
      <c r="S143" s="49" t="s">
        <v>197</v>
      </c>
      <c r="T143" s="49">
        <v>9</v>
      </c>
      <c r="U143" s="49" t="s">
        <v>1369</v>
      </c>
      <c r="V143" s="49" t="s">
        <v>1557</v>
      </c>
      <c r="W143" s="49" t="s">
        <v>1089</v>
      </c>
      <c r="X143" s="51"/>
      <c r="Y143" s="51"/>
      <c r="Z143" s="51"/>
      <c r="AA143" s="51"/>
      <c r="AB143" s="51"/>
      <c r="AC143" s="51"/>
      <c r="AD143" s="51"/>
      <c r="AE143" s="51"/>
      <c r="AF143" s="51"/>
      <c r="AG143" s="51"/>
      <c r="AH143" s="51"/>
      <c r="AI143" s="51"/>
    </row>
    <row r="144" spans="1:35" ht="13.2">
      <c r="A144" s="48">
        <v>43096.903826793983</v>
      </c>
      <c r="B144" s="49" t="s">
        <v>26</v>
      </c>
      <c r="C144" s="49" t="s">
        <v>1558</v>
      </c>
      <c r="D144" s="49" t="s">
        <v>1559</v>
      </c>
      <c r="E144" s="49" t="s">
        <v>1560</v>
      </c>
      <c r="F144" s="49" t="s">
        <v>1561</v>
      </c>
      <c r="G144" s="50" t="s">
        <v>1562</v>
      </c>
      <c r="H144" s="49" t="s">
        <v>1563</v>
      </c>
      <c r="I144" s="49">
        <v>1046442954</v>
      </c>
      <c r="J144" s="51"/>
      <c r="K144" s="51"/>
      <c r="L144" s="49" t="s">
        <v>1565</v>
      </c>
      <c r="M144" s="50" t="s">
        <v>1566</v>
      </c>
      <c r="N144" s="51"/>
      <c r="O144" s="51"/>
      <c r="P144" s="51"/>
      <c r="Q144" s="52">
        <v>43070</v>
      </c>
      <c r="R144" s="49" t="s">
        <v>1567</v>
      </c>
      <c r="S144" s="49" t="s">
        <v>197</v>
      </c>
      <c r="T144" s="49" t="s">
        <v>1568</v>
      </c>
      <c r="U144" s="49" t="s">
        <v>1369</v>
      </c>
      <c r="V144" s="49" t="s">
        <v>1569</v>
      </c>
      <c r="W144" s="49" t="s">
        <v>1371</v>
      </c>
      <c r="X144" s="51"/>
      <c r="Y144" s="51"/>
      <c r="Z144" s="51"/>
      <c r="AA144" s="51"/>
      <c r="AB144" s="51"/>
      <c r="AC144" s="51"/>
      <c r="AD144" s="51"/>
      <c r="AE144" s="51"/>
      <c r="AF144" s="51"/>
      <c r="AG144" s="51"/>
      <c r="AH144" s="51"/>
      <c r="AI144" s="51"/>
    </row>
    <row r="145" spans="1:35" ht="13.2">
      <c r="A145" s="48">
        <v>43099.455033611113</v>
      </c>
      <c r="B145" s="49" t="s">
        <v>26</v>
      </c>
      <c r="C145" s="49" t="s">
        <v>1570</v>
      </c>
      <c r="D145" s="49" t="s">
        <v>1046</v>
      </c>
      <c r="E145" s="49" t="s">
        <v>1571</v>
      </c>
      <c r="F145" s="49" t="s">
        <v>1572</v>
      </c>
      <c r="G145" s="51"/>
      <c r="H145" s="49" t="s">
        <v>1573</v>
      </c>
      <c r="I145" s="49" t="s">
        <v>1574</v>
      </c>
      <c r="J145" s="51"/>
      <c r="K145" s="51"/>
      <c r="L145" s="51"/>
      <c r="M145" s="51"/>
      <c r="N145" s="51"/>
      <c r="O145" s="51"/>
      <c r="P145" s="51"/>
      <c r="Q145" s="52">
        <v>42590</v>
      </c>
      <c r="R145" s="49" t="s">
        <v>1575</v>
      </c>
      <c r="S145" s="49" t="s">
        <v>197</v>
      </c>
      <c r="T145" s="49" t="s">
        <v>1393</v>
      </c>
      <c r="U145" s="49" t="s">
        <v>1369</v>
      </c>
      <c r="V145" s="49" t="s">
        <v>1578</v>
      </c>
      <c r="W145" s="49" t="s">
        <v>1089</v>
      </c>
      <c r="X145" s="51"/>
      <c r="Y145" s="51"/>
      <c r="Z145" s="51"/>
      <c r="AA145" s="51"/>
      <c r="AB145" s="51"/>
      <c r="AC145" s="51"/>
      <c r="AD145" s="51"/>
      <c r="AE145" s="51"/>
      <c r="AF145" s="51"/>
      <c r="AG145" s="51"/>
      <c r="AH145" s="51"/>
      <c r="AI145" s="51"/>
    </row>
    <row r="146" spans="1:35" ht="13.2">
      <c r="A146" s="48">
        <v>43105.717507951384</v>
      </c>
      <c r="B146" s="49" t="s">
        <v>26</v>
      </c>
      <c r="C146" s="49" t="s">
        <v>1582</v>
      </c>
      <c r="D146" s="49" t="s">
        <v>1583</v>
      </c>
      <c r="E146" s="49" t="s">
        <v>1584</v>
      </c>
      <c r="F146" s="49" t="s">
        <v>1585</v>
      </c>
      <c r="G146" s="50" t="s">
        <v>1586</v>
      </c>
      <c r="H146" s="49" t="s">
        <v>1588</v>
      </c>
      <c r="I146" s="49" t="s">
        <v>1589</v>
      </c>
      <c r="J146" s="50" t="s">
        <v>1586</v>
      </c>
      <c r="K146" s="51"/>
      <c r="L146" s="51"/>
      <c r="M146" s="50" t="s">
        <v>1590</v>
      </c>
      <c r="N146" s="50" t="s">
        <v>1592</v>
      </c>
      <c r="O146" s="50" t="s">
        <v>1593</v>
      </c>
      <c r="P146" s="51"/>
      <c r="Q146" s="52">
        <v>42702</v>
      </c>
      <c r="R146" s="49" t="s">
        <v>1594</v>
      </c>
      <c r="S146" s="49" t="s">
        <v>197</v>
      </c>
      <c r="T146" s="49">
        <v>20</v>
      </c>
      <c r="U146" s="49" t="s">
        <v>1369</v>
      </c>
      <c r="V146" s="49" t="s">
        <v>1595</v>
      </c>
      <c r="W146" s="49" t="s">
        <v>1371</v>
      </c>
      <c r="X146" s="51"/>
      <c r="Y146" s="51"/>
      <c r="Z146" s="51"/>
      <c r="AA146" s="51"/>
      <c r="AB146" s="51"/>
      <c r="AC146" s="51"/>
      <c r="AD146" s="51"/>
      <c r="AE146" s="51"/>
      <c r="AF146" s="51"/>
      <c r="AG146" s="51"/>
      <c r="AH146" s="51"/>
      <c r="AI146" s="51"/>
    </row>
    <row r="147" spans="1:35" ht="13.2">
      <c r="A147" s="48">
        <v>43107.743292083338</v>
      </c>
      <c r="B147" s="49" t="s">
        <v>42</v>
      </c>
      <c r="C147" s="49" t="s">
        <v>1596</v>
      </c>
      <c r="D147" s="49" t="s">
        <v>1597</v>
      </c>
      <c r="E147" s="51"/>
      <c r="F147" s="49" t="s">
        <v>1598</v>
      </c>
      <c r="G147" s="51"/>
      <c r="H147" s="51"/>
      <c r="I147" s="51"/>
      <c r="J147" s="51"/>
      <c r="K147" s="51"/>
      <c r="L147" s="51"/>
      <c r="M147" s="50" t="s">
        <v>1599</v>
      </c>
      <c r="N147" s="51"/>
      <c r="O147" s="49" t="s">
        <v>1600</v>
      </c>
      <c r="P147" s="51"/>
      <c r="Q147" s="52">
        <v>43089</v>
      </c>
      <c r="R147" s="49" t="s">
        <v>1556</v>
      </c>
      <c r="S147" s="49" t="s">
        <v>197</v>
      </c>
      <c r="T147" s="51"/>
      <c r="U147" s="49" t="s">
        <v>1369</v>
      </c>
      <c r="V147" s="49" t="s">
        <v>1557</v>
      </c>
      <c r="W147" s="49" t="s">
        <v>1089</v>
      </c>
      <c r="X147" s="51"/>
      <c r="Y147" s="51"/>
      <c r="Z147" s="51"/>
      <c r="AA147" s="51"/>
      <c r="AB147" s="51"/>
      <c r="AC147" s="51"/>
      <c r="AD147" s="51"/>
      <c r="AE147" s="51"/>
      <c r="AF147" s="51"/>
      <c r="AG147" s="51"/>
      <c r="AH147" s="51"/>
      <c r="AI147" s="51"/>
    </row>
    <row r="148" spans="1:35" ht="13.2">
      <c r="A148" s="48">
        <v>43110.783286261576</v>
      </c>
      <c r="B148" s="49" t="s">
        <v>42</v>
      </c>
      <c r="C148" s="49" t="s">
        <v>1601</v>
      </c>
      <c r="D148" s="49" t="s">
        <v>1602</v>
      </c>
      <c r="E148" s="49" t="s">
        <v>1603</v>
      </c>
      <c r="F148" s="49" t="s">
        <v>1604</v>
      </c>
      <c r="G148" s="50" t="s">
        <v>1605</v>
      </c>
      <c r="H148" s="49" t="s">
        <v>1606</v>
      </c>
      <c r="I148" s="49" t="s">
        <v>1607</v>
      </c>
      <c r="J148" s="51"/>
      <c r="K148" s="51"/>
      <c r="L148" s="49" t="s">
        <v>1608</v>
      </c>
      <c r="M148" s="50" t="s">
        <v>1605</v>
      </c>
      <c r="N148" s="50" t="s">
        <v>1609</v>
      </c>
      <c r="O148" s="50" t="s">
        <v>1610</v>
      </c>
      <c r="P148" s="51"/>
      <c r="Q148" s="52">
        <v>43070</v>
      </c>
      <c r="R148" s="49" t="s">
        <v>1612</v>
      </c>
      <c r="S148" s="49" t="s">
        <v>197</v>
      </c>
      <c r="T148" s="49">
        <v>10</v>
      </c>
      <c r="U148" s="49" t="s">
        <v>1369</v>
      </c>
      <c r="V148" s="49" t="s">
        <v>1613</v>
      </c>
      <c r="W148" s="49" t="s">
        <v>1371</v>
      </c>
      <c r="X148" s="51"/>
      <c r="Y148" s="51"/>
      <c r="Z148" s="51"/>
      <c r="AA148" s="51"/>
      <c r="AB148" s="51"/>
      <c r="AC148" s="51"/>
      <c r="AD148" s="51"/>
      <c r="AE148" s="51"/>
      <c r="AF148" s="51"/>
      <c r="AG148" s="51"/>
      <c r="AH148" s="51"/>
      <c r="AI148" s="51"/>
    </row>
    <row r="149" spans="1:35" ht="13.2">
      <c r="A149" s="48">
        <v>43112.638894675925</v>
      </c>
      <c r="B149" s="49" t="s">
        <v>42</v>
      </c>
      <c r="C149" s="49" t="s">
        <v>1614</v>
      </c>
      <c r="D149" s="49" t="s">
        <v>1615</v>
      </c>
      <c r="E149" s="49" t="s">
        <v>1616</v>
      </c>
      <c r="F149" s="49" t="s">
        <v>1617</v>
      </c>
      <c r="G149" s="50" t="s">
        <v>1618</v>
      </c>
      <c r="H149" s="49" t="s">
        <v>1619</v>
      </c>
      <c r="I149" s="49" t="s">
        <v>1620</v>
      </c>
      <c r="J149" s="50" t="s">
        <v>1621</v>
      </c>
      <c r="K149" s="50" t="s">
        <v>1622</v>
      </c>
      <c r="L149" s="49" t="s">
        <v>1623</v>
      </c>
      <c r="M149" s="50" t="s">
        <v>1624</v>
      </c>
      <c r="N149" s="50" t="s">
        <v>1625</v>
      </c>
      <c r="O149" s="50" t="s">
        <v>1622</v>
      </c>
      <c r="P149" s="51"/>
      <c r="Q149" s="52">
        <v>31036</v>
      </c>
      <c r="R149" s="49" t="s">
        <v>1626</v>
      </c>
      <c r="S149" s="49" t="s">
        <v>197</v>
      </c>
      <c r="T149" s="49" t="s">
        <v>1628</v>
      </c>
      <c r="U149" s="49" t="s">
        <v>1369</v>
      </c>
      <c r="V149" s="49" t="s">
        <v>839</v>
      </c>
      <c r="W149" s="49" t="s">
        <v>1089</v>
      </c>
      <c r="X149" s="51"/>
      <c r="Y149" s="51"/>
      <c r="Z149" s="51"/>
      <c r="AA149" s="51"/>
      <c r="AB149" s="51"/>
      <c r="AC149" s="51"/>
      <c r="AD149" s="51"/>
      <c r="AE149" s="51"/>
      <c r="AF149" s="51"/>
      <c r="AG149" s="51"/>
      <c r="AH149" s="51"/>
      <c r="AI149" s="51"/>
    </row>
    <row r="150" spans="1:35" ht="13.2">
      <c r="A150" s="48">
        <v>43112.764033831016</v>
      </c>
      <c r="B150" s="49" t="s">
        <v>26</v>
      </c>
      <c r="C150" s="49" t="s">
        <v>1629</v>
      </c>
      <c r="D150" s="49" t="s">
        <v>1630</v>
      </c>
      <c r="E150" s="49" t="s">
        <v>1631</v>
      </c>
      <c r="F150" s="49" t="s">
        <v>1632</v>
      </c>
      <c r="G150" s="49" t="s">
        <v>1633</v>
      </c>
      <c r="H150" s="49" t="s">
        <v>1634</v>
      </c>
      <c r="I150" s="49" t="s">
        <v>1635</v>
      </c>
      <c r="J150" s="49" t="s">
        <v>1636</v>
      </c>
      <c r="K150" s="49" t="s">
        <v>1637</v>
      </c>
      <c r="L150" s="49" t="s">
        <v>1637</v>
      </c>
      <c r="M150" s="50" t="s">
        <v>1638</v>
      </c>
      <c r="N150" s="50" t="s">
        <v>1639</v>
      </c>
      <c r="O150" s="50" t="s">
        <v>1640</v>
      </c>
      <c r="P150" s="51"/>
      <c r="Q150" s="52">
        <v>43097</v>
      </c>
      <c r="R150" s="49" t="s">
        <v>1641</v>
      </c>
      <c r="S150" s="49" t="s">
        <v>197</v>
      </c>
      <c r="T150" s="49" t="s">
        <v>1568</v>
      </c>
      <c r="U150" s="49" t="s">
        <v>1369</v>
      </c>
      <c r="V150" s="49" t="s">
        <v>1642</v>
      </c>
      <c r="W150" s="49" t="s">
        <v>1643</v>
      </c>
      <c r="X150" s="51"/>
      <c r="Y150" s="51"/>
      <c r="Z150" s="51"/>
      <c r="AA150" s="51"/>
      <c r="AB150" s="51"/>
      <c r="AC150" s="51"/>
      <c r="AD150" s="51"/>
      <c r="AE150" s="51"/>
      <c r="AF150" s="51"/>
      <c r="AG150" s="51"/>
      <c r="AH150" s="51"/>
      <c r="AI150" s="51"/>
    </row>
    <row r="151" spans="1:35" ht="13.2">
      <c r="A151" s="48">
        <v>43121.579967685189</v>
      </c>
      <c r="B151" s="49" t="s">
        <v>26</v>
      </c>
      <c r="C151" s="49" t="s">
        <v>1644</v>
      </c>
      <c r="D151" s="49" t="s">
        <v>1645</v>
      </c>
      <c r="E151" s="49" t="s">
        <v>1646</v>
      </c>
      <c r="F151" s="49" t="s">
        <v>1647</v>
      </c>
      <c r="G151" s="50" t="s">
        <v>1648</v>
      </c>
      <c r="H151" s="49" t="s">
        <v>1650</v>
      </c>
      <c r="I151" s="49" t="s">
        <v>1651</v>
      </c>
      <c r="J151" s="51"/>
      <c r="K151" s="51"/>
      <c r="L151" s="51"/>
      <c r="M151" s="50" t="s">
        <v>1648</v>
      </c>
      <c r="N151" s="51"/>
      <c r="O151" s="51"/>
      <c r="P151" s="51"/>
      <c r="Q151" s="52">
        <v>43023</v>
      </c>
      <c r="R151" s="49" t="s">
        <v>1652</v>
      </c>
      <c r="S151" s="49" t="s">
        <v>197</v>
      </c>
      <c r="T151" s="51"/>
      <c r="U151" s="49" t="s">
        <v>1369</v>
      </c>
      <c r="V151" s="49" t="s">
        <v>1653</v>
      </c>
      <c r="W151" s="49" t="s">
        <v>1089</v>
      </c>
      <c r="X151" s="51"/>
      <c r="Y151" s="51"/>
      <c r="Z151" s="51"/>
      <c r="AA151" s="51"/>
      <c r="AB151" s="51"/>
      <c r="AC151" s="51"/>
      <c r="AD151" s="51"/>
      <c r="AE151" s="51"/>
      <c r="AF151" s="51"/>
      <c r="AG151" s="51"/>
      <c r="AH151" s="51"/>
      <c r="AI151" s="51"/>
    </row>
    <row r="152" spans="1:35" ht="13.2">
      <c r="A152" s="48">
        <v>43121.497852002314</v>
      </c>
      <c r="B152" s="49" t="s">
        <v>26</v>
      </c>
      <c r="C152" s="49" t="s">
        <v>1654</v>
      </c>
      <c r="D152" s="49" t="s">
        <v>1655</v>
      </c>
      <c r="E152" s="49" t="s">
        <v>1656</v>
      </c>
      <c r="F152" s="49" t="s">
        <v>1657</v>
      </c>
      <c r="G152" s="51"/>
      <c r="H152" s="49" t="s">
        <v>1658</v>
      </c>
      <c r="I152" s="49" t="s">
        <v>1659</v>
      </c>
      <c r="J152" s="51"/>
      <c r="K152" s="51"/>
      <c r="L152" s="49" t="s">
        <v>1660</v>
      </c>
      <c r="M152" s="50" t="s">
        <v>1662</v>
      </c>
      <c r="N152" s="51"/>
      <c r="O152" s="51"/>
      <c r="P152" s="51"/>
      <c r="Q152" s="52">
        <v>42462</v>
      </c>
      <c r="R152" s="51"/>
      <c r="S152" s="49" t="s">
        <v>197</v>
      </c>
      <c r="T152" s="51"/>
      <c r="U152" s="49" t="s">
        <v>1369</v>
      </c>
      <c r="V152" s="49" t="s">
        <v>1666</v>
      </c>
      <c r="W152" s="49" t="s">
        <v>1201</v>
      </c>
      <c r="X152" s="51"/>
      <c r="Y152" s="51"/>
      <c r="Z152" s="51"/>
      <c r="AA152" s="51"/>
      <c r="AB152" s="51"/>
      <c r="AC152" s="51"/>
      <c r="AD152" s="51"/>
      <c r="AE152" s="51"/>
      <c r="AF152" s="51"/>
      <c r="AG152" s="51"/>
      <c r="AH152" s="51"/>
      <c r="AI152" s="51"/>
    </row>
    <row r="153" spans="1:35" ht="13.2">
      <c r="A153" s="48">
        <v>43113.494286180554</v>
      </c>
      <c r="B153" s="49" t="s">
        <v>42</v>
      </c>
      <c r="C153" s="49" t="s">
        <v>842</v>
      </c>
      <c r="D153" s="51"/>
      <c r="E153" s="51"/>
      <c r="F153" s="49" t="s">
        <v>1668</v>
      </c>
      <c r="G153" s="51"/>
      <c r="H153" s="51"/>
      <c r="I153" s="51"/>
      <c r="J153" s="51"/>
      <c r="K153" s="51"/>
      <c r="L153" s="51"/>
      <c r="M153" s="51"/>
      <c r="N153" s="51"/>
      <c r="O153" s="51"/>
      <c r="P153" s="51"/>
      <c r="Q153" s="51"/>
      <c r="R153" s="51"/>
      <c r="S153" s="51"/>
      <c r="T153" s="51"/>
      <c r="U153" s="49" t="s">
        <v>1369</v>
      </c>
      <c r="V153" s="49" t="s">
        <v>855</v>
      </c>
      <c r="W153" s="51"/>
      <c r="X153" s="51"/>
      <c r="Y153" s="51"/>
      <c r="Z153" s="51"/>
      <c r="AA153" s="51"/>
      <c r="AB153" s="51"/>
      <c r="AC153" s="51"/>
      <c r="AD153" s="51"/>
      <c r="AE153" s="51"/>
      <c r="AF153" s="51"/>
      <c r="AG153" s="51"/>
      <c r="AH153" s="51"/>
      <c r="AI153" s="51"/>
    </row>
    <row r="154" spans="1:35" ht="13.2">
      <c r="A154" s="48">
        <v>43115.619786226853</v>
      </c>
      <c r="B154" s="49" t="s">
        <v>42</v>
      </c>
      <c r="C154" s="49" t="s">
        <v>1670</v>
      </c>
      <c r="D154" s="49" t="s">
        <v>966</v>
      </c>
      <c r="E154" s="49" t="s">
        <v>1671</v>
      </c>
      <c r="F154" s="49" t="s">
        <v>1672</v>
      </c>
      <c r="G154" s="50" t="s">
        <v>1673</v>
      </c>
      <c r="H154" s="49" t="s">
        <v>1674</v>
      </c>
      <c r="I154" s="49" t="s">
        <v>1278</v>
      </c>
      <c r="J154" s="51"/>
      <c r="K154" s="51"/>
      <c r="L154" s="50" t="s">
        <v>1669</v>
      </c>
      <c r="M154" s="50" t="s">
        <v>1279</v>
      </c>
      <c r="N154" s="50" t="s">
        <v>1675</v>
      </c>
      <c r="O154" s="50" t="s">
        <v>1676</v>
      </c>
      <c r="P154" s="51"/>
      <c r="Q154" s="52">
        <v>43000</v>
      </c>
      <c r="R154" s="49" t="s">
        <v>1677</v>
      </c>
      <c r="S154" s="49" t="s">
        <v>197</v>
      </c>
      <c r="T154" s="49">
        <v>14</v>
      </c>
      <c r="U154" s="49" t="s">
        <v>1369</v>
      </c>
      <c r="V154" s="49" t="s">
        <v>1282</v>
      </c>
      <c r="W154" s="49" t="s">
        <v>1089</v>
      </c>
      <c r="X154" s="51"/>
      <c r="Y154" s="51"/>
      <c r="Z154" s="51"/>
      <c r="AA154" s="51"/>
      <c r="AB154" s="51"/>
      <c r="AC154" s="51"/>
      <c r="AD154" s="51"/>
      <c r="AE154" s="51"/>
      <c r="AF154" s="51"/>
      <c r="AG154" s="51"/>
      <c r="AH154" s="51"/>
      <c r="AI154" s="51"/>
    </row>
    <row r="155" spans="1:35" ht="13.2">
      <c r="A155" s="48">
        <v>43116.664805127315</v>
      </c>
      <c r="B155" s="49" t="s">
        <v>42</v>
      </c>
      <c r="C155" s="49" t="s">
        <v>1325</v>
      </c>
      <c r="D155" s="49" t="s">
        <v>1678</v>
      </c>
      <c r="E155" s="51"/>
      <c r="F155" s="51"/>
      <c r="G155" s="51"/>
      <c r="H155" s="49" t="s">
        <v>1679</v>
      </c>
      <c r="I155" s="51"/>
      <c r="J155" s="51"/>
      <c r="K155" s="51"/>
      <c r="L155" s="51"/>
      <c r="M155" s="51"/>
      <c r="N155" s="51"/>
      <c r="O155" s="51"/>
      <c r="P155" s="51"/>
      <c r="Q155" s="51"/>
      <c r="R155" s="49" t="s">
        <v>822</v>
      </c>
      <c r="S155" s="51"/>
      <c r="T155" s="51"/>
      <c r="U155" s="49" t="s">
        <v>1369</v>
      </c>
      <c r="V155" s="49" t="s">
        <v>1337</v>
      </c>
      <c r="W155" s="49" t="s">
        <v>1371</v>
      </c>
      <c r="X155" s="51"/>
      <c r="Y155" s="51"/>
      <c r="Z155" s="51"/>
      <c r="AA155" s="51"/>
      <c r="AB155" s="51"/>
      <c r="AC155" s="51"/>
      <c r="AD155" s="51"/>
      <c r="AE155" s="51"/>
      <c r="AF155" s="51"/>
      <c r="AG155" s="51"/>
      <c r="AH155" s="51"/>
      <c r="AI155" s="51"/>
    </row>
    <row r="156" spans="1:35" ht="13.2">
      <c r="A156" s="48">
        <v>43119.640186006945</v>
      </c>
      <c r="B156" s="49" t="s">
        <v>42</v>
      </c>
      <c r="C156" s="49" t="s">
        <v>1684</v>
      </c>
      <c r="D156" s="49" t="s">
        <v>1685</v>
      </c>
      <c r="E156" s="49" t="s">
        <v>1687</v>
      </c>
      <c r="F156" s="49" t="s">
        <v>1688</v>
      </c>
      <c r="G156" s="51"/>
      <c r="H156" s="49" t="s">
        <v>1689</v>
      </c>
      <c r="I156" s="51"/>
      <c r="J156" s="49" t="s">
        <v>1691</v>
      </c>
      <c r="K156" s="49" t="s">
        <v>308</v>
      </c>
      <c r="L156" s="49" t="s">
        <v>1691</v>
      </c>
      <c r="M156" s="51"/>
      <c r="N156" s="51"/>
      <c r="O156" s="51"/>
      <c r="P156" s="51"/>
      <c r="Q156" s="52">
        <v>42771</v>
      </c>
      <c r="R156" s="49" t="s">
        <v>1694</v>
      </c>
      <c r="S156" s="49" t="s">
        <v>728</v>
      </c>
      <c r="T156" s="49" t="s">
        <v>1695</v>
      </c>
      <c r="U156" s="49" t="s">
        <v>1369</v>
      </c>
      <c r="V156" s="49" t="s">
        <v>1697</v>
      </c>
      <c r="W156" s="49" t="s">
        <v>1371</v>
      </c>
      <c r="X156" s="51"/>
      <c r="Y156" s="51"/>
      <c r="Z156" s="51"/>
      <c r="AA156" s="51"/>
      <c r="AB156" s="51"/>
      <c r="AC156" s="51"/>
      <c r="AD156" s="51"/>
      <c r="AE156" s="51"/>
      <c r="AF156" s="51"/>
      <c r="AG156" s="51"/>
      <c r="AH156" s="51"/>
      <c r="AI156" s="51"/>
    </row>
    <row r="157" spans="1:35" ht="13.2">
      <c r="A157" s="48">
        <v>43122.617966967591</v>
      </c>
      <c r="B157" s="49" t="s">
        <v>42</v>
      </c>
      <c r="C157" s="49" t="s">
        <v>1698</v>
      </c>
      <c r="D157" s="51"/>
      <c r="E157" s="51"/>
      <c r="F157" s="51"/>
      <c r="G157" s="51"/>
      <c r="H157" s="49" t="s">
        <v>1700</v>
      </c>
      <c r="I157" s="51"/>
      <c r="J157" s="51"/>
      <c r="K157" s="51"/>
      <c r="L157" s="51"/>
      <c r="M157" s="51"/>
      <c r="N157" s="51"/>
      <c r="O157" s="51"/>
      <c r="P157" s="51"/>
      <c r="Q157" s="51"/>
      <c r="R157" s="51"/>
      <c r="S157" s="51"/>
      <c r="T157" s="51"/>
      <c r="U157" s="49" t="s">
        <v>1369</v>
      </c>
      <c r="V157" s="49" t="s">
        <v>1702</v>
      </c>
      <c r="W157" s="51"/>
      <c r="X157" s="51"/>
      <c r="Y157" s="51"/>
      <c r="Z157" s="51"/>
      <c r="AA157" s="51"/>
      <c r="AB157" s="51"/>
      <c r="AC157" s="51"/>
      <c r="AD157" s="51"/>
      <c r="AE157" s="51"/>
      <c r="AF157" s="51"/>
      <c r="AG157" s="51"/>
      <c r="AH157" s="51"/>
      <c r="AI157" s="51"/>
    </row>
    <row r="158" spans="1:35" ht="13.2">
      <c r="A158" s="48">
        <v>43122.622839583331</v>
      </c>
      <c r="B158" s="49" t="s">
        <v>42</v>
      </c>
      <c r="C158" s="49" t="s">
        <v>1703</v>
      </c>
      <c r="D158" s="49" t="s">
        <v>1705</v>
      </c>
      <c r="E158" s="49" t="s">
        <v>1706</v>
      </c>
      <c r="F158" s="49" t="s">
        <v>1708</v>
      </c>
      <c r="G158" s="50" t="s">
        <v>1289</v>
      </c>
      <c r="H158" s="49" t="s">
        <v>1711</v>
      </c>
      <c r="I158" s="49" t="s">
        <v>1712</v>
      </c>
      <c r="J158" s="51"/>
      <c r="K158" s="51"/>
      <c r="L158" s="49" t="s">
        <v>1713</v>
      </c>
      <c r="M158" s="50" t="s">
        <v>1289</v>
      </c>
      <c r="N158" s="50" t="s">
        <v>1717</v>
      </c>
      <c r="O158" s="50" t="s">
        <v>1717</v>
      </c>
      <c r="P158" s="51"/>
      <c r="Q158" s="52">
        <v>42998</v>
      </c>
      <c r="R158" s="49" t="s">
        <v>1718</v>
      </c>
      <c r="S158" s="49" t="s">
        <v>197</v>
      </c>
      <c r="T158" s="49">
        <v>23</v>
      </c>
      <c r="U158" s="49" t="s">
        <v>1369</v>
      </c>
      <c r="V158" s="49" t="s">
        <v>1292</v>
      </c>
      <c r="W158" s="49" t="s">
        <v>1089</v>
      </c>
      <c r="X158" s="51"/>
      <c r="Y158" s="51"/>
      <c r="Z158" s="51"/>
      <c r="AA158" s="51"/>
      <c r="AB158" s="51"/>
      <c r="AC158" s="51"/>
      <c r="AD158" s="51"/>
      <c r="AE158" s="51"/>
      <c r="AF158" s="51"/>
      <c r="AG158" s="51"/>
      <c r="AH158" s="51"/>
      <c r="AI158" s="51"/>
    </row>
    <row r="159" spans="1:35" ht="13.2">
      <c r="A159" s="48">
        <v>43122.699639687504</v>
      </c>
      <c r="B159" s="49" t="s">
        <v>42</v>
      </c>
      <c r="C159" s="49" t="s">
        <v>842</v>
      </c>
      <c r="D159" s="49" t="s">
        <v>1719</v>
      </c>
      <c r="E159" s="51"/>
      <c r="F159" s="49" t="s">
        <v>1720</v>
      </c>
      <c r="G159" s="51"/>
      <c r="H159" s="51"/>
      <c r="I159" s="49" t="s">
        <v>1721</v>
      </c>
      <c r="J159" s="49" t="s">
        <v>1722</v>
      </c>
      <c r="K159" s="51"/>
      <c r="L159" s="51"/>
      <c r="M159" s="51"/>
      <c r="N159" s="51"/>
      <c r="O159" s="51"/>
      <c r="P159" s="51"/>
      <c r="Q159" s="51"/>
      <c r="R159" s="51"/>
      <c r="S159" s="51"/>
      <c r="T159" s="51"/>
      <c r="U159" s="49" t="s">
        <v>1369</v>
      </c>
      <c r="V159" s="49" t="s">
        <v>855</v>
      </c>
      <c r="W159" s="51"/>
      <c r="X159" s="51"/>
      <c r="Y159" s="51"/>
      <c r="Z159" s="51"/>
      <c r="AA159" s="51"/>
      <c r="AB159" s="51"/>
      <c r="AC159" s="51"/>
      <c r="AD159" s="51"/>
      <c r="AE159" s="51"/>
      <c r="AF159" s="51"/>
      <c r="AG159" s="51"/>
      <c r="AH159" s="51"/>
      <c r="AI159" s="51"/>
    </row>
    <row r="160" spans="1:35" ht="13.2">
      <c r="A160" s="48">
        <v>43122.707066099538</v>
      </c>
      <c r="B160" s="49" t="s">
        <v>42</v>
      </c>
      <c r="C160" s="49" t="s">
        <v>1723</v>
      </c>
      <c r="D160" s="49" t="s">
        <v>1724</v>
      </c>
      <c r="E160" s="49" t="s">
        <v>1725</v>
      </c>
      <c r="F160" s="49" t="s">
        <v>1726</v>
      </c>
      <c r="G160" s="50" t="s">
        <v>1727</v>
      </c>
      <c r="H160" s="49" t="s">
        <v>1728</v>
      </c>
      <c r="I160" s="49" t="s">
        <v>1729</v>
      </c>
      <c r="J160" s="50" t="s">
        <v>1730</v>
      </c>
      <c r="K160" s="49" t="s">
        <v>1731</v>
      </c>
      <c r="L160" s="49" t="s">
        <v>1732</v>
      </c>
      <c r="M160" s="50" t="s">
        <v>1727</v>
      </c>
      <c r="N160" s="51"/>
      <c r="O160" s="51"/>
      <c r="P160" s="51"/>
      <c r="Q160" s="52">
        <v>42058</v>
      </c>
      <c r="R160" s="49" t="s">
        <v>1733</v>
      </c>
      <c r="S160" s="49" t="s">
        <v>197</v>
      </c>
      <c r="T160" s="49">
        <v>14</v>
      </c>
      <c r="U160" s="49" t="s">
        <v>1369</v>
      </c>
      <c r="V160" s="49" t="s">
        <v>1734</v>
      </c>
      <c r="W160" s="49" t="s">
        <v>1371</v>
      </c>
      <c r="X160" s="51"/>
      <c r="Y160" s="51"/>
      <c r="Z160" s="51"/>
      <c r="AA160" s="51"/>
      <c r="AB160" s="51"/>
      <c r="AC160" s="51"/>
      <c r="AD160" s="51"/>
      <c r="AE160" s="51"/>
      <c r="AF160" s="51"/>
      <c r="AG160" s="51"/>
      <c r="AH160" s="51"/>
      <c r="AI160" s="51"/>
    </row>
    <row r="161" spans="1:35" ht="13.2">
      <c r="A161" s="48">
        <v>43123.705642037035</v>
      </c>
      <c r="B161" s="49" t="s">
        <v>26</v>
      </c>
      <c r="C161" s="49" t="s">
        <v>1736</v>
      </c>
      <c r="D161" s="49" t="s">
        <v>1737</v>
      </c>
      <c r="E161" s="49" t="s">
        <v>1739</v>
      </c>
      <c r="F161" s="49" t="s">
        <v>1740</v>
      </c>
      <c r="G161" s="50" t="s">
        <v>1741</v>
      </c>
      <c r="H161" s="49" t="s">
        <v>1743</v>
      </c>
      <c r="I161" s="49" t="s">
        <v>1744</v>
      </c>
      <c r="J161" s="50" t="s">
        <v>1745</v>
      </c>
      <c r="K161" s="51"/>
      <c r="L161" s="50" t="s">
        <v>1746</v>
      </c>
      <c r="M161" s="50" t="s">
        <v>1741</v>
      </c>
      <c r="N161" s="50" t="s">
        <v>1747</v>
      </c>
      <c r="O161" s="50" t="s">
        <v>1748</v>
      </c>
      <c r="P161" s="51"/>
      <c r="Q161" s="52">
        <v>42434</v>
      </c>
      <c r="R161" s="49" t="s">
        <v>1749</v>
      </c>
      <c r="S161" s="49" t="s">
        <v>197</v>
      </c>
      <c r="T161" s="49">
        <v>8</v>
      </c>
      <c r="U161" s="49" t="s">
        <v>1369</v>
      </c>
      <c r="V161" s="49" t="s">
        <v>1750</v>
      </c>
      <c r="W161" s="49" t="s">
        <v>1201</v>
      </c>
      <c r="X161" s="51"/>
      <c r="Y161" s="51"/>
      <c r="Z161" s="51"/>
      <c r="AA161" s="51"/>
      <c r="AB161" s="51"/>
      <c r="AC161" s="51"/>
      <c r="AD161" s="51"/>
      <c r="AE161" s="51"/>
      <c r="AF161" s="51"/>
      <c r="AG161" s="51"/>
      <c r="AH161" s="51"/>
      <c r="AI161" s="51"/>
    </row>
    <row r="162" spans="1:35" ht="13.2">
      <c r="A162" s="48">
        <v>43122.766089212964</v>
      </c>
      <c r="B162" s="49" t="s">
        <v>42</v>
      </c>
      <c r="C162" s="49" t="s">
        <v>1751</v>
      </c>
      <c r="D162" s="49" t="s">
        <v>1752</v>
      </c>
      <c r="E162" s="49" t="s">
        <v>1753</v>
      </c>
      <c r="F162" s="49" t="s">
        <v>1754</v>
      </c>
      <c r="G162" s="49" t="s">
        <v>1755</v>
      </c>
      <c r="H162" s="49" t="s">
        <v>1756</v>
      </c>
      <c r="I162" s="49" t="s">
        <v>1757</v>
      </c>
      <c r="J162" s="50" t="s">
        <v>1758</v>
      </c>
      <c r="K162" s="50" t="s">
        <v>1760</v>
      </c>
      <c r="L162" s="50" t="s">
        <v>1761</v>
      </c>
      <c r="M162" s="50" t="s">
        <v>1762</v>
      </c>
      <c r="N162" s="50" t="s">
        <v>1763</v>
      </c>
      <c r="O162" s="50" t="s">
        <v>1765</v>
      </c>
      <c r="P162" s="51"/>
      <c r="Q162" s="52">
        <v>42186</v>
      </c>
      <c r="R162" s="49" t="s">
        <v>1766</v>
      </c>
      <c r="S162" s="49" t="s">
        <v>197</v>
      </c>
      <c r="T162" s="49" t="s">
        <v>1767</v>
      </c>
      <c r="U162" s="49" t="s">
        <v>1369</v>
      </c>
      <c r="V162" s="49" t="s">
        <v>1768</v>
      </c>
      <c r="W162" s="49" t="s">
        <v>1371</v>
      </c>
      <c r="X162" s="51"/>
      <c r="Y162" s="51"/>
      <c r="Z162" s="51"/>
      <c r="AA162" s="51"/>
      <c r="AB162" s="51"/>
      <c r="AC162" s="51"/>
      <c r="AD162" s="51"/>
      <c r="AE162" s="51"/>
      <c r="AF162" s="51"/>
      <c r="AG162" s="51"/>
      <c r="AH162" s="51"/>
      <c r="AI162" s="51"/>
    </row>
    <row r="163" spans="1:35" ht="13.2">
      <c r="A163" s="48">
        <v>43122.794149363428</v>
      </c>
      <c r="B163" s="49" t="s">
        <v>26</v>
      </c>
      <c r="C163" s="49" t="s">
        <v>1772</v>
      </c>
      <c r="D163" s="49" t="s">
        <v>1773</v>
      </c>
      <c r="E163" s="49" t="s">
        <v>1774</v>
      </c>
      <c r="F163" s="49" t="s">
        <v>1775</v>
      </c>
      <c r="G163" s="50" t="s">
        <v>1776</v>
      </c>
      <c r="H163" s="49" t="s">
        <v>1779</v>
      </c>
      <c r="I163" s="49" t="s">
        <v>1781</v>
      </c>
      <c r="J163" s="50" t="s">
        <v>1782</v>
      </c>
      <c r="K163" s="51"/>
      <c r="L163" s="50" t="s">
        <v>1784</v>
      </c>
      <c r="M163" s="50" t="s">
        <v>1785</v>
      </c>
      <c r="N163" s="50" t="s">
        <v>1786</v>
      </c>
      <c r="O163" s="50" t="s">
        <v>1787</v>
      </c>
      <c r="P163" s="51"/>
      <c r="Q163" s="52">
        <v>32351</v>
      </c>
      <c r="R163" s="49" t="s">
        <v>308</v>
      </c>
      <c r="S163" s="49" t="s">
        <v>197</v>
      </c>
      <c r="T163" s="49" t="s">
        <v>1789</v>
      </c>
      <c r="U163" s="49" t="s">
        <v>1369</v>
      </c>
      <c r="V163" s="49" t="s">
        <v>1790</v>
      </c>
      <c r="W163" s="49" t="s">
        <v>1371</v>
      </c>
      <c r="X163" s="51"/>
      <c r="Y163" s="51"/>
      <c r="Z163" s="51"/>
      <c r="AA163" s="51"/>
      <c r="AB163" s="51"/>
      <c r="AC163" s="51"/>
      <c r="AD163" s="51"/>
      <c r="AE163" s="51"/>
      <c r="AF163" s="51"/>
      <c r="AG163" s="51"/>
      <c r="AH163" s="51"/>
      <c r="AI163" s="51"/>
    </row>
    <row r="164" spans="1:35" ht="13.2">
      <c r="A164" s="48">
        <v>43122.84409204861</v>
      </c>
      <c r="B164" s="49" t="s">
        <v>42</v>
      </c>
      <c r="C164" s="49" t="s">
        <v>1793</v>
      </c>
      <c r="D164" s="51"/>
      <c r="E164" s="51"/>
      <c r="F164" s="51"/>
      <c r="G164" s="51"/>
      <c r="H164" s="49" t="s">
        <v>1794</v>
      </c>
      <c r="I164" s="51"/>
      <c r="J164" s="51"/>
      <c r="K164" s="51"/>
      <c r="L164" s="51"/>
      <c r="M164" s="50" t="s">
        <v>1187</v>
      </c>
      <c r="N164" s="51"/>
      <c r="O164" s="51"/>
      <c r="P164" s="51"/>
      <c r="Q164" s="51"/>
      <c r="R164" s="49" t="s">
        <v>1795</v>
      </c>
      <c r="S164" s="49" t="s">
        <v>728</v>
      </c>
      <c r="T164" s="51"/>
      <c r="U164" s="49" t="s">
        <v>1369</v>
      </c>
      <c r="V164" s="49" t="s">
        <v>1186</v>
      </c>
      <c r="W164" s="49" t="s">
        <v>1371</v>
      </c>
      <c r="X164" s="51"/>
      <c r="Y164" s="51"/>
      <c r="Z164" s="51"/>
      <c r="AA164" s="51"/>
      <c r="AB164" s="51"/>
      <c r="AC164" s="51"/>
      <c r="AD164" s="51"/>
      <c r="AE164" s="51"/>
      <c r="AF164" s="51"/>
      <c r="AG164" s="51"/>
      <c r="AH164" s="51"/>
      <c r="AI164" s="51"/>
    </row>
    <row r="165" spans="1:35" ht="13.2">
      <c r="A165" s="48">
        <v>43123.356758518523</v>
      </c>
      <c r="B165" s="49" t="s">
        <v>42</v>
      </c>
      <c r="C165" s="49" t="s">
        <v>1796</v>
      </c>
      <c r="D165" s="49" t="s">
        <v>1797</v>
      </c>
      <c r="E165" s="51"/>
      <c r="F165" s="51"/>
      <c r="G165" s="51"/>
      <c r="H165" s="49" t="s">
        <v>1798</v>
      </c>
      <c r="I165" s="51"/>
      <c r="J165" s="51"/>
      <c r="K165" s="51"/>
      <c r="L165" s="51"/>
      <c r="M165" s="51"/>
      <c r="N165" s="51"/>
      <c r="O165" s="51"/>
      <c r="P165" s="51"/>
      <c r="Q165" s="51"/>
      <c r="R165" s="49" t="s">
        <v>1799</v>
      </c>
      <c r="S165" s="51"/>
      <c r="T165" s="51"/>
      <c r="U165" s="49" t="s">
        <v>1369</v>
      </c>
      <c r="V165" s="49" t="s">
        <v>1103</v>
      </c>
      <c r="W165" s="51"/>
      <c r="X165" s="51"/>
      <c r="Y165" s="51"/>
      <c r="Z165" s="51"/>
      <c r="AA165" s="51"/>
      <c r="AB165" s="51"/>
      <c r="AC165" s="51"/>
      <c r="AD165" s="51"/>
      <c r="AE165" s="51"/>
      <c r="AF165" s="51"/>
      <c r="AG165" s="51"/>
      <c r="AH165" s="51"/>
      <c r="AI165" s="51"/>
    </row>
    <row r="166" spans="1:35" ht="13.2">
      <c r="A166" s="48">
        <v>43123.495315833337</v>
      </c>
      <c r="B166" s="49" t="s">
        <v>42</v>
      </c>
      <c r="C166" s="49" t="s">
        <v>1802</v>
      </c>
      <c r="D166" s="49" t="s">
        <v>1804</v>
      </c>
      <c r="E166" s="49" t="s">
        <v>1805</v>
      </c>
      <c r="F166" s="49" t="s">
        <v>1806</v>
      </c>
      <c r="G166" s="49" t="s">
        <v>1807</v>
      </c>
      <c r="H166" s="49" t="s">
        <v>1808</v>
      </c>
      <c r="I166" s="49" t="s">
        <v>1810</v>
      </c>
      <c r="J166" s="49" t="s">
        <v>1807</v>
      </c>
      <c r="K166" s="50" t="s">
        <v>1812</v>
      </c>
      <c r="L166" s="50" t="s">
        <v>1814</v>
      </c>
      <c r="M166" s="50" t="s">
        <v>1815</v>
      </c>
      <c r="N166" s="50" t="s">
        <v>508</v>
      </c>
      <c r="O166" s="50" t="s">
        <v>508</v>
      </c>
      <c r="P166" s="51"/>
      <c r="Q166" s="52">
        <v>42427</v>
      </c>
      <c r="R166" s="49" t="s">
        <v>1677</v>
      </c>
      <c r="S166" s="49" t="s">
        <v>197</v>
      </c>
      <c r="T166" s="49">
        <v>10</v>
      </c>
      <c r="U166" s="49" t="s">
        <v>1369</v>
      </c>
      <c r="V166" s="49" t="s">
        <v>510</v>
      </c>
      <c r="W166" s="49" t="s">
        <v>1089</v>
      </c>
      <c r="X166" s="51"/>
      <c r="Y166" s="51"/>
      <c r="Z166" s="51"/>
      <c r="AA166" s="51"/>
      <c r="AB166" s="51"/>
      <c r="AC166" s="51"/>
      <c r="AD166" s="51"/>
      <c r="AE166" s="51"/>
      <c r="AF166" s="51"/>
      <c r="AG166" s="51"/>
      <c r="AH166" s="51"/>
      <c r="AI166" s="51"/>
    </row>
    <row r="167" spans="1:35" ht="13.2">
      <c r="A167" s="48">
        <v>43123.705890636571</v>
      </c>
      <c r="B167" s="49" t="s">
        <v>42</v>
      </c>
      <c r="C167" s="49" t="s">
        <v>1817</v>
      </c>
      <c r="D167" s="49" t="s">
        <v>966</v>
      </c>
      <c r="E167" s="49" t="s">
        <v>1818</v>
      </c>
      <c r="F167" s="49" t="s">
        <v>1819</v>
      </c>
      <c r="G167" s="49" t="s">
        <v>1820</v>
      </c>
      <c r="H167" s="49" t="s">
        <v>1821</v>
      </c>
      <c r="I167" s="49">
        <v>1062868362</v>
      </c>
      <c r="J167" s="51"/>
      <c r="K167" s="51"/>
      <c r="L167" s="49" t="s">
        <v>1822</v>
      </c>
      <c r="M167" s="51"/>
      <c r="N167" s="50" t="s">
        <v>1823</v>
      </c>
      <c r="O167" s="50" t="s">
        <v>1825</v>
      </c>
      <c r="P167" s="51"/>
      <c r="Q167" s="52">
        <v>42795</v>
      </c>
      <c r="R167" s="49" t="s">
        <v>1826</v>
      </c>
      <c r="S167" s="49" t="s">
        <v>197</v>
      </c>
      <c r="T167" s="49">
        <v>10</v>
      </c>
      <c r="U167" s="49" t="s">
        <v>1369</v>
      </c>
      <c r="V167" s="49" t="s">
        <v>687</v>
      </c>
      <c r="W167" s="49" t="s">
        <v>1371</v>
      </c>
      <c r="X167" s="51"/>
      <c r="Y167" s="51"/>
      <c r="Z167" s="51"/>
      <c r="AA167" s="51"/>
      <c r="AB167" s="51"/>
      <c r="AC167" s="51"/>
      <c r="AD167" s="51"/>
      <c r="AE167" s="51"/>
      <c r="AF167" s="51"/>
      <c r="AG167" s="51"/>
      <c r="AH167" s="51"/>
      <c r="AI167" s="51"/>
    </row>
    <row r="168" spans="1:35" ht="13.2">
      <c r="A168" s="48">
        <v>43123.734974479172</v>
      </c>
      <c r="B168" s="49" t="s">
        <v>42</v>
      </c>
      <c r="C168" s="49" t="s">
        <v>1828</v>
      </c>
      <c r="D168" s="51"/>
      <c r="E168" s="51"/>
      <c r="F168" s="51"/>
      <c r="G168" s="50" t="s">
        <v>1829</v>
      </c>
      <c r="H168" s="49" t="s">
        <v>1831</v>
      </c>
      <c r="I168" s="51"/>
      <c r="J168" s="51"/>
      <c r="K168" s="50" t="s">
        <v>1832</v>
      </c>
      <c r="L168" s="51"/>
      <c r="M168" s="51"/>
      <c r="N168" s="50" t="s">
        <v>1835</v>
      </c>
      <c r="O168" s="50" t="s">
        <v>1837</v>
      </c>
      <c r="P168" s="51"/>
      <c r="Q168" s="52">
        <v>42779</v>
      </c>
      <c r="R168" s="49" t="s">
        <v>1840</v>
      </c>
      <c r="S168" s="49" t="s">
        <v>197</v>
      </c>
      <c r="T168" s="51"/>
      <c r="U168" s="49" t="s">
        <v>1842</v>
      </c>
      <c r="V168" s="49" t="s">
        <v>650</v>
      </c>
      <c r="W168" s="49" t="s">
        <v>1089</v>
      </c>
      <c r="X168" s="51"/>
      <c r="Y168" s="51"/>
      <c r="Z168" s="51"/>
      <c r="AA168" s="51"/>
      <c r="AB168" s="51"/>
      <c r="AC168" s="51"/>
      <c r="AD168" s="51"/>
      <c r="AE168" s="51"/>
      <c r="AF168" s="51"/>
      <c r="AG168" s="51"/>
      <c r="AH168" s="51"/>
      <c r="AI168" s="51"/>
    </row>
    <row r="169" spans="1:35" ht="13.2">
      <c r="A169" s="48">
        <v>43123.800655381943</v>
      </c>
      <c r="B169" s="49" t="s">
        <v>42</v>
      </c>
      <c r="C169" s="49" t="s">
        <v>1845</v>
      </c>
      <c r="D169" s="49" t="s">
        <v>1846</v>
      </c>
      <c r="E169" s="51"/>
      <c r="F169" s="51"/>
      <c r="G169" s="51"/>
      <c r="H169" s="49" t="s">
        <v>1847</v>
      </c>
      <c r="I169" s="51"/>
      <c r="J169" s="51"/>
      <c r="K169" s="51"/>
      <c r="L169" s="51"/>
      <c r="M169" s="51"/>
      <c r="N169" s="51"/>
      <c r="O169" s="51"/>
      <c r="P169" s="51"/>
      <c r="Q169" s="52">
        <v>42455</v>
      </c>
      <c r="R169" s="51"/>
      <c r="S169" s="51"/>
      <c r="T169" s="51"/>
      <c r="U169" s="49" t="s">
        <v>1369</v>
      </c>
      <c r="V169" s="49" t="s">
        <v>1849</v>
      </c>
      <c r="W169" s="49" t="s">
        <v>1851</v>
      </c>
      <c r="X169" s="51"/>
      <c r="Y169" s="51"/>
      <c r="Z169" s="51"/>
      <c r="AA169" s="51"/>
      <c r="AB169" s="51"/>
      <c r="AC169" s="51"/>
      <c r="AD169" s="51"/>
      <c r="AE169" s="51"/>
      <c r="AF169" s="51"/>
      <c r="AG169" s="51"/>
      <c r="AH169" s="51"/>
      <c r="AI169" s="51"/>
    </row>
    <row r="170" spans="1:35" ht="13.2">
      <c r="A170" s="48">
        <v>43123.927357245368</v>
      </c>
      <c r="B170" s="49" t="s">
        <v>42</v>
      </c>
      <c r="C170" s="49" t="s">
        <v>1853</v>
      </c>
      <c r="D170" s="49" t="s">
        <v>667</v>
      </c>
      <c r="E170" s="49" t="s">
        <v>1855</v>
      </c>
      <c r="F170" s="49" t="s">
        <v>1857</v>
      </c>
      <c r="G170" s="50" t="s">
        <v>1858</v>
      </c>
      <c r="H170" s="49" t="s">
        <v>1859</v>
      </c>
      <c r="I170" s="49" t="s">
        <v>1861</v>
      </c>
      <c r="J170" s="50" t="s">
        <v>1862</v>
      </c>
      <c r="K170" s="50" t="s">
        <v>1863</v>
      </c>
      <c r="L170" s="50" t="s">
        <v>1865</v>
      </c>
      <c r="M170" s="50" t="s">
        <v>1866</v>
      </c>
      <c r="N170" s="50" t="s">
        <v>1867</v>
      </c>
      <c r="O170" s="50" t="s">
        <v>1869</v>
      </c>
      <c r="P170" s="51"/>
      <c r="Q170" s="52">
        <v>42865</v>
      </c>
      <c r="R170" s="49" t="s">
        <v>944</v>
      </c>
      <c r="S170" s="49" t="s">
        <v>197</v>
      </c>
      <c r="T170" s="49">
        <v>20</v>
      </c>
      <c r="U170" s="49" t="s">
        <v>1369</v>
      </c>
      <c r="V170" s="49" t="s">
        <v>943</v>
      </c>
      <c r="W170" s="49" t="s">
        <v>1089</v>
      </c>
      <c r="X170" s="51"/>
      <c r="Y170" s="51"/>
      <c r="Z170" s="51"/>
      <c r="AA170" s="51"/>
      <c r="AB170" s="51"/>
      <c r="AC170" s="51"/>
      <c r="AD170" s="51"/>
      <c r="AE170" s="51"/>
      <c r="AF170" s="51"/>
      <c r="AG170" s="51"/>
      <c r="AH170" s="51"/>
      <c r="AI170" s="51"/>
    </row>
    <row r="171" spans="1:35" ht="13.2">
      <c r="A171" s="48">
        <v>43123.946921134258</v>
      </c>
      <c r="B171" s="49" t="s">
        <v>42</v>
      </c>
      <c r="C171" s="49" t="s">
        <v>1871</v>
      </c>
      <c r="D171" s="49" t="s">
        <v>1872</v>
      </c>
      <c r="E171" s="49" t="s">
        <v>1873</v>
      </c>
      <c r="F171" s="49" t="s">
        <v>1875</v>
      </c>
      <c r="G171" s="51"/>
      <c r="H171" s="49" t="s">
        <v>1876</v>
      </c>
      <c r="I171" s="51"/>
      <c r="J171" s="50" t="s">
        <v>1877</v>
      </c>
      <c r="K171" s="51"/>
      <c r="L171" s="49" t="s">
        <v>1879</v>
      </c>
      <c r="M171" s="51"/>
      <c r="N171" s="50" t="s">
        <v>1881</v>
      </c>
      <c r="O171" s="51"/>
      <c r="P171" s="51"/>
      <c r="Q171" s="52">
        <v>42796</v>
      </c>
      <c r="R171" s="49" t="s">
        <v>1884</v>
      </c>
      <c r="S171" s="49" t="s">
        <v>197</v>
      </c>
      <c r="T171" s="49" t="s">
        <v>1885</v>
      </c>
      <c r="U171" s="49" t="s">
        <v>1369</v>
      </c>
      <c r="V171" s="49" t="s">
        <v>1194</v>
      </c>
      <c r="W171" s="49" t="s">
        <v>1371</v>
      </c>
      <c r="X171" s="51"/>
      <c r="Y171" s="51"/>
      <c r="Z171" s="51"/>
      <c r="AA171" s="51"/>
      <c r="AB171" s="51"/>
      <c r="AC171" s="51"/>
      <c r="AD171" s="51"/>
      <c r="AE171" s="51"/>
      <c r="AF171" s="51"/>
      <c r="AG171" s="51"/>
      <c r="AH171" s="51"/>
      <c r="AI171" s="51"/>
    </row>
    <row r="172" spans="1:35" ht="13.2">
      <c r="A172" s="48">
        <v>43124.63494650463</v>
      </c>
      <c r="B172" s="49" t="s">
        <v>26</v>
      </c>
      <c r="C172" s="49" t="s">
        <v>1889</v>
      </c>
      <c r="D172" s="49" t="s">
        <v>1890</v>
      </c>
      <c r="E172" s="49" t="s">
        <v>1892</v>
      </c>
      <c r="F172" s="49" t="s">
        <v>1893</v>
      </c>
      <c r="G172" s="50" t="s">
        <v>1894</v>
      </c>
      <c r="H172" s="49" t="s">
        <v>1896</v>
      </c>
      <c r="I172" s="49">
        <v>7042813371</v>
      </c>
      <c r="J172" s="51"/>
      <c r="K172" s="51"/>
      <c r="L172" s="49" t="s">
        <v>1897</v>
      </c>
      <c r="M172" s="51"/>
      <c r="N172" s="51"/>
      <c r="O172" s="51"/>
      <c r="P172" s="51"/>
      <c r="Q172" s="52">
        <v>42644</v>
      </c>
      <c r="R172" s="49" t="s">
        <v>857</v>
      </c>
      <c r="S172" s="49" t="s">
        <v>197</v>
      </c>
      <c r="T172" s="49" t="s">
        <v>1899</v>
      </c>
      <c r="U172" s="49" t="s">
        <v>1369</v>
      </c>
      <c r="V172" s="49" t="s">
        <v>1900</v>
      </c>
      <c r="W172" s="49" t="s">
        <v>1371</v>
      </c>
      <c r="X172" s="51"/>
      <c r="Y172" s="51"/>
      <c r="Z172" s="51"/>
      <c r="AA172" s="51"/>
      <c r="AB172" s="51"/>
      <c r="AC172" s="51"/>
      <c r="AD172" s="51"/>
      <c r="AE172" s="51"/>
      <c r="AF172" s="51"/>
      <c r="AG172" s="51"/>
      <c r="AH172" s="51"/>
      <c r="AI172" s="51"/>
    </row>
    <row r="173" spans="1:35" ht="13.2">
      <c r="A173" s="48">
        <v>43126.833290532406</v>
      </c>
      <c r="B173" s="49" t="s">
        <v>42</v>
      </c>
      <c r="C173" s="49" t="s">
        <v>1902</v>
      </c>
      <c r="D173" s="49" t="s">
        <v>1903</v>
      </c>
      <c r="E173" s="49" t="s">
        <v>1904</v>
      </c>
      <c r="F173" s="49" t="s">
        <v>1906</v>
      </c>
      <c r="G173" s="50" t="s">
        <v>1907</v>
      </c>
      <c r="H173" s="49" t="s">
        <v>1908</v>
      </c>
      <c r="I173" s="49" t="s">
        <v>1909</v>
      </c>
      <c r="J173" s="50" t="s">
        <v>1910</v>
      </c>
      <c r="K173" s="50" t="s">
        <v>1912</v>
      </c>
      <c r="L173" s="50" t="s">
        <v>1915</v>
      </c>
      <c r="M173" s="50" t="s">
        <v>1907</v>
      </c>
      <c r="N173" s="50" t="s">
        <v>1918</v>
      </c>
      <c r="O173" s="50" t="s">
        <v>1918</v>
      </c>
      <c r="P173" s="51"/>
      <c r="Q173" s="52">
        <v>42191</v>
      </c>
      <c r="R173" s="49" t="s">
        <v>1922</v>
      </c>
      <c r="S173" s="49" t="s">
        <v>197</v>
      </c>
      <c r="T173" s="49" t="s">
        <v>1923</v>
      </c>
      <c r="U173" s="49" t="s">
        <v>1369</v>
      </c>
      <c r="V173" s="49" t="s">
        <v>1924</v>
      </c>
      <c r="W173" s="49" t="s">
        <v>1371</v>
      </c>
      <c r="X173" s="51"/>
      <c r="Y173" s="51"/>
      <c r="Z173" s="51"/>
      <c r="AA173" s="51"/>
      <c r="AB173" s="51"/>
      <c r="AC173" s="51"/>
      <c r="AD173" s="51"/>
      <c r="AE173" s="51"/>
      <c r="AF173" s="51"/>
      <c r="AG173" s="51"/>
      <c r="AH173" s="51"/>
      <c r="AI173" s="51"/>
    </row>
    <row r="174" spans="1:35" ht="13.2">
      <c r="A174" s="48">
        <v>43133.684716689815</v>
      </c>
      <c r="B174" s="49" t="s">
        <v>42</v>
      </c>
      <c r="C174" s="49" t="s">
        <v>1926</v>
      </c>
      <c r="D174" s="49" t="s">
        <v>1927</v>
      </c>
      <c r="E174" s="49" t="s">
        <v>1928</v>
      </c>
      <c r="F174" s="49" t="s">
        <v>1930</v>
      </c>
      <c r="G174" s="50" t="s">
        <v>1931</v>
      </c>
      <c r="H174" s="49" t="s">
        <v>1932</v>
      </c>
      <c r="I174" s="49" t="s">
        <v>1933</v>
      </c>
      <c r="J174" s="50" t="s">
        <v>1934</v>
      </c>
      <c r="K174" s="51"/>
      <c r="L174" s="50" t="s">
        <v>1935</v>
      </c>
      <c r="M174" s="50" t="s">
        <v>1936</v>
      </c>
      <c r="N174" s="50" t="s">
        <v>1937</v>
      </c>
      <c r="O174" s="51"/>
      <c r="P174" s="51"/>
      <c r="Q174" s="52">
        <v>42309</v>
      </c>
      <c r="R174" s="49" t="s">
        <v>1938</v>
      </c>
      <c r="S174" s="49" t="s">
        <v>197</v>
      </c>
      <c r="T174" s="49" t="s">
        <v>1939</v>
      </c>
      <c r="U174" s="49" t="s">
        <v>1369</v>
      </c>
      <c r="V174" s="49" t="s">
        <v>1940</v>
      </c>
      <c r="W174" s="49" t="s">
        <v>1371</v>
      </c>
      <c r="X174" s="51"/>
      <c r="Y174" s="51"/>
      <c r="Z174" s="51"/>
      <c r="AA174" s="51"/>
      <c r="AB174" s="51"/>
      <c r="AC174" s="51"/>
      <c r="AD174" s="51"/>
      <c r="AE174" s="51"/>
      <c r="AF174" s="51"/>
      <c r="AG174" s="51"/>
      <c r="AH174" s="51"/>
      <c r="AI174" s="51"/>
    </row>
    <row r="175" spans="1:35" ht="13.2">
      <c r="A175" s="48">
        <v>43130.625881944448</v>
      </c>
      <c r="B175" s="49" t="s">
        <v>26</v>
      </c>
      <c r="C175" s="49" t="s">
        <v>1941</v>
      </c>
      <c r="D175" s="49" t="s">
        <v>1072</v>
      </c>
      <c r="E175" s="49" t="s">
        <v>1942</v>
      </c>
      <c r="F175" s="49" t="s">
        <v>1943</v>
      </c>
      <c r="G175" s="50" t="s">
        <v>1944</v>
      </c>
      <c r="H175" s="49" t="s">
        <v>1945</v>
      </c>
      <c r="I175" s="49" t="s">
        <v>1946</v>
      </c>
      <c r="J175" s="50" t="s">
        <v>1947</v>
      </c>
      <c r="K175" s="50" t="s">
        <v>1949</v>
      </c>
      <c r="L175" s="50" t="s">
        <v>1950</v>
      </c>
      <c r="M175" s="50" t="s">
        <v>1944</v>
      </c>
      <c r="N175" s="50" t="s">
        <v>1953</v>
      </c>
      <c r="O175" s="51"/>
      <c r="P175" s="51"/>
      <c r="Q175" s="52">
        <v>43126</v>
      </c>
      <c r="R175" s="51"/>
      <c r="S175" s="49" t="s">
        <v>197</v>
      </c>
      <c r="T175" s="51"/>
      <c r="U175" s="49" t="s">
        <v>1369</v>
      </c>
      <c r="V175" s="49" t="s">
        <v>1957</v>
      </c>
      <c r="W175" s="49" t="s">
        <v>1371</v>
      </c>
      <c r="X175" s="51"/>
      <c r="Y175" s="51"/>
      <c r="Z175" s="51"/>
      <c r="AA175" s="51"/>
      <c r="AB175" s="51"/>
      <c r="AC175" s="51"/>
      <c r="AD175" s="51"/>
      <c r="AE175" s="51"/>
      <c r="AF175" s="51"/>
      <c r="AG175" s="51"/>
      <c r="AH175" s="51"/>
      <c r="AI175" s="51"/>
    </row>
    <row r="176" spans="1:35" ht="13.2">
      <c r="A176" s="48">
        <v>43131.952216620368</v>
      </c>
      <c r="B176" s="49" t="s">
        <v>26</v>
      </c>
      <c r="C176" s="49" t="s">
        <v>1959</v>
      </c>
      <c r="D176" s="49" t="s">
        <v>1960</v>
      </c>
      <c r="E176" s="49" t="s">
        <v>1961</v>
      </c>
      <c r="F176" s="49" t="s">
        <v>1963</v>
      </c>
      <c r="G176" s="50" t="s">
        <v>1964</v>
      </c>
      <c r="H176" s="49" t="s">
        <v>1966</v>
      </c>
      <c r="I176" s="49" t="s">
        <v>1967</v>
      </c>
      <c r="J176" s="51"/>
      <c r="K176" s="51"/>
      <c r="L176" s="49" t="s">
        <v>1968</v>
      </c>
      <c r="M176" s="51"/>
      <c r="N176" s="51"/>
      <c r="O176" s="51"/>
      <c r="P176" s="51"/>
      <c r="Q176" s="52">
        <v>42917</v>
      </c>
      <c r="R176" s="49" t="s">
        <v>1969</v>
      </c>
      <c r="S176" s="49" t="s">
        <v>728</v>
      </c>
      <c r="T176" s="49" t="s">
        <v>473</v>
      </c>
      <c r="U176" s="49" t="s">
        <v>1369</v>
      </c>
      <c r="V176" s="49" t="s">
        <v>1970</v>
      </c>
      <c r="W176" s="49" t="s">
        <v>1371</v>
      </c>
      <c r="X176" s="51"/>
      <c r="Y176" s="51"/>
      <c r="Z176" s="51"/>
      <c r="AA176" s="51"/>
      <c r="AB176" s="51"/>
      <c r="AC176" s="51"/>
      <c r="AD176" s="51"/>
      <c r="AE176" s="51"/>
      <c r="AF176" s="51"/>
      <c r="AG176" s="51"/>
      <c r="AH176" s="51"/>
      <c r="AI176" s="51"/>
    </row>
    <row r="177" spans="1:35" ht="13.2">
      <c r="A177" s="48">
        <v>43136.955498935189</v>
      </c>
      <c r="B177" s="49" t="s">
        <v>26</v>
      </c>
      <c r="C177" s="49" t="s">
        <v>1975</v>
      </c>
      <c r="D177" s="49" t="s">
        <v>1976</v>
      </c>
      <c r="E177" s="49" t="s">
        <v>1978</v>
      </c>
      <c r="F177" s="49" t="s">
        <v>1979</v>
      </c>
      <c r="G177" s="51"/>
      <c r="H177" s="49" t="s">
        <v>1981</v>
      </c>
      <c r="I177" s="49" t="s">
        <v>1983</v>
      </c>
      <c r="J177" s="50" t="s">
        <v>1984</v>
      </c>
      <c r="K177" s="51"/>
      <c r="L177" s="50" t="s">
        <v>1986</v>
      </c>
      <c r="M177" s="50" t="s">
        <v>1987</v>
      </c>
      <c r="N177" s="50" t="s">
        <v>1988</v>
      </c>
      <c r="O177" s="50" t="s">
        <v>1989</v>
      </c>
      <c r="P177" s="51"/>
      <c r="Q177" s="52">
        <v>43127</v>
      </c>
      <c r="R177" s="49" t="s">
        <v>1990</v>
      </c>
      <c r="S177" s="49" t="s">
        <v>197</v>
      </c>
      <c r="T177" s="49" t="s">
        <v>1568</v>
      </c>
      <c r="U177" s="49" t="s">
        <v>1369</v>
      </c>
      <c r="V177" s="49" t="s">
        <v>1992</v>
      </c>
      <c r="W177" s="49" t="s">
        <v>1371</v>
      </c>
      <c r="X177" s="51"/>
      <c r="Y177" s="51"/>
      <c r="Z177" s="51"/>
      <c r="AA177" s="51"/>
      <c r="AB177" s="51"/>
      <c r="AC177" s="51"/>
      <c r="AD177" s="51"/>
      <c r="AE177" s="51"/>
      <c r="AF177" s="51"/>
      <c r="AG177" s="51"/>
      <c r="AH177" s="51"/>
      <c r="AI177" s="51"/>
    </row>
    <row r="178" spans="1:35" ht="13.2">
      <c r="A178" s="48">
        <v>43141.402057604166</v>
      </c>
      <c r="B178" s="49" t="s">
        <v>42</v>
      </c>
      <c r="C178" s="49" t="s">
        <v>1995</v>
      </c>
      <c r="D178" s="49" t="s">
        <v>1150</v>
      </c>
      <c r="E178" s="49" t="s">
        <v>1996</v>
      </c>
      <c r="F178" s="51"/>
      <c r="G178" s="50" t="s">
        <v>1997</v>
      </c>
      <c r="H178" s="49" t="s">
        <v>1999</v>
      </c>
      <c r="I178" s="49" t="s">
        <v>2000</v>
      </c>
      <c r="J178" s="49" t="s">
        <v>2002</v>
      </c>
      <c r="K178" s="49" t="s">
        <v>2002</v>
      </c>
      <c r="L178" s="49" t="s">
        <v>2002</v>
      </c>
      <c r="M178" s="50" t="s">
        <v>2004</v>
      </c>
      <c r="N178" s="50" t="s">
        <v>2005</v>
      </c>
      <c r="O178" s="50" t="s">
        <v>2006</v>
      </c>
      <c r="P178" s="51"/>
      <c r="Q178" s="51"/>
      <c r="R178" s="49" t="s">
        <v>1677</v>
      </c>
      <c r="S178" s="49" t="s">
        <v>197</v>
      </c>
      <c r="T178" s="49" t="s">
        <v>2007</v>
      </c>
      <c r="U178" s="49" t="s">
        <v>1369</v>
      </c>
      <c r="V178" s="49" t="s">
        <v>2008</v>
      </c>
      <c r="W178" s="49" t="s">
        <v>1371</v>
      </c>
      <c r="X178" s="51"/>
      <c r="Y178" s="51"/>
      <c r="Z178" s="51"/>
      <c r="AA178" s="51"/>
      <c r="AB178" s="51"/>
      <c r="AC178" s="51"/>
      <c r="AD178" s="51"/>
      <c r="AE178" s="51"/>
      <c r="AF178" s="51"/>
      <c r="AG178" s="51"/>
      <c r="AH178" s="51"/>
      <c r="AI178" s="51"/>
    </row>
    <row r="179" spans="1:35" ht="13.2">
      <c r="A179" s="48">
        <v>43138.583450300925</v>
      </c>
      <c r="B179" s="49" t="s">
        <v>26</v>
      </c>
      <c r="C179" s="49" t="s">
        <v>2010</v>
      </c>
      <c r="D179" s="49" t="s">
        <v>2011</v>
      </c>
      <c r="E179" s="49" t="s">
        <v>2012</v>
      </c>
      <c r="F179" s="73" t="s">
        <v>2014</v>
      </c>
      <c r="G179" s="50" t="s">
        <v>2019</v>
      </c>
      <c r="H179" s="49" t="s">
        <v>2021</v>
      </c>
      <c r="I179" s="49" t="s">
        <v>2022</v>
      </c>
      <c r="J179" s="50" t="s">
        <v>2023</v>
      </c>
      <c r="K179" s="51"/>
      <c r="L179" s="49" t="s">
        <v>2024</v>
      </c>
      <c r="M179" s="50" t="s">
        <v>2026</v>
      </c>
      <c r="N179" s="50" t="s">
        <v>2027</v>
      </c>
      <c r="O179" s="50" t="s">
        <v>2028</v>
      </c>
      <c r="P179" s="51"/>
      <c r="Q179" s="52">
        <v>42595</v>
      </c>
      <c r="R179" s="49" t="s">
        <v>1527</v>
      </c>
      <c r="S179" s="49" t="s">
        <v>197</v>
      </c>
      <c r="T179" s="49" t="s">
        <v>2030</v>
      </c>
      <c r="U179" s="49" t="s">
        <v>1369</v>
      </c>
      <c r="V179" s="49" t="s">
        <v>2031</v>
      </c>
      <c r="W179" s="49" t="s">
        <v>1089</v>
      </c>
      <c r="X179" s="51"/>
      <c r="Y179" s="51"/>
      <c r="Z179" s="51"/>
      <c r="AA179" s="51"/>
      <c r="AB179" s="51"/>
      <c r="AC179" s="51"/>
      <c r="AD179" s="51"/>
      <c r="AE179" s="51"/>
      <c r="AF179" s="51"/>
      <c r="AG179" s="51"/>
      <c r="AH179" s="51"/>
      <c r="AI179" s="51"/>
    </row>
    <row r="180" spans="1:35" ht="13.2">
      <c r="A180" s="48">
        <v>43141.128770914351</v>
      </c>
      <c r="B180" s="49" t="s">
        <v>26</v>
      </c>
      <c r="C180" s="49" t="s">
        <v>2035</v>
      </c>
      <c r="D180" s="49" t="s">
        <v>2036</v>
      </c>
      <c r="E180" s="49" t="s">
        <v>2037</v>
      </c>
      <c r="F180" s="49" t="s">
        <v>2039</v>
      </c>
      <c r="G180" s="50" t="s">
        <v>2041</v>
      </c>
      <c r="H180" s="49" t="s">
        <v>2043</v>
      </c>
      <c r="I180" s="49">
        <v>1050142601</v>
      </c>
      <c r="J180" s="49" t="s">
        <v>2044</v>
      </c>
      <c r="K180" s="49" t="s">
        <v>2045</v>
      </c>
      <c r="L180" s="49" t="s">
        <v>2047</v>
      </c>
      <c r="M180" s="49" t="s">
        <v>2045</v>
      </c>
      <c r="N180" s="51"/>
      <c r="O180" s="51"/>
      <c r="P180" s="51"/>
      <c r="Q180" s="52">
        <v>43018</v>
      </c>
      <c r="R180" s="49" t="s">
        <v>857</v>
      </c>
      <c r="S180" s="49" t="s">
        <v>197</v>
      </c>
      <c r="T180" s="49" t="s">
        <v>2048</v>
      </c>
      <c r="U180" s="49" t="s">
        <v>1369</v>
      </c>
      <c r="V180" s="49" t="s">
        <v>2049</v>
      </c>
      <c r="W180" s="49" t="s">
        <v>1371</v>
      </c>
      <c r="X180" s="51"/>
      <c r="Y180" s="51"/>
      <c r="Z180" s="51"/>
      <c r="AA180" s="51"/>
      <c r="AB180" s="51"/>
      <c r="AC180" s="51"/>
      <c r="AD180" s="51"/>
      <c r="AE180" s="51"/>
      <c r="AF180" s="51"/>
      <c r="AG180" s="51"/>
      <c r="AH180" s="51"/>
      <c r="AI180" s="51"/>
    </row>
    <row r="181" spans="1:35" ht="13.2">
      <c r="A181" s="48">
        <v>43144.509514675927</v>
      </c>
      <c r="B181" s="49" t="s">
        <v>26</v>
      </c>
      <c r="C181" s="49" t="s">
        <v>2050</v>
      </c>
      <c r="D181" s="49" t="s">
        <v>2052</v>
      </c>
      <c r="E181" s="49" t="s">
        <v>2053</v>
      </c>
      <c r="F181" s="49" t="s">
        <v>2054</v>
      </c>
      <c r="G181" s="50" t="s">
        <v>2055</v>
      </c>
      <c r="H181" s="49" t="s">
        <v>2056</v>
      </c>
      <c r="I181" s="49" t="s">
        <v>2057</v>
      </c>
      <c r="J181" s="50" t="s">
        <v>2059</v>
      </c>
      <c r="K181" s="51"/>
      <c r="L181" s="50" t="s">
        <v>2060</v>
      </c>
      <c r="M181" s="51"/>
      <c r="N181" s="50" t="s">
        <v>2061</v>
      </c>
      <c r="O181" s="50" t="s">
        <v>2062</v>
      </c>
      <c r="P181" s="51"/>
      <c r="Q181" s="52">
        <v>43101</v>
      </c>
      <c r="R181" s="49" t="s">
        <v>2064</v>
      </c>
      <c r="S181" s="49" t="s">
        <v>197</v>
      </c>
      <c r="T181" s="49">
        <v>15</v>
      </c>
      <c r="U181" s="49" t="s">
        <v>1369</v>
      </c>
      <c r="V181" s="49" t="s">
        <v>2065</v>
      </c>
      <c r="W181" s="49" t="s">
        <v>1371</v>
      </c>
      <c r="X181" s="51"/>
      <c r="Y181" s="51"/>
      <c r="Z181" s="51"/>
      <c r="AA181" s="51"/>
      <c r="AB181" s="51"/>
      <c r="AC181" s="51"/>
      <c r="AD181" s="51"/>
      <c r="AE181" s="51"/>
      <c r="AF181" s="51"/>
      <c r="AG181" s="51"/>
      <c r="AH181" s="51"/>
      <c r="AI181" s="51"/>
    </row>
    <row r="182" spans="1:35" ht="13.2">
      <c r="A182" s="48">
        <v>43145.701792395834</v>
      </c>
      <c r="B182" s="49" t="s">
        <v>26</v>
      </c>
      <c r="C182" s="49" t="s">
        <v>2069</v>
      </c>
      <c r="D182" s="49" t="s">
        <v>1072</v>
      </c>
      <c r="E182" s="49" t="s">
        <v>2072</v>
      </c>
      <c r="F182" s="51"/>
      <c r="G182" s="50" t="s">
        <v>2074</v>
      </c>
      <c r="H182" s="49" t="s">
        <v>2077</v>
      </c>
      <c r="I182" s="49" t="s">
        <v>308</v>
      </c>
      <c r="J182" s="49" t="s">
        <v>308</v>
      </c>
      <c r="K182" s="49" t="s">
        <v>308</v>
      </c>
      <c r="L182" s="50" t="s">
        <v>2079</v>
      </c>
      <c r="M182" s="49" t="s">
        <v>308</v>
      </c>
      <c r="N182" s="50" t="s">
        <v>2080</v>
      </c>
      <c r="O182" s="51"/>
      <c r="P182" s="51"/>
      <c r="Q182" s="52">
        <v>43008</v>
      </c>
      <c r="R182" s="49" t="s">
        <v>1147</v>
      </c>
      <c r="S182" s="49" t="s">
        <v>197</v>
      </c>
      <c r="T182" s="49" t="s">
        <v>2082</v>
      </c>
      <c r="U182" s="49" t="s">
        <v>1369</v>
      </c>
      <c r="V182" s="49" t="s">
        <v>2083</v>
      </c>
      <c r="W182" s="49" t="s">
        <v>1201</v>
      </c>
      <c r="X182" s="51"/>
      <c r="Y182" s="51"/>
      <c r="Z182" s="51"/>
      <c r="AA182" s="51"/>
      <c r="AB182" s="51"/>
      <c r="AC182" s="51"/>
      <c r="AD182" s="51"/>
      <c r="AE182" s="51"/>
      <c r="AF182" s="51"/>
      <c r="AG182" s="51"/>
      <c r="AH182" s="51"/>
      <c r="AI182" s="51"/>
    </row>
    <row r="183" spans="1:35" ht="13.2">
      <c r="A183" s="48">
        <v>43150.734727962961</v>
      </c>
      <c r="B183" s="49" t="s">
        <v>26</v>
      </c>
      <c r="C183" s="49" t="s">
        <v>2084</v>
      </c>
      <c r="D183" s="49" t="s">
        <v>2085</v>
      </c>
      <c r="E183" s="49" t="s">
        <v>2086</v>
      </c>
      <c r="F183" s="49" t="s">
        <v>2087</v>
      </c>
      <c r="G183" s="50" t="s">
        <v>2088</v>
      </c>
      <c r="H183" s="49" t="s">
        <v>2090</v>
      </c>
      <c r="I183" s="49">
        <v>1098087595</v>
      </c>
      <c r="J183" s="50" t="s">
        <v>2091</v>
      </c>
      <c r="K183" s="50" t="s">
        <v>2092</v>
      </c>
      <c r="L183" s="49" t="s">
        <v>2095</v>
      </c>
      <c r="M183" s="49" t="s">
        <v>2097</v>
      </c>
      <c r="N183" s="50" t="s">
        <v>2098</v>
      </c>
      <c r="O183" s="50" t="s">
        <v>2100</v>
      </c>
      <c r="P183" s="51"/>
      <c r="Q183" s="52">
        <v>43110</v>
      </c>
      <c r="R183" s="49" t="s">
        <v>2101</v>
      </c>
      <c r="S183" s="49" t="s">
        <v>197</v>
      </c>
      <c r="T183" s="49">
        <v>6</v>
      </c>
      <c r="U183" s="49" t="s">
        <v>1369</v>
      </c>
      <c r="V183" s="49" t="s">
        <v>2102</v>
      </c>
      <c r="W183" s="49" t="s">
        <v>1089</v>
      </c>
      <c r="X183" s="51"/>
      <c r="Y183" s="51"/>
      <c r="Z183" s="51"/>
      <c r="AA183" s="51"/>
      <c r="AB183" s="51"/>
      <c r="AC183" s="51"/>
      <c r="AD183" s="51"/>
      <c r="AE183" s="51"/>
      <c r="AF183" s="51"/>
      <c r="AG183" s="51"/>
      <c r="AH183" s="51"/>
      <c r="AI183" s="51"/>
    </row>
    <row r="184" spans="1:35" ht="13.2">
      <c r="A184" s="48">
        <v>43155.743588773148</v>
      </c>
      <c r="B184" s="49" t="s">
        <v>26</v>
      </c>
      <c r="C184" s="49" t="s">
        <v>2104</v>
      </c>
      <c r="D184" s="49" t="s">
        <v>2105</v>
      </c>
      <c r="E184" s="49" t="s">
        <v>2106</v>
      </c>
      <c r="F184" s="49" t="s">
        <v>2107</v>
      </c>
      <c r="G184" s="51"/>
      <c r="H184" s="49" t="s">
        <v>418</v>
      </c>
      <c r="I184" s="51"/>
      <c r="J184" s="51"/>
      <c r="K184" s="51"/>
      <c r="L184" s="49" t="s">
        <v>2108</v>
      </c>
      <c r="M184" s="51"/>
      <c r="N184" s="50" t="s">
        <v>2110</v>
      </c>
      <c r="O184" s="51"/>
      <c r="P184" s="51"/>
      <c r="Q184" s="52">
        <v>43132</v>
      </c>
      <c r="R184" s="49" t="s">
        <v>2120</v>
      </c>
      <c r="S184" s="49" t="s">
        <v>728</v>
      </c>
      <c r="T184" s="49" t="s">
        <v>832</v>
      </c>
      <c r="U184" s="49" t="s">
        <v>1369</v>
      </c>
      <c r="V184" s="49" t="s">
        <v>2121</v>
      </c>
      <c r="W184" s="49" t="s">
        <v>1371</v>
      </c>
      <c r="X184" s="51"/>
      <c r="Y184" s="51"/>
      <c r="Z184" s="51"/>
      <c r="AA184" s="51"/>
      <c r="AB184" s="51"/>
      <c r="AC184" s="51"/>
      <c r="AD184" s="51"/>
      <c r="AE184" s="51"/>
      <c r="AF184" s="51"/>
      <c r="AG184" s="51"/>
      <c r="AH184" s="51"/>
      <c r="AI184" s="51"/>
    </row>
    <row r="185" spans="1:35" ht="13.2">
      <c r="A185" s="48">
        <v>43157.953024861112</v>
      </c>
      <c r="B185" s="49" t="s">
        <v>26</v>
      </c>
      <c r="C185" s="49" t="s">
        <v>2122</v>
      </c>
      <c r="D185" s="49" t="s">
        <v>2123</v>
      </c>
      <c r="E185" s="49" t="s">
        <v>2124</v>
      </c>
      <c r="F185" s="49" t="s">
        <v>2125</v>
      </c>
      <c r="G185" s="50" t="s">
        <v>2126</v>
      </c>
      <c r="H185" s="49" t="s">
        <v>2127</v>
      </c>
      <c r="I185" s="49">
        <v>1022685342</v>
      </c>
      <c r="J185" s="50" t="s">
        <v>2128</v>
      </c>
      <c r="K185" s="51"/>
      <c r="L185" s="50" t="s">
        <v>2126</v>
      </c>
      <c r="M185" s="51"/>
      <c r="N185" s="50" t="s">
        <v>2129</v>
      </c>
      <c r="O185" s="50" t="s">
        <v>2129</v>
      </c>
      <c r="P185" s="51"/>
      <c r="Q185" s="52">
        <v>43024</v>
      </c>
      <c r="R185" s="49" t="s">
        <v>2101</v>
      </c>
      <c r="S185" s="49" t="s">
        <v>197</v>
      </c>
      <c r="T185" s="49" t="s">
        <v>438</v>
      </c>
      <c r="U185" s="49" t="s">
        <v>1369</v>
      </c>
      <c r="V185" s="49" t="s">
        <v>2130</v>
      </c>
      <c r="W185" s="49" t="s">
        <v>1201</v>
      </c>
      <c r="X185" s="51"/>
      <c r="Y185" s="51"/>
      <c r="Z185" s="51"/>
      <c r="AA185" s="51"/>
      <c r="AB185" s="51"/>
      <c r="AC185" s="51"/>
      <c r="AD185" s="51"/>
      <c r="AE185" s="51"/>
      <c r="AF185" s="51"/>
      <c r="AG185" s="51"/>
      <c r="AH185" s="51"/>
      <c r="AI185" s="51"/>
    </row>
    <row r="186" spans="1:35" ht="13.2">
      <c r="A186" s="48">
        <v>43168.788670844908</v>
      </c>
      <c r="B186" s="49" t="s">
        <v>42</v>
      </c>
      <c r="C186" s="49" t="s">
        <v>2132</v>
      </c>
      <c r="D186" s="49" t="s">
        <v>2133</v>
      </c>
      <c r="E186" s="51"/>
      <c r="F186" s="51"/>
      <c r="G186" s="51"/>
      <c r="H186" s="49" t="s">
        <v>2134</v>
      </c>
      <c r="I186" s="51"/>
      <c r="J186" s="51"/>
      <c r="K186" s="51"/>
      <c r="L186" s="49" t="s">
        <v>1185</v>
      </c>
      <c r="M186" s="51"/>
      <c r="N186" s="50" t="s">
        <v>2135</v>
      </c>
      <c r="O186" s="50" t="s">
        <v>2137</v>
      </c>
      <c r="P186" s="51"/>
      <c r="Q186" s="52">
        <v>42865</v>
      </c>
      <c r="R186" s="49" t="s">
        <v>2138</v>
      </c>
      <c r="S186" s="49" t="s">
        <v>197</v>
      </c>
      <c r="T186" s="51"/>
      <c r="U186" s="49" t="s">
        <v>1369</v>
      </c>
      <c r="V186" s="49" t="s">
        <v>1190</v>
      </c>
      <c r="W186" s="49" t="s">
        <v>1371</v>
      </c>
      <c r="X186" s="51"/>
      <c r="Y186" s="51"/>
      <c r="Z186" s="51"/>
      <c r="AA186" s="51"/>
      <c r="AB186" s="51"/>
      <c r="AC186" s="51"/>
      <c r="AD186" s="51"/>
      <c r="AE186" s="51"/>
      <c r="AF186" s="51"/>
      <c r="AG186" s="51"/>
      <c r="AH186" s="51"/>
      <c r="AI186" s="51"/>
    </row>
    <row r="187" spans="1:35" ht="13.2">
      <c r="A187" s="48">
        <v>43165.024173958329</v>
      </c>
      <c r="B187" s="49" t="s">
        <v>26</v>
      </c>
      <c r="C187" s="49" t="s">
        <v>2139</v>
      </c>
      <c r="D187" s="49" t="s">
        <v>2140</v>
      </c>
      <c r="E187" s="49" t="s">
        <v>2142</v>
      </c>
      <c r="F187" s="49" t="s">
        <v>2144</v>
      </c>
      <c r="G187" s="51"/>
      <c r="H187" s="49" t="s">
        <v>2145</v>
      </c>
      <c r="I187" s="51"/>
      <c r="J187" s="51"/>
      <c r="K187" s="51"/>
      <c r="L187" s="49" t="s">
        <v>2146</v>
      </c>
      <c r="M187" s="51"/>
      <c r="N187" s="51"/>
      <c r="O187" s="51"/>
      <c r="P187" s="51"/>
      <c r="Q187" s="52">
        <v>43161</v>
      </c>
      <c r="R187" s="49" t="s">
        <v>2147</v>
      </c>
      <c r="S187" s="49" t="s">
        <v>197</v>
      </c>
      <c r="T187" s="51"/>
      <c r="U187" s="49" t="s">
        <v>1369</v>
      </c>
      <c r="V187" s="49" t="s">
        <v>2148</v>
      </c>
      <c r="W187" s="49" t="s">
        <v>1371</v>
      </c>
      <c r="X187" s="51"/>
      <c r="Y187" s="51"/>
      <c r="Z187" s="51"/>
      <c r="AA187" s="51"/>
      <c r="AB187" s="51"/>
      <c r="AC187" s="51"/>
      <c r="AD187" s="51"/>
      <c r="AE187" s="51"/>
      <c r="AF187" s="51"/>
      <c r="AG187" s="51"/>
      <c r="AH187" s="51"/>
      <c r="AI187" s="51"/>
    </row>
    <row r="188" spans="1:35" ht="13.2">
      <c r="A188" s="48">
        <v>43167.590810069443</v>
      </c>
      <c r="B188" s="49" t="s">
        <v>26</v>
      </c>
      <c r="C188" s="49" t="s">
        <v>2149</v>
      </c>
      <c r="D188" s="49" t="s">
        <v>2150</v>
      </c>
      <c r="E188" s="49" t="s">
        <v>2151</v>
      </c>
      <c r="F188" s="49" t="s">
        <v>2152</v>
      </c>
      <c r="G188" s="51"/>
      <c r="H188" s="49" t="s">
        <v>2153</v>
      </c>
      <c r="I188" s="51"/>
      <c r="J188" s="51"/>
      <c r="K188" s="51"/>
      <c r="L188" s="50" t="s">
        <v>2154</v>
      </c>
      <c r="M188" s="50" t="s">
        <v>2155</v>
      </c>
      <c r="N188" s="50" t="s">
        <v>2157</v>
      </c>
      <c r="O188" s="50" t="s">
        <v>2159</v>
      </c>
      <c r="P188" s="51"/>
      <c r="Q188" s="52">
        <v>43101</v>
      </c>
      <c r="R188" s="49" t="s">
        <v>1990</v>
      </c>
      <c r="S188" s="49" t="s">
        <v>197</v>
      </c>
      <c r="T188" s="49">
        <v>8</v>
      </c>
      <c r="U188" s="49" t="s">
        <v>1369</v>
      </c>
      <c r="V188" s="49" t="s">
        <v>2166</v>
      </c>
      <c r="W188" s="49" t="s">
        <v>1201</v>
      </c>
      <c r="X188" s="51"/>
      <c r="Y188" s="51"/>
      <c r="Z188" s="51"/>
      <c r="AA188" s="51"/>
      <c r="AB188" s="51"/>
      <c r="AC188" s="51"/>
      <c r="AD188" s="51"/>
      <c r="AE188" s="51"/>
      <c r="AF188" s="51"/>
      <c r="AG188" s="51"/>
      <c r="AH188" s="51"/>
      <c r="AI188" s="51"/>
    </row>
    <row r="189" spans="1:35" ht="13.2">
      <c r="A189" s="48">
        <v>43168.58562543981</v>
      </c>
      <c r="B189" s="49" t="s">
        <v>26</v>
      </c>
      <c r="C189" s="49" t="s">
        <v>2169</v>
      </c>
      <c r="D189" s="49" t="s">
        <v>2111</v>
      </c>
      <c r="E189" s="49" t="s">
        <v>2170</v>
      </c>
      <c r="F189" s="49" t="s">
        <v>2172</v>
      </c>
      <c r="G189" s="51"/>
      <c r="H189" s="49" t="s">
        <v>2173</v>
      </c>
      <c r="I189" s="49">
        <v>827086674948</v>
      </c>
      <c r="J189" s="51"/>
      <c r="K189" s="49" t="s">
        <v>2174</v>
      </c>
      <c r="L189" s="49" t="s">
        <v>2175</v>
      </c>
      <c r="M189" s="51"/>
      <c r="N189" s="50" t="s">
        <v>2177</v>
      </c>
      <c r="O189" s="51"/>
      <c r="P189" s="51"/>
      <c r="Q189" s="52">
        <v>43160</v>
      </c>
      <c r="R189" s="49" t="s">
        <v>2179</v>
      </c>
      <c r="S189" s="49" t="s">
        <v>728</v>
      </c>
      <c r="T189" s="49" t="s">
        <v>832</v>
      </c>
      <c r="U189" s="49" t="s">
        <v>1369</v>
      </c>
      <c r="V189" s="49" t="s">
        <v>2180</v>
      </c>
      <c r="W189" s="49" t="s">
        <v>1371</v>
      </c>
      <c r="X189" s="51"/>
      <c r="Y189" s="51"/>
      <c r="Z189" s="51"/>
      <c r="AA189" s="51"/>
      <c r="AB189" s="51"/>
      <c r="AC189" s="51"/>
      <c r="AD189" s="51"/>
      <c r="AE189" s="51"/>
      <c r="AF189" s="51"/>
      <c r="AG189" s="51"/>
      <c r="AH189" s="51"/>
      <c r="AI189" s="51"/>
    </row>
    <row r="190" spans="1:35" ht="13.2">
      <c r="A190" s="48">
        <v>43181.428209027777</v>
      </c>
      <c r="B190" s="49" t="s">
        <v>42</v>
      </c>
      <c r="C190" s="49" t="s">
        <v>2185</v>
      </c>
      <c r="D190" s="51"/>
      <c r="E190" s="51"/>
      <c r="F190" s="51"/>
      <c r="G190" s="51"/>
      <c r="H190" s="51"/>
      <c r="I190" s="51"/>
      <c r="J190" s="51"/>
      <c r="K190" s="51"/>
      <c r="L190" s="51"/>
      <c r="M190" s="51"/>
      <c r="N190" s="51"/>
      <c r="O190" s="51"/>
      <c r="P190" s="51"/>
      <c r="Q190" s="51"/>
      <c r="R190" s="51"/>
      <c r="S190" s="51"/>
      <c r="T190" s="51"/>
      <c r="U190" s="49" t="s">
        <v>1369</v>
      </c>
      <c r="V190" s="49" t="s">
        <v>2190</v>
      </c>
      <c r="W190" s="51"/>
      <c r="X190" s="51"/>
      <c r="Y190" s="51"/>
      <c r="Z190" s="51"/>
      <c r="AA190" s="51"/>
      <c r="AB190" s="51"/>
      <c r="AC190" s="51"/>
      <c r="AD190" s="51"/>
      <c r="AE190" s="51"/>
      <c r="AF190" s="51"/>
      <c r="AG190" s="51"/>
      <c r="AH190" s="51"/>
      <c r="AI190" s="51"/>
    </row>
    <row r="191" spans="1:35" ht="13.2">
      <c r="A191" s="48">
        <v>43178.704897546297</v>
      </c>
      <c r="B191" s="49" t="s">
        <v>26</v>
      </c>
      <c r="C191" s="49" t="s">
        <v>2192</v>
      </c>
      <c r="D191" s="49" t="s">
        <v>2193</v>
      </c>
      <c r="E191" s="49" t="s">
        <v>2195</v>
      </c>
      <c r="F191" s="49" t="s">
        <v>2196</v>
      </c>
      <c r="G191" s="51"/>
      <c r="H191" s="49" t="s">
        <v>2197</v>
      </c>
      <c r="I191" s="49" t="s">
        <v>2198</v>
      </c>
      <c r="J191" s="51"/>
      <c r="K191" s="51"/>
      <c r="L191" s="49" t="s">
        <v>2200</v>
      </c>
      <c r="M191" s="51"/>
      <c r="N191" s="51"/>
      <c r="O191" s="51"/>
      <c r="P191" s="51"/>
      <c r="Q191" s="52">
        <v>43195</v>
      </c>
      <c r="R191" s="49" t="s">
        <v>2206</v>
      </c>
      <c r="S191" s="49" t="s">
        <v>197</v>
      </c>
      <c r="T191" s="49" t="s">
        <v>1393</v>
      </c>
      <c r="U191" s="49" t="s">
        <v>1369</v>
      </c>
      <c r="V191" s="49" t="s">
        <v>2209</v>
      </c>
      <c r="W191" s="49" t="s">
        <v>1371</v>
      </c>
      <c r="X191" s="51"/>
      <c r="Y191" s="51"/>
      <c r="Z191" s="51"/>
      <c r="AA191" s="51"/>
      <c r="AB191" s="51"/>
      <c r="AC191" s="51"/>
      <c r="AD191" s="51"/>
      <c r="AE191" s="51"/>
      <c r="AF191" s="51"/>
      <c r="AG191" s="51"/>
      <c r="AH191" s="51"/>
      <c r="AI191" s="51"/>
    </row>
    <row r="192" spans="1:35" ht="13.2">
      <c r="A192" s="48">
        <v>43179.082508055551</v>
      </c>
      <c r="B192" s="49" t="s">
        <v>26</v>
      </c>
      <c r="C192" s="49" t="s">
        <v>2210</v>
      </c>
      <c r="D192" s="49" t="s">
        <v>2211</v>
      </c>
      <c r="E192" s="49" t="s">
        <v>2212</v>
      </c>
      <c r="F192" s="49" t="s">
        <v>2213</v>
      </c>
      <c r="G192" s="50" t="s">
        <v>2214</v>
      </c>
      <c r="H192" s="49" t="s">
        <v>2216</v>
      </c>
      <c r="I192" s="49" t="s">
        <v>2217</v>
      </c>
      <c r="J192" s="51"/>
      <c r="K192" s="51"/>
      <c r="L192" s="51"/>
      <c r="M192" s="51"/>
      <c r="N192" s="51"/>
      <c r="O192" s="51"/>
      <c r="P192" s="51"/>
      <c r="Q192" s="52">
        <v>42705</v>
      </c>
      <c r="R192" s="49" t="s">
        <v>2218</v>
      </c>
      <c r="S192" s="49" t="s">
        <v>197</v>
      </c>
      <c r="T192" s="49" t="s">
        <v>2163</v>
      </c>
      <c r="U192" s="49" t="s">
        <v>1369</v>
      </c>
      <c r="V192" s="49" t="s">
        <v>2220</v>
      </c>
      <c r="W192" s="49" t="s">
        <v>1089</v>
      </c>
      <c r="X192" s="51"/>
      <c r="Y192" s="51"/>
      <c r="Z192" s="51"/>
      <c r="AA192" s="51"/>
      <c r="AB192" s="51"/>
      <c r="AC192" s="51"/>
      <c r="AD192" s="51"/>
      <c r="AE192" s="51"/>
      <c r="AF192" s="51"/>
      <c r="AG192" s="51"/>
      <c r="AH192" s="51"/>
      <c r="AI192" s="51"/>
    </row>
    <row r="193" spans="1:35" ht="13.2">
      <c r="A193" s="48">
        <v>43181.827067557868</v>
      </c>
      <c r="B193" s="49" t="s">
        <v>26</v>
      </c>
      <c r="C193" s="49" t="s">
        <v>2222</v>
      </c>
      <c r="D193" s="49" t="s">
        <v>2223</v>
      </c>
      <c r="E193" s="49" t="s">
        <v>2224</v>
      </c>
      <c r="F193" s="49" t="s">
        <v>2225</v>
      </c>
      <c r="G193" s="49" t="s">
        <v>2226</v>
      </c>
      <c r="H193" s="49" t="s">
        <v>2227</v>
      </c>
      <c r="I193" s="49" t="s">
        <v>2226</v>
      </c>
      <c r="J193" s="50" t="s">
        <v>2228</v>
      </c>
      <c r="K193" s="49" t="s">
        <v>2226</v>
      </c>
      <c r="L193" s="49" t="s">
        <v>2229</v>
      </c>
      <c r="M193" s="50" t="s">
        <v>2231</v>
      </c>
      <c r="N193" s="50" t="s">
        <v>2232</v>
      </c>
      <c r="O193" s="50" t="s">
        <v>2236</v>
      </c>
      <c r="P193" s="51"/>
      <c r="Q193" s="52">
        <v>43172</v>
      </c>
      <c r="R193" s="49" t="s">
        <v>1335</v>
      </c>
      <c r="S193" s="49" t="s">
        <v>197</v>
      </c>
      <c r="T193" s="49" t="s">
        <v>2238</v>
      </c>
      <c r="U193" s="49" t="s">
        <v>1369</v>
      </c>
      <c r="V193" s="49" t="s">
        <v>2239</v>
      </c>
      <c r="W193" s="49" t="s">
        <v>1371</v>
      </c>
      <c r="X193" s="51"/>
      <c r="Y193" s="51"/>
      <c r="Z193" s="51"/>
      <c r="AA193" s="51"/>
      <c r="AB193" s="51"/>
      <c r="AC193" s="51"/>
      <c r="AD193" s="51"/>
      <c r="AE193" s="51"/>
      <c r="AF193" s="51"/>
      <c r="AG193" s="51"/>
      <c r="AH193" s="51"/>
      <c r="AI193" s="51"/>
    </row>
    <row r="194" spans="1:35" ht="13.2">
      <c r="A194" s="48">
        <v>43183.714321597217</v>
      </c>
      <c r="B194" s="49" t="s">
        <v>26</v>
      </c>
      <c r="C194" s="49" t="s">
        <v>2241</v>
      </c>
      <c r="D194" s="49" t="s">
        <v>2242</v>
      </c>
      <c r="E194" s="49" t="s">
        <v>2243</v>
      </c>
      <c r="F194" s="49" t="s">
        <v>2245</v>
      </c>
      <c r="G194" s="51"/>
      <c r="H194" s="49" t="s">
        <v>2246</v>
      </c>
      <c r="I194" s="49" t="s">
        <v>2247</v>
      </c>
      <c r="J194" s="51"/>
      <c r="K194" s="51"/>
      <c r="L194" s="50" t="s">
        <v>2248</v>
      </c>
      <c r="M194" s="50" t="s">
        <v>2250</v>
      </c>
      <c r="N194" s="50" t="s">
        <v>2252</v>
      </c>
      <c r="O194" s="50" t="s">
        <v>2252</v>
      </c>
      <c r="P194" s="51"/>
      <c r="Q194" s="52">
        <v>43180</v>
      </c>
      <c r="R194" s="49" t="s">
        <v>2259</v>
      </c>
      <c r="S194" s="49" t="s">
        <v>197</v>
      </c>
      <c r="T194" s="49" t="s">
        <v>2260</v>
      </c>
      <c r="U194" s="49" t="s">
        <v>1369</v>
      </c>
      <c r="V194" s="49" t="s">
        <v>2261</v>
      </c>
      <c r="W194" s="49" t="s">
        <v>1371</v>
      </c>
      <c r="X194" s="51"/>
      <c r="Y194" s="51"/>
      <c r="Z194" s="51"/>
      <c r="AA194" s="51"/>
      <c r="AB194" s="51"/>
      <c r="AC194" s="51"/>
      <c r="AD194" s="51"/>
      <c r="AE194" s="51"/>
      <c r="AF194" s="51"/>
      <c r="AG194" s="51"/>
      <c r="AH194" s="51"/>
      <c r="AI194" s="51"/>
    </row>
    <row r="195" spans="1:35" ht="13.2">
      <c r="A195" s="48">
        <v>43196.739286215277</v>
      </c>
      <c r="B195" s="49" t="s">
        <v>26</v>
      </c>
      <c r="C195" s="49" t="s">
        <v>2263</v>
      </c>
      <c r="D195" s="49" t="s">
        <v>2264</v>
      </c>
      <c r="E195" s="49" t="s">
        <v>2265</v>
      </c>
      <c r="F195" s="49" t="s">
        <v>2266</v>
      </c>
      <c r="G195" s="51"/>
      <c r="H195" s="49" t="s">
        <v>2267</v>
      </c>
      <c r="I195" s="49" t="s">
        <v>2268</v>
      </c>
      <c r="J195" s="51"/>
      <c r="K195" s="51"/>
      <c r="L195" s="49" t="s">
        <v>2269</v>
      </c>
      <c r="M195" s="50" t="s">
        <v>2270</v>
      </c>
      <c r="N195" s="50" t="s">
        <v>2271</v>
      </c>
      <c r="O195" s="50" t="s">
        <v>2272</v>
      </c>
      <c r="P195" s="51"/>
      <c r="Q195" s="52">
        <v>42552</v>
      </c>
      <c r="R195" s="49" t="s">
        <v>857</v>
      </c>
      <c r="S195" s="49" t="s">
        <v>197</v>
      </c>
      <c r="T195" s="51"/>
      <c r="U195" s="49" t="s">
        <v>1369</v>
      </c>
      <c r="V195" s="49" t="s">
        <v>2274</v>
      </c>
      <c r="W195" s="49" t="s">
        <v>1089</v>
      </c>
      <c r="X195" s="51"/>
      <c r="Y195" s="51"/>
      <c r="Z195" s="51"/>
      <c r="AA195" s="51"/>
      <c r="AB195" s="51"/>
      <c r="AC195" s="51"/>
      <c r="AD195" s="51"/>
      <c r="AE195" s="51"/>
      <c r="AF195" s="51"/>
      <c r="AG195" s="51"/>
      <c r="AH195" s="51"/>
      <c r="AI195" s="51"/>
    </row>
    <row r="196" spans="1:35" ht="13.2">
      <c r="A196" s="48">
        <v>43196.795558750004</v>
      </c>
      <c r="B196" s="49" t="s">
        <v>26</v>
      </c>
      <c r="C196" s="49" t="s">
        <v>2275</v>
      </c>
      <c r="D196" s="49" t="s">
        <v>2276</v>
      </c>
      <c r="E196" s="49" t="s">
        <v>2277</v>
      </c>
      <c r="F196" s="49" t="s">
        <v>2278</v>
      </c>
      <c r="G196" s="51"/>
      <c r="H196" s="49" t="s">
        <v>2279</v>
      </c>
      <c r="I196" s="49" t="s">
        <v>2280</v>
      </c>
      <c r="J196" s="51"/>
      <c r="K196" s="51"/>
      <c r="L196" s="49" t="s">
        <v>2281</v>
      </c>
      <c r="M196" s="51"/>
      <c r="N196" s="51"/>
      <c r="O196" s="51"/>
      <c r="P196" s="51"/>
      <c r="Q196" s="52">
        <v>40026</v>
      </c>
      <c r="R196" s="49" t="s">
        <v>2282</v>
      </c>
      <c r="S196" s="49" t="s">
        <v>197</v>
      </c>
      <c r="T196" s="49" t="s">
        <v>2283</v>
      </c>
      <c r="U196" s="49" t="s">
        <v>1369</v>
      </c>
      <c r="V196" s="49" t="s">
        <v>2284</v>
      </c>
      <c r="W196" s="49" t="s">
        <v>2286</v>
      </c>
      <c r="X196" s="51"/>
      <c r="Y196" s="51"/>
      <c r="Z196" s="51"/>
      <c r="AA196" s="51"/>
      <c r="AB196" s="51"/>
      <c r="AC196" s="51"/>
      <c r="AD196" s="51"/>
      <c r="AE196" s="51"/>
      <c r="AF196" s="51"/>
      <c r="AG196" s="51"/>
      <c r="AH196" s="51"/>
      <c r="AI196" s="51"/>
    </row>
    <row r="197" spans="1:35" ht="13.2">
      <c r="A197" s="48">
        <v>43197.930977164353</v>
      </c>
      <c r="B197" s="49" t="s">
        <v>26</v>
      </c>
      <c r="C197" s="49" t="s">
        <v>2292</v>
      </c>
      <c r="D197" s="49" t="s">
        <v>2294</v>
      </c>
      <c r="E197" s="49" t="s">
        <v>2295</v>
      </c>
      <c r="F197" s="49" t="s">
        <v>2296</v>
      </c>
      <c r="G197" s="49" t="s">
        <v>2298</v>
      </c>
      <c r="H197" s="49" t="s">
        <v>2299</v>
      </c>
      <c r="I197" s="49" t="s">
        <v>2300</v>
      </c>
      <c r="J197" s="51"/>
      <c r="K197" s="51"/>
      <c r="L197" s="49" t="s">
        <v>2301</v>
      </c>
      <c r="M197" s="50" t="s">
        <v>2302</v>
      </c>
      <c r="N197" s="50" t="s">
        <v>2304</v>
      </c>
      <c r="O197" s="51"/>
      <c r="P197" s="51"/>
      <c r="Q197" s="52">
        <v>43001</v>
      </c>
      <c r="R197" s="49" t="s">
        <v>2306</v>
      </c>
      <c r="S197" s="49" t="s">
        <v>197</v>
      </c>
      <c r="T197" s="49" t="s">
        <v>2307</v>
      </c>
      <c r="U197" s="49" t="s">
        <v>1369</v>
      </c>
      <c r="V197" s="49" t="s">
        <v>2298</v>
      </c>
      <c r="W197" s="49" t="s">
        <v>1089</v>
      </c>
      <c r="X197" s="51"/>
      <c r="Y197" s="51"/>
      <c r="Z197" s="51"/>
      <c r="AA197" s="51"/>
      <c r="AB197" s="51"/>
      <c r="AC197" s="51"/>
      <c r="AD197" s="51"/>
      <c r="AE197" s="51"/>
      <c r="AF197" s="51"/>
      <c r="AG197" s="51"/>
      <c r="AH197" s="51"/>
      <c r="AI197" s="51"/>
    </row>
    <row r="198" spans="1:35" ht="13.2">
      <c r="A198" s="48">
        <v>43201.38084677083</v>
      </c>
      <c r="B198" s="49" t="s">
        <v>26</v>
      </c>
      <c r="C198" s="49" t="s">
        <v>2312</v>
      </c>
      <c r="D198" s="49" t="s">
        <v>667</v>
      </c>
      <c r="E198" s="49" t="s">
        <v>2315</v>
      </c>
      <c r="F198" s="49" t="s">
        <v>2317</v>
      </c>
      <c r="G198" s="49" t="s">
        <v>308</v>
      </c>
      <c r="H198" s="49" t="s">
        <v>2318</v>
      </c>
      <c r="I198" s="49" t="s">
        <v>1839</v>
      </c>
      <c r="J198" s="49" t="s">
        <v>308</v>
      </c>
      <c r="K198" s="49" t="s">
        <v>308</v>
      </c>
      <c r="L198" s="50" t="s">
        <v>2321</v>
      </c>
      <c r="M198" s="50" t="s">
        <v>1844</v>
      </c>
      <c r="N198" s="51"/>
      <c r="O198" s="51"/>
      <c r="P198" s="51"/>
      <c r="Q198" s="52">
        <v>43115</v>
      </c>
      <c r="R198" s="49" t="s">
        <v>1836</v>
      </c>
      <c r="S198" s="49" t="s">
        <v>197</v>
      </c>
      <c r="T198" s="49" t="s">
        <v>1516</v>
      </c>
      <c r="U198" s="49" t="s">
        <v>1417</v>
      </c>
      <c r="V198" s="49" t="s">
        <v>2325</v>
      </c>
      <c r="W198" s="49" t="s">
        <v>1201</v>
      </c>
      <c r="X198" s="51"/>
      <c r="Y198" s="51"/>
      <c r="Z198" s="51"/>
      <c r="AA198" s="51"/>
      <c r="AB198" s="51"/>
      <c r="AC198" s="51"/>
      <c r="AD198" s="51"/>
      <c r="AE198" s="51"/>
      <c r="AF198" s="51"/>
      <c r="AG198" s="51"/>
      <c r="AH198" s="51"/>
      <c r="AI198" s="51"/>
    </row>
    <row r="199" spans="1:35" ht="13.2">
      <c r="A199" s="48">
        <v>43202.738050104163</v>
      </c>
      <c r="B199" s="49" t="s">
        <v>26</v>
      </c>
      <c r="C199" s="49" t="s">
        <v>2327</v>
      </c>
      <c r="D199" s="49" t="s">
        <v>2328</v>
      </c>
      <c r="E199" s="49" t="s">
        <v>2329</v>
      </c>
      <c r="F199" s="49" t="s">
        <v>2330</v>
      </c>
      <c r="G199" s="50" t="s">
        <v>2331</v>
      </c>
      <c r="H199" s="49" t="s">
        <v>2333</v>
      </c>
      <c r="I199" s="49" t="s">
        <v>2334</v>
      </c>
      <c r="J199" s="50" t="s">
        <v>2335</v>
      </c>
      <c r="K199" s="50" t="s">
        <v>2336</v>
      </c>
      <c r="L199" s="50" t="s">
        <v>2337</v>
      </c>
      <c r="M199" s="51"/>
      <c r="N199" s="50" t="s">
        <v>2339</v>
      </c>
      <c r="O199" s="50" t="s">
        <v>2339</v>
      </c>
      <c r="P199" s="51"/>
      <c r="Q199" s="52">
        <v>43175</v>
      </c>
      <c r="R199" s="49" t="s">
        <v>2341</v>
      </c>
      <c r="S199" s="49" t="s">
        <v>197</v>
      </c>
      <c r="T199" s="49" t="s">
        <v>832</v>
      </c>
      <c r="U199" s="49" t="s">
        <v>1369</v>
      </c>
      <c r="V199" s="49" t="s">
        <v>2342</v>
      </c>
      <c r="W199" s="49" t="s">
        <v>1089</v>
      </c>
      <c r="X199" s="51"/>
      <c r="Y199" s="51"/>
      <c r="Z199" s="51"/>
      <c r="AA199" s="51"/>
      <c r="AB199" s="51"/>
      <c r="AC199" s="51"/>
      <c r="AD199" s="51"/>
      <c r="AE199" s="51"/>
      <c r="AF199" s="51"/>
      <c r="AG199" s="51"/>
      <c r="AH199" s="51"/>
      <c r="AI199" s="51"/>
    </row>
    <row r="200" spans="1:35" ht="13.2">
      <c r="A200" s="48">
        <v>43202.749758101854</v>
      </c>
      <c r="B200" s="49" t="s">
        <v>42</v>
      </c>
      <c r="C200" s="49" t="s">
        <v>2344</v>
      </c>
      <c r="D200" s="49" t="s">
        <v>2345</v>
      </c>
      <c r="E200" s="49" t="s">
        <v>2346</v>
      </c>
      <c r="F200" s="49" t="s">
        <v>2347</v>
      </c>
      <c r="G200" s="50" t="s">
        <v>2349</v>
      </c>
      <c r="H200" s="49" t="s">
        <v>2350</v>
      </c>
      <c r="I200" s="49" t="s">
        <v>2351</v>
      </c>
      <c r="J200" s="51"/>
      <c r="K200" s="51"/>
      <c r="L200" s="50" t="s">
        <v>2349</v>
      </c>
      <c r="M200" s="51"/>
      <c r="N200" s="50" t="s">
        <v>2353</v>
      </c>
      <c r="O200" s="51"/>
      <c r="P200" s="51"/>
      <c r="Q200" s="52">
        <v>42552</v>
      </c>
      <c r="R200" s="49" t="s">
        <v>2354</v>
      </c>
      <c r="S200" s="49" t="s">
        <v>197</v>
      </c>
      <c r="T200" s="49">
        <v>10</v>
      </c>
      <c r="U200" s="49" t="s">
        <v>1369</v>
      </c>
      <c r="V200" s="49" t="s">
        <v>2355</v>
      </c>
      <c r="W200" s="49" t="s">
        <v>1201</v>
      </c>
      <c r="X200" s="51"/>
      <c r="Y200" s="51"/>
      <c r="Z200" s="51"/>
      <c r="AA200" s="51"/>
      <c r="AB200" s="51"/>
      <c r="AC200" s="51"/>
      <c r="AD200" s="51"/>
      <c r="AE200" s="51"/>
      <c r="AF200" s="51"/>
      <c r="AG200" s="51"/>
      <c r="AH200" s="51"/>
      <c r="AI200" s="51"/>
    </row>
    <row r="201" spans="1:35" ht="13.2">
      <c r="A201" s="48">
        <v>43202.776123206015</v>
      </c>
      <c r="B201" s="49" t="s">
        <v>26</v>
      </c>
      <c r="C201" s="49" t="s">
        <v>2356</v>
      </c>
      <c r="D201" s="49" t="s">
        <v>2357</v>
      </c>
      <c r="E201" s="49" t="s">
        <v>2358</v>
      </c>
      <c r="F201" s="49" t="s">
        <v>2359</v>
      </c>
      <c r="G201" s="51"/>
      <c r="H201" s="49" t="s">
        <v>2361</v>
      </c>
      <c r="I201" s="49" t="s">
        <v>2362</v>
      </c>
      <c r="J201" s="50" t="s">
        <v>2364</v>
      </c>
      <c r="K201" s="50" t="s">
        <v>2366</v>
      </c>
      <c r="L201" s="50" t="s">
        <v>2368</v>
      </c>
      <c r="M201" s="51"/>
      <c r="N201" s="50" t="s">
        <v>2369</v>
      </c>
      <c r="O201" s="51"/>
      <c r="P201" s="51"/>
      <c r="Q201" s="52">
        <v>43064</v>
      </c>
      <c r="R201" s="49" t="s">
        <v>2372</v>
      </c>
      <c r="S201" s="49" t="s">
        <v>197</v>
      </c>
      <c r="T201" s="49" t="s">
        <v>1393</v>
      </c>
      <c r="U201" s="49" t="s">
        <v>1369</v>
      </c>
      <c r="V201" s="49" t="s">
        <v>2374</v>
      </c>
      <c r="W201" s="49" t="s">
        <v>1089</v>
      </c>
      <c r="X201" s="51"/>
      <c r="Y201" s="51"/>
      <c r="Z201" s="51"/>
      <c r="AA201" s="51"/>
      <c r="AB201" s="51"/>
      <c r="AC201" s="51"/>
      <c r="AD201" s="51"/>
      <c r="AE201" s="51"/>
      <c r="AF201" s="51"/>
      <c r="AG201" s="51"/>
      <c r="AH201" s="51"/>
      <c r="AI201" s="51"/>
    </row>
    <row r="202" spans="1:35" ht="13.2">
      <c r="A202" s="48">
        <v>43202.789755405094</v>
      </c>
      <c r="B202" s="49" t="s">
        <v>42</v>
      </c>
      <c r="C202" s="49" t="s">
        <v>2376</v>
      </c>
      <c r="D202" s="49" t="s">
        <v>2378</v>
      </c>
      <c r="E202" s="49" t="s">
        <v>2379</v>
      </c>
      <c r="F202" s="49" t="s">
        <v>2380</v>
      </c>
      <c r="G202" s="50" t="s">
        <v>2382</v>
      </c>
      <c r="H202" s="49" t="s">
        <v>2383</v>
      </c>
      <c r="I202" s="49" t="s">
        <v>2384</v>
      </c>
      <c r="J202" s="49" t="s">
        <v>2385</v>
      </c>
      <c r="K202" s="51"/>
      <c r="L202" s="49" t="s">
        <v>2385</v>
      </c>
      <c r="M202" s="50" t="s">
        <v>2382</v>
      </c>
      <c r="N202" s="50" t="s">
        <v>2389</v>
      </c>
      <c r="O202" s="50" t="s">
        <v>2389</v>
      </c>
      <c r="P202" s="51"/>
      <c r="Q202" s="52">
        <v>43087</v>
      </c>
      <c r="R202" s="49" t="s">
        <v>2394</v>
      </c>
      <c r="S202" s="49" t="s">
        <v>197</v>
      </c>
      <c r="T202" s="49">
        <v>10</v>
      </c>
      <c r="U202" s="49" t="s">
        <v>1369</v>
      </c>
      <c r="V202" s="49" t="s">
        <v>2396</v>
      </c>
      <c r="W202" s="49" t="s">
        <v>1371</v>
      </c>
      <c r="X202" s="51"/>
      <c r="Y202" s="51"/>
      <c r="Z202" s="51"/>
      <c r="AA202" s="51"/>
      <c r="AB202" s="51"/>
      <c r="AC202" s="51"/>
      <c r="AD202" s="51"/>
      <c r="AE202" s="51"/>
      <c r="AF202" s="51"/>
      <c r="AG202" s="51"/>
      <c r="AH202" s="51"/>
      <c r="AI202" s="51"/>
    </row>
    <row r="203" spans="1:35" ht="13.2">
      <c r="A203" s="48">
        <v>43203.279031446757</v>
      </c>
      <c r="B203" s="49" t="s">
        <v>26</v>
      </c>
      <c r="C203" s="49" t="s">
        <v>2397</v>
      </c>
      <c r="D203" s="49" t="s">
        <v>2363</v>
      </c>
      <c r="E203" s="49" t="s">
        <v>2398</v>
      </c>
      <c r="F203" s="49" t="s">
        <v>2400</v>
      </c>
      <c r="G203" s="50" t="s">
        <v>2401</v>
      </c>
      <c r="H203" s="49" t="s">
        <v>2402</v>
      </c>
      <c r="I203" s="49">
        <v>7087773745</v>
      </c>
      <c r="J203" s="51"/>
      <c r="K203" s="50" t="s">
        <v>2403</v>
      </c>
      <c r="L203" s="50" t="s">
        <v>2401</v>
      </c>
      <c r="M203" s="49"/>
      <c r="N203" s="50" t="s">
        <v>2406</v>
      </c>
      <c r="O203" s="50" t="s">
        <v>2403</v>
      </c>
      <c r="P203" s="51"/>
      <c r="Q203" s="52">
        <v>43184</v>
      </c>
      <c r="R203" s="49" t="s">
        <v>1677</v>
      </c>
      <c r="S203" s="49" t="s">
        <v>197</v>
      </c>
      <c r="T203" s="49" t="s">
        <v>198</v>
      </c>
      <c r="U203" s="49" t="s">
        <v>1369</v>
      </c>
      <c r="V203" s="49" t="s">
        <v>2371</v>
      </c>
      <c r="W203" s="49" t="s">
        <v>1371</v>
      </c>
      <c r="X203" s="51"/>
      <c r="Y203" s="51"/>
      <c r="Z203" s="51"/>
      <c r="AA203" s="51"/>
      <c r="AB203" s="51"/>
      <c r="AC203" s="51"/>
      <c r="AD203" s="51"/>
      <c r="AE203" s="51"/>
      <c r="AF203" s="51"/>
      <c r="AG203" s="51"/>
      <c r="AH203" s="51"/>
      <c r="AI203" s="51"/>
    </row>
    <row r="204" spans="1:35" ht="13.2">
      <c r="A204" s="48">
        <v>43202.939372511573</v>
      </c>
      <c r="B204" s="49" t="s">
        <v>42</v>
      </c>
      <c r="C204" s="49" t="s">
        <v>2415</v>
      </c>
      <c r="D204" s="49" t="s">
        <v>2416</v>
      </c>
      <c r="E204" s="49" t="s">
        <v>2417</v>
      </c>
      <c r="F204" s="49" t="s">
        <v>2418</v>
      </c>
      <c r="G204" s="51"/>
      <c r="H204" s="49" t="s">
        <v>2419</v>
      </c>
      <c r="I204" s="49" t="s">
        <v>2420</v>
      </c>
      <c r="J204" s="51"/>
      <c r="K204" s="51"/>
      <c r="L204" s="49" t="s">
        <v>2421</v>
      </c>
      <c r="M204" s="51"/>
      <c r="N204" s="51"/>
      <c r="O204" s="51"/>
      <c r="P204" s="51"/>
      <c r="Q204" s="52">
        <v>43043</v>
      </c>
      <c r="R204" s="49" t="s">
        <v>2394</v>
      </c>
      <c r="S204" s="49" t="s">
        <v>197</v>
      </c>
      <c r="T204" s="49" t="s">
        <v>2422</v>
      </c>
      <c r="U204" s="49" t="s">
        <v>1369</v>
      </c>
      <c r="V204" s="49" t="s">
        <v>2423</v>
      </c>
      <c r="W204" s="51"/>
      <c r="X204" s="51"/>
      <c r="Y204" s="51"/>
      <c r="Z204" s="51"/>
      <c r="AA204" s="51"/>
      <c r="AB204" s="51"/>
      <c r="AC204" s="51"/>
      <c r="AD204" s="51"/>
      <c r="AE204" s="51"/>
      <c r="AF204" s="51"/>
      <c r="AG204" s="51"/>
      <c r="AH204" s="51"/>
      <c r="AI204" s="51"/>
    </row>
    <row r="205" spans="1:35" ht="13.2">
      <c r="A205" s="48">
        <v>43204.623103425925</v>
      </c>
      <c r="B205" s="49" t="s">
        <v>26</v>
      </c>
      <c r="C205" s="49" t="s">
        <v>2425</v>
      </c>
      <c r="D205" s="49" t="s">
        <v>2426</v>
      </c>
      <c r="E205" s="49" t="s">
        <v>2427</v>
      </c>
      <c r="F205" s="49" t="s">
        <v>2428</v>
      </c>
      <c r="G205" s="50" t="s">
        <v>2429</v>
      </c>
      <c r="H205" s="49" t="s">
        <v>2430</v>
      </c>
      <c r="I205" s="49" t="s">
        <v>2432</v>
      </c>
      <c r="J205" s="51"/>
      <c r="K205" s="51"/>
      <c r="L205" s="50" t="s">
        <v>2429</v>
      </c>
      <c r="M205" s="51"/>
      <c r="N205" s="50" t="s">
        <v>2434</v>
      </c>
      <c r="O205" s="50" t="s">
        <v>2437</v>
      </c>
      <c r="P205" s="51"/>
      <c r="Q205" s="52">
        <v>43168</v>
      </c>
      <c r="R205" s="49" t="s">
        <v>308</v>
      </c>
      <c r="S205" s="49" t="s">
        <v>728</v>
      </c>
      <c r="T205" s="49" t="s">
        <v>1428</v>
      </c>
      <c r="U205" s="49" t="s">
        <v>1369</v>
      </c>
      <c r="V205" s="49" t="s">
        <v>2440</v>
      </c>
      <c r="W205" s="49" t="s">
        <v>1371</v>
      </c>
      <c r="X205" s="51"/>
      <c r="Y205" s="51"/>
      <c r="Z205" s="51"/>
      <c r="AA205" s="51"/>
      <c r="AB205" s="51"/>
      <c r="AC205" s="51"/>
      <c r="AD205" s="51"/>
      <c r="AE205" s="51"/>
      <c r="AF205" s="51"/>
      <c r="AG205" s="51"/>
      <c r="AH205" s="51"/>
      <c r="AI205" s="51"/>
    </row>
    <row r="206" spans="1:35" ht="13.2">
      <c r="A206" s="48">
        <v>43209.341277604166</v>
      </c>
      <c r="B206" s="49" t="s">
        <v>42</v>
      </c>
      <c r="C206" s="49" t="s">
        <v>2441</v>
      </c>
      <c r="D206" s="49" t="s">
        <v>918</v>
      </c>
      <c r="E206" s="49" t="s">
        <v>2442</v>
      </c>
      <c r="F206" s="51"/>
      <c r="G206" s="51"/>
      <c r="H206" s="49" t="s">
        <v>2444</v>
      </c>
      <c r="I206" s="51"/>
      <c r="J206" s="51"/>
      <c r="K206" s="51"/>
      <c r="L206" s="51"/>
      <c r="M206" s="51"/>
      <c r="N206" s="51"/>
      <c r="O206" s="51"/>
      <c r="P206" s="51"/>
      <c r="Q206" s="51"/>
      <c r="R206" s="51"/>
      <c r="S206" s="51"/>
      <c r="T206" s="51"/>
      <c r="U206" s="49" t="s">
        <v>1417</v>
      </c>
      <c r="V206" s="49" t="s">
        <v>2446</v>
      </c>
      <c r="W206" s="49" t="s">
        <v>1201</v>
      </c>
      <c r="X206" s="51"/>
      <c r="Y206" s="51"/>
      <c r="Z206" s="51"/>
      <c r="AA206" s="51"/>
      <c r="AB206" s="51"/>
      <c r="AC206" s="51"/>
      <c r="AD206" s="51"/>
      <c r="AE206" s="51"/>
      <c r="AF206" s="51"/>
      <c r="AG206" s="51"/>
      <c r="AH206" s="51"/>
      <c r="AI206" s="51"/>
    </row>
    <row r="207" spans="1:35" ht="13.2">
      <c r="A207" s="48">
        <v>43212.501236296295</v>
      </c>
      <c r="B207" s="49" t="s">
        <v>42</v>
      </c>
      <c r="C207" s="49" t="s">
        <v>1509</v>
      </c>
      <c r="D207" s="49" t="s">
        <v>918</v>
      </c>
      <c r="E207" s="49" t="s">
        <v>2448</v>
      </c>
      <c r="F207" s="49" t="s">
        <v>2449</v>
      </c>
      <c r="G207" s="51"/>
      <c r="H207" s="49" t="s">
        <v>2451</v>
      </c>
      <c r="I207" s="49" t="s">
        <v>922</v>
      </c>
      <c r="J207" s="51"/>
      <c r="K207" s="51"/>
      <c r="L207" s="50" t="s">
        <v>924</v>
      </c>
      <c r="M207" s="51"/>
      <c r="N207" s="51"/>
      <c r="O207" s="51"/>
      <c r="P207" s="51"/>
      <c r="Q207" s="52">
        <v>43075</v>
      </c>
      <c r="R207" s="51"/>
      <c r="S207" s="49" t="s">
        <v>197</v>
      </c>
      <c r="T207" s="49" t="s">
        <v>2456</v>
      </c>
      <c r="U207" s="49" t="s">
        <v>1369</v>
      </c>
      <c r="V207" s="49" t="s">
        <v>923</v>
      </c>
      <c r="W207" s="49" t="s">
        <v>1371</v>
      </c>
      <c r="X207" s="51"/>
      <c r="Y207" s="51"/>
      <c r="Z207" s="51"/>
      <c r="AA207" s="51"/>
      <c r="AB207" s="51"/>
      <c r="AC207" s="51"/>
      <c r="AD207" s="51"/>
      <c r="AE207" s="51"/>
      <c r="AF207" s="51"/>
      <c r="AG207" s="51"/>
      <c r="AH207" s="51"/>
      <c r="AI207" s="51"/>
    </row>
    <row r="208" spans="1:35" ht="13.2">
      <c r="A208" s="48">
        <v>43212.994929062501</v>
      </c>
      <c r="B208" s="49" t="s">
        <v>26</v>
      </c>
      <c r="C208" s="49" t="s">
        <v>2458</v>
      </c>
      <c r="D208" s="49" t="s">
        <v>2459</v>
      </c>
      <c r="E208" s="49" t="s">
        <v>2460</v>
      </c>
      <c r="F208" s="49" t="s">
        <v>2461</v>
      </c>
      <c r="G208" s="51"/>
      <c r="H208" s="49" t="s">
        <v>2462</v>
      </c>
      <c r="I208" s="51"/>
      <c r="J208" s="51"/>
      <c r="K208" s="51"/>
      <c r="L208" s="51"/>
      <c r="M208" s="51"/>
      <c r="N208" s="51"/>
      <c r="O208" s="51"/>
      <c r="P208" s="51"/>
      <c r="Q208" s="52">
        <v>43201</v>
      </c>
      <c r="R208" s="49" t="s">
        <v>2463</v>
      </c>
      <c r="S208" s="49" t="s">
        <v>197</v>
      </c>
      <c r="T208" s="49" t="s">
        <v>1210</v>
      </c>
      <c r="U208" s="49" t="s">
        <v>1369</v>
      </c>
      <c r="V208" s="49" t="s">
        <v>2464</v>
      </c>
      <c r="W208" s="51"/>
      <c r="X208" s="51"/>
      <c r="Y208" s="51"/>
      <c r="Z208" s="51"/>
      <c r="AA208" s="51"/>
      <c r="AB208" s="51"/>
      <c r="AC208" s="51"/>
      <c r="AD208" s="51"/>
      <c r="AE208" s="51"/>
      <c r="AF208" s="51"/>
      <c r="AG208" s="51"/>
      <c r="AH208" s="51"/>
      <c r="AI208" s="51"/>
    </row>
    <row r="209" spans="1:35" ht="13.2">
      <c r="A209" s="48">
        <v>43214.498680555553</v>
      </c>
      <c r="B209" s="49" t="s">
        <v>26</v>
      </c>
      <c r="C209" s="49" t="s">
        <v>2465</v>
      </c>
      <c r="D209" s="49" t="s">
        <v>1072</v>
      </c>
      <c r="E209" s="49" t="s">
        <v>2467</v>
      </c>
      <c r="F209" s="51"/>
      <c r="G209" s="51"/>
      <c r="H209" s="49" t="s">
        <v>2468</v>
      </c>
      <c r="I209" s="51"/>
      <c r="J209" s="50" t="s">
        <v>1386</v>
      </c>
      <c r="K209" s="51"/>
      <c r="L209" s="51"/>
      <c r="M209" s="51"/>
      <c r="N209" s="51"/>
      <c r="O209" s="51"/>
      <c r="P209" s="51"/>
      <c r="Q209" s="51"/>
      <c r="R209" s="49" t="s">
        <v>238</v>
      </c>
      <c r="S209" s="51"/>
      <c r="T209" s="51"/>
      <c r="U209" s="49" t="s">
        <v>1369</v>
      </c>
      <c r="V209" s="49" t="s">
        <v>2470</v>
      </c>
      <c r="W209" s="49" t="s">
        <v>1201</v>
      </c>
      <c r="X209" s="51"/>
      <c r="Y209" s="51"/>
      <c r="Z209" s="51"/>
      <c r="AA209" s="51"/>
      <c r="AB209" s="51"/>
      <c r="AC209" s="51"/>
      <c r="AD209" s="51"/>
      <c r="AE209" s="51"/>
      <c r="AF209" s="51"/>
      <c r="AG209" s="51"/>
      <c r="AH209" s="51"/>
      <c r="AI209" s="51"/>
    </row>
    <row r="210" spans="1:35" ht="13.2">
      <c r="A210" s="48">
        <v>43221.761652546294</v>
      </c>
      <c r="B210" s="49" t="s">
        <v>26</v>
      </c>
      <c r="C210" s="49" t="s">
        <v>2474</v>
      </c>
      <c r="D210" s="49" t="s">
        <v>2476</v>
      </c>
      <c r="E210" s="49" t="s">
        <v>2477</v>
      </c>
      <c r="F210" s="51"/>
      <c r="G210" s="51"/>
      <c r="H210" s="49" t="s">
        <v>2480</v>
      </c>
      <c r="I210" s="49" t="s">
        <v>2482</v>
      </c>
      <c r="J210" s="49" t="s">
        <v>2483</v>
      </c>
      <c r="K210" s="49" t="s">
        <v>2485</v>
      </c>
      <c r="L210" s="49" t="s">
        <v>2485</v>
      </c>
      <c r="M210" s="50" t="s">
        <v>2486</v>
      </c>
      <c r="N210" s="50" t="s">
        <v>2488</v>
      </c>
      <c r="O210" s="50" t="s">
        <v>2489</v>
      </c>
      <c r="P210" s="51"/>
      <c r="Q210" s="52">
        <v>43179</v>
      </c>
      <c r="R210" s="49" t="s">
        <v>2490</v>
      </c>
      <c r="S210" s="49" t="s">
        <v>197</v>
      </c>
      <c r="T210" s="49" t="s">
        <v>2163</v>
      </c>
      <c r="U210" s="49" t="s">
        <v>1369</v>
      </c>
      <c r="V210" s="49" t="s">
        <v>2492</v>
      </c>
      <c r="W210" s="49" t="s">
        <v>1201</v>
      </c>
      <c r="X210" s="51"/>
      <c r="Y210" s="51"/>
      <c r="Z210" s="51"/>
      <c r="AA210" s="51"/>
      <c r="AB210" s="51"/>
      <c r="AC210" s="51"/>
      <c r="AD210" s="51"/>
      <c r="AE210" s="51"/>
      <c r="AF210" s="51"/>
      <c r="AG210" s="51"/>
      <c r="AH210" s="51"/>
      <c r="AI210" s="51"/>
    </row>
    <row r="211" spans="1:35" ht="13.2">
      <c r="A211" s="48">
        <v>43225.931294664348</v>
      </c>
      <c r="B211" s="49" t="s">
        <v>26</v>
      </c>
      <c r="C211" s="49" t="s">
        <v>2494</v>
      </c>
      <c r="D211" s="49" t="s">
        <v>2495</v>
      </c>
      <c r="E211" s="49" t="s">
        <v>2497</v>
      </c>
      <c r="F211" s="49" t="s">
        <v>2498</v>
      </c>
      <c r="G211" s="50" t="s">
        <v>2499</v>
      </c>
      <c r="H211" s="49" t="s">
        <v>2500</v>
      </c>
      <c r="I211" s="49" t="s">
        <v>2501</v>
      </c>
      <c r="J211" s="49" t="s">
        <v>308</v>
      </c>
      <c r="K211" s="49" t="s">
        <v>2502</v>
      </c>
      <c r="L211" s="49" t="s">
        <v>2502</v>
      </c>
      <c r="M211" s="50" t="s">
        <v>2499</v>
      </c>
      <c r="N211" s="50" t="s">
        <v>2503</v>
      </c>
      <c r="O211" s="50" t="s">
        <v>2504</v>
      </c>
      <c r="P211" s="51"/>
      <c r="Q211" s="52">
        <v>43211</v>
      </c>
      <c r="R211" s="49" t="s">
        <v>2505</v>
      </c>
      <c r="S211" s="49" t="s">
        <v>197</v>
      </c>
      <c r="T211" s="49" t="s">
        <v>651</v>
      </c>
      <c r="U211" s="49" t="s">
        <v>1369</v>
      </c>
      <c r="V211" s="49" t="s">
        <v>2506</v>
      </c>
      <c r="W211" s="49" t="s">
        <v>1089</v>
      </c>
      <c r="X211" s="51"/>
      <c r="Y211" s="51"/>
      <c r="Z211" s="51"/>
      <c r="AA211" s="51"/>
      <c r="AB211" s="51"/>
      <c r="AC211" s="51"/>
      <c r="AD211" s="51"/>
      <c r="AE211" s="51"/>
      <c r="AF211" s="51"/>
      <c r="AG211" s="51"/>
      <c r="AH211" s="51"/>
      <c r="AI211" s="51"/>
    </row>
    <row r="212" spans="1:35" ht="13.2">
      <c r="A212" s="48">
        <v>43235.968713587965</v>
      </c>
      <c r="B212" s="49" t="s">
        <v>26</v>
      </c>
      <c r="C212" s="49" t="s">
        <v>2507</v>
      </c>
      <c r="D212" s="49" t="s">
        <v>2508</v>
      </c>
      <c r="E212" s="49" t="s">
        <v>2509</v>
      </c>
      <c r="F212" s="49" t="s">
        <v>2510</v>
      </c>
      <c r="G212" s="49" t="s">
        <v>2511</v>
      </c>
      <c r="H212" s="49" t="s">
        <v>2512</v>
      </c>
      <c r="I212" s="49">
        <v>821039338911</v>
      </c>
      <c r="J212" s="50" t="s">
        <v>2513</v>
      </c>
      <c r="K212" s="51"/>
      <c r="L212" s="49" t="s">
        <v>2511</v>
      </c>
      <c r="M212" s="50" t="s">
        <v>2514</v>
      </c>
      <c r="N212" s="51"/>
      <c r="O212" s="51"/>
      <c r="P212" s="51"/>
      <c r="Q212" s="52">
        <v>43221</v>
      </c>
      <c r="R212" s="49" t="s">
        <v>2516</v>
      </c>
      <c r="S212" s="49" t="s">
        <v>197</v>
      </c>
      <c r="T212" s="49" t="s">
        <v>438</v>
      </c>
      <c r="U212" s="49" t="s">
        <v>1369</v>
      </c>
      <c r="V212" s="49" t="s">
        <v>2520</v>
      </c>
      <c r="W212" s="49" t="s">
        <v>1371</v>
      </c>
      <c r="X212" s="51"/>
      <c r="Y212" s="51"/>
      <c r="Z212" s="51"/>
      <c r="AA212" s="51"/>
      <c r="AB212" s="51"/>
      <c r="AC212" s="51"/>
      <c r="AD212" s="51"/>
      <c r="AE212" s="51"/>
      <c r="AF212" s="51"/>
      <c r="AG212" s="51"/>
      <c r="AH212" s="51"/>
      <c r="AI212" s="51"/>
    </row>
    <row r="213" spans="1:35" ht="13.2">
      <c r="A213" s="48">
        <v>43236.443818136569</v>
      </c>
      <c r="B213" s="49" t="s">
        <v>26</v>
      </c>
      <c r="C213" s="49" t="s">
        <v>2525</v>
      </c>
      <c r="D213" s="49" t="s">
        <v>2526</v>
      </c>
      <c r="E213" s="49" t="s">
        <v>2527</v>
      </c>
      <c r="F213" s="49" t="s">
        <v>2528</v>
      </c>
      <c r="G213" s="49" t="s">
        <v>659</v>
      </c>
      <c r="H213" s="49" t="s">
        <v>2530</v>
      </c>
      <c r="I213" s="49">
        <v>1095560921</v>
      </c>
      <c r="J213" s="49" t="s">
        <v>659</v>
      </c>
      <c r="K213" s="50" t="s">
        <v>2531</v>
      </c>
      <c r="L213" s="50" t="s">
        <v>2533</v>
      </c>
      <c r="M213" s="50" t="s">
        <v>2535</v>
      </c>
      <c r="N213" s="51"/>
      <c r="O213" s="51"/>
      <c r="P213" s="51"/>
      <c r="Q213" s="52">
        <v>43228</v>
      </c>
      <c r="R213" s="49" t="s">
        <v>1527</v>
      </c>
      <c r="S213" s="49" t="s">
        <v>197</v>
      </c>
      <c r="T213" s="49">
        <v>15</v>
      </c>
      <c r="U213" s="49" t="s">
        <v>1369</v>
      </c>
      <c r="V213" s="49" t="s">
        <v>2537</v>
      </c>
      <c r="W213" s="49" t="s">
        <v>1089</v>
      </c>
      <c r="X213" s="51"/>
      <c r="Y213" s="51"/>
      <c r="Z213" s="51"/>
      <c r="AA213" s="51"/>
      <c r="AB213" s="51"/>
      <c r="AC213" s="51"/>
      <c r="AD213" s="51"/>
      <c r="AE213" s="51"/>
      <c r="AF213" s="51"/>
      <c r="AG213" s="51"/>
      <c r="AH213" s="51"/>
      <c r="AI213" s="51"/>
    </row>
    <row r="214" spans="1:35" ht="13.2">
      <c r="A214" s="48">
        <v>43245.62185059028</v>
      </c>
      <c r="B214" s="49" t="s">
        <v>42</v>
      </c>
      <c r="C214" s="49" t="s">
        <v>2542</v>
      </c>
      <c r="D214" s="51"/>
      <c r="E214" s="49" t="s">
        <v>1576</v>
      </c>
      <c r="F214" s="49" t="s">
        <v>2543</v>
      </c>
      <c r="G214" s="50" t="s">
        <v>527</v>
      </c>
      <c r="H214" s="49" t="s">
        <v>2545</v>
      </c>
      <c r="I214" s="49" t="s">
        <v>1581</v>
      </c>
      <c r="J214" s="49" t="s">
        <v>530</v>
      </c>
      <c r="K214" s="51"/>
      <c r="L214" s="49" t="s">
        <v>530</v>
      </c>
      <c r="M214" s="51"/>
      <c r="N214" s="51"/>
      <c r="O214" s="51"/>
      <c r="P214" s="51"/>
      <c r="Q214" s="51"/>
      <c r="R214" s="51"/>
      <c r="S214" s="51"/>
      <c r="T214" s="51"/>
      <c r="U214" s="49" t="s">
        <v>1369</v>
      </c>
      <c r="V214" s="49" t="s">
        <v>534</v>
      </c>
      <c r="W214" s="51"/>
      <c r="X214" s="51"/>
      <c r="Y214" s="51"/>
      <c r="Z214" s="51"/>
      <c r="AA214" s="51"/>
      <c r="AB214" s="51"/>
      <c r="AC214" s="51"/>
      <c r="AD214" s="51"/>
      <c r="AE214" s="51"/>
      <c r="AF214" s="51"/>
      <c r="AG214" s="51"/>
      <c r="AH214" s="51"/>
      <c r="AI214" s="51"/>
    </row>
    <row r="215" spans="1:35" ht="13.2">
      <c r="A215" s="48">
        <v>43261.737505775462</v>
      </c>
      <c r="B215" s="49" t="s">
        <v>26</v>
      </c>
      <c r="C215" s="49" t="s">
        <v>2109</v>
      </c>
      <c r="D215" s="49" t="s">
        <v>2111</v>
      </c>
      <c r="E215" s="49" t="s">
        <v>2549</v>
      </c>
      <c r="F215" s="49" t="s">
        <v>2550</v>
      </c>
      <c r="G215" s="50" t="s">
        <v>2119</v>
      </c>
      <c r="H215" s="49" t="s">
        <v>2552</v>
      </c>
      <c r="I215" s="49" t="s">
        <v>2553</v>
      </c>
      <c r="J215" s="50" t="s">
        <v>2119</v>
      </c>
      <c r="K215" s="51"/>
      <c r="L215" s="51"/>
      <c r="M215" s="51"/>
      <c r="N215" s="51"/>
      <c r="O215" s="51"/>
      <c r="P215" s="51"/>
      <c r="Q215" s="52">
        <v>42553</v>
      </c>
      <c r="R215" s="49" t="s">
        <v>2114</v>
      </c>
      <c r="S215" s="49" t="s">
        <v>197</v>
      </c>
      <c r="T215" s="49" t="s">
        <v>2115</v>
      </c>
      <c r="U215" s="49" t="s">
        <v>1369</v>
      </c>
      <c r="V215" s="49" t="s">
        <v>2118</v>
      </c>
      <c r="W215" s="49" t="s">
        <v>1371</v>
      </c>
      <c r="X215" s="51"/>
      <c r="Y215" s="51"/>
      <c r="Z215" s="51"/>
      <c r="AA215" s="51"/>
      <c r="AB215" s="51"/>
      <c r="AC215" s="51"/>
      <c r="AD215" s="51"/>
      <c r="AE215" s="51"/>
      <c r="AF215" s="51"/>
      <c r="AG215" s="51"/>
      <c r="AH215" s="51"/>
      <c r="AI215" s="51"/>
    </row>
    <row r="216" spans="1:35" ht="13.2">
      <c r="A216" s="48">
        <v>43263.897820937498</v>
      </c>
      <c r="B216" s="49" t="s">
        <v>26</v>
      </c>
      <c r="C216" s="49" t="s">
        <v>2561</v>
      </c>
      <c r="D216" s="49" t="s">
        <v>2562</v>
      </c>
      <c r="E216" s="49" t="s">
        <v>2563</v>
      </c>
      <c r="F216" s="49" t="s">
        <v>2564</v>
      </c>
      <c r="G216" s="50" t="s">
        <v>2565</v>
      </c>
      <c r="H216" s="49" t="s">
        <v>2566</v>
      </c>
      <c r="I216" s="51"/>
      <c r="J216" s="51"/>
      <c r="K216" s="51"/>
      <c r="L216" s="49" t="s">
        <v>2567</v>
      </c>
      <c r="M216" s="51"/>
      <c r="N216" s="50" t="s">
        <v>2568</v>
      </c>
      <c r="O216" s="50" t="s">
        <v>2569</v>
      </c>
      <c r="P216" s="51"/>
      <c r="Q216" s="52">
        <v>43259</v>
      </c>
      <c r="R216" s="49" t="s">
        <v>2516</v>
      </c>
      <c r="S216" s="51"/>
      <c r="T216" s="51"/>
      <c r="U216" s="49" t="s">
        <v>1369</v>
      </c>
      <c r="V216" s="49" t="s">
        <v>2571</v>
      </c>
      <c r="W216" s="49" t="s">
        <v>1371</v>
      </c>
      <c r="X216" s="51"/>
      <c r="Y216" s="51"/>
      <c r="Z216" s="51"/>
      <c r="AA216" s="51"/>
      <c r="AB216" s="51"/>
      <c r="AC216" s="51"/>
      <c r="AD216" s="51"/>
      <c r="AE216" s="51"/>
      <c r="AF216" s="51"/>
      <c r="AG216" s="51"/>
      <c r="AH216" s="51"/>
      <c r="AI216" s="51"/>
    </row>
    <row r="217" spans="1:35" ht="13.2">
      <c r="A217" s="48">
        <v>43267.938629236116</v>
      </c>
      <c r="B217" s="49" t="s">
        <v>42</v>
      </c>
      <c r="C217" s="49" t="s">
        <v>2575</v>
      </c>
      <c r="D217" s="49" t="s">
        <v>2576</v>
      </c>
      <c r="E217" s="49" t="s">
        <v>2577</v>
      </c>
      <c r="F217" s="49" t="s">
        <v>2578</v>
      </c>
      <c r="G217" s="51"/>
      <c r="H217" s="49" t="s">
        <v>2580</v>
      </c>
      <c r="I217" s="49" t="s">
        <v>2581</v>
      </c>
      <c r="J217" s="51"/>
      <c r="K217" s="51"/>
      <c r="L217" s="49" t="s">
        <v>2582</v>
      </c>
      <c r="M217" s="50" t="s">
        <v>2583</v>
      </c>
      <c r="N217" s="50" t="s">
        <v>2585</v>
      </c>
      <c r="O217" s="50" t="s">
        <v>2586</v>
      </c>
      <c r="P217" s="51"/>
      <c r="Q217" s="52">
        <v>42948</v>
      </c>
      <c r="R217" s="49" t="s">
        <v>2589</v>
      </c>
      <c r="S217" s="49" t="s">
        <v>197</v>
      </c>
      <c r="T217" s="49" t="s">
        <v>2591</v>
      </c>
      <c r="U217" s="49" t="s">
        <v>1369</v>
      </c>
      <c r="V217" s="49" t="s">
        <v>2592</v>
      </c>
      <c r="W217" s="49" t="s">
        <v>1371</v>
      </c>
      <c r="X217" s="51"/>
      <c r="Y217" s="51"/>
      <c r="Z217" s="51"/>
      <c r="AA217" s="51"/>
      <c r="AB217" s="51"/>
      <c r="AC217" s="51"/>
      <c r="AD217" s="51"/>
      <c r="AE217" s="51"/>
      <c r="AF217" s="51"/>
      <c r="AG217" s="51"/>
      <c r="AH217" s="51"/>
      <c r="AI217" s="51"/>
    </row>
    <row r="218" spans="1:35" ht="13.2">
      <c r="A218" s="74">
        <v>43280.779711354167</v>
      </c>
      <c r="B218" s="75" t="s">
        <v>42</v>
      </c>
      <c r="C218" s="75" t="s">
        <v>2603</v>
      </c>
      <c r="D218" s="75" t="s">
        <v>2605</v>
      </c>
      <c r="E218" s="75" t="s">
        <v>2555</v>
      </c>
      <c r="F218" s="75" t="s">
        <v>2607</v>
      </c>
      <c r="G218" s="76"/>
      <c r="H218" s="75" t="s">
        <v>2609</v>
      </c>
      <c r="I218" s="75" t="s">
        <v>2560</v>
      </c>
      <c r="J218" s="75" t="s">
        <v>2613</v>
      </c>
      <c r="K218" s="77" t="s">
        <v>2616</v>
      </c>
      <c r="L218" s="76"/>
      <c r="M218" s="77" t="s">
        <v>2573</v>
      </c>
      <c r="N218" s="77" t="s">
        <v>2616</v>
      </c>
      <c r="O218" s="77" t="s">
        <v>2616</v>
      </c>
      <c r="P218" s="76"/>
      <c r="Q218" s="78">
        <v>43271</v>
      </c>
      <c r="R218" s="75" t="s">
        <v>2626</v>
      </c>
      <c r="S218" s="75" t="s">
        <v>197</v>
      </c>
      <c r="T218" s="75" t="s">
        <v>2627</v>
      </c>
      <c r="U218" s="75" t="s">
        <v>1369</v>
      </c>
      <c r="V218" s="75" t="s">
        <v>2570</v>
      </c>
      <c r="W218" s="75" t="s">
        <v>2629</v>
      </c>
      <c r="X218" s="76"/>
      <c r="Y218" s="76"/>
      <c r="Z218" s="76"/>
      <c r="AA218" s="76"/>
      <c r="AB218" s="76"/>
      <c r="AC218" s="76"/>
      <c r="AD218" s="76"/>
      <c r="AE218" s="76"/>
      <c r="AF218" s="76"/>
      <c r="AG218" s="76"/>
      <c r="AH218" s="76"/>
      <c r="AI218" s="76"/>
    </row>
    <row r="219" spans="1:35" ht="13.2">
      <c r="A219" s="74">
        <v>43278.575763067129</v>
      </c>
      <c r="B219" s="75" t="s">
        <v>26</v>
      </c>
      <c r="C219" s="75" t="s">
        <v>2631</v>
      </c>
      <c r="D219" s="75" t="s">
        <v>2632</v>
      </c>
      <c r="E219" s="75" t="s">
        <v>2633</v>
      </c>
      <c r="F219" s="76"/>
      <c r="G219" s="77" t="s">
        <v>2634</v>
      </c>
      <c r="H219" s="75" t="s">
        <v>2638</v>
      </c>
      <c r="I219" s="75" t="s">
        <v>2640</v>
      </c>
      <c r="J219" s="75" t="s">
        <v>2642</v>
      </c>
      <c r="K219" s="76"/>
      <c r="L219" s="75" t="s">
        <v>2642</v>
      </c>
      <c r="M219" s="76"/>
      <c r="N219" s="76"/>
      <c r="O219" s="76"/>
      <c r="P219" s="76"/>
      <c r="Q219" s="78">
        <v>43252</v>
      </c>
      <c r="R219" s="75" t="s">
        <v>1306</v>
      </c>
      <c r="S219" s="75" t="s">
        <v>197</v>
      </c>
      <c r="T219" s="76"/>
      <c r="U219" s="75" t="s">
        <v>1369</v>
      </c>
      <c r="V219" s="75" t="s">
        <v>2647</v>
      </c>
      <c r="W219" s="75" t="s">
        <v>1371</v>
      </c>
      <c r="X219" s="76"/>
      <c r="Y219" s="76"/>
      <c r="Z219" s="76"/>
      <c r="AA219" s="76"/>
      <c r="AB219" s="76"/>
      <c r="AC219" s="76"/>
      <c r="AD219" s="76"/>
      <c r="AE219" s="76"/>
      <c r="AF219" s="76"/>
      <c r="AG219" s="76"/>
      <c r="AH219" s="76"/>
      <c r="AI219" s="76"/>
    </row>
    <row r="220" spans="1:35" ht="13.2">
      <c r="A220" s="74">
        <v>43279.016497083328</v>
      </c>
      <c r="B220" s="75" t="s">
        <v>26</v>
      </c>
      <c r="C220" s="75" t="s">
        <v>2649</v>
      </c>
      <c r="D220" s="75" t="s">
        <v>2650</v>
      </c>
      <c r="E220" s="75" t="s">
        <v>2652</v>
      </c>
      <c r="F220" s="75" t="s">
        <v>2656</v>
      </c>
      <c r="G220" s="77" t="s">
        <v>2658</v>
      </c>
      <c r="H220" s="75" t="s">
        <v>2659</v>
      </c>
      <c r="I220" s="75" t="s">
        <v>2660</v>
      </c>
      <c r="J220" s="77" t="s">
        <v>2662</v>
      </c>
      <c r="K220" s="77" t="s">
        <v>2671</v>
      </c>
      <c r="L220" s="77" t="s">
        <v>2658</v>
      </c>
      <c r="M220" s="77" t="s">
        <v>2672</v>
      </c>
      <c r="N220" s="77" t="s">
        <v>2674</v>
      </c>
      <c r="O220" s="77" t="s">
        <v>2674</v>
      </c>
      <c r="P220" s="76"/>
      <c r="Q220" s="78">
        <v>43183</v>
      </c>
      <c r="R220" s="75" t="s">
        <v>2676</v>
      </c>
      <c r="S220" s="75" t="s">
        <v>728</v>
      </c>
      <c r="T220" s="75" t="s">
        <v>832</v>
      </c>
      <c r="U220" s="75" t="s">
        <v>1369</v>
      </c>
      <c r="V220" s="75" t="s">
        <v>2678</v>
      </c>
      <c r="W220" s="75" t="s">
        <v>1089</v>
      </c>
      <c r="X220" s="76"/>
      <c r="Y220" s="76"/>
      <c r="Z220" s="76"/>
      <c r="AA220" s="76"/>
      <c r="AB220" s="76"/>
      <c r="AC220" s="76"/>
      <c r="AD220" s="76"/>
      <c r="AE220" s="76"/>
      <c r="AF220" s="76"/>
      <c r="AG220" s="76"/>
      <c r="AH220" s="76"/>
      <c r="AI220" s="76"/>
    </row>
    <row r="221" spans="1:35" ht="13.2">
      <c r="A221" s="74">
        <v>43279.588931759259</v>
      </c>
      <c r="B221" s="75" t="s">
        <v>42</v>
      </c>
      <c r="C221" s="75" t="s">
        <v>1509</v>
      </c>
      <c r="D221" s="75" t="s">
        <v>2682</v>
      </c>
      <c r="E221" s="76"/>
      <c r="F221" s="76"/>
      <c r="G221" s="76"/>
      <c r="H221" s="76"/>
      <c r="I221" s="76"/>
      <c r="J221" s="76"/>
      <c r="K221" s="76"/>
      <c r="L221" s="76"/>
      <c r="M221" s="76"/>
      <c r="N221" s="76"/>
      <c r="O221" s="76"/>
      <c r="P221" s="76"/>
      <c r="Q221" s="76"/>
      <c r="R221" s="76"/>
      <c r="S221" s="76"/>
      <c r="T221" s="76"/>
      <c r="U221" s="75" t="s">
        <v>1369</v>
      </c>
      <c r="V221" s="75" t="s">
        <v>923</v>
      </c>
      <c r="W221" s="75" t="s">
        <v>1201</v>
      </c>
      <c r="X221" s="76"/>
      <c r="Y221" s="76"/>
      <c r="Z221" s="76"/>
      <c r="AA221" s="76"/>
      <c r="AB221" s="76"/>
      <c r="AC221" s="76"/>
      <c r="AD221" s="76"/>
      <c r="AE221" s="76"/>
      <c r="AF221" s="76"/>
      <c r="AG221" s="76"/>
      <c r="AH221" s="76"/>
      <c r="AI221" s="76"/>
    </row>
    <row r="222" spans="1:35" ht="13.2">
      <c r="A222" s="74">
        <v>43283.381026273149</v>
      </c>
      <c r="B222" s="75" t="s">
        <v>26</v>
      </c>
      <c r="C222" s="75" t="s">
        <v>2688</v>
      </c>
      <c r="D222" s="75" t="s">
        <v>2690</v>
      </c>
      <c r="E222" s="75" t="s">
        <v>2691</v>
      </c>
      <c r="F222" s="75" t="s">
        <v>2692</v>
      </c>
      <c r="G222" s="76"/>
      <c r="H222" s="75" t="s">
        <v>2693</v>
      </c>
      <c r="I222" s="75" t="s">
        <v>2694</v>
      </c>
      <c r="J222" s="77" t="s">
        <v>2699</v>
      </c>
      <c r="K222" s="76"/>
      <c r="L222" s="76"/>
      <c r="M222" s="76"/>
      <c r="N222" s="76"/>
      <c r="O222" s="76"/>
      <c r="P222" s="76"/>
      <c r="Q222" s="78">
        <v>42826</v>
      </c>
      <c r="R222" s="75" t="s">
        <v>2703</v>
      </c>
      <c r="S222" s="75" t="s">
        <v>197</v>
      </c>
      <c r="T222" s="76"/>
      <c r="U222" s="75" t="s">
        <v>1369</v>
      </c>
      <c r="V222" s="75" t="s">
        <v>2706</v>
      </c>
      <c r="W222" s="75" t="s">
        <v>1201</v>
      </c>
      <c r="X222" s="76"/>
      <c r="Y222" s="76"/>
      <c r="Z222" s="76"/>
      <c r="AA222" s="76"/>
      <c r="AB222" s="76"/>
      <c r="AC222" s="76"/>
      <c r="AD222" s="76"/>
      <c r="AE222" s="76"/>
      <c r="AF222" s="76"/>
      <c r="AG222" s="76"/>
      <c r="AH222" s="76"/>
      <c r="AI222" s="76"/>
    </row>
    <row r="223" spans="1:35" ht="13.2">
      <c r="A223" s="79">
        <v>43290.977429641207</v>
      </c>
      <c r="B223" s="80" t="s">
        <v>26</v>
      </c>
      <c r="C223" s="80" t="s">
        <v>1948</v>
      </c>
      <c r="D223" s="80" t="s">
        <v>2709</v>
      </c>
      <c r="E223" s="80" t="s">
        <v>2710</v>
      </c>
      <c r="F223" s="80" t="s">
        <v>2711</v>
      </c>
      <c r="G223" s="81" t="s">
        <v>1958</v>
      </c>
      <c r="H223" s="80" t="s">
        <v>2714</v>
      </c>
      <c r="I223" s="80" t="s">
        <v>1954</v>
      </c>
      <c r="J223" s="82"/>
      <c r="K223" s="82"/>
      <c r="L223" s="80" t="s">
        <v>2722</v>
      </c>
      <c r="M223" s="81" t="s">
        <v>1958</v>
      </c>
      <c r="N223" s="82"/>
      <c r="O223" s="82"/>
      <c r="P223" s="82"/>
      <c r="Q223" s="83">
        <v>43169</v>
      </c>
      <c r="R223" s="80" t="s">
        <v>712</v>
      </c>
      <c r="S223" s="80" t="s">
        <v>197</v>
      </c>
      <c r="T223" s="80" t="s">
        <v>1210</v>
      </c>
      <c r="U223" s="80" t="s">
        <v>1369</v>
      </c>
      <c r="V223" s="80" t="s">
        <v>1955</v>
      </c>
      <c r="W223" s="80" t="s">
        <v>1371</v>
      </c>
      <c r="X223" s="82"/>
      <c r="Y223" s="82"/>
      <c r="Z223" s="82"/>
      <c r="AA223" s="82"/>
      <c r="AB223" s="82"/>
      <c r="AC223" s="82"/>
      <c r="AD223" s="82"/>
      <c r="AE223" s="82"/>
      <c r="AF223" s="82"/>
      <c r="AG223" s="82"/>
      <c r="AH223" s="82"/>
      <c r="AI223" s="82"/>
    </row>
    <row r="224" spans="1:35" ht="13.2">
      <c r="A224" s="74">
        <v>43304.441447418983</v>
      </c>
      <c r="B224" s="75" t="s">
        <v>26</v>
      </c>
      <c r="C224" s="75" t="s">
        <v>2734</v>
      </c>
      <c r="D224" s="75" t="s">
        <v>2736</v>
      </c>
      <c r="E224" s="75" t="s">
        <v>2737</v>
      </c>
      <c r="F224" s="75" t="s">
        <v>2738</v>
      </c>
      <c r="G224" s="76"/>
      <c r="H224" s="75" t="s">
        <v>2739</v>
      </c>
      <c r="I224" s="75" t="s">
        <v>2741</v>
      </c>
      <c r="J224" s="77" t="s">
        <v>2742</v>
      </c>
      <c r="K224" s="76"/>
      <c r="L224" s="77" t="s">
        <v>2744</v>
      </c>
      <c r="M224" s="77" t="s">
        <v>2746</v>
      </c>
      <c r="N224" s="77" t="s">
        <v>2747</v>
      </c>
      <c r="O224" s="77" t="s">
        <v>2747</v>
      </c>
      <c r="P224" s="76"/>
      <c r="Q224" s="78">
        <v>42751</v>
      </c>
      <c r="R224" s="75" t="s">
        <v>2750</v>
      </c>
      <c r="S224" s="75" t="s">
        <v>197</v>
      </c>
      <c r="T224" s="75" t="s">
        <v>1544</v>
      </c>
      <c r="U224" s="75" t="s">
        <v>1369</v>
      </c>
      <c r="V224" s="75" t="s">
        <v>2754</v>
      </c>
      <c r="W224" s="75" t="s">
        <v>1371</v>
      </c>
      <c r="X224" s="76"/>
      <c r="Y224" s="76"/>
      <c r="Z224" s="76"/>
      <c r="AA224" s="76"/>
      <c r="AB224" s="76"/>
      <c r="AC224" s="76"/>
      <c r="AD224" s="76"/>
      <c r="AE224" s="76"/>
      <c r="AF224" s="76"/>
      <c r="AG224" s="76"/>
      <c r="AH224" s="76"/>
      <c r="AI224" s="76"/>
    </row>
    <row r="225" spans="1:35" ht="13.2">
      <c r="A225" s="74">
        <v>43304.771214004628</v>
      </c>
      <c r="B225" s="75" t="s">
        <v>26</v>
      </c>
      <c r="C225" s="75" t="s">
        <v>2758</v>
      </c>
      <c r="D225" s="75" t="s">
        <v>2759</v>
      </c>
      <c r="E225" s="75" t="s">
        <v>2760</v>
      </c>
      <c r="F225" s="75" t="s">
        <v>2761</v>
      </c>
      <c r="G225" s="76"/>
      <c r="H225" s="75" t="s">
        <v>2763</v>
      </c>
      <c r="I225" s="75" t="s">
        <v>2764</v>
      </c>
      <c r="J225" s="76"/>
      <c r="K225" s="77" t="s">
        <v>2765</v>
      </c>
      <c r="L225" s="77" t="s">
        <v>2769</v>
      </c>
      <c r="M225" s="76"/>
      <c r="N225" s="76"/>
      <c r="O225" s="76"/>
      <c r="P225" s="76"/>
      <c r="Q225" s="78">
        <v>43230</v>
      </c>
      <c r="R225" s="75" t="s">
        <v>2773</v>
      </c>
      <c r="S225" s="75" t="s">
        <v>197</v>
      </c>
      <c r="T225" s="75" t="s">
        <v>1393</v>
      </c>
      <c r="U225" s="75" t="s">
        <v>1369</v>
      </c>
      <c r="V225" s="75" t="s">
        <v>2774</v>
      </c>
      <c r="W225" s="75" t="s">
        <v>1089</v>
      </c>
      <c r="X225" s="76"/>
      <c r="Y225" s="76"/>
      <c r="Z225" s="76"/>
      <c r="AA225" s="76"/>
      <c r="AB225" s="76"/>
      <c r="AC225" s="76"/>
      <c r="AD225" s="76"/>
      <c r="AE225" s="76"/>
      <c r="AF225" s="76"/>
      <c r="AG225" s="76"/>
      <c r="AH225" s="76"/>
      <c r="AI225" s="76"/>
    </row>
    <row r="226" spans="1:35" ht="13.2">
      <c r="A226" s="74">
        <v>43307.462591006944</v>
      </c>
      <c r="B226" s="75" t="s">
        <v>26</v>
      </c>
      <c r="C226" s="75" t="s">
        <v>2777</v>
      </c>
      <c r="D226" s="75" t="s">
        <v>2778</v>
      </c>
      <c r="E226" s="75" t="s">
        <v>2779</v>
      </c>
      <c r="F226" s="75" t="s">
        <v>2780</v>
      </c>
      <c r="G226" s="77" t="s">
        <v>2782</v>
      </c>
      <c r="H226" s="75" t="s">
        <v>2783</v>
      </c>
      <c r="I226" s="75">
        <v>23224242</v>
      </c>
      <c r="J226" s="75" t="s">
        <v>2784</v>
      </c>
      <c r="K226" s="76"/>
      <c r="L226" s="76"/>
      <c r="M226" s="77" t="s">
        <v>2785</v>
      </c>
      <c r="N226" s="77" t="s">
        <v>2786</v>
      </c>
      <c r="O226" s="77" t="s">
        <v>2787</v>
      </c>
      <c r="P226" s="76"/>
      <c r="Q226" s="78">
        <v>43160</v>
      </c>
      <c r="R226" s="75" t="s">
        <v>1527</v>
      </c>
      <c r="S226" s="75" t="s">
        <v>197</v>
      </c>
      <c r="T226" s="75" t="s">
        <v>2788</v>
      </c>
      <c r="U226" s="75" t="s">
        <v>1369</v>
      </c>
      <c r="V226" s="75" t="s">
        <v>2790</v>
      </c>
      <c r="W226" s="75" t="s">
        <v>1371</v>
      </c>
      <c r="X226" s="76"/>
      <c r="Y226" s="76"/>
      <c r="Z226" s="76"/>
      <c r="AA226" s="76"/>
      <c r="AB226" s="76"/>
      <c r="AC226" s="76"/>
      <c r="AD226" s="76"/>
      <c r="AE226" s="76"/>
      <c r="AF226" s="76"/>
      <c r="AG226" s="76"/>
      <c r="AH226" s="76"/>
      <c r="AI226" s="76"/>
    </row>
    <row r="227" spans="1:35" ht="13.2">
      <c r="A227" s="74">
        <v>43310.735822847222</v>
      </c>
      <c r="B227" s="75" t="s">
        <v>26</v>
      </c>
      <c r="C227" s="75" t="s">
        <v>2792</v>
      </c>
      <c r="D227" s="75" t="s">
        <v>2793</v>
      </c>
      <c r="E227" s="75" t="s">
        <v>2794</v>
      </c>
      <c r="F227" s="75" t="s">
        <v>2795</v>
      </c>
      <c r="G227" s="77" t="s">
        <v>2532</v>
      </c>
      <c r="H227" s="75" t="s">
        <v>2799</v>
      </c>
      <c r="I227" s="75">
        <v>1090810760</v>
      </c>
      <c r="J227" s="77" t="s">
        <v>2801</v>
      </c>
      <c r="K227" s="76"/>
      <c r="L227" s="77" t="s">
        <v>2804</v>
      </c>
      <c r="M227" s="77" t="s">
        <v>2532</v>
      </c>
      <c r="N227" s="77" t="s">
        <v>2804</v>
      </c>
      <c r="O227" s="77" t="s">
        <v>2804</v>
      </c>
      <c r="P227" s="76"/>
      <c r="Q227" s="78">
        <v>43168</v>
      </c>
      <c r="R227" s="75" t="s">
        <v>2808</v>
      </c>
      <c r="S227" s="75" t="s">
        <v>197</v>
      </c>
      <c r="T227" s="75">
        <v>25</v>
      </c>
      <c r="U227" s="75" t="s">
        <v>1369</v>
      </c>
      <c r="V227" s="75" t="s">
        <v>2523</v>
      </c>
      <c r="W227" s="75" t="s">
        <v>1371</v>
      </c>
      <c r="X227" s="76"/>
      <c r="Y227" s="76"/>
      <c r="Z227" s="76"/>
      <c r="AA227" s="76"/>
      <c r="AB227" s="76"/>
      <c r="AC227" s="76"/>
      <c r="AD227" s="76"/>
      <c r="AE227" s="76"/>
      <c r="AF227" s="76"/>
      <c r="AG227" s="76"/>
      <c r="AH227" s="76"/>
      <c r="AI227" s="76"/>
    </row>
    <row r="228" spans="1:35" ht="13.2">
      <c r="A228" s="74">
        <v>43313.788835891202</v>
      </c>
      <c r="B228" s="75" t="s">
        <v>26</v>
      </c>
      <c r="C228" s="75" t="s">
        <v>2813</v>
      </c>
      <c r="D228" s="75" t="s">
        <v>2814</v>
      </c>
      <c r="E228" s="75" t="s">
        <v>2815</v>
      </c>
      <c r="F228" s="75" t="s">
        <v>2817</v>
      </c>
      <c r="G228" s="77" t="s">
        <v>2818</v>
      </c>
      <c r="H228" s="75" t="s">
        <v>2819</v>
      </c>
      <c r="I228" s="75" t="s">
        <v>2820</v>
      </c>
      <c r="J228" s="77" t="s">
        <v>2821</v>
      </c>
      <c r="K228" s="76"/>
      <c r="L228" s="77" t="s">
        <v>2818</v>
      </c>
      <c r="M228" s="77" t="s">
        <v>375</v>
      </c>
      <c r="N228" s="77" t="s">
        <v>2822</v>
      </c>
      <c r="O228" s="76"/>
      <c r="P228" s="76"/>
      <c r="Q228" s="78">
        <v>43309</v>
      </c>
      <c r="R228" s="75" t="s">
        <v>349</v>
      </c>
      <c r="S228" s="75" t="s">
        <v>197</v>
      </c>
      <c r="T228" s="76"/>
      <c r="U228" s="75" t="s">
        <v>1369</v>
      </c>
      <c r="V228" s="75" t="s">
        <v>2824</v>
      </c>
      <c r="W228" s="75" t="s">
        <v>1201</v>
      </c>
      <c r="X228" s="76"/>
      <c r="Y228" s="76"/>
      <c r="Z228" s="76"/>
      <c r="AA228" s="76"/>
      <c r="AB228" s="76"/>
      <c r="AC228" s="76"/>
      <c r="AD228" s="76"/>
      <c r="AE228" s="76"/>
      <c r="AF228" s="76"/>
      <c r="AG228" s="76"/>
      <c r="AH228" s="76"/>
      <c r="AI228" s="76"/>
    </row>
    <row r="229" spans="1:35" ht="13.2">
      <c r="A229" s="84">
        <v>43330.930706550927</v>
      </c>
      <c r="B229" s="85" t="s">
        <v>42</v>
      </c>
      <c r="C229" s="85" t="s">
        <v>2833</v>
      </c>
      <c r="D229" s="86"/>
      <c r="E229" s="85" t="s">
        <v>2835</v>
      </c>
      <c r="F229" s="86"/>
      <c r="G229" s="86"/>
      <c r="H229" s="85" t="s">
        <v>2836</v>
      </c>
      <c r="I229" s="86"/>
      <c r="J229" s="86"/>
      <c r="K229" s="86"/>
      <c r="L229" s="86"/>
      <c r="M229" s="86"/>
      <c r="N229" s="86"/>
      <c r="O229" s="86"/>
      <c r="P229" s="86"/>
      <c r="Q229" s="86"/>
      <c r="R229" s="86"/>
      <c r="S229" s="85" t="s">
        <v>197</v>
      </c>
      <c r="T229" s="86"/>
      <c r="U229" s="85" t="s">
        <v>1369</v>
      </c>
      <c r="V229" s="85" t="s">
        <v>2506</v>
      </c>
      <c r="W229" s="85" t="s">
        <v>1371</v>
      </c>
      <c r="X229" s="86"/>
      <c r="Y229" s="86"/>
      <c r="Z229" s="86"/>
      <c r="AA229" s="86"/>
      <c r="AB229" s="86"/>
      <c r="AC229" s="86"/>
      <c r="AD229" s="86"/>
      <c r="AE229" s="86"/>
      <c r="AF229" s="86"/>
      <c r="AG229" s="86"/>
      <c r="AH229" s="86"/>
      <c r="AI229" s="86"/>
    </row>
    <row r="230" spans="1:35" ht="13.2">
      <c r="A230" s="74">
        <v>43328.627083206018</v>
      </c>
      <c r="B230" s="75" t="s">
        <v>26</v>
      </c>
      <c r="C230" s="75" t="s">
        <v>2838</v>
      </c>
      <c r="D230" s="75" t="s">
        <v>2839</v>
      </c>
      <c r="E230" s="75" t="s">
        <v>2840</v>
      </c>
      <c r="F230" s="75" t="s">
        <v>2841</v>
      </c>
      <c r="G230" s="77" t="s">
        <v>2842</v>
      </c>
      <c r="H230" s="75" t="s">
        <v>2844</v>
      </c>
      <c r="I230" s="75">
        <v>513638966</v>
      </c>
      <c r="J230" s="76"/>
      <c r="K230" s="76"/>
      <c r="L230" s="76"/>
      <c r="M230" s="75" t="s">
        <v>2845</v>
      </c>
      <c r="N230" s="76"/>
      <c r="O230" s="76"/>
      <c r="P230" s="76"/>
      <c r="Q230" s="78">
        <v>36434</v>
      </c>
      <c r="R230" s="75" t="s">
        <v>2846</v>
      </c>
      <c r="S230" s="75" t="s">
        <v>197</v>
      </c>
      <c r="T230" s="75" t="s">
        <v>2847</v>
      </c>
      <c r="U230" s="75" t="s">
        <v>1369</v>
      </c>
      <c r="V230" s="75" t="s">
        <v>2848</v>
      </c>
      <c r="W230" s="75" t="s">
        <v>1371</v>
      </c>
      <c r="X230" s="76"/>
      <c r="Y230" s="76"/>
      <c r="Z230" s="76"/>
      <c r="AA230" s="76"/>
      <c r="AB230" s="76"/>
      <c r="AC230" s="76"/>
      <c r="AD230" s="76"/>
      <c r="AE230" s="76"/>
      <c r="AF230" s="76"/>
      <c r="AG230" s="76"/>
      <c r="AH230" s="76"/>
      <c r="AI230" s="76"/>
    </row>
    <row r="231" spans="1:35" ht="13.2">
      <c r="A231" s="74">
        <v>43329.629588252312</v>
      </c>
      <c r="B231" s="75" t="s">
        <v>26</v>
      </c>
      <c r="C231" s="75" t="s">
        <v>2850</v>
      </c>
      <c r="D231" s="75" t="s">
        <v>2851</v>
      </c>
      <c r="E231" s="75" t="s">
        <v>2852</v>
      </c>
      <c r="F231" s="75" t="s">
        <v>2853</v>
      </c>
      <c r="G231" s="76"/>
      <c r="H231" s="75" t="s">
        <v>2854</v>
      </c>
      <c r="I231" s="76"/>
      <c r="J231" s="76"/>
      <c r="K231" s="76"/>
      <c r="L231" s="77" t="s">
        <v>2855</v>
      </c>
      <c r="M231" s="77" t="s">
        <v>2858</v>
      </c>
      <c r="N231" s="76"/>
      <c r="O231" s="76"/>
      <c r="P231" s="76"/>
      <c r="Q231" s="78">
        <v>42987</v>
      </c>
      <c r="R231" s="76"/>
      <c r="S231" s="75" t="s">
        <v>728</v>
      </c>
      <c r="T231" s="75">
        <v>0</v>
      </c>
      <c r="U231" s="75" t="s">
        <v>1369</v>
      </c>
      <c r="V231" s="75" t="s">
        <v>2861</v>
      </c>
      <c r="W231" s="75" t="s">
        <v>1201</v>
      </c>
      <c r="X231" s="76"/>
      <c r="Y231" s="76"/>
      <c r="Z231" s="76"/>
      <c r="AA231" s="76"/>
      <c r="AB231" s="76"/>
      <c r="AC231" s="76"/>
      <c r="AD231" s="76"/>
      <c r="AE231" s="76"/>
      <c r="AF231" s="76"/>
      <c r="AG231" s="76"/>
      <c r="AH231" s="76"/>
      <c r="AI231" s="76"/>
    </row>
    <row r="232" spans="1:35" ht="13.2">
      <c r="A232" s="74">
        <v>43341.639696122686</v>
      </c>
      <c r="B232" s="75" t="s">
        <v>42</v>
      </c>
      <c r="C232" s="75" t="s">
        <v>2863</v>
      </c>
      <c r="D232" s="75" t="s">
        <v>2865</v>
      </c>
      <c r="E232" s="75" t="s">
        <v>2288</v>
      </c>
      <c r="F232" s="75" t="s">
        <v>2287</v>
      </c>
      <c r="G232" s="77" t="s">
        <v>2867</v>
      </c>
      <c r="H232" s="75" t="s">
        <v>2164</v>
      </c>
      <c r="I232" s="75" t="s">
        <v>2868</v>
      </c>
      <c r="J232" s="77" t="s">
        <v>2303</v>
      </c>
      <c r="K232" s="76"/>
      <c r="L232" s="76"/>
      <c r="M232" s="77" t="s">
        <v>2305</v>
      </c>
      <c r="N232" s="77" t="s">
        <v>1592</v>
      </c>
      <c r="O232" s="77" t="s">
        <v>1593</v>
      </c>
      <c r="P232" s="76"/>
      <c r="Q232" s="78">
        <v>42702</v>
      </c>
      <c r="R232" s="75" t="s">
        <v>2875</v>
      </c>
      <c r="S232" s="75" t="s">
        <v>197</v>
      </c>
      <c r="T232" s="75" t="s">
        <v>1302</v>
      </c>
      <c r="U232" s="75" t="s">
        <v>1369</v>
      </c>
      <c r="V232" s="75" t="s">
        <v>2877</v>
      </c>
      <c r="W232" s="75" t="s">
        <v>1371</v>
      </c>
      <c r="X232" s="76"/>
      <c r="Y232" s="76"/>
      <c r="Z232" s="76"/>
      <c r="AA232" s="76"/>
      <c r="AB232" s="76"/>
      <c r="AC232" s="76"/>
      <c r="AD232" s="76"/>
      <c r="AE232" s="76"/>
      <c r="AF232" s="76"/>
      <c r="AG232" s="76"/>
      <c r="AH232" s="76"/>
      <c r="AI232" s="76"/>
    </row>
    <row r="233" spans="1:35" ht="13.2">
      <c r="A233" s="79">
        <v>43358.900143969906</v>
      </c>
      <c r="B233" s="80" t="s">
        <v>26</v>
      </c>
      <c r="C233" s="80" t="s">
        <v>2879</v>
      </c>
      <c r="D233" s="80" t="s">
        <v>918</v>
      </c>
      <c r="E233" s="80" t="s">
        <v>2881</v>
      </c>
      <c r="F233" s="80" t="s">
        <v>2882</v>
      </c>
      <c r="G233" s="81" t="s">
        <v>2884</v>
      </c>
      <c r="H233" s="80" t="s">
        <v>2885</v>
      </c>
      <c r="I233" s="80" t="s">
        <v>2886</v>
      </c>
      <c r="J233" s="80" t="s">
        <v>2887</v>
      </c>
      <c r="K233" s="82"/>
      <c r="L233" s="80" t="s">
        <v>2889</v>
      </c>
      <c r="M233" s="82"/>
      <c r="N233" s="82"/>
      <c r="O233" s="82"/>
      <c r="P233" s="82"/>
      <c r="Q233" s="83">
        <v>43313</v>
      </c>
      <c r="R233" s="80" t="s">
        <v>2892</v>
      </c>
      <c r="S233" s="80" t="s">
        <v>197</v>
      </c>
      <c r="T233" s="80" t="s">
        <v>1393</v>
      </c>
      <c r="U233" s="80" t="s">
        <v>1369</v>
      </c>
      <c r="V233" s="80" t="s">
        <v>2893</v>
      </c>
      <c r="W233" s="80" t="s">
        <v>1371</v>
      </c>
      <c r="X233" s="82"/>
      <c r="Y233" s="82"/>
      <c r="Z233" s="82"/>
      <c r="AA233" s="82"/>
      <c r="AB233" s="82"/>
      <c r="AC233" s="82"/>
      <c r="AD233" s="82"/>
      <c r="AE233" s="82"/>
      <c r="AF233" s="82"/>
      <c r="AG233" s="82"/>
      <c r="AH233" s="82"/>
      <c r="AI233" s="82"/>
    </row>
    <row r="234" spans="1:35" ht="13.2">
      <c r="A234" s="79">
        <v>43376.853261006945</v>
      </c>
      <c r="B234" s="80" t="s">
        <v>26</v>
      </c>
      <c r="C234" s="80" t="s">
        <v>2896</v>
      </c>
      <c r="D234" s="80" t="s">
        <v>2897</v>
      </c>
      <c r="E234" s="80" t="s">
        <v>2899</v>
      </c>
      <c r="F234" s="80" t="s">
        <v>2900</v>
      </c>
      <c r="G234" s="81" t="s">
        <v>2905</v>
      </c>
      <c r="H234" s="80" t="s">
        <v>2907</v>
      </c>
      <c r="I234" s="80" t="s">
        <v>2908</v>
      </c>
      <c r="J234" s="81" t="s">
        <v>2909</v>
      </c>
      <c r="K234" s="81" t="s">
        <v>2910</v>
      </c>
      <c r="L234" s="81" t="s">
        <v>2911</v>
      </c>
      <c r="M234" s="81" t="s">
        <v>2912</v>
      </c>
      <c r="N234" s="81" t="s">
        <v>2913</v>
      </c>
      <c r="O234" s="80" t="s">
        <v>2914</v>
      </c>
      <c r="P234" s="82"/>
      <c r="Q234" s="83">
        <v>43393</v>
      </c>
      <c r="R234" s="80" t="s">
        <v>2916</v>
      </c>
      <c r="S234" s="80" t="s">
        <v>197</v>
      </c>
      <c r="T234" s="80" t="s">
        <v>438</v>
      </c>
      <c r="U234" s="80" t="s">
        <v>1369</v>
      </c>
      <c r="V234" s="80" t="s">
        <v>2920</v>
      </c>
      <c r="W234" s="80" t="s">
        <v>1089</v>
      </c>
      <c r="X234" s="82"/>
      <c r="Y234" s="82"/>
      <c r="Z234" s="82"/>
      <c r="AA234" s="82"/>
      <c r="AB234" s="82"/>
      <c r="AC234" s="82"/>
      <c r="AD234" s="82"/>
      <c r="AE234" s="82"/>
      <c r="AF234" s="82"/>
      <c r="AG234" s="82"/>
      <c r="AH234" s="82"/>
      <c r="AI234" s="82"/>
    </row>
    <row r="235" spans="1:35" ht="13.2">
      <c r="A235" s="74">
        <v>43381.728152754629</v>
      </c>
      <c r="B235" s="75" t="s">
        <v>26</v>
      </c>
      <c r="C235" s="75" t="s">
        <v>2923</v>
      </c>
      <c r="D235" s="75" t="s">
        <v>2924</v>
      </c>
      <c r="E235" s="75" t="s">
        <v>2925</v>
      </c>
      <c r="F235" s="75" t="s">
        <v>2926</v>
      </c>
      <c r="G235" s="77" t="s">
        <v>2928</v>
      </c>
      <c r="H235" s="75" t="s">
        <v>2932</v>
      </c>
      <c r="I235" s="75" t="s">
        <v>2933</v>
      </c>
      <c r="J235" s="77" t="s">
        <v>2935</v>
      </c>
      <c r="K235" s="76"/>
      <c r="L235" s="75" t="s">
        <v>2937</v>
      </c>
      <c r="M235" s="77" t="s">
        <v>2940</v>
      </c>
      <c r="N235" s="77" t="s">
        <v>2941</v>
      </c>
      <c r="O235" s="75" t="s">
        <v>2942</v>
      </c>
      <c r="P235" s="76"/>
      <c r="Q235" s="78">
        <v>43384</v>
      </c>
      <c r="R235" s="75" t="s">
        <v>1677</v>
      </c>
      <c r="S235" s="75" t="s">
        <v>197</v>
      </c>
      <c r="T235" s="75" t="s">
        <v>2944</v>
      </c>
      <c r="U235" s="75" t="s">
        <v>1369</v>
      </c>
      <c r="V235" s="75" t="s">
        <v>2945</v>
      </c>
      <c r="W235" s="75" t="s">
        <v>1371</v>
      </c>
      <c r="X235" s="76"/>
      <c r="Y235" s="76"/>
      <c r="Z235" s="76"/>
      <c r="AA235" s="76"/>
      <c r="AB235" s="76"/>
      <c r="AC235" s="76"/>
      <c r="AD235" s="76"/>
      <c r="AE235" s="76"/>
      <c r="AF235" s="76"/>
      <c r="AG235" s="76"/>
      <c r="AH235" s="76"/>
      <c r="AI235" s="76"/>
    </row>
    <row r="236" spans="1:35" ht="13.2">
      <c r="A236" s="74">
        <v>43424.449815601853</v>
      </c>
      <c r="B236" s="75" t="s">
        <v>42</v>
      </c>
      <c r="C236" s="75" t="s">
        <v>2525</v>
      </c>
      <c r="D236" s="75" t="s">
        <v>2526</v>
      </c>
      <c r="E236" s="75" t="s">
        <v>2946</v>
      </c>
      <c r="F236" s="76"/>
      <c r="G236" s="77" t="s">
        <v>2535</v>
      </c>
      <c r="H236" s="75" t="s">
        <v>2948</v>
      </c>
      <c r="I236" s="75" t="s">
        <v>2949</v>
      </c>
      <c r="J236" s="76"/>
      <c r="K236" s="75" t="s">
        <v>2951</v>
      </c>
      <c r="L236" s="75" t="s">
        <v>2953</v>
      </c>
      <c r="M236" s="77" t="s">
        <v>2535</v>
      </c>
      <c r="N236" s="77" t="s">
        <v>2956</v>
      </c>
      <c r="O236" s="76"/>
      <c r="P236" s="76"/>
      <c r="Q236" s="78">
        <v>43228</v>
      </c>
      <c r="R236" s="75" t="s">
        <v>2961</v>
      </c>
      <c r="S236" s="75" t="s">
        <v>197</v>
      </c>
      <c r="T236" s="75">
        <v>20</v>
      </c>
      <c r="U236" s="75" t="s">
        <v>1369</v>
      </c>
      <c r="V236" s="75" t="s">
        <v>2537</v>
      </c>
      <c r="W236" s="75" t="s">
        <v>1371</v>
      </c>
      <c r="X236" s="76"/>
      <c r="Y236" s="76"/>
      <c r="Z236" s="76"/>
      <c r="AA236" s="76"/>
      <c r="AB236" s="76"/>
      <c r="AC236" s="76"/>
      <c r="AD236" s="76"/>
      <c r="AE236" s="76"/>
      <c r="AF236" s="76"/>
      <c r="AG236" s="76"/>
      <c r="AH236" s="76"/>
      <c r="AI236" s="76"/>
    </row>
    <row r="237" spans="1:35" ht="13.2">
      <c r="A237" s="87">
        <v>43424.692450115741</v>
      </c>
      <c r="B237" s="88" t="s">
        <v>26</v>
      </c>
      <c r="C237" s="88" t="s">
        <v>2974</v>
      </c>
      <c r="D237" s="88" t="s">
        <v>233</v>
      </c>
      <c r="E237" s="88" t="s">
        <v>2976</v>
      </c>
      <c r="F237" s="88" t="s">
        <v>2978</v>
      </c>
      <c r="G237" s="88" t="s">
        <v>2979</v>
      </c>
      <c r="H237" s="88" t="s">
        <v>2980</v>
      </c>
      <c r="I237" s="88" t="s">
        <v>243</v>
      </c>
      <c r="J237" s="89" t="s">
        <v>2981</v>
      </c>
      <c r="K237" s="88" t="s">
        <v>2990</v>
      </c>
      <c r="L237" s="88" t="s">
        <v>2991</v>
      </c>
      <c r="M237" s="89" t="s">
        <v>248</v>
      </c>
      <c r="N237" s="90"/>
      <c r="O237" s="89" t="s">
        <v>2981</v>
      </c>
      <c r="P237" s="90"/>
      <c r="Q237" s="91">
        <v>42851</v>
      </c>
      <c r="R237" s="88" t="s">
        <v>238</v>
      </c>
      <c r="S237" s="88" t="s">
        <v>197</v>
      </c>
      <c r="T237" s="88">
        <v>5</v>
      </c>
      <c r="U237" s="88" t="s">
        <v>1369</v>
      </c>
      <c r="V237" s="88" t="s">
        <v>244</v>
      </c>
      <c r="W237" s="88" t="s">
        <v>1089</v>
      </c>
      <c r="X237" s="90"/>
      <c r="Y237" s="90"/>
      <c r="Z237" s="90"/>
      <c r="AA237" s="90"/>
      <c r="AB237" s="90"/>
      <c r="AC237" s="90"/>
      <c r="AD237" s="90"/>
      <c r="AE237" s="90"/>
      <c r="AF237" s="90"/>
      <c r="AG237" s="90"/>
      <c r="AH237" s="90"/>
      <c r="AI237" s="90"/>
    </row>
    <row r="238" spans="1:35" ht="13.2">
      <c r="A238" s="87">
        <v>43427.124220381942</v>
      </c>
      <c r="B238" s="88" t="s">
        <v>42</v>
      </c>
      <c r="C238" s="88" t="s">
        <v>3007</v>
      </c>
      <c r="D238" s="88" t="s">
        <v>3009</v>
      </c>
      <c r="E238" s="88" t="s">
        <v>3011</v>
      </c>
      <c r="F238" s="88" t="s">
        <v>3014</v>
      </c>
      <c r="G238" s="89" t="s">
        <v>215</v>
      </c>
      <c r="H238" s="88" t="s">
        <v>3019</v>
      </c>
      <c r="I238" s="88" t="s">
        <v>3021</v>
      </c>
      <c r="J238" s="88" t="s">
        <v>3022</v>
      </c>
      <c r="K238" s="90"/>
      <c r="L238" s="90"/>
      <c r="M238" s="90"/>
      <c r="N238" s="89" t="s">
        <v>3023</v>
      </c>
      <c r="O238" s="89" t="s">
        <v>3023</v>
      </c>
      <c r="P238" s="90"/>
      <c r="Q238" s="91">
        <v>43390</v>
      </c>
      <c r="R238" s="88" t="s">
        <v>196</v>
      </c>
      <c r="S238" s="88" t="s">
        <v>197</v>
      </c>
      <c r="T238" s="88" t="s">
        <v>3033</v>
      </c>
      <c r="U238" s="88" t="s">
        <v>1369</v>
      </c>
      <c r="V238" s="88" t="s">
        <v>203</v>
      </c>
      <c r="W238" s="88" t="s">
        <v>1371</v>
      </c>
      <c r="X238" s="90"/>
      <c r="Y238" s="90"/>
      <c r="Z238" s="90"/>
      <c r="AA238" s="90"/>
      <c r="AB238" s="90"/>
      <c r="AC238" s="90"/>
      <c r="AD238" s="90"/>
      <c r="AE238" s="90"/>
      <c r="AF238" s="90"/>
      <c r="AG238" s="90"/>
      <c r="AH238" s="90"/>
      <c r="AI238" s="90"/>
    </row>
    <row r="239" spans="1:35" ht="13.2">
      <c r="A239" s="92">
        <v>43429.787788738424</v>
      </c>
      <c r="B239" s="34" t="s">
        <v>42</v>
      </c>
      <c r="C239" s="34" t="s">
        <v>2813</v>
      </c>
      <c r="D239" s="34" t="s">
        <v>1172</v>
      </c>
      <c r="E239" s="34" t="s">
        <v>3045</v>
      </c>
      <c r="G239" s="93" t="s">
        <v>3046</v>
      </c>
      <c r="H239" s="34" t="s">
        <v>3048</v>
      </c>
      <c r="I239" s="34" t="s">
        <v>3050</v>
      </c>
      <c r="J239" s="93" t="s">
        <v>373</v>
      </c>
      <c r="K239" s="93" t="s">
        <v>3052</v>
      </c>
      <c r="L239" s="93" t="s">
        <v>362</v>
      </c>
      <c r="M239" s="93" t="s">
        <v>3054</v>
      </c>
      <c r="Q239" s="94">
        <v>43309</v>
      </c>
      <c r="R239" s="34" t="s">
        <v>3062</v>
      </c>
      <c r="S239" s="34" t="s">
        <v>197</v>
      </c>
      <c r="T239" s="34" t="s">
        <v>3063</v>
      </c>
      <c r="U239" s="34" t="s">
        <v>1369</v>
      </c>
      <c r="V239" s="34" t="s">
        <v>360</v>
      </c>
      <c r="W239" s="34" t="s">
        <v>1371</v>
      </c>
    </row>
    <row r="240" spans="1:35" ht="13.2">
      <c r="A240" s="92">
        <v>43430.679792222218</v>
      </c>
      <c r="B240" s="34" t="s">
        <v>26</v>
      </c>
      <c r="C240" s="34" t="s">
        <v>3070</v>
      </c>
      <c r="D240" s="34" t="s">
        <v>3072</v>
      </c>
      <c r="E240" s="34" t="s">
        <v>3073</v>
      </c>
      <c r="F240" s="34" t="s">
        <v>3075</v>
      </c>
      <c r="G240" s="93" t="s">
        <v>3076</v>
      </c>
      <c r="H240" s="34" t="s">
        <v>3077</v>
      </c>
      <c r="L240" s="93" t="s">
        <v>3078</v>
      </c>
      <c r="M240" s="93" t="s">
        <v>3079</v>
      </c>
      <c r="N240" s="93" t="s">
        <v>3080</v>
      </c>
      <c r="O240" s="93" t="s">
        <v>3081</v>
      </c>
      <c r="Q240" s="94">
        <v>43388</v>
      </c>
      <c r="R240" s="34" t="s">
        <v>3083</v>
      </c>
      <c r="S240" s="34" t="s">
        <v>197</v>
      </c>
      <c r="T240" s="34" t="s">
        <v>473</v>
      </c>
      <c r="U240" s="34" t="s">
        <v>1369</v>
      </c>
      <c r="V240" s="34" t="s">
        <v>3085</v>
      </c>
      <c r="W240" s="34" t="s">
        <v>1371</v>
      </c>
    </row>
    <row r="241" spans="1:35" ht="13.2">
      <c r="A241" s="95"/>
      <c r="B241" s="95"/>
      <c r="C241" s="96"/>
      <c r="E241" s="95"/>
      <c r="F241" s="95"/>
      <c r="G241" s="95"/>
      <c r="H241" s="95"/>
      <c r="I241" s="96"/>
      <c r="J241" s="95"/>
      <c r="K241" s="95"/>
      <c r="L241" s="95"/>
      <c r="M241" s="95"/>
      <c r="N241" s="95"/>
      <c r="O241" s="95"/>
      <c r="P241" s="96"/>
      <c r="Q241" s="95"/>
      <c r="R241" s="95"/>
      <c r="S241" s="95"/>
      <c r="T241" s="95"/>
      <c r="U241" s="95"/>
      <c r="Z241" s="95"/>
      <c r="AA241" s="95"/>
      <c r="AB241" s="95"/>
      <c r="AC241" s="95"/>
      <c r="AD241" s="95"/>
      <c r="AE241" s="95"/>
      <c r="AF241" s="95"/>
      <c r="AG241" s="95"/>
      <c r="AH241" s="95"/>
      <c r="AI241" s="95"/>
    </row>
    <row r="242" spans="1:35" ht="13.2">
      <c r="A242" s="95"/>
      <c r="B242" s="95"/>
      <c r="C242" s="96"/>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5"/>
      <c r="AI242" s="95"/>
    </row>
    <row r="243" spans="1:35" ht="13.2">
      <c r="A243" s="95"/>
      <c r="B243" s="95"/>
      <c r="C243" s="96"/>
      <c r="E243" s="95"/>
      <c r="F243" s="95"/>
      <c r="G243" s="95"/>
      <c r="H243" s="95"/>
      <c r="I243" s="95"/>
      <c r="J243" s="95"/>
      <c r="K243" s="95"/>
      <c r="L243" s="95"/>
      <c r="M243" s="95"/>
      <c r="N243" s="95"/>
      <c r="O243" s="95"/>
      <c r="P243" s="96"/>
      <c r="Q243" s="95"/>
      <c r="R243" s="95"/>
      <c r="S243" s="95"/>
      <c r="T243" s="95"/>
      <c r="U243" s="95"/>
      <c r="Z243" s="95"/>
      <c r="AA243" s="95"/>
      <c r="AB243" s="95"/>
      <c r="AC243" s="95"/>
      <c r="AD243" s="95"/>
      <c r="AE243" s="95"/>
      <c r="AF243" s="95"/>
      <c r="AG243" s="95"/>
      <c r="AH243" s="95"/>
      <c r="AI243" s="95"/>
    </row>
    <row r="244" spans="1:35" ht="13.2">
      <c r="A244" s="95"/>
      <c r="B244" s="95"/>
      <c r="C244" s="96"/>
      <c r="E244" s="95"/>
      <c r="F244" s="95"/>
      <c r="G244" s="95"/>
      <c r="H244" s="95"/>
      <c r="I244" s="95"/>
      <c r="J244" s="95"/>
      <c r="K244" s="95"/>
      <c r="L244" s="95"/>
      <c r="M244" s="95"/>
      <c r="N244" s="95"/>
      <c r="O244" s="95"/>
      <c r="P244" s="95"/>
      <c r="Q244" s="95"/>
      <c r="R244" s="95"/>
      <c r="S244" s="95"/>
      <c r="T244" s="95"/>
      <c r="U244" s="95"/>
      <c r="Z244" s="95"/>
      <c r="AA244" s="95"/>
      <c r="AB244" s="95"/>
      <c r="AC244" s="95"/>
      <c r="AD244" s="95"/>
      <c r="AE244" s="95"/>
      <c r="AF244" s="95"/>
      <c r="AG244" s="95"/>
      <c r="AH244" s="95"/>
      <c r="AI244" s="95"/>
    </row>
    <row r="245" spans="1:35" ht="13.2">
      <c r="A245" s="95"/>
      <c r="B245" s="95"/>
      <c r="C245" s="96"/>
      <c r="D245" s="95"/>
      <c r="E245" s="96"/>
      <c r="F245" s="96"/>
      <c r="G245" s="96"/>
      <c r="H245" s="96"/>
      <c r="I245" s="95"/>
      <c r="J245" s="96"/>
      <c r="K245" s="95"/>
      <c r="L245" s="96"/>
      <c r="M245" s="95"/>
      <c r="N245" s="95"/>
      <c r="O245" s="95"/>
      <c r="P245" s="96"/>
      <c r="Q245" s="95"/>
      <c r="R245" s="95"/>
      <c r="S245" s="95"/>
      <c r="T245" s="95"/>
      <c r="U245" s="95"/>
      <c r="V245" s="95"/>
      <c r="W245" s="95"/>
      <c r="X245" s="95"/>
      <c r="Y245" s="95"/>
      <c r="Z245" s="95"/>
      <c r="AA245" s="95"/>
      <c r="AB245" s="95"/>
      <c r="AC245" s="95"/>
      <c r="AD245" s="95"/>
      <c r="AE245" s="95"/>
      <c r="AF245" s="95"/>
      <c r="AG245" s="95"/>
      <c r="AH245" s="95"/>
      <c r="AI245" s="95"/>
    </row>
    <row r="246" spans="1:35" ht="13.2">
      <c r="A246" s="95"/>
      <c r="B246" s="95"/>
      <c r="C246" s="96"/>
      <c r="D246" s="95"/>
      <c r="E246" s="96"/>
      <c r="F246" s="96"/>
      <c r="G246" s="95"/>
      <c r="H246" s="95"/>
      <c r="I246" s="95"/>
      <c r="J246" s="96"/>
      <c r="K246" s="95"/>
      <c r="L246" s="96"/>
      <c r="M246" s="95"/>
      <c r="N246" s="95"/>
      <c r="O246" s="95"/>
      <c r="P246" s="95"/>
      <c r="Q246" s="95"/>
      <c r="R246" s="95"/>
      <c r="S246" s="95"/>
      <c r="T246" s="95"/>
      <c r="U246" s="95"/>
      <c r="V246" s="95"/>
      <c r="W246" s="95"/>
      <c r="X246" s="95"/>
      <c r="Y246" s="95"/>
      <c r="Z246" s="95"/>
      <c r="AA246" s="95"/>
      <c r="AB246" s="95"/>
      <c r="AC246" s="95"/>
      <c r="AD246" s="95"/>
      <c r="AE246" s="95"/>
      <c r="AF246" s="95"/>
      <c r="AG246" s="95"/>
      <c r="AH246" s="95"/>
      <c r="AI246" s="95"/>
    </row>
    <row r="247" spans="1:35" ht="13.2">
      <c r="A247" s="95"/>
      <c r="B247" s="95"/>
      <c r="C247" s="96"/>
      <c r="D247" s="95"/>
      <c r="E247" s="96"/>
      <c r="F247" s="96"/>
      <c r="G247" s="96"/>
      <c r="H247" s="96"/>
      <c r="I247" s="96"/>
      <c r="J247" s="96"/>
      <c r="K247" s="95"/>
      <c r="L247" s="96"/>
      <c r="M247" s="95"/>
      <c r="N247" s="95"/>
      <c r="O247" s="95"/>
      <c r="P247" s="97"/>
      <c r="Q247" s="96"/>
      <c r="R247" s="95"/>
      <c r="S247" s="95"/>
      <c r="T247" s="95"/>
      <c r="U247" s="95"/>
      <c r="V247" s="95"/>
      <c r="W247" s="95"/>
      <c r="X247" s="95"/>
      <c r="Y247" s="95"/>
      <c r="Z247" s="95"/>
      <c r="AA247" s="95"/>
      <c r="AB247" s="95"/>
      <c r="AC247" s="95"/>
      <c r="AD247" s="95"/>
      <c r="AE247" s="95"/>
      <c r="AF247" s="95"/>
      <c r="AG247" s="95"/>
      <c r="AH247" s="95"/>
      <c r="AI247" s="95"/>
    </row>
    <row r="248" spans="1:35" ht="13.2">
      <c r="A248" s="95"/>
      <c r="B248" s="95"/>
      <c r="C248" s="96"/>
      <c r="D248" s="96"/>
      <c r="E248" s="95"/>
      <c r="F248" s="95"/>
      <c r="G248" s="95"/>
      <c r="H248" s="95"/>
      <c r="I248" s="95"/>
      <c r="J248" s="95"/>
      <c r="K248" s="95"/>
      <c r="L248" s="95"/>
      <c r="M248" s="95"/>
      <c r="N248" s="95"/>
      <c r="O248" s="95"/>
      <c r="P248" s="95"/>
      <c r="Q248" s="95"/>
      <c r="R248" s="95"/>
      <c r="S248" s="95"/>
      <c r="T248" s="95"/>
      <c r="U248" s="95"/>
      <c r="V248" s="96"/>
      <c r="W248" s="98"/>
      <c r="X248" s="98"/>
      <c r="Y248" s="98"/>
      <c r="Z248" s="95"/>
      <c r="AA248" s="95"/>
      <c r="AB248" s="95"/>
      <c r="AC248" s="95"/>
      <c r="AD248" s="95"/>
      <c r="AE248" s="95"/>
      <c r="AF248" s="95"/>
      <c r="AG248" s="95"/>
      <c r="AH248" s="95"/>
      <c r="AI248" s="95"/>
    </row>
    <row r="249" spans="1:35" ht="13.2">
      <c r="A249" s="95"/>
      <c r="B249" s="95"/>
      <c r="C249" s="96"/>
      <c r="D249" s="95"/>
      <c r="E249" s="95"/>
      <c r="F249" s="96"/>
      <c r="G249" s="96"/>
      <c r="H249" s="95"/>
      <c r="I249" s="95"/>
      <c r="J249" s="95"/>
      <c r="K249" s="96"/>
      <c r="L249" s="95"/>
      <c r="M249" s="95"/>
      <c r="N249" s="95"/>
      <c r="O249" s="95"/>
      <c r="P249" s="96"/>
      <c r="Q249" s="95"/>
      <c r="R249" s="95"/>
      <c r="S249" s="95"/>
      <c r="T249" s="95"/>
      <c r="U249" s="95"/>
      <c r="V249" s="95"/>
      <c r="W249" s="95"/>
      <c r="X249" s="95"/>
      <c r="Y249" s="95"/>
      <c r="Z249" s="95"/>
      <c r="AA249" s="95"/>
      <c r="AB249" s="95"/>
      <c r="AC249" s="95"/>
      <c r="AD249" s="95"/>
      <c r="AE249" s="95"/>
      <c r="AF249" s="95"/>
      <c r="AG249" s="95"/>
      <c r="AH249" s="95"/>
      <c r="AI249" s="95"/>
    </row>
    <row r="250" spans="1:35" ht="13.2">
      <c r="A250" s="95"/>
      <c r="B250" s="95"/>
      <c r="C250" s="96"/>
      <c r="D250" s="34"/>
      <c r="E250" s="95"/>
      <c r="F250" s="95"/>
      <c r="G250" s="95"/>
      <c r="H250" s="95"/>
      <c r="I250" s="95"/>
      <c r="J250" s="95"/>
      <c r="K250" s="95"/>
      <c r="L250" s="95"/>
      <c r="M250" s="95"/>
      <c r="N250" s="95"/>
      <c r="O250" s="95"/>
      <c r="P250" s="96"/>
      <c r="Q250" s="95"/>
      <c r="R250" s="95"/>
      <c r="S250" s="95"/>
      <c r="T250" s="95"/>
      <c r="U250" s="95"/>
      <c r="Z250" s="95"/>
      <c r="AA250" s="95"/>
      <c r="AB250" s="95"/>
      <c r="AC250" s="95"/>
      <c r="AD250" s="95"/>
      <c r="AE250" s="95"/>
      <c r="AF250" s="95"/>
      <c r="AG250" s="95"/>
      <c r="AH250" s="95"/>
      <c r="AI250" s="95"/>
    </row>
    <row r="251" spans="1:35" ht="13.2">
      <c r="A251" s="95"/>
      <c r="B251" s="95"/>
      <c r="C251" s="96"/>
      <c r="D251" s="95"/>
      <c r="E251" s="96"/>
      <c r="F251" s="96"/>
      <c r="G251" s="95"/>
      <c r="H251" s="95"/>
      <c r="I251" s="95"/>
      <c r="J251" s="95"/>
      <c r="K251" s="95"/>
      <c r="L251" s="96"/>
      <c r="M251" s="95"/>
      <c r="N251" s="95"/>
      <c r="O251" s="95"/>
      <c r="P251" s="95"/>
      <c r="Q251" s="95"/>
      <c r="R251" s="95"/>
      <c r="S251" s="95"/>
      <c r="T251" s="95"/>
      <c r="U251" s="95"/>
      <c r="V251" s="95"/>
      <c r="W251" s="95"/>
      <c r="X251" s="95"/>
      <c r="Y251" s="95"/>
      <c r="Z251" s="95"/>
      <c r="AA251" s="95"/>
      <c r="AB251" s="95"/>
      <c r="AC251" s="95"/>
      <c r="AD251" s="95"/>
      <c r="AE251" s="95"/>
      <c r="AF251" s="95"/>
      <c r="AG251" s="95"/>
      <c r="AH251" s="95"/>
      <c r="AI251" s="95"/>
    </row>
    <row r="252" spans="1:35" ht="13.2">
      <c r="A252" s="95"/>
      <c r="B252" s="95"/>
      <c r="C252" s="96"/>
      <c r="D252" s="95"/>
      <c r="E252" s="95"/>
      <c r="F252" s="96"/>
      <c r="G252" s="96"/>
      <c r="H252" s="96"/>
      <c r="I252" s="95"/>
      <c r="J252" s="95"/>
      <c r="K252" s="95"/>
      <c r="L252" s="96"/>
      <c r="M252" s="96"/>
      <c r="N252" s="95"/>
      <c r="O252" s="95"/>
      <c r="P252" s="96"/>
      <c r="Q252" s="95"/>
      <c r="R252" s="95"/>
      <c r="S252" s="95"/>
      <c r="T252" s="95"/>
      <c r="U252" s="95"/>
      <c r="V252" s="95"/>
      <c r="W252" s="95"/>
      <c r="X252" s="95"/>
      <c r="Y252" s="95"/>
      <c r="Z252" s="95"/>
      <c r="AA252" s="95"/>
      <c r="AB252" s="95"/>
      <c r="AC252" s="95"/>
      <c r="AD252" s="95"/>
      <c r="AE252" s="95"/>
      <c r="AF252" s="95"/>
      <c r="AG252" s="95"/>
      <c r="AH252" s="95"/>
      <c r="AI252" s="95"/>
    </row>
    <row r="253" spans="1:35" ht="13.2">
      <c r="A253" s="95"/>
      <c r="B253" s="95"/>
      <c r="C253" s="96"/>
      <c r="D253" s="96"/>
      <c r="E253" s="96"/>
      <c r="F253" s="96"/>
      <c r="G253" s="96"/>
      <c r="H253" s="95"/>
      <c r="I253" s="96"/>
      <c r="J253" s="96"/>
      <c r="K253" s="95"/>
      <c r="L253" s="95"/>
      <c r="M253" s="95"/>
      <c r="N253" s="95"/>
      <c r="O253" s="95"/>
      <c r="P253" s="96"/>
      <c r="Q253" s="95"/>
      <c r="R253" s="95"/>
      <c r="S253" s="95"/>
      <c r="T253" s="95"/>
      <c r="U253" s="95"/>
      <c r="V253" s="95"/>
      <c r="W253" s="95"/>
      <c r="X253" s="95"/>
      <c r="Y253" s="95"/>
      <c r="Z253" s="95"/>
      <c r="AA253" s="95"/>
      <c r="AB253" s="95"/>
      <c r="AC253" s="95"/>
      <c r="AD253" s="95"/>
      <c r="AE253" s="95"/>
      <c r="AF253" s="95"/>
      <c r="AG253" s="95"/>
      <c r="AH253" s="95"/>
      <c r="AI253" s="95"/>
    </row>
    <row r="254" spans="1:35" ht="13.2">
      <c r="A254" s="95"/>
      <c r="B254" s="95"/>
      <c r="C254" s="96"/>
      <c r="D254" s="95"/>
      <c r="E254" s="95"/>
      <c r="F254" s="96"/>
      <c r="G254" s="95"/>
      <c r="H254" s="95"/>
      <c r="I254" s="95"/>
      <c r="J254" s="95"/>
      <c r="K254" s="95"/>
      <c r="L254" s="95"/>
      <c r="M254" s="95"/>
      <c r="N254" s="95"/>
      <c r="O254" s="95"/>
      <c r="P254" s="95"/>
      <c r="Q254" s="95"/>
      <c r="R254" s="95"/>
      <c r="S254" s="95"/>
      <c r="T254" s="95"/>
      <c r="U254" s="95"/>
      <c r="V254" s="95"/>
      <c r="W254" s="95"/>
      <c r="X254" s="95"/>
      <c r="Y254" s="95"/>
      <c r="Z254" s="95"/>
      <c r="AA254" s="95"/>
      <c r="AB254" s="95"/>
      <c r="AC254" s="95"/>
      <c r="AD254" s="95"/>
      <c r="AE254" s="95"/>
      <c r="AF254" s="95"/>
      <c r="AG254" s="95"/>
      <c r="AH254" s="95"/>
      <c r="AI254" s="95"/>
    </row>
    <row r="255" spans="1:35" ht="13.2">
      <c r="A255" s="96"/>
      <c r="B255" s="96"/>
      <c r="C255" s="96"/>
      <c r="D255" s="96"/>
      <c r="E255" s="96"/>
      <c r="F255" s="95"/>
      <c r="G255" s="96"/>
      <c r="H255" s="95"/>
      <c r="I255" s="96"/>
      <c r="J255" s="95"/>
      <c r="K255" s="95"/>
      <c r="L255" s="96"/>
      <c r="M255" s="96"/>
      <c r="N255" s="96"/>
      <c r="O255" s="95"/>
      <c r="P255" s="96"/>
      <c r="Q255" s="95"/>
      <c r="R255" s="95"/>
      <c r="S255" s="95"/>
      <c r="T255" s="95"/>
      <c r="U255" s="95"/>
      <c r="V255" s="95"/>
      <c r="W255" s="95"/>
      <c r="X255" s="95"/>
      <c r="Y255" s="95"/>
      <c r="Z255" s="95"/>
      <c r="AA255" s="95"/>
      <c r="AB255" s="95"/>
      <c r="AC255" s="95"/>
      <c r="AD255" s="95"/>
      <c r="AE255" s="95"/>
      <c r="AF255" s="95"/>
      <c r="AG255" s="95"/>
      <c r="AH255" s="95"/>
      <c r="AI255" s="95"/>
    </row>
    <row r="256" spans="1:35" ht="13.2">
      <c r="A256" s="96"/>
      <c r="B256" s="96"/>
      <c r="C256" s="96"/>
      <c r="D256" s="96"/>
      <c r="E256" s="96"/>
      <c r="F256" s="96"/>
      <c r="G256" s="96"/>
      <c r="H256" s="95"/>
      <c r="I256" s="95"/>
      <c r="J256" s="95"/>
      <c r="K256" s="95"/>
      <c r="L256" s="96"/>
      <c r="M256" s="96"/>
      <c r="N256" s="96"/>
      <c r="O256" s="95"/>
      <c r="P256" s="95"/>
      <c r="Q256" s="95"/>
      <c r="R256" s="95"/>
      <c r="S256" s="95"/>
      <c r="T256" s="95"/>
      <c r="U256" s="95"/>
      <c r="V256" s="95"/>
      <c r="W256" s="95"/>
      <c r="X256" s="95"/>
      <c r="Y256" s="95"/>
      <c r="Z256" s="95"/>
      <c r="AA256" s="95"/>
      <c r="AB256" s="95"/>
      <c r="AC256" s="95"/>
      <c r="AD256" s="95"/>
      <c r="AE256" s="95"/>
      <c r="AF256" s="95"/>
      <c r="AG256" s="95"/>
      <c r="AH256" s="95"/>
      <c r="AI256" s="95"/>
    </row>
    <row r="257" spans="1:35" ht="13.2">
      <c r="A257" s="96"/>
      <c r="B257" s="96"/>
      <c r="C257" s="96"/>
      <c r="D257" s="96"/>
      <c r="E257" s="96"/>
      <c r="F257" s="96"/>
      <c r="G257" s="96"/>
      <c r="H257" s="95"/>
      <c r="I257" s="96"/>
      <c r="J257" s="95"/>
      <c r="K257" s="95"/>
      <c r="L257" s="96"/>
      <c r="M257" s="95"/>
      <c r="N257" s="95"/>
      <c r="O257" s="95"/>
      <c r="P257" s="95"/>
      <c r="Q257" s="95"/>
      <c r="R257" s="95"/>
      <c r="S257" s="95"/>
      <c r="T257" s="95"/>
      <c r="U257" s="95"/>
      <c r="V257" s="95"/>
      <c r="W257" s="95"/>
      <c r="X257" s="95"/>
      <c r="Y257" s="95"/>
      <c r="Z257" s="95"/>
      <c r="AA257" s="95"/>
      <c r="AB257" s="95"/>
      <c r="AC257" s="95"/>
      <c r="AD257" s="95"/>
      <c r="AE257" s="95"/>
      <c r="AF257" s="95"/>
      <c r="AG257" s="95"/>
      <c r="AH257" s="95"/>
      <c r="AI257" s="95"/>
    </row>
    <row r="258" spans="1:35" ht="13.2">
      <c r="A258" s="96"/>
      <c r="B258" s="96"/>
      <c r="C258" s="96"/>
      <c r="D258" s="96"/>
      <c r="E258" s="96"/>
      <c r="F258" s="95"/>
      <c r="G258" s="96"/>
      <c r="H258" s="95"/>
      <c r="I258" s="95"/>
      <c r="J258" s="95"/>
      <c r="K258" s="95"/>
      <c r="L258" s="95"/>
      <c r="M258" s="96"/>
      <c r="N258" s="96"/>
      <c r="O258" s="95"/>
      <c r="P258" s="95"/>
      <c r="Q258" s="95"/>
      <c r="R258" s="95"/>
      <c r="S258" s="95"/>
      <c r="T258" s="95"/>
      <c r="U258" s="95"/>
      <c r="V258" s="95"/>
      <c r="W258" s="95"/>
      <c r="X258" s="95"/>
      <c r="Y258" s="95"/>
      <c r="Z258" s="95"/>
      <c r="AA258" s="95"/>
      <c r="AB258" s="95"/>
      <c r="AC258" s="95"/>
      <c r="AD258" s="95"/>
      <c r="AE258" s="95"/>
      <c r="AF258" s="95"/>
      <c r="AG258" s="95"/>
      <c r="AH258" s="95"/>
      <c r="AI258" s="95"/>
    </row>
    <row r="259" spans="1:35" ht="13.2">
      <c r="A259" s="96"/>
      <c r="B259" s="96"/>
      <c r="C259" s="96"/>
      <c r="D259" s="96"/>
      <c r="E259" s="96"/>
      <c r="F259" s="95"/>
      <c r="G259" s="96"/>
      <c r="H259" s="95"/>
      <c r="I259" s="95"/>
      <c r="J259" s="95"/>
      <c r="K259" s="95"/>
      <c r="L259" s="96"/>
      <c r="M259" s="95"/>
      <c r="N259" s="95"/>
      <c r="O259" s="95"/>
      <c r="P259" s="95"/>
      <c r="Q259" s="95"/>
      <c r="R259" s="95"/>
      <c r="S259" s="95"/>
      <c r="T259" s="95"/>
      <c r="U259" s="95"/>
      <c r="V259" s="95"/>
      <c r="W259" s="95"/>
      <c r="X259" s="95"/>
      <c r="Y259" s="95"/>
      <c r="Z259" s="95"/>
      <c r="AA259" s="95"/>
      <c r="AB259" s="95"/>
      <c r="AC259" s="95"/>
      <c r="AD259" s="95"/>
      <c r="AE259" s="95"/>
      <c r="AF259" s="95"/>
      <c r="AG259" s="95"/>
      <c r="AH259" s="95"/>
      <c r="AI259" s="95"/>
    </row>
    <row r="260" spans="1:35" ht="13.2">
      <c r="A260" s="96"/>
      <c r="B260" s="96"/>
      <c r="C260" s="96"/>
      <c r="D260" s="96"/>
      <c r="E260" s="96"/>
      <c r="F260" s="96"/>
      <c r="G260" s="96"/>
      <c r="H260" s="96"/>
      <c r="I260" s="96"/>
      <c r="J260" s="95"/>
      <c r="K260" s="95"/>
      <c r="L260" s="96"/>
      <c r="M260" s="96"/>
      <c r="N260" s="95"/>
      <c r="O260" s="95"/>
      <c r="P260" s="95"/>
      <c r="Q260" s="95"/>
      <c r="R260" s="95"/>
      <c r="S260" s="95"/>
      <c r="T260" s="95"/>
      <c r="U260" s="95"/>
      <c r="V260" s="95"/>
      <c r="W260" s="95"/>
      <c r="X260" s="95"/>
      <c r="Y260" s="95"/>
      <c r="Z260" s="95"/>
      <c r="AA260" s="95"/>
      <c r="AB260" s="95"/>
      <c r="AC260" s="95"/>
      <c r="AD260" s="95"/>
      <c r="AE260" s="95"/>
      <c r="AF260" s="95"/>
      <c r="AG260" s="95"/>
      <c r="AH260" s="95"/>
      <c r="AI260" s="95"/>
    </row>
    <row r="261" spans="1:35" ht="13.2">
      <c r="A261" s="96"/>
      <c r="B261" s="96"/>
      <c r="C261" s="96"/>
      <c r="D261" s="96"/>
      <c r="E261" s="96"/>
      <c r="F261" s="96"/>
      <c r="G261" s="96"/>
      <c r="H261" s="95"/>
      <c r="I261" s="96"/>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5"/>
      <c r="AI261" s="95"/>
    </row>
    <row r="262" spans="1:35" ht="13.2">
      <c r="A262" s="96"/>
      <c r="B262" s="96"/>
      <c r="C262" s="96"/>
      <c r="D262" s="96"/>
      <c r="E262" s="96"/>
      <c r="F262" s="96"/>
      <c r="G262" s="96"/>
      <c r="H262" s="95"/>
      <c r="I262" s="96"/>
      <c r="J262" s="95"/>
      <c r="K262" s="95"/>
      <c r="L262" s="95"/>
      <c r="M262" s="96"/>
      <c r="N262" s="95"/>
      <c r="O262" s="95"/>
      <c r="P262" s="95"/>
      <c r="Q262" s="95"/>
      <c r="R262" s="95"/>
      <c r="S262" s="95"/>
      <c r="T262" s="95"/>
      <c r="U262" s="95"/>
      <c r="V262" s="95"/>
      <c r="W262" s="95"/>
      <c r="X262" s="95"/>
      <c r="Y262" s="95"/>
      <c r="Z262" s="95"/>
      <c r="AA262" s="95"/>
      <c r="AB262" s="95"/>
      <c r="AC262" s="95"/>
      <c r="AD262" s="95"/>
      <c r="AE262" s="95"/>
      <c r="AF262" s="95"/>
      <c r="AG262" s="95"/>
      <c r="AH262" s="95"/>
      <c r="AI262" s="95"/>
    </row>
    <row r="263" spans="1:35" ht="13.2">
      <c r="A263" s="96"/>
      <c r="B263" s="96"/>
      <c r="C263" s="96"/>
      <c r="D263" s="96"/>
      <c r="E263" s="96"/>
      <c r="F263" s="96"/>
      <c r="G263" s="96"/>
      <c r="H263" s="95"/>
      <c r="I263" s="95"/>
      <c r="J263" s="95"/>
      <c r="K263" s="95"/>
      <c r="L263" s="95"/>
      <c r="M263" s="96"/>
      <c r="N263" s="95"/>
      <c r="O263" s="95"/>
      <c r="P263" s="95"/>
      <c r="Q263" s="95"/>
      <c r="R263" s="95"/>
      <c r="S263" s="95"/>
      <c r="T263" s="95"/>
      <c r="U263" s="95"/>
      <c r="V263" s="95"/>
      <c r="W263" s="95"/>
      <c r="X263" s="95"/>
      <c r="Y263" s="95"/>
      <c r="Z263" s="95"/>
      <c r="AA263" s="95"/>
      <c r="AB263" s="95"/>
      <c r="AC263" s="95"/>
      <c r="AD263" s="95"/>
      <c r="AE263" s="95"/>
      <c r="AF263" s="95"/>
      <c r="AG263" s="95"/>
      <c r="AH263" s="95"/>
      <c r="AI263" s="95"/>
    </row>
    <row r="264" spans="1:35" ht="13.2">
      <c r="A264" s="96"/>
      <c r="B264" s="96"/>
      <c r="C264" s="96"/>
      <c r="D264" s="96"/>
      <c r="E264" s="96"/>
      <c r="F264" s="95"/>
      <c r="G264" s="95"/>
      <c r="H264" s="95"/>
      <c r="I264" s="95"/>
      <c r="J264" s="95"/>
      <c r="K264" s="95"/>
      <c r="L264" s="96"/>
      <c r="M264" s="96"/>
      <c r="N264" s="96"/>
      <c r="O264" s="95"/>
      <c r="P264" s="95"/>
      <c r="Q264" s="95"/>
      <c r="R264" s="95"/>
      <c r="S264" s="95"/>
      <c r="T264" s="95"/>
      <c r="U264" s="95"/>
      <c r="V264" s="95"/>
      <c r="W264" s="95"/>
      <c r="X264" s="95"/>
      <c r="Y264" s="95"/>
      <c r="Z264" s="95"/>
      <c r="AA264" s="95"/>
      <c r="AB264" s="95"/>
      <c r="AC264" s="95"/>
      <c r="AD264" s="95"/>
      <c r="AE264" s="95"/>
      <c r="AF264" s="95"/>
      <c r="AG264" s="95"/>
      <c r="AH264" s="95"/>
      <c r="AI264" s="95"/>
    </row>
    <row r="265" spans="1:35" ht="13.2">
      <c r="A265" s="96"/>
      <c r="B265" s="96"/>
      <c r="C265" s="96"/>
      <c r="D265" s="96"/>
      <c r="E265" s="96"/>
      <c r="F265" s="96"/>
      <c r="G265" s="96"/>
      <c r="H265" s="95"/>
      <c r="I265" s="95"/>
      <c r="J265" s="95"/>
      <c r="K265" s="95"/>
      <c r="L265" s="96"/>
      <c r="M265" s="96"/>
      <c r="N265" s="95"/>
      <c r="O265" s="96"/>
      <c r="P265" s="95"/>
      <c r="Q265" s="95"/>
      <c r="R265" s="95"/>
      <c r="S265" s="95"/>
      <c r="T265" s="95"/>
      <c r="U265" s="95"/>
      <c r="V265" s="95"/>
      <c r="W265" s="95"/>
      <c r="X265" s="95"/>
      <c r="Y265" s="95"/>
      <c r="Z265" s="95"/>
      <c r="AA265" s="95"/>
      <c r="AB265" s="95"/>
      <c r="AC265" s="95"/>
      <c r="AD265" s="95"/>
      <c r="AE265" s="95"/>
      <c r="AF265" s="95"/>
      <c r="AG265" s="95"/>
      <c r="AH265" s="95"/>
      <c r="AI265" s="95"/>
    </row>
    <row r="266" spans="1:35" ht="13.2">
      <c r="A266" s="96"/>
      <c r="B266" s="96"/>
      <c r="C266" s="96"/>
      <c r="D266" s="96"/>
      <c r="E266" s="96"/>
      <c r="F266" s="96"/>
      <c r="G266" s="96"/>
      <c r="H266" s="95"/>
      <c r="I266" s="95"/>
      <c r="J266" s="95"/>
      <c r="K266" s="95"/>
      <c r="L266" s="95"/>
      <c r="M266" s="95"/>
      <c r="N266" s="95"/>
      <c r="O266" s="95"/>
      <c r="P266" s="96"/>
      <c r="Q266" s="95"/>
      <c r="R266" s="95"/>
      <c r="S266" s="95"/>
      <c r="T266" s="95"/>
      <c r="U266" s="95"/>
      <c r="V266" s="95"/>
      <c r="W266" s="95"/>
      <c r="X266" s="95"/>
      <c r="Y266" s="95"/>
      <c r="Z266" s="95"/>
      <c r="AA266" s="95"/>
      <c r="AB266" s="95"/>
      <c r="AC266" s="95"/>
      <c r="AD266" s="95"/>
      <c r="AE266" s="95"/>
      <c r="AF266" s="95"/>
      <c r="AG266" s="95"/>
      <c r="AH266" s="95"/>
      <c r="AI266" s="95"/>
    </row>
    <row r="267" spans="1:35" ht="13.2">
      <c r="A267" s="96"/>
      <c r="B267" s="96"/>
      <c r="C267" s="96"/>
      <c r="D267" s="96"/>
      <c r="E267" s="96"/>
      <c r="F267" s="96"/>
      <c r="G267" s="96"/>
      <c r="H267" s="95"/>
      <c r="I267" s="95"/>
      <c r="J267" s="95"/>
      <c r="K267" s="95"/>
      <c r="L267" s="96"/>
      <c r="M267" s="95"/>
      <c r="N267" s="95"/>
      <c r="O267" s="95"/>
      <c r="P267" s="96"/>
      <c r="Q267" s="95"/>
      <c r="R267" s="95"/>
      <c r="S267" s="95"/>
      <c r="T267" s="95"/>
      <c r="U267" s="95"/>
      <c r="V267" s="95"/>
      <c r="W267" s="95"/>
      <c r="X267" s="95"/>
      <c r="Y267" s="95"/>
      <c r="Z267" s="95"/>
      <c r="AA267" s="95"/>
      <c r="AB267" s="95"/>
      <c r="AC267" s="95"/>
      <c r="AD267" s="95"/>
      <c r="AE267" s="95"/>
      <c r="AF267" s="95"/>
      <c r="AG267" s="95"/>
      <c r="AH267" s="95"/>
      <c r="AI267" s="95"/>
    </row>
    <row r="268" spans="1:35" ht="13.2">
      <c r="A268" s="96"/>
      <c r="B268" s="96"/>
      <c r="C268" s="96"/>
      <c r="D268" s="96"/>
      <c r="E268" s="96"/>
      <c r="F268" s="96"/>
      <c r="G268" s="96"/>
      <c r="H268" s="95"/>
      <c r="I268" s="95"/>
      <c r="J268" s="95"/>
      <c r="K268" s="95"/>
      <c r="L268" s="95"/>
      <c r="M268" s="96"/>
      <c r="N268" s="96"/>
      <c r="O268" s="95"/>
      <c r="P268" s="95"/>
      <c r="Q268" s="95"/>
      <c r="R268" s="95"/>
      <c r="S268" s="95"/>
      <c r="T268" s="95"/>
      <c r="U268" s="95"/>
      <c r="V268" s="95"/>
      <c r="W268" s="95"/>
      <c r="X268" s="95"/>
      <c r="Y268" s="95"/>
      <c r="Z268" s="95"/>
      <c r="AA268" s="95"/>
      <c r="AB268" s="95"/>
      <c r="AC268" s="95"/>
      <c r="AD268" s="95"/>
      <c r="AE268" s="95"/>
      <c r="AF268" s="95"/>
      <c r="AG268" s="95"/>
      <c r="AH268" s="95"/>
      <c r="AI268" s="95"/>
    </row>
    <row r="269" spans="1:35" ht="13.2">
      <c r="A269" s="96"/>
      <c r="B269" s="96"/>
      <c r="C269" s="96"/>
      <c r="D269" s="96"/>
      <c r="E269" s="96"/>
      <c r="F269" s="96"/>
      <c r="G269" s="96"/>
      <c r="H269" s="95"/>
      <c r="I269" s="95"/>
      <c r="J269" s="95"/>
      <c r="K269" s="95"/>
      <c r="L269" s="95"/>
      <c r="M269" s="95"/>
      <c r="N269" s="95"/>
      <c r="O269" s="95"/>
      <c r="P269" s="96"/>
      <c r="Q269" s="95"/>
      <c r="R269" s="95"/>
      <c r="S269" s="95"/>
      <c r="T269" s="95"/>
      <c r="U269" s="95"/>
      <c r="V269" s="95"/>
      <c r="W269" s="95"/>
      <c r="X269" s="95"/>
      <c r="Y269" s="95"/>
      <c r="Z269" s="95"/>
      <c r="AA269" s="95"/>
      <c r="AB269" s="95"/>
      <c r="AC269" s="95"/>
      <c r="AD269" s="95"/>
      <c r="AE269" s="95"/>
      <c r="AF269" s="95"/>
      <c r="AG269" s="95"/>
      <c r="AH269" s="95"/>
      <c r="AI269" s="95"/>
    </row>
    <row r="270" spans="1:35" ht="13.2">
      <c r="A270" s="96"/>
      <c r="B270" s="96"/>
      <c r="C270" s="96"/>
      <c r="D270" s="96"/>
      <c r="E270" s="96"/>
      <c r="F270" s="95"/>
      <c r="G270" s="96"/>
      <c r="H270" s="95"/>
      <c r="I270" s="96"/>
      <c r="J270" s="95"/>
      <c r="K270" s="95"/>
      <c r="L270" s="96"/>
      <c r="M270" s="95"/>
      <c r="N270" s="95"/>
      <c r="O270" s="95"/>
      <c r="P270" s="95"/>
      <c r="Q270" s="95"/>
      <c r="R270" s="95"/>
      <c r="S270" s="95"/>
      <c r="T270" s="95"/>
      <c r="U270" s="95"/>
      <c r="V270" s="95"/>
      <c r="W270" s="95"/>
      <c r="X270" s="95"/>
      <c r="Y270" s="95"/>
      <c r="Z270" s="95"/>
      <c r="AA270" s="95"/>
      <c r="AB270" s="95"/>
      <c r="AC270" s="95"/>
      <c r="AD270" s="95"/>
      <c r="AE270" s="95"/>
      <c r="AF270" s="95"/>
      <c r="AG270" s="95"/>
      <c r="AH270" s="95"/>
      <c r="AI270" s="95"/>
    </row>
    <row r="271" spans="1:35" ht="13.2">
      <c r="A271" s="96"/>
      <c r="B271" s="96"/>
      <c r="C271" s="96"/>
      <c r="D271" s="96"/>
      <c r="E271" s="96"/>
      <c r="F271" s="96"/>
      <c r="G271" s="96"/>
      <c r="H271" s="95"/>
      <c r="I271" s="95"/>
      <c r="J271" s="95"/>
      <c r="K271" s="95"/>
      <c r="L271" s="95"/>
      <c r="M271" s="95"/>
      <c r="N271" s="95"/>
      <c r="O271" s="95"/>
      <c r="P271" s="96"/>
      <c r="Q271" s="95"/>
      <c r="R271" s="95"/>
      <c r="S271" s="95"/>
      <c r="T271" s="95"/>
      <c r="U271" s="95"/>
      <c r="V271" s="95"/>
      <c r="W271" s="95"/>
      <c r="X271" s="95"/>
      <c r="Y271" s="95"/>
      <c r="Z271" s="95"/>
      <c r="AA271" s="95"/>
      <c r="AB271" s="95"/>
      <c r="AC271" s="95"/>
      <c r="AD271" s="95"/>
      <c r="AE271" s="95"/>
      <c r="AF271" s="95"/>
      <c r="AG271" s="95"/>
      <c r="AH271" s="95"/>
      <c r="AI271" s="95"/>
    </row>
    <row r="272" spans="1:35" ht="13.2">
      <c r="A272" s="96"/>
      <c r="B272" s="96"/>
      <c r="C272" s="96"/>
      <c r="D272" s="96"/>
      <c r="E272" s="96"/>
      <c r="F272" s="96"/>
      <c r="G272" s="96"/>
      <c r="H272" s="95"/>
      <c r="I272" s="95"/>
      <c r="J272" s="95"/>
      <c r="K272" s="95"/>
      <c r="L272" s="95"/>
      <c r="M272" s="96"/>
      <c r="N272" s="95"/>
      <c r="O272" s="95"/>
      <c r="P272" s="95"/>
      <c r="Q272" s="95"/>
      <c r="R272" s="95"/>
      <c r="S272" s="95"/>
      <c r="T272" s="95"/>
      <c r="U272" s="95"/>
      <c r="V272" s="95"/>
      <c r="W272" s="95"/>
      <c r="X272" s="95"/>
      <c r="Y272" s="95"/>
      <c r="Z272" s="95"/>
      <c r="AA272" s="95"/>
      <c r="AB272" s="95"/>
      <c r="AC272" s="95"/>
      <c r="AD272" s="95"/>
      <c r="AE272" s="95"/>
      <c r="AF272" s="95"/>
      <c r="AG272" s="95"/>
      <c r="AH272" s="95"/>
      <c r="AI272" s="95"/>
    </row>
    <row r="273" spans="1:35" ht="13.2">
      <c r="A273" s="96"/>
      <c r="B273" s="96"/>
      <c r="C273" s="96"/>
      <c r="D273" s="96"/>
      <c r="E273" s="96"/>
      <c r="F273" s="95"/>
      <c r="G273" s="96"/>
      <c r="H273" s="95"/>
      <c r="I273" s="95"/>
      <c r="J273" s="95"/>
      <c r="K273" s="95"/>
      <c r="L273" s="95"/>
      <c r="M273" s="95"/>
      <c r="N273" s="95"/>
      <c r="O273" s="95"/>
      <c r="P273" s="95"/>
      <c r="Q273" s="95"/>
      <c r="R273" s="95"/>
      <c r="S273" s="96"/>
      <c r="T273" s="95"/>
      <c r="U273" s="95"/>
      <c r="V273" s="95"/>
      <c r="W273" s="95"/>
      <c r="X273" s="95"/>
      <c r="Y273" s="95"/>
      <c r="Z273" s="95"/>
      <c r="AA273" s="95"/>
      <c r="AB273" s="95"/>
      <c r="AC273" s="95"/>
      <c r="AD273" s="95"/>
      <c r="AE273" s="95"/>
      <c r="AF273" s="95"/>
      <c r="AG273" s="95"/>
      <c r="AH273" s="95"/>
      <c r="AI273" s="95"/>
    </row>
    <row r="274" spans="1:35" ht="13.2">
      <c r="A274" s="96"/>
      <c r="B274" s="96"/>
      <c r="C274" s="96"/>
      <c r="D274" s="96"/>
      <c r="E274" s="95"/>
      <c r="F274" s="96"/>
      <c r="G274" s="96"/>
      <c r="H274" s="95"/>
      <c r="I274" s="95"/>
      <c r="J274" s="95"/>
      <c r="K274" s="95"/>
      <c r="L274" s="96"/>
      <c r="M274" s="95"/>
      <c r="N274" s="95"/>
      <c r="O274" s="95"/>
      <c r="P274" s="95"/>
      <c r="Q274" s="95"/>
      <c r="R274" s="95"/>
      <c r="S274" s="95"/>
      <c r="T274" s="95"/>
      <c r="U274" s="95"/>
      <c r="V274" s="95"/>
      <c r="W274" s="95"/>
      <c r="X274" s="95"/>
      <c r="Y274" s="95"/>
      <c r="Z274" s="95"/>
      <c r="AA274" s="95"/>
      <c r="AB274" s="95"/>
      <c r="AC274" s="95"/>
      <c r="AD274" s="95"/>
      <c r="AE274" s="95"/>
      <c r="AF274" s="95"/>
      <c r="AG274" s="95"/>
      <c r="AH274" s="95"/>
      <c r="AI274" s="95"/>
    </row>
    <row r="275" spans="1:35" ht="13.2">
      <c r="A275" s="96"/>
      <c r="B275" s="96"/>
      <c r="C275" s="96"/>
      <c r="D275" s="96"/>
      <c r="E275" s="96"/>
      <c r="F275" s="96"/>
      <c r="G275" s="96"/>
      <c r="H275" s="95"/>
      <c r="I275" s="95"/>
      <c r="J275" s="95"/>
      <c r="K275" s="95"/>
      <c r="L275" s="96"/>
      <c r="M275" s="95"/>
      <c r="N275" s="95"/>
      <c r="O275" s="95"/>
      <c r="P275" s="96"/>
      <c r="Q275" s="95"/>
      <c r="R275" s="95"/>
      <c r="S275" s="95"/>
      <c r="T275" s="95"/>
      <c r="U275" s="95"/>
      <c r="V275" s="95"/>
      <c r="W275" s="95"/>
      <c r="X275" s="95"/>
      <c r="Y275" s="95"/>
      <c r="Z275" s="95"/>
      <c r="AA275" s="95"/>
      <c r="AB275" s="95"/>
      <c r="AC275" s="95"/>
      <c r="AD275" s="95"/>
      <c r="AE275" s="95"/>
      <c r="AF275" s="95"/>
      <c r="AG275" s="95"/>
      <c r="AH275" s="95"/>
      <c r="AI275" s="95"/>
    </row>
    <row r="276" spans="1:35" ht="13.2">
      <c r="A276" s="96"/>
      <c r="B276" s="96"/>
      <c r="C276" s="96"/>
      <c r="D276" s="96"/>
      <c r="E276" s="96"/>
      <c r="F276" s="96"/>
      <c r="G276" s="96"/>
      <c r="H276" s="96"/>
      <c r="I276" s="95"/>
      <c r="J276" s="95"/>
      <c r="K276" s="95"/>
      <c r="L276" s="96"/>
      <c r="M276" s="95"/>
      <c r="N276" s="95"/>
      <c r="O276" s="95"/>
      <c r="P276" s="95"/>
      <c r="Q276" s="95"/>
      <c r="R276" s="95"/>
      <c r="S276" s="95"/>
      <c r="T276" s="95"/>
      <c r="U276" s="95"/>
      <c r="V276" s="95"/>
      <c r="W276" s="95"/>
      <c r="X276" s="95"/>
      <c r="Y276" s="95"/>
      <c r="Z276" s="95"/>
      <c r="AA276" s="95"/>
      <c r="AB276" s="95"/>
      <c r="AC276" s="95"/>
      <c r="AD276" s="95"/>
      <c r="AE276" s="95"/>
      <c r="AF276" s="95"/>
      <c r="AG276" s="95"/>
      <c r="AH276" s="95"/>
      <c r="AI276" s="95"/>
    </row>
    <row r="277" spans="1:35" ht="13.2">
      <c r="A277" s="96"/>
      <c r="B277" s="96"/>
      <c r="C277" s="96"/>
      <c r="D277" s="96"/>
      <c r="E277" s="96"/>
      <c r="F277" s="96"/>
      <c r="G277" s="96"/>
      <c r="H277" s="95"/>
      <c r="I277" s="95"/>
      <c r="J277" s="95"/>
      <c r="K277" s="95"/>
      <c r="L277" s="95"/>
      <c r="M277" s="95"/>
      <c r="N277" s="95"/>
      <c r="O277" s="95"/>
      <c r="P277" s="95"/>
      <c r="Q277" s="95"/>
      <c r="R277" s="95"/>
      <c r="S277" s="95"/>
      <c r="T277" s="95"/>
      <c r="U277" s="95"/>
      <c r="V277" s="95"/>
      <c r="W277" s="95"/>
      <c r="X277" s="95"/>
      <c r="Y277" s="95"/>
      <c r="Z277" s="95"/>
      <c r="AA277" s="95"/>
      <c r="AB277" s="95"/>
      <c r="AC277" s="95"/>
      <c r="AD277" s="95"/>
      <c r="AE277" s="95"/>
      <c r="AF277" s="95"/>
      <c r="AG277" s="95"/>
      <c r="AH277" s="95"/>
      <c r="AI277" s="95"/>
    </row>
    <row r="278" spans="1:35" ht="13.2">
      <c r="A278" s="95"/>
      <c r="B278" s="95"/>
      <c r="C278" s="96"/>
      <c r="D278" s="95"/>
      <c r="E278" s="96"/>
      <c r="F278" s="96"/>
      <c r="G278" s="96"/>
      <c r="H278" s="95"/>
      <c r="I278" s="95"/>
      <c r="J278" s="96"/>
      <c r="K278" s="95"/>
      <c r="L278" s="96"/>
      <c r="M278" s="95"/>
      <c r="N278" s="95"/>
      <c r="O278" s="95"/>
      <c r="P278" s="96"/>
      <c r="Q278" s="95"/>
      <c r="R278" s="95"/>
      <c r="S278" s="95"/>
      <c r="T278" s="95"/>
      <c r="U278" s="95"/>
      <c r="V278" s="95"/>
      <c r="W278" s="95"/>
      <c r="X278" s="95"/>
      <c r="Y278" s="95"/>
      <c r="Z278" s="95"/>
      <c r="AA278" s="95"/>
      <c r="AB278" s="95"/>
      <c r="AC278" s="95"/>
      <c r="AD278" s="95"/>
      <c r="AE278" s="95"/>
      <c r="AF278" s="95"/>
      <c r="AG278" s="95"/>
      <c r="AH278" s="95"/>
      <c r="AI278" s="95"/>
    </row>
    <row r="279" spans="1:35" ht="13.2">
      <c r="A279" s="95"/>
      <c r="B279" s="95"/>
      <c r="C279" s="96"/>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5"/>
      <c r="AI279" s="95"/>
    </row>
    <row r="280" spans="1:35" ht="13.2">
      <c r="A280" s="95"/>
      <c r="B280" s="95"/>
      <c r="C280" s="96"/>
      <c r="D280" s="95"/>
      <c r="E280" s="95"/>
      <c r="F280" s="96"/>
      <c r="G280" s="95"/>
      <c r="H280" s="95"/>
      <c r="I280" s="96"/>
      <c r="J280" s="95"/>
      <c r="K280" s="95"/>
      <c r="L280" s="96"/>
      <c r="M280" s="95"/>
      <c r="N280" s="95"/>
      <c r="O280" s="95"/>
      <c r="P280" s="96"/>
      <c r="Q280" s="95"/>
      <c r="R280" s="95"/>
      <c r="S280" s="95"/>
      <c r="T280" s="95"/>
      <c r="U280" s="95"/>
      <c r="V280" s="95"/>
      <c r="W280" s="95"/>
      <c r="X280" s="95"/>
      <c r="Y280" s="95"/>
      <c r="Z280" s="95"/>
      <c r="AA280" s="95"/>
      <c r="AB280" s="95"/>
      <c r="AC280" s="95"/>
      <c r="AD280" s="95"/>
      <c r="AE280" s="95"/>
      <c r="AF280" s="95"/>
      <c r="AG280" s="95"/>
      <c r="AH280" s="95"/>
      <c r="AI280" s="95"/>
    </row>
    <row r="281" spans="1:35" ht="13.2">
      <c r="A281" s="95"/>
      <c r="B281" s="95"/>
      <c r="C281" s="96"/>
      <c r="D281" s="96"/>
      <c r="E281" s="96"/>
      <c r="F281" s="96"/>
      <c r="G281" s="96"/>
      <c r="H281" s="95"/>
      <c r="I281" s="96"/>
      <c r="J281" s="95"/>
      <c r="K281" s="95"/>
      <c r="L281" s="96"/>
      <c r="M281" s="95"/>
      <c r="N281" s="95"/>
      <c r="O281" s="95"/>
      <c r="P281" s="96"/>
      <c r="Q281" s="95"/>
      <c r="R281" s="95"/>
      <c r="S281" s="95"/>
      <c r="T281" s="95"/>
      <c r="U281" s="95"/>
      <c r="V281" s="96"/>
      <c r="W281" s="95"/>
      <c r="X281" s="95"/>
      <c r="Y281" s="95"/>
      <c r="Z281" s="95"/>
      <c r="AA281" s="95"/>
      <c r="AB281" s="95"/>
      <c r="AC281" s="95"/>
      <c r="AD281" s="95"/>
      <c r="AE281" s="95"/>
      <c r="AF281" s="95"/>
      <c r="AG281" s="95"/>
      <c r="AH281" s="95"/>
      <c r="AI281" s="95"/>
    </row>
    <row r="282" spans="1:35" ht="13.2">
      <c r="A282" s="95"/>
      <c r="B282" s="95"/>
      <c r="C282" s="96"/>
      <c r="D282" s="95"/>
      <c r="E282" s="95"/>
      <c r="F282" s="96"/>
      <c r="G282" s="95"/>
      <c r="H282" s="95"/>
      <c r="I282" s="95"/>
      <c r="J282" s="95"/>
      <c r="K282" s="95"/>
      <c r="L282" s="96"/>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row>
    <row r="283" spans="1:35" ht="13.2">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5"/>
      <c r="AI283" s="95"/>
    </row>
    <row r="284" spans="1:35" ht="13.2">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c r="AB284" s="95"/>
      <c r="AC284" s="95"/>
      <c r="AD284" s="95"/>
      <c r="AE284" s="95"/>
      <c r="AF284" s="95"/>
      <c r="AG284" s="95"/>
      <c r="AH284" s="95"/>
      <c r="AI284" s="95"/>
    </row>
    <row r="285" spans="1:35" ht="13.2">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c r="AB285" s="95"/>
      <c r="AC285" s="95"/>
      <c r="AD285" s="95"/>
      <c r="AE285" s="95"/>
      <c r="AF285" s="95"/>
      <c r="AG285" s="95"/>
      <c r="AH285" s="95"/>
      <c r="AI285" s="95"/>
    </row>
    <row r="286" spans="1:35" ht="13.2">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c r="AB286" s="95"/>
      <c r="AC286" s="95"/>
      <c r="AD286" s="95"/>
      <c r="AE286" s="95"/>
      <c r="AF286" s="95"/>
      <c r="AG286" s="95"/>
      <c r="AH286" s="95"/>
      <c r="AI286" s="95"/>
    </row>
    <row r="287" spans="1:35" ht="13.2">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c r="AB287" s="95"/>
      <c r="AC287" s="95"/>
      <c r="AD287" s="95"/>
      <c r="AE287" s="95"/>
      <c r="AF287" s="95"/>
      <c r="AG287" s="95"/>
      <c r="AH287" s="95"/>
      <c r="AI287" s="95"/>
    </row>
    <row r="288" spans="1:35" ht="13.2">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c r="AB288" s="95"/>
      <c r="AC288" s="95"/>
      <c r="AD288" s="95"/>
      <c r="AE288" s="95"/>
      <c r="AF288" s="95"/>
      <c r="AG288" s="95"/>
      <c r="AH288" s="95"/>
      <c r="AI288" s="95"/>
    </row>
    <row r="289" spans="1:35" ht="13.2">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5"/>
      <c r="AI289" s="95"/>
    </row>
    <row r="290" spans="1:35" ht="13.2">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5"/>
      <c r="AI290" s="95"/>
    </row>
    <row r="291" spans="1:35" ht="13.2">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c r="AB291" s="95"/>
      <c r="AC291" s="95"/>
      <c r="AD291" s="95"/>
      <c r="AE291" s="95"/>
      <c r="AF291" s="95"/>
      <c r="AG291" s="95"/>
      <c r="AH291" s="95"/>
      <c r="AI291" s="95"/>
    </row>
    <row r="292" spans="1:35" ht="13.2">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5"/>
      <c r="AI292" s="95"/>
    </row>
    <row r="293" spans="1:35" ht="13.2">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c r="AB293" s="95"/>
      <c r="AC293" s="95"/>
      <c r="AD293" s="95"/>
      <c r="AE293" s="95"/>
      <c r="AF293" s="95"/>
      <c r="AG293" s="95"/>
      <c r="AH293" s="95"/>
      <c r="AI293" s="95"/>
    </row>
    <row r="294" spans="1:35" ht="13.2">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c r="AB294" s="95"/>
      <c r="AC294" s="95"/>
      <c r="AD294" s="95"/>
      <c r="AE294" s="95"/>
      <c r="AF294" s="95"/>
      <c r="AG294" s="95"/>
      <c r="AH294" s="95"/>
      <c r="AI294" s="95"/>
    </row>
    <row r="295" spans="1:35" ht="13.2">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5"/>
      <c r="AI295" s="95"/>
    </row>
    <row r="296" spans="1:35" ht="13.2">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c r="AB296" s="95"/>
      <c r="AC296" s="95"/>
      <c r="AD296" s="95"/>
      <c r="AE296" s="95"/>
      <c r="AF296" s="95"/>
      <c r="AG296" s="95"/>
      <c r="AH296" s="95"/>
      <c r="AI296" s="95"/>
    </row>
    <row r="297" spans="1:35" ht="13.2">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5"/>
      <c r="AI297" s="95"/>
    </row>
    <row r="298" spans="1:35" ht="13.2">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c r="AB298" s="95"/>
      <c r="AC298" s="95"/>
      <c r="AD298" s="95"/>
      <c r="AE298" s="95"/>
      <c r="AF298" s="95"/>
      <c r="AG298" s="95"/>
      <c r="AH298" s="95"/>
      <c r="AI298" s="95"/>
    </row>
    <row r="299" spans="1:35" ht="13.2">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c r="AB299" s="95"/>
      <c r="AC299" s="95"/>
      <c r="AD299" s="95"/>
      <c r="AE299" s="95"/>
      <c r="AF299" s="95"/>
      <c r="AG299" s="95"/>
      <c r="AH299" s="95"/>
      <c r="AI299" s="95"/>
    </row>
    <row r="300" spans="1:35" ht="13.2">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c r="AB300" s="95"/>
      <c r="AC300" s="95"/>
      <c r="AD300" s="95"/>
      <c r="AE300" s="95"/>
      <c r="AF300" s="95"/>
      <c r="AG300" s="95"/>
      <c r="AH300" s="95"/>
      <c r="AI300" s="95"/>
    </row>
    <row r="301" spans="1:35" ht="13.2">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5"/>
      <c r="AI301" s="95"/>
    </row>
    <row r="302" spans="1:35" ht="13.2">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5"/>
      <c r="AI302" s="95"/>
    </row>
    <row r="303" spans="1:35" ht="13.2">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c r="AB303" s="95"/>
      <c r="AC303" s="95"/>
      <c r="AD303" s="95"/>
      <c r="AE303" s="95"/>
      <c r="AF303" s="95"/>
      <c r="AG303" s="95"/>
      <c r="AH303" s="95"/>
      <c r="AI303" s="95"/>
    </row>
    <row r="304" spans="1:35" ht="13.2">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c r="AB304" s="95"/>
      <c r="AC304" s="95"/>
      <c r="AD304" s="95"/>
      <c r="AE304" s="95"/>
      <c r="AF304" s="95"/>
      <c r="AG304" s="95"/>
      <c r="AH304" s="95"/>
      <c r="AI304" s="95"/>
    </row>
    <row r="305" spans="1:35" ht="13.2">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row>
    <row r="306" spans="1:35" ht="13.2">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row>
    <row r="307" spans="1:35" ht="13.2">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row>
    <row r="308" spans="1:35" ht="13.2">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row>
    <row r="309" spans="1:35" ht="13.2">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row>
    <row r="310" spans="1:35" ht="13.2">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row>
    <row r="311" spans="1:35" ht="13.2">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row>
    <row r="312" spans="1:35" ht="13.2">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row>
    <row r="313" spans="1:35" ht="13.2">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row>
    <row r="314" spans="1:35" ht="13.2">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row>
    <row r="315" spans="1:35" ht="13.2">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row>
    <row r="316" spans="1:35" ht="13.2">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row>
    <row r="317" spans="1:35" ht="13.2">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row>
    <row r="318" spans="1:35" ht="13.2">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row>
    <row r="319" spans="1:35" ht="13.2">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row>
    <row r="320" spans="1:35" ht="13.2">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row>
    <row r="321" spans="1:35" ht="13.2">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row>
    <row r="322" spans="1:35" ht="13.2">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row>
    <row r="323" spans="1:35" ht="13.2">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row>
    <row r="324" spans="1:35" ht="13.2">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row>
    <row r="325" spans="1:35" ht="13.2">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row>
    <row r="326" spans="1:35" ht="13.2">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row>
    <row r="327" spans="1:35" ht="13.2">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row>
    <row r="328" spans="1:35" ht="13.2">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row>
    <row r="329" spans="1:35" ht="13.2">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row>
    <row r="330" spans="1:35" ht="13.2">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row>
    <row r="331" spans="1:35" ht="13.2">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row>
    <row r="332" spans="1:35" ht="13.2">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row>
    <row r="333" spans="1:35" ht="13.2">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row>
    <row r="334" spans="1:35" ht="13.2">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row>
    <row r="335" spans="1:35" ht="13.2">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row>
    <row r="336" spans="1:35" ht="13.2">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row>
    <row r="337" spans="1:35" ht="13.2">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row>
    <row r="338" spans="1:35" ht="13.2">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row>
    <row r="339" spans="1:35" ht="13.2">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row>
    <row r="340" spans="1:35" ht="13.2">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row>
    <row r="341" spans="1:35" ht="13.2">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row>
    <row r="342" spans="1:35" ht="13.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row>
    <row r="343" spans="1:35" ht="13.2">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row>
    <row r="344" spans="1:35" ht="13.2">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row>
    <row r="345" spans="1:35" ht="13.2">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row>
    <row r="346" spans="1:35" ht="13.2">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row>
    <row r="347" spans="1:35" ht="13.2">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row>
    <row r="348" spans="1:35" ht="13.2">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row>
    <row r="349" spans="1:35" ht="13.2">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row>
    <row r="350" spans="1:35" ht="13.2">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row>
    <row r="351" spans="1:35" ht="13.2">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row>
    <row r="352" spans="1:35" ht="13.2">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row>
    <row r="353" spans="1:35" ht="13.2">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row>
    <row r="354" spans="1:35" ht="13.2">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row>
    <row r="355" spans="1:35" ht="13.2">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row>
    <row r="356" spans="1:35" ht="13.2">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row>
    <row r="357" spans="1:35" ht="13.2">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row>
    <row r="358" spans="1:35" ht="13.2">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row>
    <row r="359" spans="1:35" ht="13.2">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row>
    <row r="360" spans="1:35" ht="13.2">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row>
    <row r="361" spans="1:35" ht="13.2">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row>
    <row r="362" spans="1:35" ht="13.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row>
    <row r="363" spans="1:35" ht="13.2">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row>
    <row r="364" spans="1:35" ht="13.2">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row>
    <row r="365" spans="1:35" ht="13.2">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row>
    <row r="366" spans="1:35" ht="13.2">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row>
    <row r="367" spans="1:35" ht="13.2">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row>
    <row r="368" spans="1:35" ht="13.2">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row>
    <row r="369" spans="1:35" ht="13.2">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c r="AB369" s="95"/>
      <c r="AC369" s="95"/>
      <c r="AD369" s="95"/>
      <c r="AE369" s="95"/>
      <c r="AF369" s="95"/>
      <c r="AG369" s="95"/>
      <c r="AH369" s="95"/>
      <c r="AI369" s="95"/>
    </row>
    <row r="370" spans="1:35" ht="13.2">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c r="AB370" s="95"/>
      <c r="AC370" s="95"/>
      <c r="AD370" s="95"/>
      <c r="AE370" s="95"/>
      <c r="AF370" s="95"/>
      <c r="AG370" s="95"/>
      <c r="AH370" s="95"/>
      <c r="AI370" s="95"/>
    </row>
    <row r="371" spans="1:35" ht="13.2">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c r="AB371" s="95"/>
      <c r="AC371" s="95"/>
      <c r="AD371" s="95"/>
      <c r="AE371" s="95"/>
      <c r="AF371" s="95"/>
      <c r="AG371" s="95"/>
      <c r="AH371" s="95"/>
      <c r="AI371" s="95"/>
    </row>
    <row r="372" spans="1:35" ht="13.2">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c r="AB372" s="95"/>
      <c r="AC372" s="95"/>
      <c r="AD372" s="95"/>
      <c r="AE372" s="95"/>
      <c r="AF372" s="95"/>
      <c r="AG372" s="95"/>
      <c r="AH372" s="95"/>
      <c r="AI372" s="95"/>
    </row>
    <row r="373" spans="1:35" ht="13.2">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c r="AB373" s="95"/>
      <c r="AC373" s="95"/>
      <c r="AD373" s="95"/>
      <c r="AE373" s="95"/>
      <c r="AF373" s="95"/>
      <c r="AG373" s="95"/>
      <c r="AH373" s="95"/>
      <c r="AI373" s="95"/>
    </row>
    <row r="374" spans="1:35" ht="13.2">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c r="AB374" s="95"/>
      <c r="AC374" s="95"/>
      <c r="AD374" s="95"/>
      <c r="AE374" s="95"/>
      <c r="AF374" s="95"/>
      <c r="AG374" s="95"/>
      <c r="AH374" s="95"/>
      <c r="AI374" s="95"/>
    </row>
    <row r="375" spans="1:35" ht="13.2">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c r="AB375" s="95"/>
      <c r="AC375" s="95"/>
      <c r="AD375" s="95"/>
      <c r="AE375" s="95"/>
      <c r="AF375" s="95"/>
      <c r="AG375" s="95"/>
      <c r="AH375" s="95"/>
      <c r="AI375" s="95"/>
    </row>
    <row r="376" spans="1:35" ht="13.2">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c r="AB376" s="95"/>
      <c r="AC376" s="95"/>
      <c r="AD376" s="95"/>
      <c r="AE376" s="95"/>
      <c r="AF376" s="95"/>
      <c r="AG376" s="95"/>
      <c r="AH376" s="95"/>
      <c r="AI376" s="95"/>
    </row>
    <row r="377" spans="1:35" ht="13.2">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c r="AB377" s="95"/>
      <c r="AC377" s="95"/>
      <c r="AD377" s="95"/>
      <c r="AE377" s="95"/>
      <c r="AF377" s="95"/>
      <c r="AG377" s="95"/>
      <c r="AH377" s="95"/>
      <c r="AI377" s="95"/>
    </row>
    <row r="378" spans="1:35" ht="13.2">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5"/>
      <c r="AI378" s="95"/>
    </row>
    <row r="379" spans="1:35" ht="13.2">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c r="AB379" s="95"/>
      <c r="AC379" s="95"/>
      <c r="AD379" s="95"/>
      <c r="AE379" s="95"/>
      <c r="AF379" s="95"/>
      <c r="AG379" s="95"/>
      <c r="AH379" s="95"/>
      <c r="AI379" s="95"/>
    </row>
    <row r="380" spans="1:35" ht="13.2">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c r="AB380" s="95"/>
      <c r="AC380" s="95"/>
      <c r="AD380" s="95"/>
      <c r="AE380" s="95"/>
      <c r="AF380" s="95"/>
      <c r="AG380" s="95"/>
      <c r="AH380" s="95"/>
      <c r="AI380" s="95"/>
    </row>
    <row r="381" spans="1:35" ht="13.2">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c r="AB381" s="95"/>
      <c r="AC381" s="95"/>
      <c r="AD381" s="95"/>
      <c r="AE381" s="95"/>
      <c r="AF381" s="95"/>
      <c r="AG381" s="95"/>
      <c r="AH381" s="95"/>
      <c r="AI381" s="95"/>
    </row>
    <row r="382" spans="1:35" ht="13.2">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c r="AB382" s="95"/>
      <c r="AC382" s="95"/>
      <c r="AD382" s="95"/>
      <c r="AE382" s="95"/>
      <c r="AF382" s="95"/>
      <c r="AG382" s="95"/>
      <c r="AH382" s="95"/>
      <c r="AI382" s="95"/>
    </row>
    <row r="383" spans="1:35" ht="13.2">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c r="AB383" s="95"/>
      <c r="AC383" s="95"/>
      <c r="AD383" s="95"/>
      <c r="AE383" s="95"/>
      <c r="AF383" s="95"/>
      <c r="AG383" s="95"/>
      <c r="AH383" s="95"/>
      <c r="AI383" s="95"/>
    </row>
    <row r="384" spans="1:35" ht="13.2">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c r="AB384" s="95"/>
      <c r="AC384" s="95"/>
      <c r="AD384" s="95"/>
      <c r="AE384" s="95"/>
      <c r="AF384" s="95"/>
      <c r="AG384" s="95"/>
      <c r="AH384" s="95"/>
      <c r="AI384" s="95"/>
    </row>
    <row r="385" spans="1:35" ht="13.2">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c r="AB385" s="95"/>
      <c r="AC385" s="95"/>
      <c r="AD385" s="95"/>
      <c r="AE385" s="95"/>
      <c r="AF385" s="95"/>
      <c r="AG385" s="95"/>
      <c r="AH385" s="95"/>
      <c r="AI385" s="95"/>
    </row>
    <row r="386" spans="1:35" ht="13.2">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c r="AB386" s="95"/>
      <c r="AC386" s="95"/>
      <c r="AD386" s="95"/>
      <c r="AE386" s="95"/>
      <c r="AF386" s="95"/>
      <c r="AG386" s="95"/>
      <c r="AH386" s="95"/>
      <c r="AI386" s="95"/>
    </row>
    <row r="387" spans="1:35" ht="13.2">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c r="AB387" s="95"/>
      <c r="AC387" s="95"/>
      <c r="AD387" s="95"/>
      <c r="AE387" s="95"/>
      <c r="AF387" s="95"/>
      <c r="AG387" s="95"/>
      <c r="AH387" s="95"/>
      <c r="AI387" s="95"/>
    </row>
    <row r="388" spans="1:35" ht="13.2">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c r="AB388" s="95"/>
      <c r="AC388" s="95"/>
      <c r="AD388" s="95"/>
      <c r="AE388" s="95"/>
      <c r="AF388" s="95"/>
      <c r="AG388" s="95"/>
      <c r="AH388" s="95"/>
      <c r="AI388" s="95"/>
    </row>
    <row r="389" spans="1:35" ht="13.2">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c r="AB389" s="95"/>
      <c r="AC389" s="95"/>
      <c r="AD389" s="95"/>
      <c r="AE389" s="95"/>
      <c r="AF389" s="95"/>
      <c r="AG389" s="95"/>
      <c r="AH389" s="95"/>
      <c r="AI389" s="95"/>
    </row>
    <row r="390" spans="1:35" ht="13.2">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c r="AB390" s="95"/>
      <c r="AC390" s="95"/>
      <c r="AD390" s="95"/>
      <c r="AE390" s="95"/>
      <c r="AF390" s="95"/>
      <c r="AG390" s="95"/>
      <c r="AH390" s="95"/>
      <c r="AI390" s="95"/>
    </row>
    <row r="391" spans="1:35" ht="13.2">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c r="AB391" s="95"/>
      <c r="AC391" s="95"/>
      <c r="AD391" s="95"/>
      <c r="AE391" s="95"/>
      <c r="AF391" s="95"/>
      <c r="AG391" s="95"/>
      <c r="AH391" s="95"/>
      <c r="AI391" s="95"/>
    </row>
    <row r="392" spans="1:35" ht="13.2">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c r="AB392" s="95"/>
      <c r="AC392" s="95"/>
      <c r="AD392" s="95"/>
      <c r="AE392" s="95"/>
      <c r="AF392" s="95"/>
      <c r="AG392" s="95"/>
      <c r="AH392" s="95"/>
      <c r="AI392" s="95"/>
    </row>
    <row r="393" spans="1:35" ht="13.2">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c r="AB393" s="95"/>
      <c r="AC393" s="95"/>
      <c r="AD393" s="95"/>
      <c r="AE393" s="95"/>
      <c r="AF393" s="95"/>
      <c r="AG393" s="95"/>
      <c r="AH393" s="95"/>
      <c r="AI393" s="95"/>
    </row>
    <row r="394" spans="1:35" ht="13.2">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c r="AB394" s="95"/>
      <c r="AC394" s="95"/>
      <c r="AD394" s="95"/>
      <c r="AE394" s="95"/>
      <c r="AF394" s="95"/>
      <c r="AG394" s="95"/>
      <c r="AH394" s="95"/>
      <c r="AI394" s="95"/>
    </row>
    <row r="395" spans="1:35" ht="13.2">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c r="AB395" s="95"/>
      <c r="AC395" s="95"/>
      <c r="AD395" s="95"/>
      <c r="AE395" s="95"/>
      <c r="AF395" s="95"/>
      <c r="AG395" s="95"/>
      <c r="AH395" s="95"/>
      <c r="AI395" s="95"/>
    </row>
    <row r="396" spans="1:35" ht="13.2">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c r="AB396" s="95"/>
      <c r="AC396" s="95"/>
      <c r="AD396" s="95"/>
      <c r="AE396" s="95"/>
      <c r="AF396" s="95"/>
      <c r="AG396" s="95"/>
      <c r="AH396" s="95"/>
      <c r="AI396" s="95"/>
    </row>
    <row r="397" spans="1:35" ht="13.2">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c r="AB397" s="95"/>
      <c r="AC397" s="95"/>
      <c r="AD397" s="95"/>
      <c r="AE397" s="95"/>
      <c r="AF397" s="95"/>
      <c r="AG397" s="95"/>
      <c r="AH397" s="95"/>
      <c r="AI397" s="95"/>
    </row>
    <row r="398" spans="1:35" ht="13.2">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c r="AB398" s="95"/>
      <c r="AC398" s="95"/>
      <c r="AD398" s="95"/>
      <c r="AE398" s="95"/>
      <c r="AF398" s="95"/>
      <c r="AG398" s="95"/>
      <c r="AH398" s="95"/>
      <c r="AI398" s="95"/>
    </row>
    <row r="399" spans="1:35" ht="13.2">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c r="AB399" s="95"/>
      <c r="AC399" s="95"/>
      <c r="AD399" s="95"/>
      <c r="AE399" s="95"/>
      <c r="AF399" s="95"/>
      <c r="AG399" s="95"/>
      <c r="AH399" s="95"/>
      <c r="AI399" s="95"/>
    </row>
    <row r="400" spans="1:35" ht="13.2">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c r="AB400" s="95"/>
      <c r="AC400" s="95"/>
      <c r="AD400" s="95"/>
      <c r="AE400" s="95"/>
      <c r="AF400" s="95"/>
      <c r="AG400" s="95"/>
      <c r="AH400" s="95"/>
      <c r="AI400" s="95"/>
    </row>
    <row r="401" spans="1:35" ht="13.2">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c r="AB401" s="95"/>
      <c r="AC401" s="95"/>
      <c r="AD401" s="95"/>
      <c r="AE401" s="95"/>
      <c r="AF401" s="95"/>
      <c r="AG401" s="95"/>
      <c r="AH401" s="95"/>
      <c r="AI401" s="95"/>
    </row>
    <row r="402" spans="1:35" ht="13.2">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c r="AB402" s="95"/>
      <c r="AC402" s="95"/>
      <c r="AD402" s="95"/>
      <c r="AE402" s="95"/>
      <c r="AF402" s="95"/>
      <c r="AG402" s="95"/>
      <c r="AH402" s="95"/>
      <c r="AI402" s="95"/>
    </row>
    <row r="403" spans="1:35" ht="13.2">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c r="AB403" s="95"/>
      <c r="AC403" s="95"/>
      <c r="AD403" s="95"/>
      <c r="AE403" s="95"/>
      <c r="AF403" s="95"/>
      <c r="AG403" s="95"/>
      <c r="AH403" s="95"/>
      <c r="AI403" s="95"/>
    </row>
    <row r="404" spans="1:35" ht="13.2">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c r="AB404" s="95"/>
      <c r="AC404" s="95"/>
      <c r="AD404" s="95"/>
      <c r="AE404" s="95"/>
      <c r="AF404" s="95"/>
      <c r="AG404" s="95"/>
      <c r="AH404" s="95"/>
      <c r="AI404" s="95"/>
    </row>
    <row r="405" spans="1:35" ht="13.2">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5"/>
    </row>
    <row r="406" spans="1:35" ht="13.2">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c r="AB406" s="95"/>
      <c r="AC406" s="95"/>
      <c r="AD406" s="95"/>
      <c r="AE406" s="95"/>
      <c r="AF406" s="95"/>
      <c r="AG406" s="95"/>
      <c r="AH406" s="95"/>
      <c r="AI406" s="95"/>
    </row>
    <row r="407" spans="1:35" ht="13.2">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c r="AB407" s="95"/>
      <c r="AC407" s="95"/>
      <c r="AD407" s="95"/>
      <c r="AE407" s="95"/>
      <c r="AF407" s="95"/>
      <c r="AG407" s="95"/>
      <c r="AH407" s="95"/>
      <c r="AI407" s="95"/>
    </row>
    <row r="408" spans="1:35" ht="13.2">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c r="AB408" s="95"/>
      <c r="AC408" s="95"/>
      <c r="AD408" s="95"/>
      <c r="AE408" s="95"/>
      <c r="AF408" s="95"/>
      <c r="AG408" s="95"/>
      <c r="AH408" s="95"/>
      <c r="AI408" s="95"/>
    </row>
    <row r="409" spans="1:35" ht="13.2">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c r="AB409" s="95"/>
      <c r="AC409" s="95"/>
      <c r="AD409" s="95"/>
      <c r="AE409" s="95"/>
      <c r="AF409" s="95"/>
      <c r="AG409" s="95"/>
      <c r="AH409" s="95"/>
      <c r="AI409" s="95"/>
    </row>
    <row r="410" spans="1:35" ht="13.2">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c r="AB410" s="95"/>
      <c r="AC410" s="95"/>
      <c r="AD410" s="95"/>
      <c r="AE410" s="95"/>
      <c r="AF410" s="95"/>
      <c r="AG410" s="95"/>
      <c r="AH410" s="95"/>
      <c r="AI410" s="95"/>
    </row>
    <row r="411" spans="1:35" ht="13.2">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c r="AB411" s="95"/>
      <c r="AC411" s="95"/>
      <c r="AD411" s="95"/>
      <c r="AE411" s="95"/>
      <c r="AF411" s="95"/>
      <c r="AG411" s="95"/>
      <c r="AH411" s="95"/>
      <c r="AI411" s="95"/>
    </row>
    <row r="412" spans="1:35" ht="13.2">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c r="AB412" s="95"/>
      <c r="AC412" s="95"/>
      <c r="AD412" s="95"/>
      <c r="AE412" s="95"/>
      <c r="AF412" s="95"/>
      <c r="AG412" s="95"/>
      <c r="AH412" s="95"/>
      <c r="AI412" s="95"/>
    </row>
    <row r="413" spans="1:35" ht="13.2">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c r="AB413" s="95"/>
      <c r="AC413" s="95"/>
      <c r="AD413" s="95"/>
      <c r="AE413" s="95"/>
      <c r="AF413" s="95"/>
      <c r="AG413" s="95"/>
      <c r="AH413" s="95"/>
      <c r="AI413" s="95"/>
    </row>
    <row r="414" spans="1:35" ht="13.2">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c r="AB414" s="95"/>
      <c r="AC414" s="95"/>
      <c r="AD414" s="95"/>
      <c r="AE414" s="95"/>
      <c r="AF414" s="95"/>
      <c r="AG414" s="95"/>
      <c r="AH414" s="95"/>
      <c r="AI414" s="95"/>
    </row>
    <row r="415" spans="1:35" ht="13.2">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c r="AB415" s="95"/>
      <c r="AC415" s="95"/>
      <c r="AD415" s="95"/>
      <c r="AE415" s="95"/>
      <c r="AF415" s="95"/>
      <c r="AG415" s="95"/>
      <c r="AH415" s="95"/>
      <c r="AI415" s="95"/>
    </row>
    <row r="416" spans="1:35" ht="13.2">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c r="AB416" s="95"/>
      <c r="AC416" s="95"/>
      <c r="AD416" s="95"/>
      <c r="AE416" s="95"/>
      <c r="AF416" s="95"/>
      <c r="AG416" s="95"/>
      <c r="AH416" s="95"/>
      <c r="AI416" s="95"/>
    </row>
    <row r="417" spans="1:35" ht="13.2">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c r="AB417" s="95"/>
      <c r="AC417" s="95"/>
      <c r="AD417" s="95"/>
      <c r="AE417" s="95"/>
      <c r="AF417" s="95"/>
      <c r="AG417" s="95"/>
      <c r="AH417" s="95"/>
      <c r="AI417" s="95"/>
    </row>
    <row r="418" spans="1:35" ht="13.2">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c r="AB418" s="95"/>
      <c r="AC418" s="95"/>
      <c r="AD418" s="95"/>
      <c r="AE418" s="95"/>
      <c r="AF418" s="95"/>
      <c r="AG418" s="95"/>
      <c r="AH418" s="95"/>
      <c r="AI418" s="95"/>
    </row>
    <row r="419" spans="1:35" ht="13.2">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c r="AB419" s="95"/>
      <c r="AC419" s="95"/>
      <c r="AD419" s="95"/>
      <c r="AE419" s="95"/>
      <c r="AF419" s="95"/>
      <c r="AG419" s="95"/>
      <c r="AH419" s="95"/>
      <c r="AI419" s="95"/>
    </row>
    <row r="420" spans="1:35" ht="13.2">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c r="AB420" s="95"/>
      <c r="AC420" s="95"/>
      <c r="AD420" s="95"/>
      <c r="AE420" s="95"/>
      <c r="AF420" s="95"/>
      <c r="AG420" s="95"/>
      <c r="AH420" s="95"/>
      <c r="AI420" s="95"/>
    </row>
    <row r="421" spans="1:35" ht="13.2">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c r="AB421" s="95"/>
      <c r="AC421" s="95"/>
      <c r="AD421" s="95"/>
      <c r="AE421" s="95"/>
      <c r="AF421" s="95"/>
      <c r="AG421" s="95"/>
      <c r="AH421" s="95"/>
      <c r="AI421" s="95"/>
    </row>
    <row r="422" spans="1:35" ht="13.2">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c r="AB422" s="95"/>
      <c r="AC422" s="95"/>
      <c r="AD422" s="95"/>
      <c r="AE422" s="95"/>
      <c r="AF422" s="95"/>
      <c r="AG422" s="95"/>
      <c r="AH422" s="95"/>
      <c r="AI422" s="95"/>
    </row>
    <row r="423" spans="1:35" ht="13.2">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c r="AB423" s="95"/>
      <c r="AC423" s="95"/>
      <c r="AD423" s="95"/>
      <c r="AE423" s="95"/>
      <c r="AF423" s="95"/>
      <c r="AG423" s="95"/>
      <c r="AH423" s="95"/>
      <c r="AI423" s="95"/>
    </row>
    <row r="424" spans="1:35" ht="13.2">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c r="AB424" s="95"/>
      <c r="AC424" s="95"/>
      <c r="AD424" s="95"/>
      <c r="AE424" s="95"/>
      <c r="AF424" s="95"/>
      <c r="AG424" s="95"/>
      <c r="AH424" s="95"/>
      <c r="AI424" s="95"/>
    </row>
    <row r="425" spans="1:35" ht="13.2">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c r="AB425" s="95"/>
      <c r="AC425" s="95"/>
      <c r="AD425" s="95"/>
      <c r="AE425" s="95"/>
      <c r="AF425" s="95"/>
      <c r="AG425" s="95"/>
      <c r="AH425" s="95"/>
      <c r="AI425" s="95"/>
    </row>
    <row r="426" spans="1:35" ht="13.2">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c r="AB426" s="95"/>
      <c r="AC426" s="95"/>
      <c r="AD426" s="95"/>
      <c r="AE426" s="95"/>
      <c r="AF426" s="95"/>
      <c r="AG426" s="95"/>
      <c r="AH426" s="95"/>
      <c r="AI426" s="95"/>
    </row>
    <row r="427" spans="1:35" ht="13.2">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c r="AB427" s="95"/>
      <c r="AC427" s="95"/>
      <c r="AD427" s="95"/>
      <c r="AE427" s="95"/>
      <c r="AF427" s="95"/>
      <c r="AG427" s="95"/>
      <c r="AH427" s="95"/>
      <c r="AI427" s="95"/>
    </row>
    <row r="428" spans="1:35" ht="13.2">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c r="AB428" s="95"/>
      <c r="AC428" s="95"/>
      <c r="AD428" s="95"/>
      <c r="AE428" s="95"/>
      <c r="AF428" s="95"/>
      <c r="AG428" s="95"/>
      <c r="AH428" s="95"/>
      <c r="AI428" s="95"/>
    </row>
    <row r="429" spans="1:35" ht="13.2">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c r="AB429" s="95"/>
      <c r="AC429" s="95"/>
      <c r="AD429" s="95"/>
      <c r="AE429" s="95"/>
      <c r="AF429" s="95"/>
      <c r="AG429" s="95"/>
      <c r="AH429" s="95"/>
      <c r="AI429" s="95"/>
    </row>
    <row r="430" spans="1:35" ht="13.2">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c r="AB430" s="95"/>
      <c r="AC430" s="95"/>
      <c r="AD430" s="95"/>
      <c r="AE430" s="95"/>
      <c r="AF430" s="95"/>
      <c r="AG430" s="95"/>
      <c r="AH430" s="95"/>
      <c r="AI430" s="95"/>
    </row>
    <row r="431" spans="1:35" ht="13.2">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c r="AB431" s="95"/>
      <c r="AC431" s="95"/>
      <c r="AD431" s="95"/>
      <c r="AE431" s="95"/>
      <c r="AF431" s="95"/>
      <c r="AG431" s="95"/>
      <c r="AH431" s="95"/>
      <c r="AI431" s="95"/>
    </row>
    <row r="432" spans="1:35" ht="13.2">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c r="AB432" s="95"/>
      <c r="AC432" s="95"/>
      <c r="AD432" s="95"/>
      <c r="AE432" s="95"/>
      <c r="AF432" s="95"/>
      <c r="AG432" s="95"/>
      <c r="AH432" s="95"/>
      <c r="AI432" s="95"/>
    </row>
    <row r="433" spans="1:35" ht="13.2">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c r="AB433" s="95"/>
      <c r="AC433" s="95"/>
      <c r="AD433" s="95"/>
      <c r="AE433" s="95"/>
      <c r="AF433" s="95"/>
      <c r="AG433" s="95"/>
      <c r="AH433" s="95"/>
      <c r="AI433" s="95"/>
    </row>
    <row r="434" spans="1:35" ht="13.2">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c r="AB434" s="95"/>
      <c r="AC434" s="95"/>
      <c r="AD434" s="95"/>
      <c r="AE434" s="95"/>
      <c r="AF434" s="95"/>
      <c r="AG434" s="95"/>
      <c r="AH434" s="95"/>
      <c r="AI434" s="95"/>
    </row>
    <row r="435" spans="1:35" ht="13.2">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c r="AB435" s="95"/>
      <c r="AC435" s="95"/>
      <c r="AD435" s="95"/>
      <c r="AE435" s="95"/>
      <c r="AF435" s="95"/>
      <c r="AG435" s="95"/>
      <c r="AH435" s="95"/>
      <c r="AI435" s="95"/>
    </row>
    <row r="436" spans="1:35" ht="13.2">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c r="AB436" s="95"/>
      <c r="AC436" s="95"/>
      <c r="AD436" s="95"/>
      <c r="AE436" s="95"/>
      <c r="AF436" s="95"/>
      <c r="AG436" s="95"/>
      <c r="AH436" s="95"/>
      <c r="AI436" s="95"/>
    </row>
    <row r="437" spans="1:35" ht="13.2">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c r="AB437" s="95"/>
      <c r="AC437" s="95"/>
      <c r="AD437" s="95"/>
      <c r="AE437" s="95"/>
      <c r="AF437" s="95"/>
      <c r="AG437" s="95"/>
      <c r="AH437" s="95"/>
      <c r="AI437" s="95"/>
    </row>
    <row r="438" spans="1:35" ht="13.2">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c r="AB438" s="95"/>
      <c r="AC438" s="95"/>
      <c r="AD438" s="95"/>
      <c r="AE438" s="95"/>
      <c r="AF438" s="95"/>
      <c r="AG438" s="95"/>
      <c r="AH438" s="95"/>
      <c r="AI438" s="95"/>
    </row>
    <row r="439" spans="1:35" ht="13.2">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c r="AB439" s="95"/>
      <c r="AC439" s="95"/>
      <c r="AD439" s="95"/>
      <c r="AE439" s="95"/>
      <c r="AF439" s="95"/>
      <c r="AG439" s="95"/>
      <c r="AH439" s="95"/>
      <c r="AI439" s="95"/>
    </row>
    <row r="440" spans="1:35" ht="13.2">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c r="AB440" s="95"/>
      <c r="AC440" s="95"/>
      <c r="AD440" s="95"/>
      <c r="AE440" s="95"/>
      <c r="AF440" s="95"/>
      <c r="AG440" s="95"/>
      <c r="AH440" s="95"/>
      <c r="AI440" s="95"/>
    </row>
    <row r="441" spans="1:35" ht="13.2">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c r="AB441" s="95"/>
      <c r="AC441" s="95"/>
      <c r="AD441" s="95"/>
      <c r="AE441" s="95"/>
      <c r="AF441" s="95"/>
      <c r="AG441" s="95"/>
      <c r="AH441" s="95"/>
      <c r="AI441" s="95"/>
    </row>
    <row r="442" spans="1:35" ht="13.2">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c r="AB442" s="95"/>
      <c r="AC442" s="95"/>
      <c r="AD442" s="95"/>
      <c r="AE442" s="95"/>
      <c r="AF442" s="95"/>
      <c r="AG442" s="95"/>
      <c r="AH442" s="95"/>
      <c r="AI442" s="95"/>
    </row>
    <row r="443" spans="1:35" ht="13.2">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c r="AB443" s="95"/>
      <c r="AC443" s="95"/>
      <c r="AD443" s="95"/>
      <c r="AE443" s="95"/>
      <c r="AF443" s="95"/>
      <c r="AG443" s="95"/>
      <c r="AH443" s="95"/>
      <c r="AI443" s="95"/>
    </row>
    <row r="444" spans="1:35" ht="13.2">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c r="AB444" s="95"/>
      <c r="AC444" s="95"/>
      <c r="AD444" s="95"/>
      <c r="AE444" s="95"/>
      <c r="AF444" s="95"/>
      <c r="AG444" s="95"/>
      <c r="AH444" s="95"/>
      <c r="AI444" s="95"/>
    </row>
    <row r="445" spans="1:35" ht="13.2">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c r="AB445" s="95"/>
      <c r="AC445" s="95"/>
      <c r="AD445" s="95"/>
      <c r="AE445" s="95"/>
      <c r="AF445" s="95"/>
      <c r="AG445" s="95"/>
      <c r="AH445" s="95"/>
      <c r="AI445" s="95"/>
    </row>
    <row r="446" spans="1:35" ht="13.2">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c r="AB446" s="95"/>
      <c r="AC446" s="95"/>
      <c r="AD446" s="95"/>
      <c r="AE446" s="95"/>
      <c r="AF446" s="95"/>
      <c r="AG446" s="95"/>
      <c r="AH446" s="95"/>
      <c r="AI446" s="95"/>
    </row>
    <row r="447" spans="1:35" ht="13.2">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c r="AB447" s="95"/>
      <c r="AC447" s="95"/>
      <c r="AD447" s="95"/>
      <c r="AE447" s="95"/>
      <c r="AF447" s="95"/>
      <c r="AG447" s="95"/>
      <c r="AH447" s="95"/>
      <c r="AI447" s="95"/>
    </row>
    <row r="448" spans="1:35" ht="13.2">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c r="AB448" s="95"/>
      <c r="AC448" s="95"/>
      <c r="AD448" s="95"/>
      <c r="AE448" s="95"/>
      <c r="AF448" s="95"/>
      <c r="AG448" s="95"/>
      <c r="AH448" s="95"/>
      <c r="AI448" s="95"/>
    </row>
    <row r="449" spans="1:35" ht="13.2">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c r="AB449" s="95"/>
      <c r="AC449" s="95"/>
      <c r="AD449" s="95"/>
      <c r="AE449" s="95"/>
      <c r="AF449" s="95"/>
      <c r="AG449" s="95"/>
      <c r="AH449" s="95"/>
      <c r="AI449" s="95"/>
    </row>
    <row r="450" spans="1:35" ht="13.2">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row>
    <row r="451" spans="1:35" ht="13.2">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c r="AB451" s="95"/>
      <c r="AC451" s="95"/>
      <c r="AD451" s="95"/>
      <c r="AE451" s="95"/>
      <c r="AF451" s="95"/>
      <c r="AG451" s="95"/>
      <c r="AH451" s="95"/>
      <c r="AI451" s="95"/>
    </row>
    <row r="452" spans="1:35" ht="13.2">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c r="AB452" s="95"/>
      <c r="AC452" s="95"/>
      <c r="AD452" s="95"/>
      <c r="AE452" s="95"/>
      <c r="AF452" s="95"/>
      <c r="AG452" s="95"/>
      <c r="AH452" s="95"/>
      <c r="AI452" s="95"/>
    </row>
    <row r="453" spans="1:35" ht="13.2">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c r="AB453" s="95"/>
      <c r="AC453" s="95"/>
      <c r="AD453" s="95"/>
      <c r="AE453" s="95"/>
      <c r="AF453" s="95"/>
      <c r="AG453" s="95"/>
      <c r="AH453" s="95"/>
      <c r="AI453" s="95"/>
    </row>
    <row r="454" spans="1:35" ht="13.2">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c r="AB454" s="95"/>
      <c r="AC454" s="95"/>
      <c r="AD454" s="95"/>
      <c r="AE454" s="95"/>
      <c r="AF454" s="95"/>
      <c r="AG454" s="95"/>
      <c r="AH454" s="95"/>
      <c r="AI454" s="95"/>
    </row>
    <row r="455" spans="1:35" ht="13.2">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c r="AB455" s="95"/>
      <c r="AC455" s="95"/>
      <c r="AD455" s="95"/>
      <c r="AE455" s="95"/>
      <c r="AF455" s="95"/>
      <c r="AG455" s="95"/>
      <c r="AH455" s="95"/>
      <c r="AI455" s="95"/>
    </row>
    <row r="456" spans="1:35" ht="13.2">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c r="AB456" s="95"/>
      <c r="AC456" s="95"/>
      <c r="AD456" s="95"/>
      <c r="AE456" s="95"/>
      <c r="AF456" s="95"/>
      <c r="AG456" s="95"/>
      <c r="AH456" s="95"/>
      <c r="AI456" s="95"/>
    </row>
    <row r="457" spans="1:35" ht="13.2">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c r="AB457" s="95"/>
      <c r="AC457" s="95"/>
      <c r="AD457" s="95"/>
      <c r="AE457" s="95"/>
      <c r="AF457" s="95"/>
      <c r="AG457" s="95"/>
      <c r="AH457" s="95"/>
      <c r="AI457" s="95"/>
    </row>
    <row r="458" spans="1:35" ht="13.2">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c r="AB458" s="95"/>
      <c r="AC458" s="95"/>
      <c r="AD458" s="95"/>
      <c r="AE458" s="95"/>
      <c r="AF458" s="95"/>
      <c r="AG458" s="95"/>
      <c r="AH458" s="95"/>
      <c r="AI458" s="95"/>
    </row>
    <row r="459" spans="1:35" ht="13.2">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c r="AB459" s="95"/>
      <c r="AC459" s="95"/>
      <c r="AD459" s="95"/>
      <c r="AE459" s="95"/>
      <c r="AF459" s="95"/>
      <c r="AG459" s="95"/>
      <c r="AH459" s="95"/>
      <c r="AI459" s="95"/>
    </row>
    <row r="460" spans="1:35" ht="13.2">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c r="AB460" s="95"/>
      <c r="AC460" s="95"/>
      <c r="AD460" s="95"/>
      <c r="AE460" s="95"/>
      <c r="AF460" s="95"/>
      <c r="AG460" s="95"/>
      <c r="AH460" s="95"/>
      <c r="AI460" s="95"/>
    </row>
    <row r="461" spans="1:35" ht="13.2">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c r="AB461" s="95"/>
      <c r="AC461" s="95"/>
      <c r="AD461" s="95"/>
      <c r="AE461" s="95"/>
      <c r="AF461" s="95"/>
      <c r="AG461" s="95"/>
      <c r="AH461" s="95"/>
      <c r="AI461" s="95"/>
    </row>
    <row r="462" spans="1:35" ht="13.2">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c r="AB462" s="95"/>
      <c r="AC462" s="95"/>
      <c r="AD462" s="95"/>
      <c r="AE462" s="95"/>
      <c r="AF462" s="95"/>
      <c r="AG462" s="95"/>
      <c r="AH462" s="95"/>
      <c r="AI462" s="95"/>
    </row>
    <row r="463" spans="1:35" ht="13.2">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c r="AB463" s="95"/>
      <c r="AC463" s="95"/>
      <c r="AD463" s="95"/>
      <c r="AE463" s="95"/>
      <c r="AF463" s="95"/>
      <c r="AG463" s="95"/>
      <c r="AH463" s="95"/>
      <c r="AI463" s="95"/>
    </row>
    <row r="464" spans="1:35" ht="13.2">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c r="AB464" s="95"/>
      <c r="AC464" s="95"/>
      <c r="AD464" s="95"/>
      <c r="AE464" s="95"/>
      <c r="AF464" s="95"/>
      <c r="AG464" s="95"/>
      <c r="AH464" s="95"/>
      <c r="AI464" s="95"/>
    </row>
    <row r="465" spans="1:35" ht="13.2">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c r="AB465" s="95"/>
      <c r="AC465" s="95"/>
      <c r="AD465" s="95"/>
      <c r="AE465" s="95"/>
      <c r="AF465" s="95"/>
      <c r="AG465" s="95"/>
      <c r="AH465" s="95"/>
      <c r="AI465" s="95"/>
    </row>
    <row r="466" spans="1:35" ht="13.2">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c r="AB466" s="95"/>
      <c r="AC466" s="95"/>
      <c r="AD466" s="95"/>
      <c r="AE466" s="95"/>
      <c r="AF466" s="95"/>
      <c r="AG466" s="95"/>
      <c r="AH466" s="95"/>
      <c r="AI466" s="95"/>
    </row>
    <row r="467" spans="1:35" ht="13.2">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c r="AB467" s="95"/>
      <c r="AC467" s="95"/>
      <c r="AD467" s="95"/>
      <c r="AE467" s="95"/>
      <c r="AF467" s="95"/>
      <c r="AG467" s="95"/>
      <c r="AH467" s="95"/>
      <c r="AI467" s="95"/>
    </row>
    <row r="468" spans="1:35" ht="13.2">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c r="AB468" s="95"/>
      <c r="AC468" s="95"/>
      <c r="AD468" s="95"/>
      <c r="AE468" s="95"/>
      <c r="AF468" s="95"/>
      <c r="AG468" s="95"/>
      <c r="AH468" s="95"/>
      <c r="AI468" s="95"/>
    </row>
    <row r="469" spans="1:35" ht="13.2">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c r="AB469" s="95"/>
      <c r="AC469" s="95"/>
      <c r="AD469" s="95"/>
      <c r="AE469" s="95"/>
      <c r="AF469" s="95"/>
      <c r="AG469" s="95"/>
      <c r="AH469" s="95"/>
      <c r="AI469" s="95"/>
    </row>
    <row r="470" spans="1:35" ht="13.2">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c r="AB470" s="95"/>
      <c r="AC470" s="95"/>
      <c r="AD470" s="95"/>
      <c r="AE470" s="95"/>
      <c r="AF470" s="95"/>
      <c r="AG470" s="95"/>
      <c r="AH470" s="95"/>
      <c r="AI470" s="95"/>
    </row>
    <row r="471" spans="1:35" ht="13.2">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c r="AB471" s="95"/>
      <c r="AC471" s="95"/>
      <c r="AD471" s="95"/>
      <c r="AE471" s="95"/>
      <c r="AF471" s="95"/>
      <c r="AG471" s="95"/>
      <c r="AH471" s="95"/>
      <c r="AI471" s="95"/>
    </row>
    <row r="472" spans="1:35" ht="13.2">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c r="AB472" s="95"/>
      <c r="AC472" s="95"/>
      <c r="AD472" s="95"/>
      <c r="AE472" s="95"/>
      <c r="AF472" s="95"/>
      <c r="AG472" s="95"/>
      <c r="AH472" s="95"/>
      <c r="AI472" s="95"/>
    </row>
    <row r="473" spans="1:35" ht="13.2">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c r="AB473" s="95"/>
      <c r="AC473" s="95"/>
      <c r="AD473" s="95"/>
      <c r="AE473" s="95"/>
      <c r="AF473" s="95"/>
      <c r="AG473" s="95"/>
      <c r="AH473" s="95"/>
      <c r="AI473" s="95"/>
    </row>
    <row r="474" spans="1:35" ht="13.2">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c r="AB474" s="95"/>
      <c r="AC474" s="95"/>
      <c r="AD474" s="95"/>
      <c r="AE474" s="95"/>
      <c r="AF474" s="95"/>
      <c r="AG474" s="95"/>
      <c r="AH474" s="95"/>
      <c r="AI474" s="95"/>
    </row>
    <row r="475" spans="1:35" ht="13.2">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c r="AB475" s="95"/>
      <c r="AC475" s="95"/>
      <c r="AD475" s="95"/>
      <c r="AE475" s="95"/>
      <c r="AF475" s="95"/>
      <c r="AG475" s="95"/>
      <c r="AH475" s="95"/>
      <c r="AI475" s="95"/>
    </row>
    <row r="476" spans="1:35" ht="13.2">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c r="AB476" s="95"/>
      <c r="AC476" s="95"/>
      <c r="AD476" s="95"/>
      <c r="AE476" s="95"/>
      <c r="AF476" s="95"/>
      <c r="AG476" s="95"/>
      <c r="AH476" s="95"/>
      <c r="AI476" s="95"/>
    </row>
    <row r="477" spans="1:35" ht="13.2">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c r="AB477" s="95"/>
      <c r="AC477" s="95"/>
      <c r="AD477" s="95"/>
      <c r="AE477" s="95"/>
      <c r="AF477" s="95"/>
      <c r="AG477" s="95"/>
      <c r="AH477" s="95"/>
      <c r="AI477" s="95"/>
    </row>
    <row r="478" spans="1:35" ht="13.2">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c r="AB478" s="95"/>
      <c r="AC478" s="95"/>
      <c r="AD478" s="95"/>
      <c r="AE478" s="95"/>
      <c r="AF478" s="95"/>
      <c r="AG478" s="95"/>
      <c r="AH478" s="95"/>
      <c r="AI478" s="95"/>
    </row>
    <row r="479" spans="1:35" ht="13.2">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c r="AB479" s="95"/>
      <c r="AC479" s="95"/>
      <c r="AD479" s="95"/>
      <c r="AE479" s="95"/>
      <c r="AF479" s="95"/>
      <c r="AG479" s="95"/>
      <c r="AH479" s="95"/>
      <c r="AI479" s="95"/>
    </row>
    <row r="480" spans="1:35" ht="13.2">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c r="AB480" s="95"/>
      <c r="AC480" s="95"/>
      <c r="AD480" s="95"/>
      <c r="AE480" s="95"/>
      <c r="AF480" s="95"/>
      <c r="AG480" s="95"/>
      <c r="AH480" s="95"/>
      <c r="AI480" s="95"/>
    </row>
    <row r="481" spans="1:35" ht="13.2">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c r="AB481" s="95"/>
      <c r="AC481" s="95"/>
      <c r="AD481" s="95"/>
      <c r="AE481" s="95"/>
      <c r="AF481" s="95"/>
      <c r="AG481" s="95"/>
      <c r="AH481" s="95"/>
      <c r="AI481" s="95"/>
    </row>
    <row r="482" spans="1:35" ht="13.2">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c r="AB482" s="95"/>
      <c r="AC482" s="95"/>
      <c r="AD482" s="95"/>
      <c r="AE482" s="95"/>
      <c r="AF482" s="95"/>
      <c r="AG482" s="95"/>
      <c r="AH482" s="95"/>
      <c r="AI482" s="95"/>
    </row>
    <row r="483" spans="1:35" ht="13.2">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c r="AB483" s="95"/>
      <c r="AC483" s="95"/>
      <c r="AD483" s="95"/>
      <c r="AE483" s="95"/>
      <c r="AF483" s="95"/>
      <c r="AG483" s="95"/>
      <c r="AH483" s="95"/>
      <c r="AI483" s="95"/>
    </row>
    <row r="484" spans="1:35" ht="13.2">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c r="AB484" s="95"/>
      <c r="AC484" s="95"/>
      <c r="AD484" s="95"/>
      <c r="AE484" s="95"/>
      <c r="AF484" s="95"/>
      <c r="AG484" s="95"/>
      <c r="AH484" s="95"/>
      <c r="AI484" s="95"/>
    </row>
    <row r="485" spans="1:35" ht="13.2">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c r="AB485" s="95"/>
      <c r="AC485" s="95"/>
      <c r="AD485" s="95"/>
      <c r="AE485" s="95"/>
      <c r="AF485" s="95"/>
      <c r="AG485" s="95"/>
      <c r="AH485" s="95"/>
      <c r="AI485" s="95"/>
    </row>
    <row r="486" spans="1:35" ht="13.2">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c r="AB486" s="95"/>
      <c r="AC486" s="95"/>
      <c r="AD486" s="95"/>
      <c r="AE486" s="95"/>
      <c r="AF486" s="95"/>
      <c r="AG486" s="95"/>
      <c r="AH486" s="95"/>
      <c r="AI486" s="95"/>
    </row>
    <row r="487" spans="1:35" ht="13.2">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c r="AB487" s="95"/>
      <c r="AC487" s="95"/>
      <c r="AD487" s="95"/>
      <c r="AE487" s="95"/>
      <c r="AF487" s="95"/>
      <c r="AG487" s="95"/>
      <c r="AH487" s="95"/>
      <c r="AI487" s="95"/>
    </row>
    <row r="488" spans="1:35" ht="13.2">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c r="AB488" s="95"/>
      <c r="AC488" s="95"/>
      <c r="AD488" s="95"/>
      <c r="AE488" s="95"/>
      <c r="AF488" s="95"/>
      <c r="AG488" s="95"/>
      <c r="AH488" s="95"/>
      <c r="AI488" s="95"/>
    </row>
    <row r="489" spans="1:35" ht="13.2">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c r="AB489" s="95"/>
      <c r="AC489" s="95"/>
      <c r="AD489" s="95"/>
      <c r="AE489" s="95"/>
      <c r="AF489" s="95"/>
      <c r="AG489" s="95"/>
      <c r="AH489" s="95"/>
      <c r="AI489" s="95"/>
    </row>
    <row r="490" spans="1:35" ht="13.2">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c r="AB490" s="95"/>
      <c r="AC490" s="95"/>
      <c r="AD490" s="95"/>
      <c r="AE490" s="95"/>
      <c r="AF490" s="95"/>
      <c r="AG490" s="95"/>
      <c r="AH490" s="95"/>
      <c r="AI490" s="95"/>
    </row>
    <row r="491" spans="1:35" ht="13.2">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c r="AB491" s="95"/>
      <c r="AC491" s="95"/>
      <c r="AD491" s="95"/>
      <c r="AE491" s="95"/>
      <c r="AF491" s="95"/>
      <c r="AG491" s="95"/>
      <c r="AH491" s="95"/>
      <c r="AI491" s="95"/>
    </row>
    <row r="492" spans="1:35" ht="13.2">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c r="AB492" s="95"/>
      <c r="AC492" s="95"/>
      <c r="AD492" s="95"/>
      <c r="AE492" s="95"/>
      <c r="AF492" s="95"/>
      <c r="AG492" s="95"/>
      <c r="AH492" s="95"/>
      <c r="AI492" s="95"/>
    </row>
    <row r="493" spans="1:35" ht="13.2">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c r="AB493" s="95"/>
      <c r="AC493" s="95"/>
      <c r="AD493" s="95"/>
      <c r="AE493" s="95"/>
      <c r="AF493" s="95"/>
      <c r="AG493" s="95"/>
      <c r="AH493" s="95"/>
      <c r="AI493" s="95"/>
    </row>
    <row r="494" spans="1:35" ht="13.2">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c r="AB494" s="95"/>
      <c r="AC494" s="95"/>
      <c r="AD494" s="95"/>
      <c r="AE494" s="95"/>
      <c r="AF494" s="95"/>
      <c r="AG494" s="95"/>
      <c r="AH494" s="95"/>
      <c r="AI494" s="95"/>
    </row>
    <row r="495" spans="1:35" ht="13.2">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c r="AB495" s="95"/>
      <c r="AC495" s="95"/>
      <c r="AD495" s="95"/>
      <c r="AE495" s="95"/>
      <c r="AF495" s="95"/>
      <c r="AG495" s="95"/>
      <c r="AH495" s="95"/>
      <c r="AI495" s="95"/>
    </row>
    <row r="496" spans="1:35" ht="13.2">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c r="AB496" s="95"/>
      <c r="AC496" s="95"/>
      <c r="AD496" s="95"/>
      <c r="AE496" s="95"/>
      <c r="AF496" s="95"/>
      <c r="AG496" s="95"/>
      <c r="AH496" s="95"/>
      <c r="AI496" s="95"/>
    </row>
    <row r="497" spans="1:35" ht="13.2">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c r="AB497" s="95"/>
      <c r="AC497" s="95"/>
      <c r="AD497" s="95"/>
      <c r="AE497" s="95"/>
      <c r="AF497" s="95"/>
      <c r="AG497" s="95"/>
      <c r="AH497" s="95"/>
      <c r="AI497" s="95"/>
    </row>
    <row r="498" spans="1:35" ht="13.2">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c r="AI498" s="95"/>
    </row>
    <row r="499" spans="1:35" ht="13.2">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c r="AB499" s="95"/>
      <c r="AC499" s="95"/>
      <c r="AD499" s="95"/>
      <c r="AE499" s="95"/>
      <c r="AF499" s="95"/>
      <c r="AG499" s="95"/>
      <c r="AH499" s="95"/>
      <c r="AI499" s="95"/>
    </row>
    <row r="500" spans="1:35" ht="13.2">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c r="AB500" s="95"/>
      <c r="AC500" s="95"/>
      <c r="AD500" s="95"/>
      <c r="AE500" s="95"/>
      <c r="AF500" s="95"/>
      <c r="AG500" s="95"/>
      <c r="AH500" s="95"/>
      <c r="AI500" s="95"/>
    </row>
    <row r="501" spans="1:35" ht="13.2">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c r="AB501" s="95"/>
      <c r="AC501" s="95"/>
      <c r="AD501" s="95"/>
      <c r="AE501" s="95"/>
      <c r="AF501" s="95"/>
      <c r="AG501" s="95"/>
      <c r="AH501" s="95"/>
      <c r="AI501" s="95"/>
    </row>
    <row r="502" spans="1:35" ht="13.2">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c r="AB502" s="95"/>
      <c r="AC502" s="95"/>
      <c r="AD502" s="95"/>
      <c r="AE502" s="95"/>
      <c r="AF502" s="95"/>
      <c r="AG502" s="95"/>
      <c r="AH502" s="95"/>
      <c r="AI502" s="95"/>
    </row>
    <row r="503" spans="1:35" ht="13.2">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c r="AB503" s="95"/>
      <c r="AC503" s="95"/>
      <c r="AD503" s="95"/>
      <c r="AE503" s="95"/>
      <c r="AF503" s="95"/>
      <c r="AG503" s="95"/>
      <c r="AH503" s="95"/>
      <c r="AI503" s="95"/>
    </row>
    <row r="504" spans="1:35" ht="13.2">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c r="AB504" s="95"/>
      <c r="AC504" s="95"/>
      <c r="AD504" s="95"/>
      <c r="AE504" s="95"/>
      <c r="AF504" s="95"/>
      <c r="AG504" s="95"/>
      <c r="AH504" s="95"/>
      <c r="AI504" s="95"/>
    </row>
    <row r="505" spans="1:35" ht="13.2">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c r="AB505" s="95"/>
      <c r="AC505" s="95"/>
      <c r="AD505" s="95"/>
      <c r="AE505" s="95"/>
      <c r="AF505" s="95"/>
      <c r="AG505" s="95"/>
      <c r="AH505" s="95"/>
      <c r="AI505" s="95"/>
    </row>
    <row r="506" spans="1:35" ht="13.2">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c r="AB506" s="95"/>
      <c r="AC506" s="95"/>
      <c r="AD506" s="95"/>
      <c r="AE506" s="95"/>
      <c r="AF506" s="95"/>
      <c r="AG506" s="95"/>
      <c r="AH506" s="95"/>
      <c r="AI506" s="95"/>
    </row>
    <row r="507" spans="1:35" ht="13.2">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c r="AB507" s="95"/>
      <c r="AC507" s="95"/>
      <c r="AD507" s="95"/>
      <c r="AE507" s="95"/>
      <c r="AF507" s="95"/>
      <c r="AG507" s="95"/>
      <c r="AH507" s="95"/>
      <c r="AI507" s="95"/>
    </row>
    <row r="508" spans="1:35" ht="13.2">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c r="AB508" s="95"/>
      <c r="AC508" s="95"/>
      <c r="AD508" s="95"/>
      <c r="AE508" s="95"/>
      <c r="AF508" s="95"/>
      <c r="AG508" s="95"/>
      <c r="AH508" s="95"/>
      <c r="AI508" s="95"/>
    </row>
    <row r="509" spans="1:35" ht="13.2">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c r="AB509" s="95"/>
      <c r="AC509" s="95"/>
      <c r="AD509" s="95"/>
      <c r="AE509" s="95"/>
      <c r="AF509" s="95"/>
      <c r="AG509" s="95"/>
      <c r="AH509" s="95"/>
      <c r="AI509" s="95"/>
    </row>
    <row r="510" spans="1:35" ht="13.2">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c r="AB510" s="95"/>
      <c r="AC510" s="95"/>
      <c r="AD510" s="95"/>
      <c r="AE510" s="95"/>
      <c r="AF510" s="95"/>
      <c r="AG510" s="95"/>
      <c r="AH510" s="95"/>
      <c r="AI510" s="95"/>
    </row>
    <row r="511" spans="1:35" ht="13.2">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c r="AI511" s="95"/>
    </row>
    <row r="512" spans="1:35" ht="13.2">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c r="AB512" s="95"/>
      <c r="AC512" s="95"/>
      <c r="AD512" s="95"/>
      <c r="AE512" s="95"/>
      <c r="AF512" s="95"/>
      <c r="AG512" s="95"/>
      <c r="AH512" s="95"/>
      <c r="AI512" s="95"/>
    </row>
    <row r="513" spans="1:35" ht="13.2">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c r="AB513" s="95"/>
      <c r="AC513" s="95"/>
      <c r="AD513" s="95"/>
      <c r="AE513" s="95"/>
      <c r="AF513" s="95"/>
      <c r="AG513" s="95"/>
      <c r="AH513" s="95"/>
      <c r="AI513" s="95"/>
    </row>
    <row r="514" spans="1:35" ht="13.2">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c r="AB514" s="95"/>
      <c r="AC514" s="95"/>
      <c r="AD514" s="95"/>
      <c r="AE514" s="95"/>
      <c r="AF514" s="95"/>
      <c r="AG514" s="95"/>
      <c r="AH514" s="95"/>
      <c r="AI514" s="95"/>
    </row>
    <row r="515" spans="1:35" ht="13.2">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c r="AB515" s="95"/>
      <c r="AC515" s="95"/>
      <c r="AD515" s="95"/>
      <c r="AE515" s="95"/>
      <c r="AF515" s="95"/>
      <c r="AG515" s="95"/>
      <c r="AH515" s="95"/>
      <c r="AI515" s="95"/>
    </row>
    <row r="516" spans="1:35" ht="13.2">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c r="AB516" s="95"/>
      <c r="AC516" s="95"/>
      <c r="AD516" s="95"/>
      <c r="AE516" s="95"/>
      <c r="AF516" s="95"/>
      <c r="AG516" s="95"/>
      <c r="AH516" s="95"/>
      <c r="AI516" s="95"/>
    </row>
    <row r="517" spans="1:35" ht="13.2">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95"/>
    </row>
    <row r="518" spans="1:35" ht="13.2">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c r="AB518" s="95"/>
      <c r="AC518" s="95"/>
      <c r="AD518" s="95"/>
      <c r="AE518" s="95"/>
      <c r="AF518" s="95"/>
      <c r="AG518" s="95"/>
      <c r="AH518" s="95"/>
      <c r="AI518" s="95"/>
    </row>
    <row r="519" spans="1:35" ht="13.2">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c r="AB519" s="95"/>
      <c r="AC519" s="95"/>
      <c r="AD519" s="95"/>
      <c r="AE519" s="95"/>
      <c r="AF519" s="95"/>
      <c r="AG519" s="95"/>
      <c r="AH519" s="95"/>
      <c r="AI519" s="95"/>
    </row>
    <row r="520" spans="1:35" ht="13.2">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c r="AB520" s="95"/>
      <c r="AC520" s="95"/>
      <c r="AD520" s="95"/>
      <c r="AE520" s="95"/>
      <c r="AF520" s="95"/>
      <c r="AG520" s="95"/>
      <c r="AH520" s="95"/>
      <c r="AI520" s="95"/>
    </row>
    <row r="521" spans="1:35" ht="13.2">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c r="AB521" s="95"/>
      <c r="AC521" s="95"/>
      <c r="AD521" s="95"/>
      <c r="AE521" s="95"/>
      <c r="AF521" s="95"/>
      <c r="AG521" s="95"/>
      <c r="AH521" s="95"/>
      <c r="AI521" s="95"/>
    </row>
    <row r="522" spans="1:35" ht="13.2">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c r="AB522" s="95"/>
      <c r="AC522" s="95"/>
      <c r="AD522" s="95"/>
      <c r="AE522" s="95"/>
      <c r="AF522" s="95"/>
      <c r="AG522" s="95"/>
      <c r="AH522" s="95"/>
      <c r="AI522" s="95"/>
    </row>
    <row r="523" spans="1:35" ht="13.2">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c r="AB523" s="95"/>
      <c r="AC523" s="95"/>
      <c r="AD523" s="95"/>
      <c r="AE523" s="95"/>
      <c r="AF523" s="95"/>
      <c r="AG523" s="95"/>
      <c r="AH523" s="95"/>
      <c r="AI523" s="95"/>
    </row>
    <row r="524" spans="1:35" ht="13.2">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c r="AB524" s="95"/>
      <c r="AC524" s="95"/>
      <c r="AD524" s="95"/>
      <c r="AE524" s="95"/>
      <c r="AF524" s="95"/>
      <c r="AG524" s="95"/>
      <c r="AH524" s="95"/>
      <c r="AI524" s="95"/>
    </row>
    <row r="525" spans="1:35" ht="13.2">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c r="AB525" s="95"/>
      <c r="AC525" s="95"/>
      <c r="AD525" s="95"/>
      <c r="AE525" s="95"/>
      <c r="AF525" s="95"/>
      <c r="AG525" s="95"/>
      <c r="AH525" s="95"/>
      <c r="AI525" s="95"/>
    </row>
    <row r="526" spans="1:35" ht="13.2">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c r="AB526" s="95"/>
      <c r="AC526" s="95"/>
      <c r="AD526" s="95"/>
      <c r="AE526" s="95"/>
      <c r="AF526" s="95"/>
      <c r="AG526" s="95"/>
      <c r="AH526" s="95"/>
      <c r="AI526" s="95"/>
    </row>
    <row r="527" spans="1:35" ht="13.2">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c r="AB527" s="95"/>
      <c r="AC527" s="95"/>
      <c r="AD527" s="95"/>
      <c r="AE527" s="95"/>
      <c r="AF527" s="95"/>
      <c r="AG527" s="95"/>
      <c r="AH527" s="95"/>
      <c r="AI527" s="95"/>
    </row>
    <row r="528" spans="1:35" ht="13.2">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c r="AB528" s="95"/>
      <c r="AC528" s="95"/>
      <c r="AD528" s="95"/>
      <c r="AE528" s="95"/>
      <c r="AF528" s="95"/>
      <c r="AG528" s="95"/>
      <c r="AH528" s="95"/>
      <c r="AI528" s="95"/>
    </row>
    <row r="529" spans="1:35" ht="13.2">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c r="AB529" s="95"/>
      <c r="AC529" s="95"/>
      <c r="AD529" s="95"/>
      <c r="AE529" s="95"/>
      <c r="AF529" s="95"/>
      <c r="AG529" s="95"/>
      <c r="AH529" s="95"/>
      <c r="AI529" s="95"/>
    </row>
    <row r="530" spans="1:35" ht="13.2">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c r="AB530" s="95"/>
      <c r="AC530" s="95"/>
      <c r="AD530" s="95"/>
      <c r="AE530" s="95"/>
      <c r="AF530" s="95"/>
      <c r="AG530" s="95"/>
      <c r="AH530" s="95"/>
      <c r="AI530" s="95"/>
    </row>
    <row r="531" spans="1:35" ht="13.2">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c r="AB531" s="95"/>
      <c r="AC531" s="95"/>
      <c r="AD531" s="95"/>
      <c r="AE531" s="95"/>
      <c r="AF531" s="95"/>
      <c r="AG531" s="95"/>
      <c r="AH531" s="95"/>
      <c r="AI531" s="95"/>
    </row>
    <row r="532" spans="1:35" ht="13.2">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c r="AB532" s="95"/>
      <c r="AC532" s="95"/>
      <c r="AD532" s="95"/>
      <c r="AE532" s="95"/>
      <c r="AF532" s="95"/>
      <c r="AG532" s="95"/>
      <c r="AH532" s="95"/>
      <c r="AI532" s="95"/>
    </row>
    <row r="533" spans="1:35" ht="13.2">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c r="AB533" s="95"/>
      <c r="AC533" s="95"/>
      <c r="AD533" s="95"/>
      <c r="AE533" s="95"/>
      <c r="AF533" s="95"/>
      <c r="AG533" s="95"/>
      <c r="AH533" s="95"/>
      <c r="AI533" s="95"/>
    </row>
    <row r="534" spans="1:35" ht="13.2">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c r="AB534" s="95"/>
      <c r="AC534" s="95"/>
      <c r="AD534" s="95"/>
      <c r="AE534" s="95"/>
      <c r="AF534" s="95"/>
      <c r="AG534" s="95"/>
      <c r="AH534" s="95"/>
      <c r="AI534" s="95"/>
    </row>
    <row r="535" spans="1:35" ht="13.2">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c r="AB535" s="95"/>
      <c r="AC535" s="95"/>
      <c r="AD535" s="95"/>
      <c r="AE535" s="95"/>
      <c r="AF535" s="95"/>
      <c r="AG535" s="95"/>
      <c r="AH535" s="95"/>
      <c r="AI535" s="95"/>
    </row>
    <row r="536" spans="1:35" ht="13.2">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c r="AB536" s="95"/>
      <c r="AC536" s="95"/>
      <c r="AD536" s="95"/>
      <c r="AE536" s="95"/>
      <c r="AF536" s="95"/>
      <c r="AG536" s="95"/>
      <c r="AH536" s="95"/>
      <c r="AI536" s="95"/>
    </row>
    <row r="537" spans="1:35" ht="13.2">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c r="AB537" s="95"/>
      <c r="AC537" s="95"/>
      <c r="AD537" s="95"/>
      <c r="AE537" s="95"/>
      <c r="AF537" s="95"/>
      <c r="AG537" s="95"/>
      <c r="AH537" s="95"/>
      <c r="AI537" s="95"/>
    </row>
    <row r="538" spans="1:35" ht="13.2">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c r="AB538" s="95"/>
      <c r="AC538" s="95"/>
      <c r="AD538" s="95"/>
      <c r="AE538" s="95"/>
      <c r="AF538" s="95"/>
      <c r="AG538" s="95"/>
      <c r="AH538" s="95"/>
      <c r="AI538" s="95"/>
    </row>
    <row r="539" spans="1:35" ht="13.2">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c r="AB539" s="95"/>
      <c r="AC539" s="95"/>
      <c r="AD539" s="95"/>
      <c r="AE539" s="95"/>
      <c r="AF539" s="95"/>
      <c r="AG539" s="95"/>
      <c r="AH539" s="95"/>
      <c r="AI539" s="95"/>
    </row>
    <row r="540" spans="1:35" ht="13.2">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c r="AB540" s="95"/>
      <c r="AC540" s="95"/>
      <c r="AD540" s="95"/>
      <c r="AE540" s="95"/>
      <c r="AF540" s="95"/>
      <c r="AG540" s="95"/>
      <c r="AH540" s="95"/>
      <c r="AI540" s="95"/>
    </row>
    <row r="541" spans="1:35" ht="13.2">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c r="AB541" s="95"/>
      <c r="AC541" s="95"/>
      <c r="AD541" s="95"/>
      <c r="AE541" s="95"/>
      <c r="AF541" s="95"/>
      <c r="AG541" s="95"/>
      <c r="AH541" s="95"/>
      <c r="AI541" s="95"/>
    </row>
    <row r="542" spans="1:35" ht="13.2">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c r="AB542" s="95"/>
      <c r="AC542" s="95"/>
      <c r="AD542" s="95"/>
      <c r="AE542" s="95"/>
      <c r="AF542" s="95"/>
      <c r="AG542" s="95"/>
      <c r="AH542" s="95"/>
      <c r="AI542" s="95"/>
    </row>
    <row r="543" spans="1:35" ht="13.2">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c r="AB543" s="95"/>
      <c r="AC543" s="95"/>
      <c r="AD543" s="95"/>
      <c r="AE543" s="95"/>
      <c r="AF543" s="95"/>
      <c r="AG543" s="95"/>
      <c r="AH543" s="95"/>
      <c r="AI543" s="95"/>
    </row>
    <row r="544" spans="1:35" ht="13.2">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c r="AB544" s="95"/>
      <c r="AC544" s="95"/>
      <c r="AD544" s="95"/>
      <c r="AE544" s="95"/>
      <c r="AF544" s="95"/>
      <c r="AG544" s="95"/>
      <c r="AH544" s="95"/>
      <c r="AI544" s="95"/>
    </row>
    <row r="545" spans="1:35" ht="13.2">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c r="AB545" s="95"/>
      <c r="AC545" s="95"/>
      <c r="AD545" s="95"/>
      <c r="AE545" s="95"/>
      <c r="AF545" s="95"/>
      <c r="AG545" s="95"/>
      <c r="AH545" s="95"/>
      <c r="AI545" s="95"/>
    </row>
    <row r="546" spans="1:35" ht="13.2">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c r="AB546" s="95"/>
      <c r="AC546" s="95"/>
      <c r="AD546" s="95"/>
      <c r="AE546" s="95"/>
      <c r="AF546" s="95"/>
      <c r="AG546" s="95"/>
      <c r="AH546" s="95"/>
      <c r="AI546" s="95"/>
    </row>
    <row r="547" spans="1:35" ht="13.2">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c r="AB547" s="95"/>
      <c r="AC547" s="95"/>
      <c r="AD547" s="95"/>
      <c r="AE547" s="95"/>
      <c r="AF547" s="95"/>
      <c r="AG547" s="95"/>
      <c r="AH547" s="95"/>
      <c r="AI547" s="95"/>
    </row>
    <row r="548" spans="1:35" ht="13.2">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c r="AB548" s="95"/>
      <c r="AC548" s="95"/>
      <c r="AD548" s="95"/>
      <c r="AE548" s="95"/>
      <c r="AF548" s="95"/>
      <c r="AG548" s="95"/>
      <c r="AH548" s="95"/>
      <c r="AI548" s="95"/>
    </row>
    <row r="549" spans="1:35" ht="13.2">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c r="AB549" s="95"/>
      <c r="AC549" s="95"/>
      <c r="AD549" s="95"/>
      <c r="AE549" s="95"/>
      <c r="AF549" s="95"/>
      <c r="AG549" s="95"/>
      <c r="AH549" s="95"/>
      <c r="AI549" s="95"/>
    </row>
    <row r="550" spans="1:35" ht="13.2">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c r="AB550" s="95"/>
      <c r="AC550" s="95"/>
      <c r="AD550" s="95"/>
      <c r="AE550" s="95"/>
      <c r="AF550" s="95"/>
      <c r="AG550" s="95"/>
      <c r="AH550" s="95"/>
      <c r="AI550" s="95"/>
    </row>
    <row r="551" spans="1:35" ht="13.2">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c r="AB551" s="95"/>
      <c r="AC551" s="95"/>
      <c r="AD551" s="95"/>
      <c r="AE551" s="95"/>
      <c r="AF551" s="95"/>
      <c r="AG551" s="95"/>
      <c r="AH551" s="95"/>
      <c r="AI551" s="95"/>
    </row>
    <row r="552" spans="1:35" ht="13.2">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c r="AB552" s="95"/>
      <c r="AC552" s="95"/>
      <c r="AD552" s="95"/>
      <c r="AE552" s="95"/>
      <c r="AF552" s="95"/>
      <c r="AG552" s="95"/>
      <c r="AH552" s="95"/>
      <c r="AI552" s="95"/>
    </row>
    <row r="553" spans="1:35" ht="13.2">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c r="AB553" s="95"/>
      <c r="AC553" s="95"/>
      <c r="AD553" s="95"/>
      <c r="AE553" s="95"/>
      <c r="AF553" s="95"/>
      <c r="AG553" s="95"/>
      <c r="AH553" s="95"/>
      <c r="AI553" s="95"/>
    </row>
    <row r="554" spans="1:35" ht="13.2">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c r="AB554" s="95"/>
      <c r="AC554" s="95"/>
      <c r="AD554" s="95"/>
      <c r="AE554" s="95"/>
      <c r="AF554" s="95"/>
      <c r="AG554" s="95"/>
      <c r="AH554" s="95"/>
      <c r="AI554" s="95"/>
    </row>
    <row r="555" spans="1:35" ht="13.2">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c r="AB555" s="95"/>
      <c r="AC555" s="95"/>
      <c r="AD555" s="95"/>
      <c r="AE555" s="95"/>
      <c r="AF555" s="95"/>
      <c r="AG555" s="95"/>
      <c r="AH555" s="95"/>
      <c r="AI555" s="95"/>
    </row>
    <row r="556" spans="1:35" ht="13.2">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c r="AB556" s="95"/>
      <c r="AC556" s="95"/>
      <c r="AD556" s="95"/>
      <c r="AE556" s="95"/>
      <c r="AF556" s="95"/>
      <c r="AG556" s="95"/>
      <c r="AH556" s="95"/>
      <c r="AI556" s="95"/>
    </row>
    <row r="557" spans="1:35" ht="13.2">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c r="AB557" s="95"/>
      <c r="AC557" s="95"/>
      <c r="AD557" s="95"/>
      <c r="AE557" s="95"/>
      <c r="AF557" s="95"/>
      <c r="AG557" s="95"/>
      <c r="AH557" s="95"/>
      <c r="AI557" s="95"/>
    </row>
    <row r="558" spans="1:35" ht="13.2">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c r="AB558" s="95"/>
      <c r="AC558" s="95"/>
      <c r="AD558" s="95"/>
      <c r="AE558" s="95"/>
      <c r="AF558" s="95"/>
      <c r="AG558" s="95"/>
      <c r="AH558" s="95"/>
      <c r="AI558" s="95"/>
    </row>
    <row r="559" spans="1:35" ht="13.2">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c r="AB559" s="95"/>
      <c r="AC559" s="95"/>
      <c r="AD559" s="95"/>
      <c r="AE559" s="95"/>
      <c r="AF559" s="95"/>
      <c r="AG559" s="95"/>
      <c r="AH559" s="95"/>
      <c r="AI559" s="95"/>
    </row>
    <row r="560" spans="1:35" ht="13.2">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c r="AB560" s="95"/>
      <c r="AC560" s="95"/>
      <c r="AD560" s="95"/>
      <c r="AE560" s="95"/>
      <c r="AF560" s="95"/>
      <c r="AG560" s="95"/>
      <c r="AH560" s="95"/>
      <c r="AI560" s="95"/>
    </row>
    <row r="561" spans="1:35" ht="13.2">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c r="AB561" s="95"/>
      <c r="AC561" s="95"/>
      <c r="AD561" s="95"/>
      <c r="AE561" s="95"/>
      <c r="AF561" s="95"/>
      <c r="AG561" s="95"/>
      <c r="AH561" s="95"/>
      <c r="AI561" s="95"/>
    </row>
    <row r="562" spans="1:35" ht="13.2">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c r="AB562" s="95"/>
      <c r="AC562" s="95"/>
      <c r="AD562" s="95"/>
      <c r="AE562" s="95"/>
      <c r="AF562" s="95"/>
      <c r="AG562" s="95"/>
      <c r="AH562" s="95"/>
      <c r="AI562" s="95"/>
    </row>
    <row r="563" spans="1:35" ht="13.2">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c r="AB563" s="95"/>
      <c r="AC563" s="95"/>
      <c r="AD563" s="95"/>
      <c r="AE563" s="95"/>
      <c r="AF563" s="95"/>
      <c r="AG563" s="95"/>
      <c r="AH563" s="95"/>
      <c r="AI563" s="95"/>
    </row>
    <row r="564" spans="1:35" ht="13.2">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c r="AB564" s="95"/>
      <c r="AC564" s="95"/>
      <c r="AD564" s="95"/>
      <c r="AE564" s="95"/>
      <c r="AF564" s="95"/>
      <c r="AG564" s="95"/>
      <c r="AH564" s="95"/>
      <c r="AI564" s="95"/>
    </row>
    <row r="565" spans="1:35" ht="13.2">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c r="AB565" s="95"/>
      <c r="AC565" s="95"/>
      <c r="AD565" s="95"/>
      <c r="AE565" s="95"/>
      <c r="AF565" s="95"/>
      <c r="AG565" s="95"/>
      <c r="AH565" s="95"/>
      <c r="AI565" s="95"/>
    </row>
    <row r="566" spans="1:35" ht="13.2">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c r="AB566" s="95"/>
      <c r="AC566" s="95"/>
      <c r="AD566" s="95"/>
      <c r="AE566" s="95"/>
      <c r="AF566" s="95"/>
      <c r="AG566" s="95"/>
      <c r="AH566" s="95"/>
      <c r="AI566" s="95"/>
    </row>
    <row r="567" spans="1:35" ht="13.2">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c r="AB567" s="95"/>
      <c r="AC567" s="95"/>
      <c r="AD567" s="95"/>
      <c r="AE567" s="95"/>
      <c r="AF567" s="95"/>
      <c r="AG567" s="95"/>
      <c r="AH567" s="95"/>
      <c r="AI567" s="95"/>
    </row>
    <row r="568" spans="1:35" ht="13.2">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c r="AB568" s="95"/>
      <c r="AC568" s="95"/>
      <c r="AD568" s="95"/>
      <c r="AE568" s="95"/>
      <c r="AF568" s="95"/>
      <c r="AG568" s="95"/>
      <c r="AH568" s="95"/>
      <c r="AI568" s="95"/>
    </row>
    <row r="569" spans="1:35" ht="13.2">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c r="AB569" s="95"/>
      <c r="AC569" s="95"/>
      <c r="AD569" s="95"/>
      <c r="AE569" s="95"/>
      <c r="AF569" s="95"/>
      <c r="AG569" s="95"/>
      <c r="AH569" s="95"/>
      <c r="AI569" s="95"/>
    </row>
    <row r="570" spans="1:35" ht="13.2">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c r="AB570" s="95"/>
      <c r="AC570" s="95"/>
      <c r="AD570" s="95"/>
      <c r="AE570" s="95"/>
      <c r="AF570" s="95"/>
      <c r="AG570" s="95"/>
      <c r="AH570" s="95"/>
      <c r="AI570" s="95"/>
    </row>
    <row r="571" spans="1:35" ht="13.2">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c r="AB571" s="95"/>
      <c r="AC571" s="95"/>
      <c r="AD571" s="95"/>
      <c r="AE571" s="95"/>
      <c r="AF571" s="95"/>
      <c r="AG571" s="95"/>
      <c r="AH571" s="95"/>
      <c r="AI571" s="95"/>
    </row>
    <row r="572" spans="1:35" ht="13.2">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c r="AB572" s="95"/>
      <c r="AC572" s="95"/>
      <c r="AD572" s="95"/>
      <c r="AE572" s="95"/>
      <c r="AF572" s="95"/>
      <c r="AG572" s="95"/>
      <c r="AH572" s="95"/>
      <c r="AI572" s="95"/>
    </row>
    <row r="573" spans="1:35" ht="13.2">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c r="AB573" s="95"/>
      <c r="AC573" s="95"/>
      <c r="AD573" s="95"/>
      <c r="AE573" s="95"/>
      <c r="AF573" s="95"/>
      <c r="AG573" s="95"/>
      <c r="AH573" s="95"/>
      <c r="AI573" s="95"/>
    </row>
    <row r="574" spans="1:35" ht="13.2">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c r="AB574" s="95"/>
      <c r="AC574" s="95"/>
      <c r="AD574" s="95"/>
      <c r="AE574" s="95"/>
      <c r="AF574" s="95"/>
      <c r="AG574" s="95"/>
      <c r="AH574" s="95"/>
      <c r="AI574" s="95"/>
    </row>
    <row r="575" spans="1:35" ht="13.2">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c r="AB575" s="95"/>
      <c r="AC575" s="95"/>
      <c r="AD575" s="95"/>
      <c r="AE575" s="95"/>
      <c r="AF575" s="95"/>
      <c r="AG575" s="95"/>
      <c r="AH575" s="95"/>
      <c r="AI575" s="95"/>
    </row>
    <row r="576" spans="1:35" ht="13.2">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c r="AB576" s="95"/>
      <c r="AC576" s="95"/>
      <c r="AD576" s="95"/>
      <c r="AE576" s="95"/>
      <c r="AF576" s="95"/>
      <c r="AG576" s="95"/>
      <c r="AH576" s="95"/>
      <c r="AI576" s="95"/>
    </row>
    <row r="577" spans="1:35" ht="13.2">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c r="AB577" s="95"/>
      <c r="AC577" s="95"/>
      <c r="AD577" s="95"/>
      <c r="AE577" s="95"/>
      <c r="AF577" s="95"/>
      <c r="AG577" s="95"/>
      <c r="AH577" s="95"/>
      <c r="AI577" s="95"/>
    </row>
    <row r="578" spans="1:35" ht="13.2">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c r="AB578" s="95"/>
      <c r="AC578" s="95"/>
      <c r="AD578" s="95"/>
      <c r="AE578" s="95"/>
      <c r="AF578" s="95"/>
      <c r="AG578" s="95"/>
      <c r="AH578" s="95"/>
      <c r="AI578" s="95"/>
    </row>
    <row r="579" spans="1:35" ht="13.2">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c r="AB579" s="95"/>
      <c r="AC579" s="95"/>
      <c r="AD579" s="95"/>
      <c r="AE579" s="95"/>
      <c r="AF579" s="95"/>
      <c r="AG579" s="95"/>
      <c r="AH579" s="95"/>
      <c r="AI579" s="95"/>
    </row>
    <row r="580" spans="1:35" ht="13.2">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c r="AB580" s="95"/>
      <c r="AC580" s="95"/>
      <c r="AD580" s="95"/>
      <c r="AE580" s="95"/>
      <c r="AF580" s="95"/>
      <c r="AG580" s="95"/>
      <c r="AH580" s="95"/>
      <c r="AI580" s="95"/>
    </row>
    <row r="581" spans="1:35" ht="13.2">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c r="AB581" s="95"/>
      <c r="AC581" s="95"/>
      <c r="AD581" s="95"/>
      <c r="AE581" s="95"/>
      <c r="AF581" s="95"/>
      <c r="AG581" s="95"/>
      <c r="AH581" s="95"/>
      <c r="AI581" s="95"/>
    </row>
    <row r="582" spans="1:35" ht="13.2">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c r="AB582" s="95"/>
      <c r="AC582" s="95"/>
      <c r="AD582" s="95"/>
      <c r="AE582" s="95"/>
      <c r="AF582" s="95"/>
      <c r="AG582" s="95"/>
      <c r="AH582" s="95"/>
      <c r="AI582" s="95"/>
    </row>
    <row r="583" spans="1:35" ht="13.2">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c r="AB583" s="95"/>
      <c r="AC583" s="95"/>
      <c r="AD583" s="95"/>
      <c r="AE583" s="95"/>
      <c r="AF583" s="95"/>
      <c r="AG583" s="95"/>
      <c r="AH583" s="95"/>
      <c r="AI583" s="95"/>
    </row>
    <row r="584" spans="1:35" ht="13.2">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c r="AB584" s="95"/>
      <c r="AC584" s="95"/>
      <c r="AD584" s="95"/>
      <c r="AE584" s="95"/>
      <c r="AF584" s="95"/>
      <c r="AG584" s="95"/>
      <c r="AH584" s="95"/>
      <c r="AI584" s="95"/>
    </row>
    <row r="585" spans="1:35" ht="13.2">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c r="AB585" s="95"/>
      <c r="AC585" s="95"/>
      <c r="AD585" s="95"/>
      <c r="AE585" s="95"/>
      <c r="AF585" s="95"/>
      <c r="AG585" s="95"/>
      <c r="AH585" s="95"/>
      <c r="AI585" s="95"/>
    </row>
    <row r="586" spans="1:35" ht="13.2">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c r="AB586" s="95"/>
      <c r="AC586" s="95"/>
      <c r="AD586" s="95"/>
      <c r="AE586" s="95"/>
      <c r="AF586" s="95"/>
      <c r="AG586" s="95"/>
      <c r="AH586" s="95"/>
      <c r="AI586" s="95"/>
    </row>
    <row r="587" spans="1:35" ht="13.2">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c r="AB587" s="95"/>
      <c r="AC587" s="95"/>
      <c r="AD587" s="95"/>
      <c r="AE587" s="95"/>
      <c r="AF587" s="95"/>
      <c r="AG587" s="95"/>
      <c r="AH587" s="95"/>
      <c r="AI587" s="95"/>
    </row>
    <row r="588" spans="1:35" ht="13.2">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c r="AB588" s="95"/>
      <c r="AC588" s="95"/>
      <c r="AD588" s="95"/>
      <c r="AE588" s="95"/>
      <c r="AF588" s="95"/>
      <c r="AG588" s="95"/>
      <c r="AH588" s="95"/>
      <c r="AI588" s="95"/>
    </row>
    <row r="589" spans="1:35" ht="13.2">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c r="AB589" s="95"/>
      <c r="AC589" s="95"/>
      <c r="AD589" s="95"/>
      <c r="AE589" s="95"/>
      <c r="AF589" s="95"/>
      <c r="AG589" s="95"/>
      <c r="AH589" s="95"/>
      <c r="AI589" s="95"/>
    </row>
    <row r="590" spans="1:35" ht="13.2">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c r="AB590" s="95"/>
      <c r="AC590" s="95"/>
      <c r="AD590" s="95"/>
      <c r="AE590" s="95"/>
      <c r="AF590" s="95"/>
      <c r="AG590" s="95"/>
      <c r="AH590" s="95"/>
      <c r="AI590" s="95"/>
    </row>
    <row r="591" spans="1:35" ht="13.2">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c r="AB591" s="95"/>
      <c r="AC591" s="95"/>
      <c r="AD591" s="95"/>
      <c r="AE591" s="95"/>
      <c r="AF591" s="95"/>
      <c r="AG591" s="95"/>
      <c r="AH591" s="95"/>
      <c r="AI591" s="95"/>
    </row>
    <row r="592" spans="1:35" ht="13.2">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c r="AB592" s="95"/>
      <c r="AC592" s="95"/>
      <c r="AD592" s="95"/>
      <c r="AE592" s="95"/>
      <c r="AF592" s="95"/>
      <c r="AG592" s="95"/>
      <c r="AH592" s="95"/>
      <c r="AI592" s="95"/>
    </row>
    <row r="593" spans="1:35" ht="13.2">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c r="AB593" s="95"/>
      <c r="AC593" s="95"/>
      <c r="AD593" s="95"/>
      <c r="AE593" s="95"/>
      <c r="AF593" s="95"/>
      <c r="AG593" s="95"/>
      <c r="AH593" s="95"/>
      <c r="AI593" s="95"/>
    </row>
    <row r="594" spans="1:35" ht="13.2">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c r="AB594" s="95"/>
      <c r="AC594" s="95"/>
      <c r="AD594" s="95"/>
      <c r="AE594" s="95"/>
      <c r="AF594" s="95"/>
      <c r="AG594" s="95"/>
      <c r="AH594" s="95"/>
      <c r="AI594" s="95"/>
    </row>
    <row r="595" spans="1:35" ht="13.2">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c r="AB595" s="95"/>
      <c r="AC595" s="95"/>
      <c r="AD595" s="95"/>
      <c r="AE595" s="95"/>
      <c r="AF595" s="95"/>
      <c r="AG595" s="95"/>
      <c r="AH595" s="95"/>
      <c r="AI595" s="95"/>
    </row>
    <row r="596" spans="1:35" ht="13.2">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row>
    <row r="597" spans="1:35" ht="13.2">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c r="AB597" s="95"/>
      <c r="AC597" s="95"/>
      <c r="AD597" s="95"/>
      <c r="AE597" s="95"/>
      <c r="AF597" s="95"/>
      <c r="AG597" s="95"/>
      <c r="AH597" s="95"/>
      <c r="AI597" s="95"/>
    </row>
    <row r="598" spans="1:35" ht="13.2">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c r="AB598" s="95"/>
      <c r="AC598" s="95"/>
      <c r="AD598" s="95"/>
      <c r="AE598" s="95"/>
      <c r="AF598" s="95"/>
      <c r="AG598" s="95"/>
      <c r="AH598" s="95"/>
      <c r="AI598" s="95"/>
    </row>
    <row r="599" spans="1:35" ht="13.2">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c r="AB599" s="95"/>
      <c r="AC599" s="95"/>
      <c r="AD599" s="95"/>
      <c r="AE599" s="95"/>
      <c r="AF599" s="95"/>
      <c r="AG599" s="95"/>
      <c r="AH599" s="95"/>
      <c r="AI599" s="95"/>
    </row>
    <row r="600" spans="1:35" ht="13.2">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c r="AB600" s="95"/>
      <c r="AC600" s="95"/>
      <c r="AD600" s="95"/>
      <c r="AE600" s="95"/>
      <c r="AF600" s="95"/>
      <c r="AG600" s="95"/>
      <c r="AH600" s="95"/>
      <c r="AI600" s="95"/>
    </row>
    <row r="601" spans="1:35" ht="13.2">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c r="AB601" s="95"/>
      <c r="AC601" s="95"/>
      <c r="AD601" s="95"/>
      <c r="AE601" s="95"/>
      <c r="AF601" s="95"/>
      <c r="AG601" s="95"/>
      <c r="AH601" s="95"/>
      <c r="AI601" s="95"/>
    </row>
    <row r="602" spans="1:35" ht="13.2">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c r="AB602" s="95"/>
      <c r="AC602" s="95"/>
      <c r="AD602" s="95"/>
      <c r="AE602" s="95"/>
      <c r="AF602" s="95"/>
      <c r="AG602" s="95"/>
      <c r="AH602" s="95"/>
      <c r="AI602" s="95"/>
    </row>
    <row r="603" spans="1:35" ht="13.2">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c r="AB603" s="95"/>
      <c r="AC603" s="95"/>
      <c r="AD603" s="95"/>
      <c r="AE603" s="95"/>
      <c r="AF603" s="95"/>
      <c r="AG603" s="95"/>
      <c r="AH603" s="95"/>
      <c r="AI603" s="95"/>
    </row>
    <row r="604" spans="1:35" ht="13.2">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c r="AB604" s="95"/>
      <c r="AC604" s="95"/>
      <c r="AD604" s="95"/>
      <c r="AE604" s="95"/>
      <c r="AF604" s="95"/>
      <c r="AG604" s="95"/>
      <c r="AH604" s="95"/>
      <c r="AI604" s="95"/>
    </row>
    <row r="605" spans="1:35" ht="13.2">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c r="AB605" s="95"/>
      <c r="AC605" s="95"/>
      <c r="AD605" s="95"/>
      <c r="AE605" s="95"/>
      <c r="AF605" s="95"/>
      <c r="AG605" s="95"/>
      <c r="AH605" s="95"/>
      <c r="AI605" s="95"/>
    </row>
    <row r="606" spans="1:35" ht="13.2">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c r="AB606" s="95"/>
      <c r="AC606" s="95"/>
      <c r="AD606" s="95"/>
      <c r="AE606" s="95"/>
      <c r="AF606" s="95"/>
      <c r="AG606" s="95"/>
      <c r="AH606" s="95"/>
      <c r="AI606" s="95"/>
    </row>
    <row r="607" spans="1:35" ht="13.2">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c r="AB607" s="95"/>
      <c r="AC607" s="95"/>
      <c r="AD607" s="95"/>
      <c r="AE607" s="95"/>
      <c r="AF607" s="95"/>
      <c r="AG607" s="95"/>
      <c r="AH607" s="95"/>
      <c r="AI607" s="95"/>
    </row>
    <row r="608" spans="1:35" ht="13.2">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c r="AB608" s="95"/>
      <c r="AC608" s="95"/>
      <c r="AD608" s="95"/>
      <c r="AE608" s="95"/>
      <c r="AF608" s="95"/>
      <c r="AG608" s="95"/>
      <c r="AH608" s="95"/>
      <c r="AI608" s="95"/>
    </row>
    <row r="609" spans="1:35" ht="13.2">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row>
    <row r="610" spans="1:35" ht="13.2">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c r="AB610" s="95"/>
      <c r="AC610" s="95"/>
      <c r="AD610" s="95"/>
      <c r="AE610" s="95"/>
      <c r="AF610" s="95"/>
      <c r="AG610" s="95"/>
      <c r="AH610" s="95"/>
      <c r="AI610" s="95"/>
    </row>
    <row r="611" spans="1:35" ht="13.2">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c r="AB611" s="95"/>
      <c r="AC611" s="95"/>
      <c r="AD611" s="95"/>
      <c r="AE611" s="95"/>
      <c r="AF611" s="95"/>
      <c r="AG611" s="95"/>
      <c r="AH611" s="95"/>
      <c r="AI611" s="95"/>
    </row>
    <row r="612" spans="1:35" ht="13.2">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c r="AB612" s="95"/>
      <c r="AC612" s="95"/>
      <c r="AD612" s="95"/>
      <c r="AE612" s="95"/>
      <c r="AF612" s="95"/>
      <c r="AG612" s="95"/>
      <c r="AH612" s="95"/>
      <c r="AI612" s="95"/>
    </row>
    <row r="613" spans="1:35" ht="13.2">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c r="AB613" s="95"/>
      <c r="AC613" s="95"/>
      <c r="AD613" s="95"/>
      <c r="AE613" s="95"/>
      <c r="AF613" s="95"/>
      <c r="AG613" s="95"/>
      <c r="AH613" s="95"/>
      <c r="AI613" s="95"/>
    </row>
    <row r="614" spans="1:35" ht="13.2">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c r="AB614" s="95"/>
      <c r="AC614" s="95"/>
      <c r="AD614" s="95"/>
      <c r="AE614" s="95"/>
      <c r="AF614" s="95"/>
      <c r="AG614" s="95"/>
      <c r="AH614" s="95"/>
      <c r="AI614" s="95"/>
    </row>
    <row r="615" spans="1:35" ht="13.2">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c r="AB615" s="95"/>
      <c r="AC615" s="95"/>
      <c r="AD615" s="95"/>
      <c r="AE615" s="95"/>
      <c r="AF615" s="95"/>
      <c r="AG615" s="95"/>
      <c r="AH615" s="95"/>
      <c r="AI615" s="95"/>
    </row>
    <row r="616" spans="1:35" ht="13.2">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c r="AB616" s="95"/>
      <c r="AC616" s="95"/>
      <c r="AD616" s="95"/>
      <c r="AE616" s="95"/>
      <c r="AF616" s="95"/>
      <c r="AG616" s="95"/>
      <c r="AH616" s="95"/>
      <c r="AI616" s="95"/>
    </row>
    <row r="617" spans="1:35" ht="13.2">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c r="AB617" s="95"/>
      <c r="AC617" s="95"/>
      <c r="AD617" s="95"/>
      <c r="AE617" s="95"/>
      <c r="AF617" s="95"/>
      <c r="AG617" s="95"/>
      <c r="AH617" s="95"/>
      <c r="AI617" s="95"/>
    </row>
    <row r="618" spans="1:35" ht="13.2">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row>
    <row r="619" spans="1:35" ht="13.2">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c r="AB619" s="95"/>
      <c r="AC619" s="95"/>
      <c r="AD619" s="95"/>
      <c r="AE619" s="95"/>
      <c r="AF619" s="95"/>
      <c r="AG619" s="95"/>
      <c r="AH619" s="95"/>
      <c r="AI619" s="95"/>
    </row>
    <row r="620" spans="1:35" ht="13.2">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c r="AB620" s="95"/>
      <c r="AC620" s="95"/>
      <c r="AD620" s="95"/>
      <c r="AE620" s="95"/>
      <c r="AF620" s="95"/>
      <c r="AG620" s="95"/>
      <c r="AH620" s="95"/>
      <c r="AI620" s="95"/>
    </row>
    <row r="621" spans="1:35" ht="13.2">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c r="AB621" s="95"/>
      <c r="AC621" s="95"/>
      <c r="AD621" s="95"/>
      <c r="AE621" s="95"/>
      <c r="AF621" s="95"/>
      <c r="AG621" s="95"/>
      <c r="AH621" s="95"/>
      <c r="AI621" s="95"/>
    </row>
    <row r="622" spans="1:35" ht="13.2">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c r="AB622" s="95"/>
      <c r="AC622" s="95"/>
      <c r="AD622" s="95"/>
      <c r="AE622" s="95"/>
      <c r="AF622" s="95"/>
      <c r="AG622" s="95"/>
      <c r="AH622" s="95"/>
      <c r="AI622" s="95"/>
    </row>
    <row r="623" spans="1:35" ht="13.2">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c r="AB623" s="95"/>
      <c r="AC623" s="95"/>
      <c r="AD623" s="95"/>
      <c r="AE623" s="95"/>
      <c r="AF623" s="95"/>
      <c r="AG623" s="95"/>
      <c r="AH623" s="95"/>
      <c r="AI623" s="95"/>
    </row>
    <row r="624" spans="1:35" ht="13.2">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c r="AB624" s="95"/>
      <c r="AC624" s="95"/>
      <c r="AD624" s="95"/>
      <c r="AE624" s="95"/>
      <c r="AF624" s="95"/>
      <c r="AG624" s="95"/>
      <c r="AH624" s="95"/>
      <c r="AI624" s="95"/>
    </row>
    <row r="625" spans="1:35" ht="13.2">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c r="AB625" s="95"/>
      <c r="AC625" s="95"/>
      <c r="AD625" s="95"/>
      <c r="AE625" s="95"/>
      <c r="AF625" s="95"/>
      <c r="AG625" s="95"/>
      <c r="AH625" s="95"/>
      <c r="AI625" s="95"/>
    </row>
    <row r="626" spans="1:35" ht="13.2">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c r="AB626" s="95"/>
      <c r="AC626" s="95"/>
      <c r="AD626" s="95"/>
      <c r="AE626" s="95"/>
      <c r="AF626" s="95"/>
      <c r="AG626" s="95"/>
      <c r="AH626" s="95"/>
      <c r="AI626" s="95"/>
    </row>
    <row r="627" spans="1:35" ht="13.2">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c r="AB627" s="95"/>
      <c r="AC627" s="95"/>
      <c r="AD627" s="95"/>
      <c r="AE627" s="95"/>
      <c r="AF627" s="95"/>
      <c r="AG627" s="95"/>
      <c r="AH627" s="95"/>
      <c r="AI627" s="95"/>
    </row>
    <row r="628" spans="1:35" ht="13.2">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c r="AB628" s="95"/>
      <c r="AC628" s="95"/>
      <c r="AD628" s="95"/>
      <c r="AE628" s="95"/>
      <c r="AF628" s="95"/>
      <c r="AG628" s="95"/>
      <c r="AH628" s="95"/>
      <c r="AI628" s="95"/>
    </row>
    <row r="629" spans="1:35" ht="13.2">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c r="AB629" s="95"/>
      <c r="AC629" s="95"/>
      <c r="AD629" s="95"/>
      <c r="AE629" s="95"/>
      <c r="AF629" s="95"/>
      <c r="AG629" s="95"/>
      <c r="AH629" s="95"/>
      <c r="AI629" s="95"/>
    </row>
    <row r="630" spans="1:35" ht="13.2">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c r="AB630" s="95"/>
      <c r="AC630" s="95"/>
      <c r="AD630" s="95"/>
      <c r="AE630" s="95"/>
      <c r="AF630" s="95"/>
      <c r="AG630" s="95"/>
      <c r="AH630" s="95"/>
      <c r="AI630" s="95"/>
    </row>
    <row r="631" spans="1:35" ht="13.2">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c r="AB631" s="95"/>
      <c r="AC631" s="95"/>
      <c r="AD631" s="95"/>
      <c r="AE631" s="95"/>
      <c r="AF631" s="95"/>
      <c r="AG631" s="95"/>
      <c r="AH631" s="95"/>
      <c r="AI631" s="95"/>
    </row>
    <row r="632" spans="1:35" ht="13.2">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c r="AB632" s="95"/>
      <c r="AC632" s="95"/>
      <c r="AD632" s="95"/>
      <c r="AE632" s="95"/>
      <c r="AF632" s="95"/>
      <c r="AG632" s="95"/>
      <c r="AH632" s="95"/>
      <c r="AI632" s="95"/>
    </row>
    <row r="633" spans="1:35" ht="13.2">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c r="AB633" s="95"/>
      <c r="AC633" s="95"/>
      <c r="AD633" s="95"/>
      <c r="AE633" s="95"/>
      <c r="AF633" s="95"/>
      <c r="AG633" s="95"/>
      <c r="AH633" s="95"/>
      <c r="AI633" s="95"/>
    </row>
    <row r="634" spans="1:35" ht="13.2">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c r="AB634" s="95"/>
      <c r="AC634" s="95"/>
      <c r="AD634" s="95"/>
      <c r="AE634" s="95"/>
      <c r="AF634" s="95"/>
      <c r="AG634" s="95"/>
      <c r="AH634" s="95"/>
      <c r="AI634" s="95"/>
    </row>
    <row r="635" spans="1:35" ht="13.2">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c r="AB635" s="95"/>
      <c r="AC635" s="95"/>
      <c r="AD635" s="95"/>
      <c r="AE635" s="95"/>
      <c r="AF635" s="95"/>
      <c r="AG635" s="95"/>
      <c r="AH635" s="95"/>
      <c r="AI635" s="95"/>
    </row>
    <row r="636" spans="1:35" ht="13.2">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c r="AB636" s="95"/>
      <c r="AC636" s="95"/>
      <c r="AD636" s="95"/>
      <c r="AE636" s="95"/>
      <c r="AF636" s="95"/>
      <c r="AG636" s="95"/>
      <c r="AH636" s="95"/>
      <c r="AI636" s="95"/>
    </row>
    <row r="637" spans="1:35" ht="13.2">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c r="AB637" s="95"/>
      <c r="AC637" s="95"/>
      <c r="AD637" s="95"/>
      <c r="AE637" s="95"/>
      <c r="AF637" s="95"/>
      <c r="AG637" s="95"/>
      <c r="AH637" s="95"/>
      <c r="AI637" s="95"/>
    </row>
    <row r="638" spans="1:35" ht="13.2">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c r="AB638" s="95"/>
      <c r="AC638" s="95"/>
      <c r="AD638" s="95"/>
      <c r="AE638" s="95"/>
      <c r="AF638" s="95"/>
      <c r="AG638" s="95"/>
      <c r="AH638" s="95"/>
      <c r="AI638" s="95"/>
    </row>
    <row r="639" spans="1:35" ht="13.2">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c r="AB639" s="95"/>
      <c r="AC639" s="95"/>
      <c r="AD639" s="95"/>
      <c r="AE639" s="95"/>
      <c r="AF639" s="95"/>
      <c r="AG639" s="95"/>
      <c r="AH639" s="95"/>
      <c r="AI639" s="95"/>
    </row>
    <row r="640" spans="1:35" ht="13.2">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c r="AB640" s="95"/>
      <c r="AC640" s="95"/>
      <c r="AD640" s="95"/>
      <c r="AE640" s="95"/>
      <c r="AF640" s="95"/>
      <c r="AG640" s="95"/>
      <c r="AH640" s="95"/>
      <c r="AI640" s="95"/>
    </row>
    <row r="641" spans="1:35" ht="13.2">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c r="AB641" s="95"/>
      <c r="AC641" s="95"/>
      <c r="AD641" s="95"/>
      <c r="AE641" s="95"/>
      <c r="AF641" s="95"/>
      <c r="AG641" s="95"/>
      <c r="AH641" s="95"/>
      <c r="AI641" s="95"/>
    </row>
    <row r="642" spans="1:35" ht="13.2">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c r="AB642" s="95"/>
      <c r="AC642" s="95"/>
      <c r="AD642" s="95"/>
      <c r="AE642" s="95"/>
      <c r="AF642" s="95"/>
      <c r="AG642" s="95"/>
      <c r="AH642" s="95"/>
      <c r="AI642" s="95"/>
    </row>
    <row r="643" spans="1:35" ht="13.2">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c r="AB643" s="95"/>
      <c r="AC643" s="95"/>
      <c r="AD643" s="95"/>
      <c r="AE643" s="95"/>
      <c r="AF643" s="95"/>
      <c r="AG643" s="95"/>
      <c r="AH643" s="95"/>
      <c r="AI643" s="95"/>
    </row>
    <row r="644" spans="1:35" ht="13.2">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c r="AB644" s="95"/>
      <c r="AC644" s="95"/>
      <c r="AD644" s="95"/>
      <c r="AE644" s="95"/>
      <c r="AF644" s="95"/>
      <c r="AG644" s="95"/>
      <c r="AH644" s="95"/>
      <c r="AI644" s="95"/>
    </row>
    <row r="645" spans="1:35" ht="13.2">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c r="AB645" s="95"/>
      <c r="AC645" s="95"/>
      <c r="AD645" s="95"/>
      <c r="AE645" s="95"/>
      <c r="AF645" s="95"/>
      <c r="AG645" s="95"/>
      <c r="AH645" s="95"/>
      <c r="AI645" s="95"/>
    </row>
    <row r="646" spans="1:35" ht="13.2">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c r="AB646" s="95"/>
      <c r="AC646" s="95"/>
      <c r="AD646" s="95"/>
      <c r="AE646" s="95"/>
      <c r="AF646" s="95"/>
      <c r="AG646" s="95"/>
      <c r="AH646" s="95"/>
      <c r="AI646" s="95"/>
    </row>
    <row r="647" spans="1:35" ht="13.2">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c r="AB647" s="95"/>
      <c r="AC647" s="95"/>
      <c r="AD647" s="95"/>
      <c r="AE647" s="95"/>
      <c r="AF647" s="95"/>
      <c r="AG647" s="95"/>
      <c r="AH647" s="95"/>
      <c r="AI647" s="95"/>
    </row>
    <row r="648" spans="1:35" ht="13.2">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c r="AB648" s="95"/>
      <c r="AC648" s="95"/>
      <c r="AD648" s="95"/>
      <c r="AE648" s="95"/>
      <c r="AF648" s="95"/>
      <c r="AG648" s="95"/>
      <c r="AH648" s="95"/>
      <c r="AI648" s="95"/>
    </row>
    <row r="649" spans="1:35" ht="13.2">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c r="AB649" s="95"/>
      <c r="AC649" s="95"/>
      <c r="AD649" s="95"/>
      <c r="AE649" s="95"/>
      <c r="AF649" s="95"/>
      <c r="AG649" s="95"/>
      <c r="AH649" s="95"/>
      <c r="AI649" s="95"/>
    </row>
    <row r="650" spans="1:35" ht="13.2">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c r="AB650" s="95"/>
      <c r="AC650" s="95"/>
      <c r="AD650" s="95"/>
      <c r="AE650" s="95"/>
      <c r="AF650" s="95"/>
      <c r="AG650" s="95"/>
      <c r="AH650" s="95"/>
      <c r="AI650" s="95"/>
    </row>
    <row r="651" spans="1:35" ht="13.2">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c r="AB651" s="95"/>
      <c r="AC651" s="95"/>
      <c r="AD651" s="95"/>
      <c r="AE651" s="95"/>
      <c r="AF651" s="95"/>
      <c r="AG651" s="95"/>
      <c r="AH651" s="95"/>
      <c r="AI651" s="95"/>
    </row>
    <row r="652" spans="1:35" ht="13.2">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c r="AB652" s="95"/>
      <c r="AC652" s="95"/>
      <c r="AD652" s="95"/>
      <c r="AE652" s="95"/>
      <c r="AF652" s="95"/>
      <c r="AG652" s="95"/>
      <c r="AH652" s="95"/>
      <c r="AI652" s="95"/>
    </row>
    <row r="653" spans="1:35" ht="13.2">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c r="AB653" s="95"/>
      <c r="AC653" s="95"/>
      <c r="AD653" s="95"/>
      <c r="AE653" s="95"/>
      <c r="AF653" s="95"/>
      <c r="AG653" s="95"/>
      <c r="AH653" s="95"/>
      <c r="AI653" s="95"/>
    </row>
    <row r="654" spans="1:35" ht="13.2">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c r="AB654" s="95"/>
      <c r="AC654" s="95"/>
      <c r="AD654" s="95"/>
      <c r="AE654" s="95"/>
      <c r="AF654" s="95"/>
      <c r="AG654" s="95"/>
      <c r="AH654" s="95"/>
      <c r="AI654" s="95"/>
    </row>
    <row r="655" spans="1:35" ht="13.2">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c r="AB655" s="95"/>
      <c r="AC655" s="95"/>
      <c r="AD655" s="95"/>
      <c r="AE655" s="95"/>
      <c r="AF655" s="95"/>
      <c r="AG655" s="95"/>
      <c r="AH655" s="95"/>
      <c r="AI655" s="95"/>
    </row>
    <row r="656" spans="1:35" ht="13.2">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c r="AB656" s="95"/>
      <c r="AC656" s="95"/>
      <c r="AD656" s="95"/>
      <c r="AE656" s="95"/>
      <c r="AF656" s="95"/>
      <c r="AG656" s="95"/>
      <c r="AH656" s="95"/>
      <c r="AI656" s="95"/>
    </row>
    <row r="657" spans="1:35" ht="13.2">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c r="AB657" s="95"/>
      <c r="AC657" s="95"/>
      <c r="AD657" s="95"/>
      <c r="AE657" s="95"/>
      <c r="AF657" s="95"/>
      <c r="AG657" s="95"/>
      <c r="AH657" s="95"/>
      <c r="AI657" s="95"/>
    </row>
    <row r="658" spans="1:35" ht="13.2">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c r="AB658" s="95"/>
      <c r="AC658" s="95"/>
      <c r="AD658" s="95"/>
      <c r="AE658" s="95"/>
      <c r="AF658" s="95"/>
      <c r="AG658" s="95"/>
      <c r="AH658" s="95"/>
      <c r="AI658" s="95"/>
    </row>
    <row r="659" spans="1:35" ht="13.2">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c r="AB659" s="95"/>
      <c r="AC659" s="95"/>
      <c r="AD659" s="95"/>
      <c r="AE659" s="95"/>
      <c r="AF659" s="95"/>
      <c r="AG659" s="95"/>
      <c r="AH659" s="95"/>
      <c r="AI659" s="95"/>
    </row>
    <row r="660" spans="1:35" ht="13.2">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c r="AB660" s="95"/>
      <c r="AC660" s="95"/>
      <c r="AD660" s="95"/>
      <c r="AE660" s="95"/>
      <c r="AF660" s="95"/>
      <c r="AG660" s="95"/>
      <c r="AH660" s="95"/>
      <c r="AI660" s="95"/>
    </row>
    <row r="661" spans="1:35" ht="13.2">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c r="AB661" s="95"/>
      <c r="AC661" s="95"/>
      <c r="AD661" s="95"/>
      <c r="AE661" s="95"/>
      <c r="AF661" s="95"/>
      <c r="AG661" s="95"/>
      <c r="AH661" s="95"/>
      <c r="AI661" s="95"/>
    </row>
    <row r="662" spans="1:35" ht="13.2">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c r="AB662" s="95"/>
      <c r="AC662" s="95"/>
      <c r="AD662" s="95"/>
      <c r="AE662" s="95"/>
      <c r="AF662" s="95"/>
      <c r="AG662" s="95"/>
      <c r="AH662" s="95"/>
      <c r="AI662" s="95"/>
    </row>
    <row r="663" spans="1:35" ht="13.2">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c r="AB663" s="95"/>
      <c r="AC663" s="95"/>
      <c r="AD663" s="95"/>
      <c r="AE663" s="95"/>
      <c r="AF663" s="95"/>
      <c r="AG663" s="95"/>
      <c r="AH663" s="95"/>
      <c r="AI663" s="95"/>
    </row>
    <row r="664" spans="1:35" ht="13.2">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c r="AB664" s="95"/>
      <c r="AC664" s="95"/>
      <c r="AD664" s="95"/>
      <c r="AE664" s="95"/>
      <c r="AF664" s="95"/>
      <c r="AG664" s="95"/>
      <c r="AH664" s="95"/>
      <c r="AI664" s="95"/>
    </row>
    <row r="665" spans="1:35" ht="13.2">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c r="AB665" s="95"/>
      <c r="AC665" s="95"/>
      <c r="AD665" s="95"/>
      <c r="AE665" s="95"/>
      <c r="AF665" s="95"/>
      <c r="AG665" s="95"/>
      <c r="AH665" s="95"/>
      <c r="AI665" s="95"/>
    </row>
    <row r="666" spans="1:35" ht="13.2">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c r="AB666" s="95"/>
      <c r="AC666" s="95"/>
      <c r="AD666" s="95"/>
      <c r="AE666" s="95"/>
      <c r="AF666" s="95"/>
      <c r="AG666" s="95"/>
      <c r="AH666" s="95"/>
      <c r="AI666" s="95"/>
    </row>
    <row r="667" spans="1:35" ht="13.2">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c r="AB667" s="95"/>
      <c r="AC667" s="95"/>
      <c r="AD667" s="95"/>
      <c r="AE667" s="95"/>
      <c r="AF667" s="95"/>
      <c r="AG667" s="95"/>
      <c r="AH667" s="95"/>
      <c r="AI667" s="95"/>
    </row>
    <row r="668" spans="1:35" ht="13.2">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c r="AB668" s="95"/>
      <c r="AC668" s="95"/>
      <c r="AD668" s="95"/>
      <c r="AE668" s="95"/>
      <c r="AF668" s="95"/>
      <c r="AG668" s="95"/>
      <c r="AH668" s="95"/>
      <c r="AI668" s="95"/>
    </row>
    <row r="669" spans="1:35" ht="13.2">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c r="AB669" s="95"/>
      <c r="AC669" s="95"/>
      <c r="AD669" s="95"/>
      <c r="AE669" s="95"/>
      <c r="AF669" s="95"/>
      <c r="AG669" s="95"/>
      <c r="AH669" s="95"/>
      <c r="AI669" s="95"/>
    </row>
    <row r="670" spans="1:35" ht="13.2">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c r="AB670" s="95"/>
      <c r="AC670" s="95"/>
      <c r="AD670" s="95"/>
      <c r="AE670" s="95"/>
      <c r="AF670" s="95"/>
      <c r="AG670" s="95"/>
      <c r="AH670" s="95"/>
      <c r="AI670" s="95"/>
    </row>
    <row r="671" spans="1:35" ht="13.2">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c r="AB671" s="95"/>
      <c r="AC671" s="95"/>
      <c r="AD671" s="95"/>
      <c r="AE671" s="95"/>
      <c r="AF671" s="95"/>
      <c r="AG671" s="95"/>
      <c r="AH671" s="95"/>
      <c r="AI671" s="95"/>
    </row>
    <row r="672" spans="1:35" ht="13.2">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c r="AB672" s="95"/>
      <c r="AC672" s="95"/>
      <c r="AD672" s="95"/>
      <c r="AE672" s="95"/>
      <c r="AF672" s="95"/>
      <c r="AG672" s="95"/>
      <c r="AH672" s="95"/>
      <c r="AI672" s="95"/>
    </row>
    <row r="673" spans="1:35" ht="13.2">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c r="AB673" s="95"/>
      <c r="AC673" s="95"/>
      <c r="AD673" s="95"/>
      <c r="AE673" s="95"/>
      <c r="AF673" s="95"/>
      <c r="AG673" s="95"/>
      <c r="AH673" s="95"/>
      <c r="AI673" s="95"/>
    </row>
    <row r="674" spans="1:35" ht="13.2">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c r="AB674" s="95"/>
      <c r="AC674" s="95"/>
      <c r="AD674" s="95"/>
      <c r="AE674" s="95"/>
      <c r="AF674" s="95"/>
      <c r="AG674" s="95"/>
      <c r="AH674" s="95"/>
      <c r="AI674" s="95"/>
    </row>
    <row r="675" spans="1:35" ht="13.2">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c r="AB675" s="95"/>
      <c r="AC675" s="95"/>
      <c r="AD675" s="95"/>
      <c r="AE675" s="95"/>
      <c r="AF675" s="95"/>
      <c r="AG675" s="95"/>
      <c r="AH675" s="95"/>
      <c r="AI675" s="95"/>
    </row>
    <row r="676" spans="1:35" ht="13.2">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c r="AB676" s="95"/>
      <c r="AC676" s="95"/>
      <c r="AD676" s="95"/>
      <c r="AE676" s="95"/>
      <c r="AF676" s="95"/>
      <c r="AG676" s="95"/>
      <c r="AH676" s="95"/>
      <c r="AI676" s="95"/>
    </row>
    <row r="677" spans="1:35" ht="13.2">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c r="AB677" s="95"/>
      <c r="AC677" s="95"/>
      <c r="AD677" s="95"/>
      <c r="AE677" s="95"/>
      <c r="AF677" s="95"/>
      <c r="AG677" s="95"/>
      <c r="AH677" s="95"/>
      <c r="AI677" s="95"/>
    </row>
    <row r="678" spans="1:35" ht="13.2">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c r="AB678" s="95"/>
      <c r="AC678" s="95"/>
      <c r="AD678" s="95"/>
      <c r="AE678" s="95"/>
      <c r="AF678" s="95"/>
      <c r="AG678" s="95"/>
      <c r="AH678" s="95"/>
      <c r="AI678" s="95"/>
    </row>
    <row r="679" spans="1:35" ht="13.2">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c r="AB679" s="95"/>
      <c r="AC679" s="95"/>
      <c r="AD679" s="95"/>
      <c r="AE679" s="95"/>
      <c r="AF679" s="95"/>
      <c r="AG679" s="95"/>
      <c r="AH679" s="95"/>
      <c r="AI679" s="95"/>
    </row>
    <row r="680" spans="1:35" ht="13.2">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c r="AB680" s="95"/>
      <c r="AC680" s="95"/>
      <c r="AD680" s="95"/>
      <c r="AE680" s="95"/>
      <c r="AF680" s="95"/>
      <c r="AG680" s="95"/>
      <c r="AH680" s="95"/>
      <c r="AI680" s="95"/>
    </row>
    <row r="681" spans="1:35" ht="13.2">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c r="AB681" s="95"/>
      <c r="AC681" s="95"/>
      <c r="AD681" s="95"/>
      <c r="AE681" s="95"/>
      <c r="AF681" s="95"/>
      <c r="AG681" s="95"/>
      <c r="AH681" s="95"/>
      <c r="AI681" s="95"/>
    </row>
    <row r="682" spans="1:35" ht="13.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c r="AB682" s="95"/>
      <c r="AC682" s="95"/>
      <c r="AD682" s="95"/>
      <c r="AE682" s="95"/>
      <c r="AF682" s="95"/>
      <c r="AG682" s="95"/>
      <c r="AH682" s="95"/>
      <c r="AI682" s="95"/>
    </row>
    <row r="683" spans="1:35" ht="13.2">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c r="AB683" s="95"/>
      <c r="AC683" s="95"/>
      <c r="AD683" s="95"/>
      <c r="AE683" s="95"/>
      <c r="AF683" s="95"/>
      <c r="AG683" s="95"/>
      <c r="AH683" s="95"/>
      <c r="AI683" s="95"/>
    </row>
    <row r="684" spans="1:35" ht="13.2">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c r="AB684" s="95"/>
      <c r="AC684" s="95"/>
      <c r="AD684" s="95"/>
      <c r="AE684" s="95"/>
      <c r="AF684" s="95"/>
      <c r="AG684" s="95"/>
      <c r="AH684" s="95"/>
      <c r="AI684" s="95"/>
    </row>
    <row r="685" spans="1:35" ht="13.2">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c r="AB685" s="95"/>
      <c r="AC685" s="95"/>
      <c r="AD685" s="95"/>
      <c r="AE685" s="95"/>
      <c r="AF685" s="95"/>
      <c r="AG685" s="95"/>
      <c r="AH685" s="95"/>
      <c r="AI685" s="95"/>
    </row>
    <row r="686" spans="1:35" ht="13.2">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c r="AB686" s="95"/>
      <c r="AC686" s="95"/>
      <c r="AD686" s="95"/>
      <c r="AE686" s="95"/>
      <c r="AF686" s="95"/>
      <c r="AG686" s="95"/>
      <c r="AH686" s="95"/>
      <c r="AI686" s="95"/>
    </row>
    <row r="687" spans="1:35" ht="13.2">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c r="AB687" s="95"/>
      <c r="AC687" s="95"/>
      <c r="AD687" s="95"/>
      <c r="AE687" s="95"/>
      <c r="AF687" s="95"/>
      <c r="AG687" s="95"/>
      <c r="AH687" s="95"/>
      <c r="AI687" s="95"/>
    </row>
    <row r="688" spans="1:35" ht="13.2">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c r="AB688" s="95"/>
      <c r="AC688" s="95"/>
      <c r="AD688" s="95"/>
      <c r="AE688" s="95"/>
      <c r="AF688" s="95"/>
      <c r="AG688" s="95"/>
      <c r="AH688" s="95"/>
      <c r="AI688" s="95"/>
    </row>
    <row r="689" spans="1:35" ht="13.2">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c r="AB689" s="95"/>
      <c r="AC689" s="95"/>
      <c r="AD689" s="95"/>
      <c r="AE689" s="95"/>
      <c r="AF689" s="95"/>
      <c r="AG689" s="95"/>
      <c r="AH689" s="95"/>
      <c r="AI689" s="95"/>
    </row>
    <row r="690" spans="1:35" ht="13.2">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c r="AB690" s="95"/>
      <c r="AC690" s="95"/>
      <c r="AD690" s="95"/>
      <c r="AE690" s="95"/>
      <c r="AF690" s="95"/>
      <c r="AG690" s="95"/>
      <c r="AH690" s="95"/>
      <c r="AI690" s="95"/>
    </row>
    <row r="691" spans="1:35" ht="13.2">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c r="AB691" s="95"/>
      <c r="AC691" s="95"/>
      <c r="AD691" s="95"/>
      <c r="AE691" s="95"/>
      <c r="AF691" s="95"/>
      <c r="AG691" s="95"/>
      <c r="AH691" s="95"/>
      <c r="AI691" s="95"/>
    </row>
    <row r="692" spans="1:35" ht="13.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c r="AB692" s="95"/>
      <c r="AC692" s="95"/>
      <c r="AD692" s="95"/>
      <c r="AE692" s="95"/>
      <c r="AF692" s="95"/>
      <c r="AG692" s="95"/>
      <c r="AH692" s="95"/>
      <c r="AI692" s="95"/>
    </row>
    <row r="693" spans="1:35" ht="13.2">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c r="AB693" s="95"/>
      <c r="AC693" s="95"/>
      <c r="AD693" s="95"/>
      <c r="AE693" s="95"/>
      <c r="AF693" s="95"/>
      <c r="AG693" s="95"/>
      <c r="AH693" s="95"/>
      <c r="AI693" s="95"/>
    </row>
    <row r="694" spans="1:35" ht="13.2">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c r="AB694" s="95"/>
      <c r="AC694" s="95"/>
      <c r="AD694" s="95"/>
      <c r="AE694" s="95"/>
      <c r="AF694" s="95"/>
      <c r="AG694" s="95"/>
      <c r="AH694" s="95"/>
      <c r="AI694" s="95"/>
    </row>
    <row r="695" spans="1:35" ht="13.2">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row>
    <row r="696" spans="1:35" ht="13.2">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row>
    <row r="697" spans="1:35" ht="13.2">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c r="AB697" s="95"/>
      <c r="AC697" s="95"/>
      <c r="AD697" s="95"/>
      <c r="AE697" s="95"/>
      <c r="AF697" s="95"/>
      <c r="AG697" s="95"/>
      <c r="AH697" s="95"/>
      <c r="AI697" s="95"/>
    </row>
    <row r="698" spans="1:35" ht="13.2">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c r="AB698" s="95"/>
      <c r="AC698" s="95"/>
      <c r="AD698" s="95"/>
      <c r="AE698" s="95"/>
      <c r="AF698" s="95"/>
      <c r="AG698" s="95"/>
      <c r="AH698" s="95"/>
      <c r="AI698" s="95"/>
    </row>
    <row r="699" spans="1:35" ht="13.2">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c r="AB699" s="95"/>
      <c r="AC699" s="95"/>
      <c r="AD699" s="95"/>
      <c r="AE699" s="95"/>
      <c r="AF699" s="95"/>
      <c r="AG699" s="95"/>
      <c r="AH699" s="95"/>
      <c r="AI699" s="95"/>
    </row>
    <row r="700" spans="1:35" ht="13.2">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c r="AB700" s="95"/>
      <c r="AC700" s="95"/>
      <c r="AD700" s="95"/>
      <c r="AE700" s="95"/>
      <c r="AF700" s="95"/>
      <c r="AG700" s="95"/>
      <c r="AH700" s="95"/>
      <c r="AI700" s="95"/>
    </row>
    <row r="701" spans="1:35" ht="13.2">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c r="AB701" s="95"/>
      <c r="AC701" s="95"/>
      <c r="AD701" s="95"/>
      <c r="AE701" s="95"/>
      <c r="AF701" s="95"/>
      <c r="AG701" s="95"/>
      <c r="AH701" s="95"/>
      <c r="AI701" s="95"/>
    </row>
    <row r="702" spans="1:35" ht="13.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c r="AB702" s="95"/>
      <c r="AC702" s="95"/>
      <c r="AD702" s="95"/>
      <c r="AE702" s="95"/>
      <c r="AF702" s="95"/>
      <c r="AG702" s="95"/>
      <c r="AH702" s="95"/>
      <c r="AI702" s="95"/>
    </row>
    <row r="703" spans="1:35" ht="13.2">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c r="AB703" s="95"/>
      <c r="AC703" s="95"/>
      <c r="AD703" s="95"/>
      <c r="AE703" s="95"/>
      <c r="AF703" s="95"/>
      <c r="AG703" s="95"/>
      <c r="AH703" s="95"/>
      <c r="AI703" s="95"/>
    </row>
    <row r="704" spans="1:35" ht="13.2">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c r="AB704" s="95"/>
      <c r="AC704" s="95"/>
      <c r="AD704" s="95"/>
      <c r="AE704" s="95"/>
      <c r="AF704" s="95"/>
      <c r="AG704" s="95"/>
      <c r="AH704" s="95"/>
      <c r="AI704" s="95"/>
    </row>
    <row r="705" spans="1:35" ht="13.2">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c r="AB705" s="95"/>
      <c r="AC705" s="95"/>
      <c r="AD705" s="95"/>
      <c r="AE705" s="95"/>
      <c r="AF705" s="95"/>
      <c r="AG705" s="95"/>
      <c r="AH705" s="95"/>
      <c r="AI705" s="95"/>
    </row>
    <row r="706" spans="1:35" ht="13.2">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c r="AB706" s="95"/>
      <c r="AC706" s="95"/>
      <c r="AD706" s="95"/>
      <c r="AE706" s="95"/>
      <c r="AF706" s="95"/>
      <c r="AG706" s="95"/>
      <c r="AH706" s="95"/>
      <c r="AI706" s="95"/>
    </row>
    <row r="707" spans="1:35" ht="13.2">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c r="AB707" s="95"/>
      <c r="AC707" s="95"/>
      <c r="AD707" s="95"/>
      <c r="AE707" s="95"/>
      <c r="AF707" s="95"/>
      <c r="AG707" s="95"/>
      <c r="AH707" s="95"/>
      <c r="AI707" s="95"/>
    </row>
    <row r="708" spans="1:35" ht="13.2">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c r="AB708" s="95"/>
      <c r="AC708" s="95"/>
      <c r="AD708" s="95"/>
      <c r="AE708" s="95"/>
      <c r="AF708" s="95"/>
      <c r="AG708" s="95"/>
      <c r="AH708" s="95"/>
      <c r="AI708" s="95"/>
    </row>
    <row r="709" spans="1:35" ht="13.2">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c r="AB709" s="95"/>
      <c r="AC709" s="95"/>
      <c r="AD709" s="95"/>
      <c r="AE709" s="95"/>
      <c r="AF709" s="95"/>
      <c r="AG709" s="95"/>
      <c r="AH709" s="95"/>
      <c r="AI709" s="95"/>
    </row>
    <row r="710" spans="1:35" ht="13.2">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c r="AB710" s="95"/>
      <c r="AC710" s="95"/>
      <c r="AD710" s="95"/>
      <c r="AE710" s="95"/>
      <c r="AF710" s="95"/>
      <c r="AG710" s="95"/>
      <c r="AH710" s="95"/>
      <c r="AI710" s="95"/>
    </row>
    <row r="711" spans="1:35" ht="13.2">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c r="AB711" s="95"/>
      <c r="AC711" s="95"/>
      <c r="AD711" s="95"/>
      <c r="AE711" s="95"/>
      <c r="AF711" s="95"/>
      <c r="AG711" s="95"/>
      <c r="AH711" s="95"/>
      <c r="AI711" s="95"/>
    </row>
    <row r="712" spans="1:35" ht="13.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c r="AI712" s="95"/>
    </row>
    <row r="713" spans="1:35" ht="13.2">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c r="AB713" s="95"/>
      <c r="AC713" s="95"/>
      <c r="AD713" s="95"/>
      <c r="AE713" s="95"/>
      <c r="AF713" s="95"/>
      <c r="AG713" s="95"/>
      <c r="AH713" s="95"/>
      <c r="AI713" s="95"/>
    </row>
    <row r="714" spans="1:35" ht="13.2">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c r="AB714" s="95"/>
      <c r="AC714" s="95"/>
      <c r="AD714" s="95"/>
      <c r="AE714" s="95"/>
      <c r="AF714" s="95"/>
      <c r="AG714" s="95"/>
      <c r="AH714" s="95"/>
      <c r="AI714" s="95"/>
    </row>
    <row r="715" spans="1:35" ht="13.2">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c r="AB715" s="95"/>
      <c r="AC715" s="95"/>
      <c r="AD715" s="95"/>
      <c r="AE715" s="95"/>
      <c r="AF715" s="95"/>
      <c r="AG715" s="95"/>
      <c r="AH715" s="95"/>
      <c r="AI715" s="95"/>
    </row>
    <row r="716" spans="1:35" ht="13.2">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c r="AB716" s="95"/>
      <c r="AC716" s="95"/>
      <c r="AD716" s="95"/>
      <c r="AE716" s="95"/>
      <c r="AF716" s="95"/>
      <c r="AG716" s="95"/>
      <c r="AH716" s="95"/>
      <c r="AI716" s="95"/>
    </row>
    <row r="717" spans="1:35" ht="13.2">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c r="AB717" s="95"/>
      <c r="AC717" s="95"/>
      <c r="AD717" s="95"/>
      <c r="AE717" s="95"/>
      <c r="AF717" s="95"/>
      <c r="AG717" s="95"/>
      <c r="AH717" s="95"/>
      <c r="AI717" s="95"/>
    </row>
    <row r="718" spans="1:35" ht="13.2">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c r="AB718" s="95"/>
      <c r="AC718" s="95"/>
      <c r="AD718" s="95"/>
      <c r="AE718" s="95"/>
      <c r="AF718" s="95"/>
      <c r="AG718" s="95"/>
      <c r="AH718" s="95"/>
      <c r="AI718" s="95"/>
    </row>
    <row r="719" spans="1:35" ht="13.2">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c r="AB719" s="95"/>
      <c r="AC719" s="95"/>
      <c r="AD719" s="95"/>
      <c r="AE719" s="95"/>
      <c r="AF719" s="95"/>
      <c r="AG719" s="95"/>
      <c r="AH719" s="95"/>
      <c r="AI719" s="95"/>
    </row>
    <row r="720" spans="1:35" ht="13.2">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c r="AB720" s="95"/>
      <c r="AC720" s="95"/>
      <c r="AD720" s="95"/>
      <c r="AE720" s="95"/>
      <c r="AF720" s="95"/>
      <c r="AG720" s="95"/>
      <c r="AH720" s="95"/>
      <c r="AI720" s="95"/>
    </row>
    <row r="721" spans="1:35" ht="13.2">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c r="AB721" s="95"/>
      <c r="AC721" s="95"/>
      <c r="AD721" s="95"/>
      <c r="AE721" s="95"/>
      <c r="AF721" s="95"/>
      <c r="AG721" s="95"/>
      <c r="AH721" s="95"/>
      <c r="AI721" s="95"/>
    </row>
    <row r="722" spans="1:35" ht="13.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c r="AB722" s="95"/>
      <c r="AC722" s="95"/>
      <c r="AD722" s="95"/>
      <c r="AE722" s="95"/>
      <c r="AF722" s="95"/>
      <c r="AG722" s="95"/>
      <c r="AH722" s="95"/>
      <c r="AI722" s="95"/>
    </row>
    <row r="723" spans="1:35" ht="13.2">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c r="AB723" s="95"/>
      <c r="AC723" s="95"/>
      <c r="AD723" s="95"/>
      <c r="AE723" s="95"/>
      <c r="AF723" s="95"/>
      <c r="AG723" s="95"/>
      <c r="AH723" s="95"/>
      <c r="AI723" s="95"/>
    </row>
    <row r="724" spans="1:35" ht="13.2">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c r="AB724" s="95"/>
      <c r="AC724" s="95"/>
      <c r="AD724" s="95"/>
      <c r="AE724" s="95"/>
      <c r="AF724" s="95"/>
      <c r="AG724" s="95"/>
      <c r="AH724" s="95"/>
      <c r="AI724" s="95"/>
    </row>
    <row r="725" spans="1:35" ht="13.2">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c r="AB725" s="95"/>
      <c r="AC725" s="95"/>
      <c r="AD725" s="95"/>
      <c r="AE725" s="95"/>
      <c r="AF725" s="95"/>
      <c r="AG725" s="95"/>
      <c r="AH725" s="95"/>
      <c r="AI725" s="95"/>
    </row>
    <row r="726" spans="1:35" ht="13.2">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c r="AB726" s="95"/>
      <c r="AC726" s="95"/>
      <c r="AD726" s="95"/>
      <c r="AE726" s="95"/>
      <c r="AF726" s="95"/>
      <c r="AG726" s="95"/>
      <c r="AH726" s="95"/>
      <c r="AI726" s="95"/>
    </row>
    <row r="727" spans="1:35" ht="13.2">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c r="AB727" s="95"/>
      <c r="AC727" s="95"/>
      <c r="AD727" s="95"/>
      <c r="AE727" s="95"/>
      <c r="AF727" s="95"/>
      <c r="AG727" s="95"/>
      <c r="AH727" s="95"/>
      <c r="AI727" s="95"/>
    </row>
    <row r="728" spans="1:35" ht="13.2">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c r="AB728" s="95"/>
      <c r="AC728" s="95"/>
      <c r="AD728" s="95"/>
      <c r="AE728" s="95"/>
      <c r="AF728" s="95"/>
      <c r="AG728" s="95"/>
      <c r="AH728" s="95"/>
      <c r="AI728" s="95"/>
    </row>
    <row r="729" spans="1:35" ht="13.2">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c r="AB729" s="95"/>
      <c r="AC729" s="95"/>
      <c r="AD729" s="95"/>
      <c r="AE729" s="95"/>
      <c r="AF729" s="95"/>
      <c r="AG729" s="95"/>
      <c r="AH729" s="95"/>
      <c r="AI729" s="95"/>
    </row>
    <row r="730" spans="1:35" ht="13.2">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row>
    <row r="731" spans="1:35" ht="13.2">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c r="AB731" s="95"/>
      <c r="AC731" s="95"/>
      <c r="AD731" s="95"/>
      <c r="AE731" s="95"/>
      <c r="AF731" s="95"/>
      <c r="AG731" s="95"/>
      <c r="AH731" s="95"/>
      <c r="AI731" s="95"/>
    </row>
    <row r="732" spans="1:35" ht="1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c r="AB732" s="95"/>
      <c r="AC732" s="95"/>
      <c r="AD732" s="95"/>
      <c r="AE732" s="95"/>
      <c r="AF732" s="95"/>
      <c r="AG732" s="95"/>
      <c r="AH732" s="95"/>
      <c r="AI732" s="95"/>
    </row>
    <row r="733" spans="1:35" ht="13.2">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c r="AB733" s="95"/>
      <c r="AC733" s="95"/>
      <c r="AD733" s="95"/>
      <c r="AE733" s="95"/>
      <c r="AF733" s="95"/>
      <c r="AG733" s="95"/>
      <c r="AH733" s="95"/>
      <c r="AI733" s="95"/>
    </row>
    <row r="734" spans="1:35" ht="13.2">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c r="AB734" s="95"/>
      <c r="AC734" s="95"/>
      <c r="AD734" s="95"/>
      <c r="AE734" s="95"/>
      <c r="AF734" s="95"/>
      <c r="AG734" s="95"/>
      <c r="AH734" s="95"/>
      <c r="AI734" s="95"/>
    </row>
    <row r="735" spans="1:35" ht="13.2">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c r="AB735" s="95"/>
      <c r="AC735" s="95"/>
      <c r="AD735" s="95"/>
      <c r="AE735" s="95"/>
      <c r="AF735" s="95"/>
      <c r="AG735" s="95"/>
      <c r="AH735" s="95"/>
      <c r="AI735" s="95"/>
    </row>
    <row r="736" spans="1:35" ht="13.2">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c r="AB736" s="95"/>
      <c r="AC736" s="95"/>
      <c r="AD736" s="95"/>
      <c r="AE736" s="95"/>
      <c r="AF736" s="95"/>
      <c r="AG736" s="95"/>
      <c r="AH736" s="95"/>
      <c r="AI736" s="95"/>
    </row>
    <row r="737" spans="1:35" ht="13.2">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c r="AB737" s="95"/>
      <c r="AC737" s="95"/>
      <c r="AD737" s="95"/>
      <c r="AE737" s="95"/>
      <c r="AF737" s="95"/>
      <c r="AG737" s="95"/>
      <c r="AH737" s="95"/>
      <c r="AI737" s="95"/>
    </row>
    <row r="738" spans="1:35" ht="13.2">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c r="AB738" s="95"/>
      <c r="AC738" s="95"/>
      <c r="AD738" s="95"/>
      <c r="AE738" s="95"/>
      <c r="AF738" s="95"/>
      <c r="AG738" s="95"/>
      <c r="AH738" s="95"/>
      <c r="AI738" s="95"/>
    </row>
    <row r="739" spans="1:35" ht="13.2">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c r="AB739" s="95"/>
      <c r="AC739" s="95"/>
      <c r="AD739" s="95"/>
      <c r="AE739" s="95"/>
      <c r="AF739" s="95"/>
      <c r="AG739" s="95"/>
      <c r="AH739" s="95"/>
      <c r="AI739" s="95"/>
    </row>
    <row r="740" spans="1:35" ht="13.2">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c r="AB740" s="95"/>
      <c r="AC740" s="95"/>
      <c r="AD740" s="95"/>
      <c r="AE740" s="95"/>
      <c r="AF740" s="95"/>
      <c r="AG740" s="95"/>
      <c r="AH740" s="95"/>
      <c r="AI740" s="95"/>
    </row>
    <row r="741" spans="1:35" ht="13.2">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c r="AB741" s="95"/>
      <c r="AC741" s="95"/>
      <c r="AD741" s="95"/>
      <c r="AE741" s="95"/>
      <c r="AF741" s="95"/>
      <c r="AG741" s="95"/>
      <c r="AH741" s="95"/>
      <c r="AI741" s="95"/>
    </row>
    <row r="742" spans="1:35" ht="13.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c r="AB742" s="95"/>
      <c r="AC742" s="95"/>
      <c r="AD742" s="95"/>
      <c r="AE742" s="95"/>
      <c r="AF742" s="95"/>
      <c r="AG742" s="95"/>
      <c r="AH742" s="95"/>
      <c r="AI742" s="95"/>
    </row>
    <row r="743" spans="1:35" ht="13.2">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c r="AB743" s="95"/>
      <c r="AC743" s="95"/>
      <c r="AD743" s="95"/>
      <c r="AE743" s="95"/>
      <c r="AF743" s="95"/>
      <c r="AG743" s="95"/>
      <c r="AH743" s="95"/>
      <c r="AI743" s="95"/>
    </row>
    <row r="744" spans="1:35" ht="13.2">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c r="AB744" s="95"/>
      <c r="AC744" s="95"/>
      <c r="AD744" s="95"/>
      <c r="AE744" s="95"/>
      <c r="AF744" s="95"/>
      <c r="AG744" s="95"/>
      <c r="AH744" s="95"/>
      <c r="AI744" s="95"/>
    </row>
    <row r="745" spans="1:35" ht="13.2">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c r="AB745" s="95"/>
      <c r="AC745" s="95"/>
      <c r="AD745" s="95"/>
      <c r="AE745" s="95"/>
      <c r="AF745" s="95"/>
      <c r="AG745" s="95"/>
      <c r="AH745" s="95"/>
      <c r="AI745" s="95"/>
    </row>
    <row r="746" spans="1:35" ht="13.2">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c r="AB746" s="95"/>
      <c r="AC746" s="95"/>
      <c r="AD746" s="95"/>
      <c r="AE746" s="95"/>
      <c r="AF746" s="95"/>
      <c r="AG746" s="95"/>
      <c r="AH746" s="95"/>
      <c r="AI746" s="95"/>
    </row>
    <row r="747" spans="1:35" ht="13.2">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c r="AB747" s="95"/>
      <c r="AC747" s="95"/>
      <c r="AD747" s="95"/>
      <c r="AE747" s="95"/>
      <c r="AF747" s="95"/>
      <c r="AG747" s="95"/>
      <c r="AH747" s="95"/>
      <c r="AI747" s="95"/>
    </row>
    <row r="748" spans="1:35" ht="13.2">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c r="AB748" s="95"/>
      <c r="AC748" s="95"/>
      <c r="AD748" s="95"/>
      <c r="AE748" s="95"/>
      <c r="AF748" s="95"/>
      <c r="AG748" s="95"/>
      <c r="AH748" s="95"/>
      <c r="AI748" s="95"/>
    </row>
    <row r="749" spans="1:35" ht="13.2">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c r="AB749" s="95"/>
      <c r="AC749" s="95"/>
      <c r="AD749" s="95"/>
      <c r="AE749" s="95"/>
      <c r="AF749" s="95"/>
      <c r="AG749" s="95"/>
      <c r="AH749" s="95"/>
      <c r="AI749" s="95"/>
    </row>
    <row r="750" spans="1:35" ht="13.2">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c r="AB750" s="95"/>
      <c r="AC750" s="95"/>
      <c r="AD750" s="95"/>
      <c r="AE750" s="95"/>
      <c r="AF750" s="95"/>
      <c r="AG750" s="95"/>
      <c r="AH750" s="95"/>
      <c r="AI750" s="95"/>
    </row>
    <row r="751" spans="1:35" ht="13.2">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c r="AB751" s="95"/>
      <c r="AC751" s="95"/>
      <c r="AD751" s="95"/>
      <c r="AE751" s="95"/>
      <c r="AF751" s="95"/>
      <c r="AG751" s="95"/>
      <c r="AH751" s="95"/>
      <c r="AI751" s="95"/>
    </row>
    <row r="752" spans="1:35" ht="13.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c r="AB752" s="95"/>
      <c r="AC752" s="95"/>
      <c r="AD752" s="95"/>
      <c r="AE752" s="95"/>
      <c r="AF752" s="95"/>
      <c r="AG752" s="95"/>
      <c r="AH752" s="95"/>
      <c r="AI752" s="95"/>
    </row>
    <row r="753" spans="1:35" ht="13.2">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c r="AB753" s="95"/>
      <c r="AC753" s="95"/>
      <c r="AD753" s="95"/>
      <c r="AE753" s="95"/>
      <c r="AF753" s="95"/>
      <c r="AG753" s="95"/>
      <c r="AH753" s="95"/>
      <c r="AI753" s="95"/>
    </row>
    <row r="754" spans="1:35" ht="13.2">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c r="AB754" s="95"/>
      <c r="AC754" s="95"/>
      <c r="AD754" s="95"/>
      <c r="AE754" s="95"/>
      <c r="AF754" s="95"/>
      <c r="AG754" s="95"/>
      <c r="AH754" s="95"/>
      <c r="AI754" s="95"/>
    </row>
    <row r="755" spans="1:35" ht="13.2">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c r="AB755" s="95"/>
      <c r="AC755" s="95"/>
      <c r="AD755" s="95"/>
      <c r="AE755" s="95"/>
      <c r="AF755" s="95"/>
      <c r="AG755" s="95"/>
      <c r="AH755" s="95"/>
      <c r="AI755" s="95"/>
    </row>
    <row r="756" spans="1:35" ht="13.2">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c r="AB756" s="95"/>
      <c r="AC756" s="95"/>
      <c r="AD756" s="95"/>
      <c r="AE756" s="95"/>
      <c r="AF756" s="95"/>
      <c r="AG756" s="95"/>
      <c r="AH756" s="95"/>
      <c r="AI756" s="95"/>
    </row>
    <row r="757" spans="1:35" ht="13.2">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c r="AB757" s="95"/>
      <c r="AC757" s="95"/>
      <c r="AD757" s="95"/>
      <c r="AE757" s="95"/>
      <c r="AF757" s="95"/>
      <c r="AG757" s="95"/>
      <c r="AH757" s="95"/>
      <c r="AI757" s="95"/>
    </row>
    <row r="758" spans="1:35" ht="13.2">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c r="AB758" s="95"/>
      <c r="AC758" s="95"/>
      <c r="AD758" s="95"/>
      <c r="AE758" s="95"/>
      <c r="AF758" s="95"/>
      <c r="AG758" s="95"/>
      <c r="AH758" s="95"/>
      <c r="AI758" s="95"/>
    </row>
    <row r="759" spans="1:35" ht="13.2">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c r="AB759" s="95"/>
      <c r="AC759" s="95"/>
      <c r="AD759" s="95"/>
      <c r="AE759" s="95"/>
      <c r="AF759" s="95"/>
      <c r="AG759" s="95"/>
      <c r="AH759" s="95"/>
      <c r="AI759" s="95"/>
    </row>
    <row r="760" spans="1:35" ht="13.2">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c r="AB760" s="95"/>
      <c r="AC760" s="95"/>
      <c r="AD760" s="95"/>
      <c r="AE760" s="95"/>
      <c r="AF760" s="95"/>
      <c r="AG760" s="95"/>
      <c r="AH760" s="95"/>
      <c r="AI760" s="95"/>
    </row>
    <row r="761" spans="1:35" ht="13.2">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c r="AB761" s="95"/>
      <c r="AC761" s="95"/>
      <c r="AD761" s="95"/>
      <c r="AE761" s="95"/>
      <c r="AF761" s="95"/>
      <c r="AG761" s="95"/>
      <c r="AH761" s="95"/>
      <c r="AI761" s="95"/>
    </row>
    <row r="762" spans="1:35" ht="13.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c r="AB762" s="95"/>
      <c r="AC762" s="95"/>
      <c r="AD762" s="95"/>
      <c r="AE762" s="95"/>
      <c r="AF762" s="95"/>
      <c r="AG762" s="95"/>
      <c r="AH762" s="95"/>
      <c r="AI762" s="95"/>
    </row>
    <row r="763" spans="1:35" ht="13.2">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c r="AB763" s="95"/>
      <c r="AC763" s="95"/>
      <c r="AD763" s="95"/>
      <c r="AE763" s="95"/>
      <c r="AF763" s="95"/>
      <c r="AG763" s="95"/>
      <c r="AH763" s="95"/>
      <c r="AI763" s="95"/>
    </row>
    <row r="764" spans="1:35" ht="13.2">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c r="AB764" s="95"/>
      <c r="AC764" s="95"/>
      <c r="AD764" s="95"/>
      <c r="AE764" s="95"/>
      <c r="AF764" s="95"/>
      <c r="AG764" s="95"/>
      <c r="AH764" s="95"/>
      <c r="AI764" s="95"/>
    </row>
    <row r="765" spans="1:35" ht="13.2">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c r="AB765" s="95"/>
      <c r="AC765" s="95"/>
      <c r="AD765" s="95"/>
      <c r="AE765" s="95"/>
      <c r="AF765" s="95"/>
      <c r="AG765" s="95"/>
      <c r="AH765" s="95"/>
      <c r="AI765" s="95"/>
    </row>
    <row r="766" spans="1:35" ht="13.2">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c r="AB766" s="95"/>
      <c r="AC766" s="95"/>
      <c r="AD766" s="95"/>
      <c r="AE766" s="95"/>
      <c r="AF766" s="95"/>
      <c r="AG766" s="95"/>
      <c r="AH766" s="95"/>
      <c r="AI766" s="95"/>
    </row>
    <row r="767" spans="1:35" ht="13.2">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c r="AB767" s="95"/>
      <c r="AC767" s="95"/>
      <c r="AD767" s="95"/>
      <c r="AE767" s="95"/>
      <c r="AF767" s="95"/>
      <c r="AG767" s="95"/>
      <c r="AH767" s="95"/>
      <c r="AI767" s="95"/>
    </row>
    <row r="768" spans="1:35" ht="13.2">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c r="AB768" s="95"/>
      <c r="AC768" s="95"/>
      <c r="AD768" s="95"/>
      <c r="AE768" s="95"/>
      <c r="AF768" s="95"/>
      <c r="AG768" s="95"/>
      <c r="AH768" s="95"/>
      <c r="AI768" s="95"/>
    </row>
    <row r="769" spans="1:35" ht="13.2">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c r="AB769" s="95"/>
      <c r="AC769" s="95"/>
      <c r="AD769" s="95"/>
      <c r="AE769" s="95"/>
      <c r="AF769" s="95"/>
      <c r="AG769" s="95"/>
      <c r="AH769" s="95"/>
      <c r="AI769" s="95"/>
    </row>
    <row r="770" spans="1:35" ht="13.2">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c r="AB770" s="95"/>
      <c r="AC770" s="95"/>
      <c r="AD770" s="95"/>
      <c r="AE770" s="95"/>
      <c r="AF770" s="95"/>
      <c r="AG770" s="95"/>
      <c r="AH770" s="95"/>
      <c r="AI770" s="95"/>
    </row>
    <row r="771" spans="1:35" ht="13.2">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c r="AB771" s="95"/>
      <c r="AC771" s="95"/>
      <c r="AD771" s="95"/>
      <c r="AE771" s="95"/>
      <c r="AF771" s="95"/>
      <c r="AG771" s="95"/>
      <c r="AH771" s="95"/>
      <c r="AI771" s="95"/>
    </row>
    <row r="772" spans="1:35" ht="13.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c r="AB772" s="95"/>
      <c r="AC772" s="95"/>
      <c r="AD772" s="95"/>
      <c r="AE772" s="95"/>
      <c r="AF772" s="95"/>
      <c r="AG772" s="95"/>
      <c r="AH772" s="95"/>
      <c r="AI772" s="95"/>
    </row>
    <row r="773" spans="1:35" ht="13.2">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c r="AB773" s="95"/>
      <c r="AC773" s="95"/>
      <c r="AD773" s="95"/>
      <c r="AE773" s="95"/>
      <c r="AF773" s="95"/>
      <c r="AG773" s="95"/>
      <c r="AH773" s="95"/>
      <c r="AI773" s="95"/>
    </row>
    <row r="774" spans="1:35" ht="13.2">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c r="AB774" s="95"/>
      <c r="AC774" s="95"/>
      <c r="AD774" s="95"/>
      <c r="AE774" s="95"/>
      <c r="AF774" s="95"/>
      <c r="AG774" s="95"/>
      <c r="AH774" s="95"/>
      <c r="AI774" s="95"/>
    </row>
    <row r="775" spans="1:35" ht="13.2">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c r="AB775" s="95"/>
      <c r="AC775" s="95"/>
      <c r="AD775" s="95"/>
      <c r="AE775" s="95"/>
      <c r="AF775" s="95"/>
      <c r="AG775" s="95"/>
      <c r="AH775" s="95"/>
      <c r="AI775" s="95"/>
    </row>
    <row r="776" spans="1:35" ht="13.2">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c r="AB776" s="95"/>
      <c r="AC776" s="95"/>
      <c r="AD776" s="95"/>
      <c r="AE776" s="95"/>
      <c r="AF776" s="95"/>
      <c r="AG776" s="95"/>
      <c r="AH776" s="95"/>
      <c r="AI776" s="95"/>
    </row>
    <row r="777" spans="1:35" ht="13.2">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row>
    <row r="778" spans="1:35" ht="13.2">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row>
    <row r="779" spans="1:35" ht="13.2">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c r="AB779" s="95"/>
      <c r="AC779" s="95"/>
      <c r="AD779" s="95"/>
      <c r="AE779" s="95"/>
      <c r="AF779" s="95"/>
      <c r="AG779" s="95"/>
      <c r="AH779" s="95"/>
      <c r="AI779" s="95"/>
    </row>
    <row r="780" spans="1:35" ht="13.2">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c r="AB780" s="95"/>
      <c r="AC780" s="95"/>
      <c r="AD780" s="95"/>
      <c r="AE780" s="95"/>
      <c r="AF780" s="95"/>
      <c r="AG780" s="95"/>
      <c r="AH780" s="95"/>
      <c r="AI780" s="95"/>
    </row>
    <row r="781" spans="1:35" ht="13.2">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c r="AB781" s="95"/>
      <c r="AC781" s="95"/>
      <c r="AD781" s="95"/>
      <c r="AE781" s="95"/>
      <c r="AF781" s="95"/>
      <c r="AG781" s="95"/>
      <c r="AH781" s="95"/>
      <c r="AI781" s="95"/>
    </row>
    <row r="782" spans="1:35" ht="13.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c r="AB782" s="95"/>
      <c r="AC782" s="95"/>
      <c r="AD782" s="95"/>
      <c r="AE782" s="95"/>
      <c r="AF782" s="95"/>
      <c r="AG782" s="95"/>
      <c r="AH782" s="95"/>
      <c r="AI782" s="95"/>
    </row>
    <row r="783" spans="1:35" ht="13.2">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c r="AB783" s="95"/>
      <c r="AC783" s="95"/>
      <c r="AD783" s="95"/>
      <c r="AE783" s="95"/>
      <c r="AF783" s="95"/>
      <c r="AG783" s="95"/>
      <c r="AH783" s="95"/>
      <c r="AI783" s="95"/>
    </row>
    <row r="784" spans="1:35" ht="13.2">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c r="AB784" s="95"/>
      <c r="AC784" s="95"/>
      <c r="AD784" s="95"/>
      <c r="AE784" s="95"/>
      <c r="AF784" s="95"/>
      <c r="AG784" s="95"/>
      <c r="AH784" s="95"/>
      <c r="AI784" s="95"/>
    </row>
    <row r="785" spans="1:35" ht="13.2">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c r="AB785" s="95"/>
      <c r="AC785" s="95"/>
      <c r="AD785" s="95"/>
      <c r="AE785" s="95"/>
      <c r="AF785" s="95"/>
      <c r="AG785" s="95"/>
      <c r="AH785" s="95"/>
      <c r="AI785" s="95"/>
    </row>
    <row r="786" spans="1:35" ht="13.2">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c r="AB786" s="95"/>
      <c r="AC786" s="95"/>
      <c r="AD786" s="95"/>
      <c r="AE786" s="95"/>
      <c r="AF786" s="95"/>
      <c r="AG786" s="95"/>
      <c r="AH786" s="95"/>
      <c r="AI786" s="95"/>
    </row>
    <row r="787" spans="1:35" ht="13.2">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c r="AB787" s="95"/>
      <c r="AC787" s="95"/>
      <c r="AD787" s="95"/>
      <c r="AE787" s="95"/>
      <c r="AF787" s="95"/>
      <c r="AG787" s="95"/>
      <c r="AH787" s="95"/>
      <c r="AI787" s="95"/>
    </row>
    <row r="788" spans="1:35" ht="13.2">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c r="AB788" s="95"/>
      <c r="AC788" s="95"/>
      <c r="AD788" s="95"/>
      <c r="AE788" s="95"/>
      <c r="AF788" s="95"/>
      <c r="AG788" s="95"/>
      <c r="AH788" s="95"/>
      <c r="AI788" s="95"/>
    </row>
    <row r="789" spans="1:35" ht="13.2">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c r="AB789" s="95"/>
      <c r="AC789" s="95"/>
      <c r="AD789" s="95"/>
      <c r="AE789" s="95"/>
      <c r="AF789" s="95"/>
      <c r="AG789" s="95"/>
      <c r="AH789" s="95"/>
      <c r="AI789" s="95"/>
    </row>
    <row r="790" spans="1:35" ht="13.2">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c r="AB790" s="95"/>
      <c r="AC790" s="95"/>
      <c r="AD790" s="95"/>
      <c r="AE790" s="95"/>
      <c r="AF790" s="95"/>
      <c r="AG790" s="95"/>
      <c r="AH790" s="95"/>
      <c r="AI790" s="95"/>
    </row>
    <row r="791" spans="1:35" ht="13.2">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c r="AB791" s="95"/>
      <c r="AC791" s="95"/>
      <c r="AD791" s="95"/>
      <c r="AE791" s="95"/>
      <c r="AF791" s="95"/>
      <c r="AG791" s="95"/>
      <c r="AH791" s="95"/>
      <c r="AI791" s="95"/>
    </row>
    <row r="792" spans="1:35" ht="13.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c r="AB792" s="95"/>
      <c r="AC792" s="95"/>
      <c r="AD792" s="95"/>
      <c r="AE792" s="95"/>
      <c r="AF792" s="95"/>
      <c r="AG792" s="95"/>
      <c r="AH792" s="95"/>
      <c r="AI792" s="95"/>
    </row>
    <row r="793" spans="1:35" ht="13.2">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c r="AB793" s="95"/>
      <c r="AC793" s="95"/>
      <c r="AD793" s="95"/>
      <c r="AE793" s="95"/>
      <c r="AF793" s="95"/>
      <c r="AG793" s="95"/>
      <c r="AH793" s="95"/>
      <c r="AI793" s="95"/>
    </row>
    <row r="794" spans="1:35" ht="13.2">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c r="AB794" s="95"/>
      <c r="AC794" s="95"/>
      <c r="AD794" s="95"/>
      <c r="AE794" s="95"/>
      <c r="AF794" s="95"/>
      <c r="AG794" s="95"/>
      <c r="AH794" s="95"/>
      <c r="AI794" s="95"/>
    </row>
    <row r="795" spans="1:35" ht="13.2">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c r="AB795" s="95"/>
      <c r="AC795" s="95"/>
      <c r="AD795" s="95"/>
      <c r="AE795" s="95"/>
      <c r="AF795" s="95"/>
      <c r="AG795" s="95"/>
      <c r="AH795" s="95"/>
      <c r="AI795" s="95"/>
    </row>
    <row r="796" spans="1:35" ht="13.2">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c r="AB796" s="95"/>
      <c r="AC796" s="95"/>
      <c r="AD796" s="95"/>
      <c r="AE796" s="95"/>
      <c r="AF796" s="95"/>
      <c r="AG796" s="95"/>
      <c r="AH796" s="95"/>
      <c r="AI796" s="95"/>
    </row>
    <row r="797" spans="1:35" ht="13.2">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c r="AB797" s="95"/>
      <c r="AC797" s="95"/>
      <c r="AD797" s="95"/>
      <c r="AE797" s="95"/>
      <c r="AF797" s="95"/>
      <c r="AG797" s="95"/>
      <c r="AH797" s="95"/>
      <c r="AI797" s="95"/>
    </row>
    <row r="798" spans="1:35" ht="13.2">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c r="AB798" s="95"/>
      <c r="AC798" s="95"/>
      <c r="AD798" s="95"/>
      <c r="AE798" s="95"/>
      <c r="AF798" s="95"/>
      <c r="AG798" s="95"/>
      <c r="AH798" s="95"/>
      <c r="AI798" s="95"/>
    </row>
    <row r="799" spans="1:35" ht="13.2">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c r="AB799" s="95"/>
      <c r="AC799" s="95"/>
      <c r="AD799" s="95"/>
      <c r="AE799" s="95"/>
      <c r="AF799" s="95"/>
      <c r="AG799" s="95"/>
      <c r="AH799" s="95"/>
      <c r="AI799" s="95"/>
    </row>
    <row r="800" spans="1:35" ht="13.2">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c r="AB800" s="95"/>
      <c r="AC800" s="95"/>
      <c r="AD800" s="95"/>
      <c r="AE800" s="95"/>
      <c r="AF800" s="95"/>
      <c r="AG800" s="95"/>
      <c r="AH800" s="95"/>
      <c r="AI800" s="95"/>
    </row>
    <row r="801" spans="1:35" ht="13.2">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c r="AB801" s="95"/>
      <c r="AC801" s="95"/>
      <c r="AD801" s="95"/>
      <c r="AE801" s="95"/>
      <c r="AF801" s="95"/>
      <c r="AG801" s="95"/>
      <c r="AH801" s="95"/>
      <c r="AI801" s="95"/>
    </row>
    <row r="802" spans="1:35" ht="13.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c r="AB802" s="95"/>
      <c r="AC802" s="95"/>
      <c r="AD802" s="95"/>
      <c r="AE802" s="95"/>
      <c r="AF802" s="95"/>
      <c r="AG802" s="95"/>
      <c r="AH802" s="95"/>
      <c r="AI802" s="95"/>
    </row>
    <row r="803" spans="1:35" ht="13.2">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c r="AB803" s="95"/>
      <c r="AC803" s="95"/>
      <c r="AD803" s="95"/>
      <c r="AE803" s="95"/>
      <c r="AF803" s="95"/>
      <c r="AG803" s="95"/>
      <c r="AH803" s="95"/>
      <c r="AI803" s="95"/>
    </row>
    <row r="804" spans="1:35" ht="13.2">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c r="AB804" s="95"/>
      <c r="AC804" s="95"/>
      <c r="AD804" s="95"/>
      <c r="AE804" s="95"/>
      <c r="AF804" s="95"/>
      <c r="AG804" s="95"/>
      <c r="AH804" s="95"/>
      <c r="AI804" s="95"/>
    </row>
    <row r="805" spans="1:35" ht="13.2">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c r="AB805" s="95"/>
      <c r="AC805" s="95"/>
      <c r="AD805" s="95"/>
      <c r="AE805" s="95"/>
      <c r="AF805" s="95"/>
      <c r="AG805" s="95"/>
      <c r="AH805" s="95"/>
      <c r="AI805" s="95"/>
    </row>
    <row r="806" spans="1:35" ht="13.2">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c r="AB806" s="95"/>
      <c r="AC806" s="95"/>
      <c r="AD806" s="95"/>
      <c r="AE806" s="95"/>
      <c r="AF806" s="95"/>
      <c r="AG806" s="95"/>
      <c r="AH806" s="95"/>
      <c r="AI806" s="95"/>
    </row>
    <row r="807" spans="1:35" ht="13.2">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c r="AB807" s="95"/>
      <c r="AC807" s="95"/>
      <c r="AD807" s="95"/>
      <c r="AE807" s="95"/>
      <c r="AF807" s="95"/>
      <c r="AG807" s="95"/>
      <c r="AH807" s="95"/>
      <c r="AI807" s="95"/>
    </row>
    <row r="808" spans="1:35" ht="13.2">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c r="AB808" s="95"/>
      <c r="AC808" s="95"/>
      <c r="AD808" s="95"/>
      <c r="AE808" s="95"/>
      <c r="AF808" s="95"/>
      <c r="AG808" s="95"/>
      <c r="AH808" s="95"/>
      <c r="AI808" s="95"/>
    </row>
    <row r="809" spans="1:35" ht="13.2">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c r="AB809" s="95"/>
      <c r="AC809" s="95"/>
      <c r="AD809" s="95"/>
      <c r="AE809" s="95"/>
      <c r="AF809" s="95"/>
      <c r="AG809" s="95"/>
      <c r="AH809" s="95"/>
      <c r="AI809" s="95"/>
    </row>
    <row r="810" spans="1:35" ht="13.2">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c r="AB810" s="95"/>
      <c r="AC810" s="95"/>
      <c r="AD810" s="95"/>
      <c r="AE810" s="95"/>
      <c r="AF810" s="95"/>
      <c r="AG810" s="95"/>
      <c r="AH810" s="95"/>
      <c r="AI810" s="95"/>
    </row>
    <row r="811" spans="1:35" ht="13.2">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c r="AB811" s="95"/>
      <c r="AC811" s="95"/>
      <c r="AD811" s="95"/>
      <c r="AE811" s="95"/>
      <c r="AF811" s="95"/>
      <c r="AG811" s="95"/>
      <c r="AH811" s="95"/>
      <c r="AI811" s="95"/>
    </row>
    <row r="812" spans="1:35" ht="13.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c r="AB812" s="95"/>
      <c r="AC812" s="95"/>
      <c r="AD812" s="95"/>
      <c r="AE812" s="95"/>
      <c r="AF812" s="95"/>
      <c r="AG812" s="95"/>
      <c r="AH812" s="95"/>
      <c r="AI812" s="95"/>
    </row>
    <row r="813" spans="1:35" ht="13.2">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c r="AB813" s="95"/>
      <c r="AC813" s="95"/>
      <c r="AD813" s="95"/>
      <c r="AE813" s="95"/>
      <c r="AF813" s="95"/>
      <c r="AG813" s="95"/>
      <c r="AH813" s="95"/>
      <c r="AI813" s="95"/>
    </row>
    <row r="814" spans="1:35" ht="13.2">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c r="AB814" s="95"/>
      <c r="AC814" s="95"/>
      <c r="AD814" s="95"/>
      <c r="AE814" s="95"/>
      <c r="AF814" s="95"/>
      <c r="AG814" s="95"/>
      <c r="AH814" s="95"/>
      <c r="AI814" s="95"/>
    </row>
    <row r="815" spans="1:35" ht="13.2">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c r="AB815" s="95"/>
      <c r="AC815" s="95"/>
      <c r="AD815" s="95"/>
      <c r="AE815" s="95"/>
      <c r="AF815" s="95"/>
      <c r="AG815" s="95"/>
      <c r="AH815" s="95"/>
      <c r="AI815" s="95"/>
    </row>
    <row r="816" spans="1:35" ht="13.2">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c r="AB816" s="95"/>
      <c r="AC816" s="95"/>
      <c r="AD816" s="95"/>
      <c r="AE816" s="95"/>
      <c r="AF816" s="95"/>
      <c r="AG816" s="95"/>
      <c r="AH816" s="95"/>
      <c r="AI816" s="95"/>
    </row>
    <row r="817" spans="1:35" ht="13.2">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c r="AB817" s="95"/>
      <c r="AC817" s="95"/>
      <c r="AD817" s="95"/>
      <c r="AE817" s="95"/>
      <c r="AF817" s="95"/>
      <c r="AG817" s="95"/>
      <c r="AH817" s="95"/>
      <c r="AI817" s="95"/>
    </row>
    <row r="818" spans="1:35" ht="13.2">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c r="AB818" s="95"/>
      <c r="AC818" s="95"/>
      <c r="AD818" s="95"/>
      <c r="AE818" s="95"/>
      <c r="AF818" s="95"/>
      <c r="AG818" s="95"/>
      <c r="AH818" s="95"/>
      <c r="AI818" s="95"/>
    </row>
    <row r="819" spans="1:35" ht="13.2">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c r="AB819" s="95"/>
      <c r="AC819" s="95"/>
      <c r="AD819" s="95"/>
      <c r="AE819" s="95"/>
      <c r="AF819" s="95"/>
      <c r="AG819" s="95"/>
      <c r="AH819" s="95"/>
      <c r="AI819" s="95"/>
    </row>
    <row r="820" spans="1:35" ht="13.2">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row>
    <row r="821" spans="1:35" ht="13.2">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c r="AB821" s="95"/>
      <c r="AC821" s="95"/>
      <c r="AD821" s="95"/>
      <c r="AE821" s="95"/>
      <c r="AF821" s="95"/>
      <c r="AG821" s="95"/>
      <c r="AH821" s="95"/>
      <c r="AI821" s="95"/>
    </row>
    <row r="822" spans="1:35" ht="13.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c r="AB822" s="95"/>
      <c r="AC822" s="95"/>
      <c r="AD822" s="95"/>
      <c r="AE822" s="95"/>
      <c r="AF822" s="95"/>
      <c r="AG822" s="95"/>
      <c r="AH822" s="95"/>
      <c r="AI822" s="95"/>
    </row>
    <row r="823" spans="1:35" ht="13.2">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c r="AB823" s="95"/>
      <c r="AC823" s="95"/>
      <c r="AD823" s="95"/>
      <c r="AE823" s="95"/>
      <c r="AF823" s="95"/>
      <c r="AG823" s="95"/>
      <c r="AH823" s="95"/>
      <c r="AI823" s="95"/>
    </row>
    <row r="824" spans="1:35" ht="13.2">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c r="AB824" s="95"/>
      <c r="AC824" s="95"/>
      <c r="AD824" s="95"/>
      <c r="AE824" s="95"/>
      <c r="AF824" s="95"/>
      <c r="AG824" s="95"/>
      <c r="AH824" s="95"/>
      <c r="AI824" s="95"/>
    </row>
    <row r="825" spans="1:35" ht="13.2">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c r="AB825" s="95"/>
      <c r="AC825" s="95"/>
      <c r="AD825" s="95"/>
      <c r="AE825" s="95"/>
      <c r="AF825" s="95"/>
      <c r="AG825" s="95"/>
      <c r="AH825" s="95"/>
      <c r="AI825" s="95"/>
    </row>
    <row r="826" spans="1:35" ht="13.2">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c r="AB826" s="95"/>
      <c r="AC826" s="95"/>
      <c r="AD826" s="95"/>
      <c r="AE826" s="95"/>
      <c r="AF826" s="95"/>
      <c r="AG826" s="95"/>
      <c r="AH826" s="95"/>
      <c r="AI826" s="95"/>
    </row>
    <row r="827" spans="1:35" ht="13.2">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c r="AB827" s="95"/>
      <c r="AC827" s="95"/>
      <c r="AD827" s="95"/>
      <c r="AE827" s="95"/>
      <c r="AF827" s="95"/>
      <c r="AG827" s="95"/>
      <c r="AH827" s="95"/>
      <c r="AI827" s="95"/>
    </row>
    <row r="828" spans="1:35" ht="13.2">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c r="AB828" s="95"/>
      <c r="AC828" s="95"/>
      <c r="AD828" s="95"/>
      <c r="AE828" s="95"/>
      <c r="AF828" s="95"/>
      <c r="AG828" s="95"/>
      <c r="AH828" s="95"/>
      <c r="AI828" s="95"/>
    </row>
    <row r="829" spans="1:35" ht="13.2">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c r="AB829" s="95"/>
      <c r="AC829" s="95"/>
      <c r="AD829" s="95"/>
      <c r="AE829" s="95"/>
      <c r="AF829" s="95"/>
      <c r="AG829" s="95"/>
      <c r="AH829" s="95"/>
      <c r="AI829" s="95"/>
    </row>
    <row r="830" spans="1:35" ht="13.2">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c r="AB830" s="95"/>
      <c r="AC830" s="95"/>
      <c r="AD830" s="95"/>
      <c r="AE830" s="95"/>
      <c r="AF830" s="95"/>
      <c r="AG830" s="95"/>
      <c r="AH830" s="95"/>
      <c r="AI830" s="95"/>
    </row>
    <row r="831" spans="1:35" ht="13.2">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c r="AB831" s="95"/>
      <c r="AC831" s="95"/>
      <c r="AD831" s="95"/>
      <c r="AE831" s="95"/>
      <c r="AF831" s="95"/>
      <c r="AG831" s="95"/>
      <c r="AH831" s="95"/>
      <c r="AI831" s="95"/>
    </row>
    <row r="832" spans="1:35" ht="1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c r="AB832" s="95"/>
      <c r="AC832" s="95"/>
      <c r="AD832" s="95"/>
      <c r="AE832" s="95"/>
      <c r="AF832" s="95"/>
      <c r="AG832" s="95"/>
      <c r="AH832" s="95"/>
      <c r="AI832" s="95"/>
    </row>
    <row r="833" spans="1:35" ht="13.2">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c r="AB833" s="95"/>
      <c r="AC833" s="95"/>
      <c r="AD833" s="95"/>
      <c r="AE833" s="95"/>
      <c r="AF833" s="95"/>
      <c r="AG833" s="95"/>
      <c r="AH833" s="95"/>
      <c r="AI833" s="95"/>
    </row>
    <row r="834" spans="1:35" ht="13.2">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c r="AB834" s="95"/>
      <c r="AC834" s="95"/>
      <c r="AD834" s="95"/>
      <c r="AE834" s="95"/>
      <c r="AF834" s="95"/>
      <c r="AG834" s="95"/>
      <c r="AH834" s="95"/>
      <c r="AI834" s="95"/>
    </row>
    <row r="835" spans="1:35" ht="13.2">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c r="AB835" s="95"/>
      <c r="AC835" s="95"/>
      <c r="AD835" s="95"/>
      <c r="AE835" s="95"/>
      <c r="AF835" s="95"/>
      <c r="AG835" s="95"/>
      <c r="AH835" s="95"/>
      <c r="AI835" s="95"/>
    </row>
    <row r="836" spans="1:35" ht="13.2">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c r="AB836" s="95"/>
      <c r="AC836" s="95"/>
      <c r="AD836" s="95"/>
      <c r="AE836" s="95"/>
      <c r="AF836" s="95"/>
      <c r="AG836" s="95"/>
      <c r="AH836" s="95"/>
      <c r="AI836" s="95"/>
    </row>
    <row r="837" spans="1:35" ht="13.2">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c r="AB837" s="95"/>
      <c r="AC837" s="95"/>
      <c r="AD837" s="95"/>
      <c r="AE837" s="95"/>
      <c r="AF837" s="95"/>
      <c r="AG837" s="95"/>
      <c r="AH837" s="95"/>
      <c r="AI837" s="95"/>
    </row>
    <row r="838" spans="1:35" ht="13.2">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c r="AB838" s="95"/>
      <c r="AC838" s="95"/>
      <c r="AD838" s="95"/>
      <c r="AE838" s="95"/>
      <c r="AF838" s="95"/>
      <c r="AG838" s="95"/>
      <c r="AH838" s="95"/>
      <c r="AI838" s="95"/>
    </row>
    <row r="839" spans="1:35" ht="13.2">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c r="AB839" s="95"/>
      <c r="AC839" s="95"/>
      <c r="AD839" s="95"/>
      <c r="AE839" s="95"/>
      <c r="AF839" s="95"/>
      <c r="AG839" s="95"/>
      <c r="AH839" s="95"/>
      <c r="AI839" s="95"/>
    </row>
    <row r="840" spans="1:35" ht="13.2">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c r="AB840" s="95"/>
      <c r="AC840" s="95"/>
      <c r="AD840" s="95"/>
      <c r="AE840" s="95"/>
      <c r="AF840" s="95"/>
      <c r="AG840" s="95"/>
      <c r="AH840" s="95"/>
      <c r="AI840" s="95"/>
    </row>
    <row r="841" spans="1:35" ht="13.2">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c r="AB841" s="95"/>
      <c r="AC841" s="95"/>
      <c r="AD841" s="95"/>
      <c r="AE841" s="95"/>
      <c r="AF841" s="95"/>
      <c r="AG841" s="95"/>
      <c r="AH841" s="95"/>
      <c r="AI841" s="95"/>
    </row>
    <row r="842" spans="1:35" ht="13.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c r="AB842" s="95"/>
      <c r="AC842" s="95"/>
      <c r="AD842" s="95"/>
      <c r="AE842" s="95"/>
      <c r="AF842" s="95"/>
      <c r="AG842" s="95"/>
      <c r="AH842" s="95"/>
      <c r="AI842" s="95"/>
    </row>
    <row r="843" spans="1:35" ht="13.2">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c r="AB843" s="95"/>
      <c r="AC843" s="95"/>
      <c r="AD843" s="95"/>
      <c r="AE843" s="95"/>
      <c r="AF843" s="95"/>
      <c r="AG843" s="95"/>
      <c r="AH843" s="95"/>
      <c r="AI843" s="95"/>
    </row>
    <row r="844" spans="1:35" ht="13.2">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c r="AB844" s="95"/>
      <c r="AC844" s="95"/>
      <c r="AD844" s="95"/>
      <c r="AE844" s="95"/>
      <c r="AF844" s="95"/>
      <c r="AG844" s="95"/>
      <c r="AH844" s="95"/>
      <c r="AI844" s="95"/>
    </row>
    <row r="845" spans="1:35" ht="13.2">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c r="AB845" s="95"/>
      <c r="AC845" s="95"/>
      <c r="AD845" s="95"/>
      <c r="AE845" s="95"/>
      <c r="AF845" s="95"/>
      <c r="AG845" s="95"/>
      <c r="AH845" s="95"/>
      <c r="AI845" s="95"/>
    </row>
    <row r="846" spans="1:35" ht="13.2">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c r="AB846" s="95"/>
      <c r="AC846" s="95"/>
      <c r="AD846" s="95"/>
      <c r="AE846" s="95"/>
      <c r="AF846" s="95"/>
      <c r="AG846" s="95"/>
      <c r="AH846" s="95"/>
      <c r="AI846" s="95"/>
    </row>
    <row r="847" spans="1:35" ht="13.2">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c r="AB847" s="95"/>
      <c r="AC847" s="95"/>
      <c r="AD847" s="95"/>
      <c r="AE847" s="95"/>
      <c r="AF847" s="95"/>
      <c r="AG847" s="95"/>
      <c r="AH847" s="95"/>
      <c r="AI847" s="95"/>
    </row>
    <row r="848" spans="1:35" ht="13.2">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c r="AB848" s="95"/>
      <c r="AC848" s="95"/>
      <c r="AD848" s="95"/>
      <c r="AE848" s="95"/>
      <c r="AF848" s="95"/>
      <c r="AG848" s="95"/>
      <c r="AH848" s="95"/>
      <c r="AI848" s="95"/>
    </row>
    <row r="849" spans="1:35" ht="13.2">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c r="AB849" s="95"/>
      <c r="AC849" s="95"/>
      <c r="AD849" s="95"/>
      <c r="AE849" s="95"/>
      <c r="AF849" s="95"/>
      <c r="AG849" s="95"/>
      <c r="AH849" s="95"/>
      <c r="AI849" s="95"/>
    </row>
    <row r="850" spans="1:35" ht="13.2">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c r="AB850" s="95"/>
      <c r="AC850" s="95"/>
      <c r="AD850" s="95"/>
      <c r="AE850" s="95"/>
      <c r="AF850" s="95"/>
      <c r="AG850" s="95"/>
      <c r="AH850" s="95"/>
      <c r="AI850" s="95"/>
    </row>
    <row r="851" spans="1:35" ht="13.2">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c r="AB851" s="95"/>
      <c r="AC851" s="95"/>
      <c r="AD851" s="95"/>
      <c r="AE851" s="95"/>
      <c r="AF851" s="95"/>
      <c r="AG851" s="95"/>
      <c r="AH851" s="95"/>
      <c r="AI851" s="95"/>
    </row>
    <row r="852" spans="1:35" ht="13.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c r="AB852" s="95"/>
      <c r="AC852" s="95"/>
      <c r="AD852" s="95"/>
      <c r="AE852" s="95"/>
      <c r="AF852" s="95"/>
      <c r="AG852" s="95"/>
      <c r="AH852" s="95"/>
      <c r="AI852" s="95"/>
    </row>
    <row r="853" spans="1:35" ht="13.2">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c r="AB853" s="95"/>
      <c r="AC853" s="95"/>
      <c r="AD853" s="95"/>
      <c r="AE853" s="95"/>
      <c r="AF853" s="95"/>
      <c r="AG853" s="95"/>
      <c r="AH853" s="95"/>
      <c r="AI853" s="95"/>
    </row>
    <row r="854" spans="1:35" ht="13.2">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c r="AB854" s="95"/>
      <c r="AC854" s="95"/>
      <c r="AD854" s="95"/>
      <c r="AE854" s="95"/>
      <c r="AF854" s="95"/>
      <c r="AG854" s="95"/>
      <c r="AH854" s="95"/>
      <c r="AI854" s="95"/>
    </row>
    <row r="855" spans="1:35" ht="13.2">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c r="AB855" s="95"/>
      <c r="AC855" s="95"/>
      <c r="AD855" s="95"/>
      <c r="AE855" s="95"/>
      <c r="AF855" s="95"/>
      <c r="AG855" s="95"/>
      <c r="AH855" s="95"/>
      <c r="AI855" s="95"/>
    </row>
    <row r="856" spans="1:35" ht="13.2">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c r="AB856" s="95"/>
      <c r="AC856" s="95"/>
      <c r="AD856" s="95"/>
      <c r="AE856" s="95"/>
      <c r="AF856" s="95"/>
      <c r="AG856" s="95"/>
      <c r="AH856" s="95"/>
      <c r="AI856" s="95"/>
    </row>
    <row r="857" spans="1:35" ht="13.2">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c r="AB857" s="95"/>
      <c r="AC857" s="95"/>
      <c r="AD857" s="95"/>
      <c r="AE857" s="95"/>
      <c r="AF857" s="95"/>
      <c r="AG857" s="95"/>
      <c r="AH857" s="95"/>
      <c r="AI857" s="95"/>
    </row>
    <row r="858" spans="1:35" ht="13.2">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c r="AB858" s="95"/>
      <c r="AC858" s="95"/>
      <c r="AD858" s="95"/>
      <c r="AE858" s="95"/>
      <c r="AF858" s="95"/>
      <c r="AG858" s="95"/>
      <c r="AH858" s="95"/>
      <c r="AI858" s="95"/>
    </row>
    <row r="859" spans="1:35" ht="13.2">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c r="AB859" s="95"/>
      <c r="AC859" s="95"/>
      <c r="AD859" s="95"/>
      <c r="AE859" s="95"/>
      <c r="AF859" s="95"/>
      <c r="AG859" s="95"/>
      <c r="AH859" s="95"/>
      <c r="AI859" s="95"/>
    </row>
    <row r="860" spans="1:35" ht="13.2">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c r="AB860" s="95"/>
      <c r="AC860" s="95"/>
      <c r="AD860" s="95"/>
      <c r="AE860" s="95"/>
      <c r="AF860" s="95"/>
      <c r="AG860" s="95"/>
      <c r="AH860" s="95"/>
      <c r="AI860" s="95"/>
    </row>
    <row r="861" spans="1:35" ht="13.2">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c r="AB861" s="95"/>
      <c r="AC861" s="95"/>
      <c r="AD861" s="95"/>
      <c r="AE861" s="95"/>
      <c r="AF861" s="95"/>
      <c r="AG861" s="95"/>
      <c r="AH861" s="95"/>
      <c r="AI861" s="95"/>
    </row>
    <row r="862" spans="1:35" ht="13.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c r="AB862" s="95"/>
      <c r="AC862" s="95"/>
      <c r="AD862" s="95"/>
      <c r="AE862" s="95"/>
      <c r="AF862" s="95"/>
      <c r="AG862" s="95"/>
      <c r="AH862" s="95"/>
      <c r="AI862" s="95"/>
    </row>
    <row r="863" spans="1:35" ht="13.2">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c r="AB863" s="95"/>
      <c r="AC863" s="95"/>
      <c r="AD863" s="95"/>
      <c r="AE863" s="95"/>
      <c r="AF863" s="95"/>
      <c r="AG863" s="95"/>
      <c r="AH863" s="95"/>
      <c r="AI863" s="95"/>
    </row>
    <row r="864" spans="1:35" ht="13.2">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c r="AB864" s="95"/>
      <c r="AC864" s="95"/>
      <c r="AD864" s="95"/>
      <c r="AE864" s="95"/>
      <c r="AF864" s="95"/>
      <c r="AG864" s="95"/>
      <c r="AH864" s="95"/>
      <c r="AI864" s="95"/>
    </row>
    <row r="865" spans="1:35" ht="13.2">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c r="AB865" s="95"/>
      <c r="AC865" s="95"/>
      <c r="AD865" s="95"/>
      <c r="AE865" s="95"/>
      <c r="AF865" s="95"/>
      <c r="AG865" s="95"/>
      <c r="AH865" s="95"/>
      <c r="AI865" s="95"/>
    </row>
    <row r="866" spans="1:35" ht="13.2">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c r="AB866" s="95"/>
      <c r="AC866" s="95"/>
      <c r="AD866" s="95"/>
      <c r="AE866" s="95"/>
      <c r="AF866" s="95"/>
      <c r="AG866" s="95"/>
      <c r="AH866" s="95"/>
      <c r="AI866" s="95"/>
    </row>
    <row r="867" spans="1:35" ht="13.2">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c r="AB867" s="95"/>
      <c r="AC867" s="95"/>
      <c r="AD867" s="95"/>
      <c r="AE867" s="95"/>
      <c r="AF867" s="95"/>
      <c r="AG867" s="95"/>
      <c r="AH867" s="95"/>
      <c r="AI867" s="95"/>
    </row>
    <row r="868" spans="1:35" ht="13.2">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c r="AB868" s="95"/>
      <c r="AC868" s="95"/>
      <c r="AD868" s="95"/>
      <c r="AE868" s="95"/>
      <c r="AF868" s="95"/>
      <c r="AG868" s="95"/>
      <c r="AH868" s="95"/>
      <c r="AI868" s="95"/>
    </row>
    <row r="869" spans="1:35" ht="13.2">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c r="AB869" s="95"/>
      <c r="AC869" s="95"/>
      <c r="AD869" s="95"/>
      <c r="AE869" s="95"/>
      <c r="AF869" s="95"/>
      <c r="AG869" s="95"/>
      <c r="AH869" s="95"/>
      <c r="AI869" s="95"/>
    </row>
    <row r="870" spans="1:35" ht="13.2">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c r="AB870" s="95"/>
      <c r="AC870" s="95"/>
      <c r="AD870" s="95"/>
      <c r="AE870" s="95"/>
      <c r="AF870" s="95"/>
      <c r="AG870" s="95"/>
      <c r="AH870" s="95"/>
      <c r="AI870" s="95"/>
    </row>
    <row r="871" spans="1:35" ht="13.2">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c r="AB871" s="95"/>
      <c r="AC871" s="95"/>
      <c r="AD871" s="95"/>
      <c r="AE871" s="95"/>
      <c r="AF871" s="95"/>
      <c r="AG871" s="95"/>
      <c r="AH871" s="95"/>
      <c r="AI871" s="95"/>
    </row>
    <row r="872" spans="1:35" ht="13.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c r="AB872" s="95"/>
      <c r="AC872" s="95"/>
      <c r="AD872" s="95"/>
      <c r="AE872" s="95"/>
      <c r="AF872" s="95"/>
      <c r="AG872" s="95"/>
      <c r="AH872" s="95"/>
      <c r="AI872" s="95"/>
    </row>
    <row r="873" spans="1:35" ht="13.2">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c r="AB873" s="95"/>
      <c r="AC873" s="95"/>
      <c r="AD873" s="95"/>
      <c r="AE873" s="95"/>
      <c r="AF873" s="95"/>
      <c r="AG873" s="95"/>
      <c r="AH873" s="95"/>
      <c r="AI873" s="95"/>
    </row>
    <row r="874" spans="1:35" ht="13.2">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c r="AB874" s="95"/>
      <c r="AC874" s="95"/>
      <c r="AD874" s="95"/>
      <c r="AE874" s="95"/>
      <c r="AF874" s="95"/>
      <c r="AG874" s="95"/>
      <c r="AH874" s="95"/>
      <c r="AI874" s="95"/>
    </row>
    <row r="875" spans="1:35" ht="13.2">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c r="AB875" s="95"/>
      <c r="AC875" s="95"/>
      <c r="AD875" s="95"/>
      <c r="AE875" s="95"/>
      <c r="AF875" s="95"/>
      <c r="AG875" s="95"/>
      <c r="AH875" s="95"/>
      <c r="AI875" s="95"/>
    </row>
    <row r="876" spans="1:35" ht="13.2">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c r="AB876" s="95"/>
      <c r="AC876" s="95"/>
      <c r="AD876" s="95"/>
      <c r="AE876" s="95"/>
      <c r="AF876" s="95"/>
      <c r="AG876" s="95"/>
      <c r="AH876" s="95"/>
      <c r="AI876" s="95"/>
    </row>
    <row r="877" spans="1:35" ht="13.2">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c r="AB877" s="95"/>
      <c r="AC877" s="95"/>
      <c r="AD877" s="95"/>
      <c r="AE877" s="95"/>
      <c r="AF877" s="95"/>
      <c r="AG877" s="95"/>
      <c r="AH877" s="95"/>
      <c r="AI877" s="95"/>
    </row>
    <row r="878" spans="1:35" ht="13.2">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c r="AB878" s="95"/>
      <c r="AC878" s="95"/>
      <c r="AD878" s="95"/>
      <c r="AE878" s="95"/>
      <c r="AF878" s="95"/>
      <c r="AG878" s="95"/>
      <c r="AH878" s="95"/>
      <c r="AI878" s="95"/>
    </row>
    <row r="879" spans="1:35" ht="13.2">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c r="AB879" s="95"/>
      <c r="AC879" s="95"/>
      <c r="AD879" s="95"/>
      <c r="AE879" s="95"/>
      <c r="AF879" s="95"/>
      <c r="AG879" s="95"/>
      <c r="AH879" s="95"/>
      <c r="AI879" s="95"/>
    </row>
    <row r="880" spans="1:35" ht="13.2">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c r="AB880" s="95"/>
      <c r="AC880" s="95"/>
      <c r="AD880" s="95"/>
      <c r="AE880" s="95"/>
      <c r="AF880" s="95"/>
      <c r="AG880" s="95"/>
      <c r="AH880" s="95"/>
      <c r="AI880" s="95"/>
    </row>
    <row r="881" spans="1:35" ht="13.2">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c r="AB881" s="95"/>
      <c r="AC881" s="95"/>
      <c r="AD881" s="95"/>
      <c r="AE881" s="95"/>
      <c r="AF881" s="95"/>
      <c r="AG881" s="95"/>
      <c r="AH881" s="95"/>
      <c r="AI881" s="95"/>
    </row>
    <row r="882" spans="1:35" ht="13.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c r="AB882" s="95"/>
      <c r="AC882" s="95"/>
      <c r="AD882" s="95"/>
      <c r="AE882" s="95"/>
      <c r="AF882" s="95"/>
      <c r="AG882" s="95"/>
      <c r="AH882" s="95"/>
      <c r="AI882" s="95"/>
    </row>
    <row r="883" spans="1:35" ht="13.2">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c r="AB883" s="95"/>
      <c r="AC883" s="95"/>
      <c r="AD883" s="95"/>
      <c r="AE883" s="95"/>
      <c r="AF883" s="95"/>
      <c r="AG883" s="95"/>
      <c r="AH883" s="95"/>
      <c r="AI883" s="95"/>
    </row>
    <row r="884" spans="1:35" ht="13.2">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c r="AB884" s="95"/>
      <c r="AC884" s="95"/>
      <c r="AD884" s="95"/>
      <c r="AE884" s="95"/>
      <c r="AF884" s="95"/>
      <c r="AG884" s="95"/>
      <c r="AH884" s="95"/>
      <c r="AI884" s="95"/>
    </row>
    <row r="885" spans="1:35" ht="13.2">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c r="AB885" s="95"/>
      <c r="AC885" s="95"/>
      <c r="AD885" s="95"/>
      <c r="AE885" s="95"/>
      <c r="AF885" s="95"/>
      <c r="AG885" s="95"/>
      <c r="AH885" s="95"/>
      <c r="AI885" s="95"/>
    </row>
    <row r="886" spans="1:35" ht="13.2">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c r="AB886" s="95"/>
      <c r="AC886" s="95"/>
      <c r="AD886" s="95"/>
      <c r="AE886" s="95"/>
      <c r="AF886" s="95"/>
      <c r="AG886" s="95"/>
      <c r="AH886" s="95"/>
      <c r="AI886" s="95"/>
    </row>
    <row r="887" spans="1:35" ht="13.2">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c r="AI887" s="95"/>
    </row>
    <row r="888" spans="1:35" ht="13.2">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c r="AB888" s="95"/>
      <c r="AC888" s="95"/>
      <c r="AD888" s="95"/>
      <c r="AE888" s="95"/>
      <c r="AF888" s="95"/>
      <c r="AG888" s="95"/>
      <c r="AH888" s="95"/>
      <c r="AI888" s="95"/>
    </row>
    <row r="889" spans="1:35" ht="13.2">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c r="AB889" s="95"/>
      <c r="AC889" s="95"/>
      <c r="AD889" s="95"/>
      <c r="AE889" s="95"/>
      <c r="AF889" s="95"/>
      <c r="AG889" s="95"/>
      <c r="AH889" s="95"/>
      <c r="AI889" s="95"/>
    </row>
    <row r="890" spans="1:35" ht="13.2">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c r="AB890" s="95"/>
      <c r="AC890" s="95"/>
      <c r="AD890" s="95"/>
      <c r="AE890" s="95"/>
      <c r="AF890" s="95"/>
      <c r="AG890" s="95"/>
      <c r="AH890" s="95"/>
      <c r="AI890" s="95"/>
    </row>
    <row r="891" spans="1:35" ht="13.2">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c r="AB891" s="95"/>
      <c r="AC891" s="95"/>
      <c r="AD891" s="95"/>
      <c r="AE891" s="95"/>
      <c r="AF891" s="95"/>
      <c r="AG891" s="95"/>
      <c r="AH891" s="95"/>
      <c r="AI891" s="95"/>
    </row>
    <row r="892" spans="1:35" ht="13.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c r="AB892" s="95"/>
      <c r="AC892" s="95"/>
      <c r="AD892" s="95"/>
      <c r="AE892" s="95"/>
      <c r="AF892" s="95"/>
      <c r="AG892" s="95"/>
      <c r="AH892" s="95"/>
      <c r="AI892" s="95"/>
    </row>
    <row r="893" spans="1:35" ht="13.2">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c r="AB893" s="95"/>
      <c r="AC893" s="95"/>
      <c r="AD893" s="95"/>
      <c r="AE893" s="95"/>
      <c r="AF893" s="95"/>
      <c r="AG893" s="95"/>
      <c r="AH893" s="95"/>
      <c r="AI893" s="95"/>
    </row>
    <row r="894" spans="1:35" ht="13.2">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c r="AB894" s="95"/>
      <c r="AC894" s="95"/>
      <c r="AD894" s="95"/>
      <c r="AE894" s="95"/>
      <c r="AF894" s="95"/>
      <c r="AG894" s="95"/>
      <c r="AH894" s="95"/>
      <c r="AI894" s="95"/>
    </row>
    <row r="895" spans="1:35" ht="13.2">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c r="AB895" s="95"/>
      <c r="AC895" s="95"/>
      <c r="AD895" s="95"/>
      <c r="AE895" s="95"/>
      <c r="AF895" s="95"/>
      <c r="AG895" s="95"/>
      <c r="AH895" s="95"/>
      <c r="AI895" s="95"/>
    </row>
    <row r="896" spans="1:35" ht="13.2">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c r="AB896" s="95"/>
      <c r="AC896" s="95"/>
      <c r="AD896" s="95"/>
      <c r="AE896" s="95"/>
      <c r="AF896" s="95"/>
      <c r="AG896" s="95"/>
      <c r="AH896" s="95"/>
      <c r="AI896" s="95"/>
    </row>
    <row r="897" spans="1:35" ht="13.2">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c r="AB897" s="95"/>
      <c r="AC897" s="95"/>
      <c r="AD897" s="95"/>
      <c r="AE897" s="95"/>
      <c r="AF897" s="95"/>
      <c r="AG897" s="95"/>
      <c r="AH897" s="95"/>
      <c r="AI897" s="95"/>
    </row>
    <row r="898" spans="1:35" ht="13.2">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c r="AB898" s="95"/>
      <c r="AC898" s="95"/>
      <c r="AD898" s="95"/>
      <c r="AE898" s="95"/>
      <c r="AF898" s="95"/>
      <c r="AG898" s="95"/>
      <c r="AH898" s="95"/>
      <c r="AI898" s="95"/>
    </row>
    <row r="899" spans="1:35" ht="13.2">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c r="AB899" s="95"/>
      <c r="AC899" s="95"/>
      <c r="AD899" s="95"/>
      <c r="AE899" s="95"/>
      <c r="AF899" s="95"/>
      <c r="AG899" s="95"/>
      <c r="AH899" s="95"/>
      <c r="AI899" s="95"/>
    </row>
    <row r="900" spans="1:35" ht="13.2">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c r="AB900" s="95"/>
      <c r="AC900" s="95"/>
      <c r="AD900" s="95"/>
      <c r="AE900" s="95"/>
      <c r="AF900" s="95"/>
      <c r="AG900" s="95"/>
      <c r="AH900" s="95"/>
      <c r="AI900" s="95"/>
    </row>
    <row r="901" spans="1:35" ht="13.2">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c r="AB901" s="95"/>
      <c r="AC901" s="95"/>
      <c r="AD901" s="95"/>
      <c r="AE901" s="95"/>
      <c r="AF901" s="95"/>
      <c r="AG901" s="95"/>
      <c r="AH901" s="95"/>
      <c r="AI901" s="95"/>
    </row>
    <row r="902" spans="1:35" ht="13.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c r="AB902" s="95"/>
      <c r="AC902" s="95"/>
      <c r="AD902" s="95"/>
      <c r="AE902" s="95"/>
      <c r="AF902" s="95"/>
      <c r="AG902" s="95"/>
      <c r="AH902" s="95"/>
      <c r="AI902" s="95"/>
    </row>
    <row r="903" spans="1:35" ht="13.2">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c r="AB903" s="95"/>
      <c r="AC903" s="95"/>
      <c r="AD903" s="95"/>
      <c r="AE903" s="95"/>
      <c r="AF903" s="95"/>
      <c r="AG903" s="95"/>
      <c r="AH903" s="95"/>
      <c r="AI903" s="95"/>
    </row>
    <row r="904" spans="1:35" ht="13.2">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c r="AB904" s="95"/>
      <c r="AC904" s="95"/>
      <c r="AD904" s="95"/>
      <c r="AE904" s="95"/>
      <c r="AF904" s="95"/>
      <c r="AG904" s="95"/>
      <c r="AH904" s="95"/>
      <c r="AI904" s="95"/>
    </row>
    <row r="905" spans="1:35" ht="13.2">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c r="AB905" s="95"/>
      <c r="AC905" s="95"/>
      <c r="AD905" s="95"/>
      <c r="AE905" s="95"/>
      <c r="AF905" s="95"/>
      <c r="AG905" s="95"/>
      <c r="AH905" s="95"/>
      <c r="AI905" s="95"/>
    </row>
    <row r="906" spans="1:35" ht="13.2">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c r="AB906" s="95"/>
      <c r="AC906" s="95"/>
      <c r="AD906" s="95"/>
      <c r="AE906" s="95"/>
      <c r="AF906" s="95"/>
      <c r="AG906" s="95"/>
      <c r="AH906" s="95"/>
      <c r="AI906" s="95"/>
    </row>
    <row r="907" spans="1:35" ht="13.2">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c r="AB907" s="95"/>
      <c r="AC907" s="95"/>
      <c r="AD907" s="95"/>
      <c r="AE907" s="95"/>
      <c r="AF907" s="95"/>
      <c r="AG907" s="95"/>
      <c r="AH907" s="95"/>
      <c r="AI907" s="95"/>
    </row>
    <row r="908" spans="1:35" ht="13.2">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c r="AB908" s="95"/>
      <c r="AC908" s="95"/>
      <c r="AD908" s="95"/>
      <c r="AE908" s="95"/>
      <c r="AF908" s="95"/>
      <c r="AG908" s="95"/>
      <c r="AH908" s="95"/>
      <c r="AI908" s="95"/>
    </row>
    <row r="909" spans="1:35" ht="13.2">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c r="AB909" s="95"/>
      <c r="AC909" s="95"/>
      <c r="AD909" s="95"/>
      <c r="AE909" s="95"/>
      <c r="AF909" s="95"/>
      <c r="AG909" s="95"/>
      <c r="AH909" s="95"/>
      <c r="AI909" s="95"/>
    </row>
    <row r="910" spans="1:35" ht="13.2">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c r="AB910" s="95"/>
      <c r="AC910" s="95"/>
      <c r="AD910" s="95"/>
      <c r="AE910" s="95"/>
      <c r="AF910" s="95"/>
      <c r="AG910" s="95"/>
      <c r="AH910" s="95"/>
      <c r="AI910" s="95"/>
    </row>
    <row r="911" spans="1:35" ht="13.2">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c r="AB911" s="95"/>
      <c r="AC911" s="95"/>
      <c r="AD911" s="95"/>
      <c r="AE911" s="95"/>
      <c r="AF911" s="95"/>
      <c r="AG911" s="95"/>
      <c r="AH911" s="95"/>
      <c r="AI911" s="95"/>
    </row>
    <row r="912" spans="1:35" ht="13.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c r="AB912" s="95"/>
      <c r="AC912" s="95"/>
      <c r="AD912" s="95"/>
      <c r="AE912" s="95"/>
      <c r="AF912" s="95"/>
      <c r="AG912" s="95"/>
      <c r="AH912" s="95"/>
      <c r="AI912" s="95"/>
    </row>
    <row r="913" spans="1:35" ht="13.2">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c r="AB913" s="95"/>
      <c r="AC913" s="95"/>
      <c r="AD913" s="95"/>
      <c r="AE913" s="95"/>
      <c r="AF913" s="95"/>
      <c r="AG913" s="95"/>
      <c r="AH913" s="95"/>
      <c r="AI913" s="95"/>
    </row>
    <row r="914" spans="1:35" ht="13.2">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c r="AB914" s="95"/>
      <c r="AC914" s="95"/>
      <c r="AD914" s="95"/>
      <c r="AE914" s="95"/>
      <c r="AF914" s="95"/>
      <c r="AG914" s="95"/>
      <c r="AH914" s="95"/>
      <c r="AI914" s="95"/>
    </row>
    <row r="915" spans="1:35" ht="13.2">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c r="AB915" s="95"/>
      <c r="AC915" s="95"/>
      <c r="AD915" s="95"/>
      <c r="AE915" s="95"/>
      <c r="AF915" s="95"/>
      <c r="AG915" s="95"/>
      <c r="AH915" s="95"/>
      <c r="AI915" s="95"/>
    </row>
    <row r="916" spans="1:35" ht="13.2">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c r="AB916" s="95"/>
      <c r="AC916" s="95"/>
      <c r="AD916" s="95"/>
      <c r="AE916" s="95"/>
      <c r="AF916" s="95"/>
      <c r="AG916" s="95"/>
      <c r="AH916" s="95"/>
      <c r="AI916" s="95"/>
    </row>
    <row r="917" spans="1:35" ht="13.2">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c r="AB917" s="95"/>
      <c r="AC917" s="95"/>
      <c r="AD917" s="95"/>
      <c r="AE917" s="95"/>
      <c r="AF917" s="95"/>
      <c r="AG917" s="95"/>
      <c r="AH917" s="95"/>
      <c r="AI917" s="95"/>
    </row>
    <row r="918" spans="1:35" ht="13.2">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c r="AB918" s="95"/>
      <c r="AC918" s="95"/>
      <c r="AD918" s="95"/>
      <c r="AE918" s="95"/>
      <c r="AF918" s="95"/>
      <c r="AG918" s="95"/>
      <c r="AH918" s="95"/>
      <c r="AI918" s="95"/>
    </row>
    <row r="919" spans="1:35" ht="13.2">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c r="AB919" s="95"/>
      <c r="AC919" s="95"/>
      <c r="AD919" s="95"/>
      <c r="AE919" s="95"/>
      <c r="AF919" s="95"/>
      <c r="AG919" s="95"/>
      <c r="AH919" s="95"/>
      <c r="AI919" s="95"/>
    </row>
    <row r="920" spans="1:35" ht="13.2">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c r="AB920" s="95"/>
      <c r="AC920" s="95"/>
      <c r="AD920" s="95"/>
      <c r="AE920" s="95"/>
      <c r="AF920" s="95"/>
      <c r="AG920" s="95"/>
      <c r="AH920" s="95"/>
      <c r="AI920" s="95"/>
    </row>
    <row r="921" spans="1:35" ht="13.2">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c r="AB921" s="95"/>
      <c r="AC921" s="95"/>
      <c r="AD921" s="95"/>
      <c r="AE921" s="95"/>
      <c r="AF921" s="95"/>
      <c r="AG921" s="95"/>
      <c r="AH921" s="95"/>
      <c r="AI921" s="95"/>
    </row>
    <row r="922" spans="1:35" ht="13.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c r="AB922" s="95"/>
      <c r="AC922" s="95"/>
      <c r="AD922" s="95"/>
      <c r="AE922" s="95"/>
      <c r="AF922" s="95"/>
      <c r="AG922" s="95"/>
      <c r="AH922" s="95"/>
      <c r="AI922" s="95"/>
    </row>
    <row r="923" spans="1:35" ht="13.2">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c r="AB923" s="95"/>
      <c r="AC923" s="95"/>
      <c r="AD923" s="95"/>
      <c r="AE923" s="95"/>
      <c r="AF923" s="95"/>
      <c r="AG923" s="95"/>
      <c r="AH923" s="95"/>
      <c r="AI923" s="95"/>
    </row>
    <row r="924" spans="1:35" ht="13.2">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c r="AB924" s="95"/>
      <c r="AC924" s="95"/>
      <c r="AD924" s="95"/>
      <c r="AE924" s="95"/>
      <c r="AF924" s="95"/>
      <c r="AG924" s="95"/>
      <c r="AH924" s="95"/>
      <c r="AI924" s="95"/>
    </row>
    <row r="925" spans="1:35" ht="13.2">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c r="AB925" s="95"/>
      <c r="AC925" s="95"/>
      <c r="AD925" s="95"/>
      <c r="AE925" s="95"/>
      <c r="AF925" s="95"/>
      <c r="AG925" s="95"/>
      <c r="AH925" s="95"/>
      <c r="AI925" s="95"/>
    </row>
    <row r="926" spans="1:35" ht="13.2">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c r="AB926" s="95"/>
      <c r="AC926" s="95"/>
      <c r="AD926" s="95"/>
      <c r="AE926" s="95"/>
      <c r="AF926" s="95"/>
      <c r="AG926" s="95"/>
      <c r="AH926" s="95"/>
      <c r="AI926" s="95"/>
    </row>
    <row r="927" spans="1:35" ht="13.2">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c r="AB927" s="95"/>
      <c r="AC927" s="95"/>
      <c r="AD927" s="95"/>
      <c r="AE927" s="95"/>
      <c r="AF927" s="95"/>
      <c r="AG927" s="95"/>
      <c r="AH927" s="95"/>
      <c r="AI927" s="95"/>
    </row>
    <row r="928" spans="1:35" ht="13.2">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c r="AB928" s="95"/>
      <c r="AC928" s="95"/>
      <c r="AD928" s="95"/>
      <c r="AE928" s="95"/>
      <c r="AF928" s="95"/>
      <c r="AG928" s="95"/>
      <c r="AH928" s="95"/>
      <c r="AI928" s="95"/>
    </row>
    <row r="929" spans="1:35" ht="13.2">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c r="AB929" s="95"/>
      <c r="AC929" s="95"/>
      <c r="AD929" s="95"/>
      <c r="AE929" s="95"/>
      <c r="AF929" s="95"/>
      <c r="AG929" s="95"/>
      <c r="AH929" s="95"/>
      <c r="AI929" s="95"/>
    </row>
    <row r="930" spans="1:35" ht="13.2">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c r="AB930" s="95"/>
      <c r="AC930" s="95"/>
      <c r="AD930" s="95"/>
      <c r="AE930" s="95"/>
      <c r="AF930" s="95"/>
      <c r="AG930" s="95"/>
      <c r="AH930" s="95"/>
      <c r="AI930" s="95"/>
    </row>
    <row r="931" spans="1:35" ht="13.2">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c r="AB931" s="95"/>
      <c r="AC931" s="95"/>
      <c r="AD931" s="95"/>
      <c r="AE931" s="95"/>
      <c r="AF931" s="95"/>
      <c r="AG931" s="95"/>
      <c r="AH931" s="95"/>
      <c r="AI931" s="95"/>
    </row>
    <row r="932" spans="1:35" ht="1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c r="AB932" s="95"/>
      <c r="AC932" s="95"/>
      <c r="AD932" s="95"/>
      <c r="AE932" s="95"/>
      <c r="AF932" s="95"/>
      <c r="AG932" s="95"/>
      <c r="AH932" s="95"/>
      <c r="AI932" s="95"/>
    </row>
    <row r="933" spans="1:35" ht="13.2">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c r="AB933" s="95"/>
      <c r="AC933" s="95"/>
      <c r="AD933" s="95"/>
      <c r="AE933" s="95"/>
      <c r="AF933" s="95"/>
      <c r="AG933" s="95"/>
      <c r="AH933" s="95"/>
      <c r="AI933" s="95"/>
    </row>
    <row r="934" spans="1:35" ht="13.2">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c r="AB934" s="95"/>
      <c r="AC934" s="95"/>
      <c r="AD934" s="95"/>
      <c r="AE934" s="95"/>
      <c r="AF934" s="95"/>
      <c r="AG934" s="95"/>
      <c r="AH934" s="95"/>
      <c r="AI934" s="95"/>
    </row>
    <row r="935" spans="1:35" ht="13.2">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c r="AB935" s="95"/>
      <c r="AC935" s="95"/>
      <c r="AD935" s="95"/>
      <c r="AE935" s="95"/>
      <c r="AF935" s="95"/>
      <c r="AG935" s="95"/>
      <c r="AH935" s="95"/>
      <c r="AI935" s="95"/>
    </row>
    <row r="936" spans="1:35" ht="13.2">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c r="AB936" s="95"/>
      <c r="AC936" s="95"/>
      <c r="AD936" s="95"/>
      <c r="AE936" s="95"/>
      <c r="AF936" s="95"/>
      <c r="AG936" s="95"/>
      <c r="AH936" s="95"/>
      <c r="AI936" s="95"/>
    </row>
    <row r="937" spans="1:35" ht="13.2">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c r="AB937" s="95"/>
      <c r="AC937" s="95"/>
      <c r="AD937" s="95"/>
      <c r="AE937" s="95"/>
      <c r="AF937" s="95"/>
      <c r="AG937" s="95"/>
      <c r="AH937" s="95"/>
      <c r="AI937" s="95"/>
    </row>
    <row r="938" spans="1:35" ht="13.2">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c r="AB938" s="95"/>
      <c r="AC938" s="95"/>
      <c r="AD938" s="95"/>
      <c r="AE938" s="95"/>
      <c r="AF938" s="95"/>
      <c r="AG938" s="95"/>
      <c r="AH938" s="95"/>
      <c r="AI938" s="95"/>
    </row>
    <row r="939" spans="1:35" ht="13.2">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c r="AB939" s="95"/>
      <c r="AC939" s="95"/>
      <c r="AD939" s="95"/>
      <c r="AE939" s="95"/>
      <c r="AF939" s="95"/>
      <c r="AG939" s="95"/>
      <c r="AH939" s="95"/>
      <c r="AI939" s="95"/>
    </row>
    <row r="940" spans="1:35" ht="13.2">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c r="AB940" s="95"/>
      <c r="AC940" s="95"/>
      <c r="AD940" s="95"/>
      <c r="AE940" s="95"/>
      <c r="AF940" s="95"/>
      <c r="AG940" s="95"/>
      <c r="AH940" s="95"/>
      <c r="AI940" s="95"/>
    </row>
    <row r="941" spans="1:35" ht="13.2">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c r="AB941" s="95"/>
      <c r="AC941" s="95"/>
      <c r="AD941" s="95"/>
      <c r="AE941" s="95"/>
      <c r="AF941" s="95"/>
      <c r="AG941" s="95"/>
      <c r="AH941" s="95"/>
      <c r="AI941" s="95"/>
    </row>
    <row r="942" spans="1:35" ht="13.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c r="AB942" s="95"/>
      <c r="AC942" s="95"/>
      <c r="AD942" s="95"/>
      <c r="AE942" s="95"/>
      <c r="AF942" s="95"/>
      <c r="AG942" s="95"/>
      <c r="AH942" s="95"/>
      <c r="AI942" s="95"/>
    </row>
    <row r="943" spans="1:35" ht="13.2">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c r="AB943" s="95"/>
      <c r="AC943" s="95"/>
      <c r="AD943" s="95"/>
      <c r="AE943" s="95"/>
      <c r="AF943" s="95"/>
      <c r="AG943" s="95"/>
      <c r="AH943" s="95"/>
      <c r="AI943" s="95"/>
    </row>
    <row r="944" spans="1:35" ht="13.2">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c r="AB944" s="95"/>
      <c r="AC944" s="95"/>
      <c r="AD944" s="95"/>
      <c r="AE944" s="95"/>
      <c r="AF944" s="95"/>
      <c r="AG944" s="95"/>
      <c r="AH944" s="95"/>
      <c r="AI944" s="95"/>
    </row>
    <row r="945" spans="1:35" ht="13.2">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c r="AB945" s="95"/>
      <c r="AC945" s="95"/>
      <c r="AD945" s="95"/>
      <c r="AE945" s="95"/>
      <c r="AF945" s="95"/>
      <c r="AG945" s="95"/>
      <c r="AH945" s="95"/>
      <c r="AI945" s="95"/>
    </row>
    <row r="946" spans="1:35" ht="13.2">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c r="AB946" s="95"/>
      <c r="AC946" s="95"/>
      <c r="AD946" s="95"/>
      <c r="AE946" s="95"/>
      <c r="AF946" s="95"/>
      <c r="AG946" s="95"/>
      <c r="AH946" s="95"/>
      <c r="AI946" s="95"/>
    </row>
    <row r="947" spans="1:35" ht="13.2">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c r="AB947" s="95"/>
      <c r="AC947" s="95"/>
      <c r="AD947" s="95"/>
      <c r="AE947" s="95"/>
      <c r="AF947" s="95"/>
      <c r="AG947" s="95"/>
      <c r="AH947" s="95"/>
      <c r="AI947" s="95"/>
    </row>
    <row r="948" spans="1:35" ht="13.2">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c r="AB948" s="95"/>
      <c r="AC948" s="95"/>
      <c r="AD948" s="95"/>
      <c r="AE948" s="95"/>
      <c r="AF948" s="95"/>
      <c r="AG948" s="95"/>
      <c r="AH948" s="95"/>
      <c r="AI948" s="95"/>
    </row>
    <row r="949" spans="1:35" ht="13.2">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c r="AB949" s="95"/>
      <c r="AC949" s="95"/>
      <c r="AD949" s="95"/>
      <c r="AE949" s="95"/>
      <c r="AF949" s="95"/>
      <c r="AG949" s="95"/>
      <c r="AH949" s="95"/>
      <c r="AI949" s="95"/>
    </row>
    <row r="950" spans="1:35" ht="13.2">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c r="AB950" s="95"/>
      <c r="AC950" s="95"/>
      <c r="AD950" s="95"/>
      <c r="AE950" s="95"/>
      <c r="AF950" s="95"/>
      <c r="AG950" s="95"/>
      <c r="AH950" s="95"/>
      <c r="AI950" s="95"/>
    </row>
    <row r="951" spans="1:35" ht="13.2">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c r="AB951" s="95"/>
      <c r="AC951" s="95"/>
      <c r="AD951" s="95"/>
      <c r="AE951" s="95"/>
      <c r="AF951" s="95"/>
      <c r="AG951" s="95"/>
      <c r="AH951" s="95"/>
      <c r="AI951" s="95"/>
    </row>
    <row r="952" spans="1:35" ht="13.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c r="AB952" s="95"/>
      <c r="AC952" s="95"/>
      <c r="AD952" s="95"/>
      <c r="AE952" s="95"/>
      <c r="AF952" s="95"/>
      <c r="AG952" s="95"/>
      <c r="AH952" s="95"/>
      <c r="AI952" s="95"/>
    </row>
    <row r="953" spans="1:35" ht="13.2">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c r="AB953" s="95"/>
      <c r="AC953" s="95"/>
      <c r="AD953" s="95"/>
      <c r="AE953" s="95"/>
      <c r="AF953" s="95"/>
      <c r="AG953" s="95"/>
      <c r="AH953" s="95"/>
      <c r="AI953" s="95"/>
    </row>
    <row r="954" spans="1:35" ht="13.2">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c r="AB954" s="95"/>
      <c r="AC954" s="95"/>
      <c r="AD954" s="95"/>
      <c r="AE954" s="95"/>
      <c r="AF954" s="95"/>
      <c r="AG954" s="95"/>
      <c r="AH954" s="95"/>
      <c r="AI954" s="95"/>
    </row>
    <row r="955" spans="1:35" ht="13.2">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c r="AB955" s="95"/>
      <c r="AC955" s="95"/>
      <c r="AD955" s="95"/>
      <c r="AE955" s="95"/>
      <c r="AF955" s="95"/>
      <c r="AG955" s="95"/>
      <c r="AH955" s="95"/>
      <c r="AI955" s="95"/>
    </row>
    <row r="956" spans="1:35" ht="13.2">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c r="AB956" s="95"/>
      <c r="AC956" s="95"/>
      <c r="AD956" s="95"/>
      <c r="AE956" s="95"/>
      <c r="AF956" s="95"/>
      <c r="AG956" s="95"/>
      <c r="AH956" s="95"/>
      <c r="AI956" s="95"/>
    </row>
    <row r="957" spans="1:35" ht="13.2">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c r="AB957" s="95"/>
      <c r="AC957" s="95"/>
      <c r="AD957" s="95"/>
      <c r="AE957" s="95"/>
      <c r="AF957" s="95"/>
      <c r="AG957" s="95"/>
      <c r="AH957" s="95"/>
      <c r="AI957" s="95"/>
    </row>
    <row r="958" spans="1:35" ht="13.2">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c r="AB958" s="95"/>
      <c r="AC958" s="95"/>
      <c r="AD958" s="95"/>
      <c r="AE958" s="95"/>
      <c r="AF958" s="95"/>
      <c r="AG958" s="95"/>
      <c r="AH958" s="95"/>
      <c r="AI958" s="95"/>
    </row>
    <row r="959" spans="1:35" ht="13.2">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c r="AB959" s="95"/>
      <c r="AC959" s="95"/>
      <c r="AD959" s="95"/>
      <c r="AE959" s="95"/>
      <c r="AF959" s="95"/>
      <c r="AG959" s="95"/>
      <c r="AH959" s="95"/>
      <c r="AI959" s="95"/>
    </row>
    <row r="960" spans="1:35" ht="13.2">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c r="AB960" s="95"/>
      <c r="AC960" s="95"/>
      <c r="AD960" s="95"/>
      <c r="AE960" s="95"/>
      <c r="AF960" s="95"/>
      <c r="AG960" s="95"/>
      <c r="AH960" s="95"/>
      <c r="AI960" s="95"/>
    </row>
    <row r="961" spans="1:35" ht="13.2">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c r="AB961" s="95"/>
      <c r="AC961" s="95"/>
      <c r="AD961" s="95"/>
      <c r="AE961" s="95"/>
      <c r="AF961" s="95"/>
      <c r="AG961" s="95"/>
      <c r="AH961" s="95"/>
      <c r="AI961" s="95"/>
    </row>
    <row r="962" spans="1:35" ht="13.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c r="AB962" s="95"/>
      <c r="AC962" s="95"/>
      <c r="AD962" s="95"/>
      <c r="AE962" s="95"/>
      <c r="AF962" s="95"/>
      <c r="AG962" s="95"/>
      <c r="AH962" s="95"/>
      <c r="AI962" s="95"/>
    </row>
    <row r="963" spans="1:35" ht="13.2">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c r="AB963" s="95"/>
      <c r="AC963" s="95"/>
      <c r="AD963" s="95"/>
      <c r="AE963" s="95"/>
      <c r="AF963" s="95"/>
      <c r="AG963" s="95"/>
      <c r="AH963" s="95"/>
      <c r="AI963" s="95"/>
    </row>
    <row r="964" spans="1:35" ht="13.2">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c r="AB964" s="95"/>
      <c r="AC964" s="95"/>
      <c r="AD964" s="95"/>
      <c r="AE964" s="95"/>
      <c r="AF964" s="95"/>
      <c r="AG964" s="95"/>
      <c r="AH964" s="95"/>
      <c r="AI964" s="95"/>
    </row>
    <row r="965" spans="1:35" ht="13.2">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c r="AB965" s="95"/>
      <c r="AC965" s="95"/>
      <c r="AD965" s="95"/>
      <c r="AE965" s="95"/>
      <c r="AF965" s="95"/>
      <c r="AG965" s="95"/>
      <c r="AH965" s="95"/>
      <c r="AI965" s="95"/>
    </row>
    <row r="966" spans="1:35" ht="13.2">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c r="AB966" s="95"/>
      <c r="AC966" s="95"/>
      <c r="AD966" s="95"/>
      <c r="AE966" s="95"/>
      <c r="AF966" s="95"/>
      <c r="AG966" s="95"/>
      <c r="AH966" s="95"/>
      <c r="AI966" s="95"/>
    </row>
    <row r="967" spans="1:35" ht="13.2">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c r="AB967" s="95"/>
      <c r="AC967" s="95"/>
      <c r="AD967" s="95"/>
      <c r="AE967" s="95"/>
      <c r="AF967" s="95"/>
      <c r="AG967" s="95"/>
      <c r="AH967" s="95"/>
      <c r="AI967" s="95"/>
    </row>
    <row r="968" spans="1:35" ht="13.2">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c r="AB968" s="95"/>
      <c r="AC968" s="95"/>
      <c r="AD968" s="95"/>
      <c r="AE968" s="95"/>
      <c r="AF968" s="95"/>
      <c r="AG968" s="95"/>
      <c r="AH968" s="95"/>
      <c r="AI968" s="95"/>
    </row>
    <row r="969" spans="1:35" ht="13.2">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c r="AB969" s="95"/>
      <c r="AC969" s="95"/>
      <c r="AD969" s="95"/>
      <c r="AE969" s="95"/>
      <c r="AF969" s="95"/>
      <c r="AG969" s="95"/>
      <c r="AH969" s="95"/>
      <c r="AI969" s="95"/>
    </row>
    <row r="970" spans="1:35" ht="13.2">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c r="AB970" s="95"/>
      <c r="AC970" s="95"/>
      <c r="AD970" s="95"/>
      <c r="AE970" s="95"/>
      <c r="AF970" s="95"/>
      <c r="AG970" s="95"/>
      <c r="AH970" s="95"/>
      <c r="AI970" s="95"/>
    </row>
    <row r="971" spans="1:35" ht="13.2">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c r="AB971" s="95"/>
      <c r="AC971" s="95"/>
      <c r="AD971" s="95"/>
      <c r="AE971" s="95"/>
      <c r="AF971" s="95"/>
      <c r="AG971" s="95"/>
      <c r="AH971" s="95"/>
      <c r="AI971" s="95"/>
    </row>
    <row r="972" spans="1:35" ht="13.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c r="AB972" s="95"/>
      <c r="AC972" s="95"/>
      <c r="AD972" s="95"/>
      <c r="AE972" s="95"/>
      <c r="AF972" s="95"/>
      <c r="AG972" s="95"/>
      <c r="AH972" s="95"/>
      <c r="AI972" s="95"/>
    </row>
    <row r="973" spans="1:35" ht="13.2">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c r="AB973" s="95"/>
      <c r="AC973" s="95"/>
      <c r="AD973" s="95"/>
      <c r="AE973" s="95"/>
      <c r="AF973" s="95"/>
      <c r="AG973" s="95"/>
      <c r="AH973" s="95"/>
      <c r="AI973" s="95"/>
    </row>
    <row r="974" spans="1:35" ht="13.2">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c r="AB974" s="95"/>
      <c r="AC974" s="95"/>
      <c r="AD974" s="95"/>
      <c r="AE974" s="95"/>
      <c r="AF974" s="95"/>
      <c r="AG974" s="95"/>
      <c r="AH974" s="95"/>
      <c r="AI974" s="95"/>
    </row>
    <row r="975" spans="1:35" ht="13.2">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c r="AB975" s="95"/>
      <c r="AC975" s="95"/>
      <c r="AD975" s="95"/>
      <c r="AE975" s="95"/>
      <c r="AF975" s="95"/>
      <c r="AG975" s="95"/>
      <c r="AH975" s="95"/>
      <c r="AI975" s="95"/>
    </row>
    <row r="976" spans="1:35" ht="13.2">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c r="AB976" s="95"/>
      <c r="AC976" s="95"/>
      <c r="AD976" s="95"/>
      <c r="AE976" s="95"/>
      <c r="AF976" s="95"/>
      <c r="AG976" s="95"/>
      <c r="AH976" s="95"/>
      <c r="AI976" s="95"/>
    </row>
    <row r="977" spans="1:35" ht="13.2">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c r="AB977" s="95"/>
      <c r="AC977" s="95"/>
      <c r="AD977" s="95"/>
      <c r="AE977" s="95"/>
      <c r="AF977" s="95"/>
      <c r="AG977" s="95"/>
      <c r="AH977" s="95"/>
      <c r="AI977" s="95"/>
    </row>
    <row r="978" spans="1:35" ht="13.2">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c r="AB978" s="95"/>
      <c r="AC978" s="95"/>
      <c r="AD978" s="95"/>
      <c r="AE978" s="95"/>
      <c r="AF978" s="95"/>
      <c r="AG978" s="95"/>
      <c r="AH978" s="95"/>
      <c r="AI978" s="95"/>
    </row>
    <row r="979" spans="1:35" ht="13.2">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c r="AB979" s="95"/>
      <c r="AC979" s="95"/>
      <c r="AD979" s="95"/>
      <c r="AE979" s="95"/>
      <c r="AF979" s="95"/>
      <c r="AG979" s="95"/>
      <c r="AH979" s="95"/>
      <c r="AI979" s="95"/>
    </row>
    <row r="980" spans="1:35" ht="13.2">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c r="AB980" s="95"/>
      <c r="AC980" s="95"/>
      <c r="AD980" s="95"/>
      <c r="AE980" s="95"/>
      <c r="AF980" s="95"/>
      <c r="AG980" s="95"/>
      <c r="AH980" s="95"/>
      <c r="AI980" s="95"/>
    </row>
    <row r="981" spans="1:35" ht="13.2">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c r="AB981" s="95"/>
      <c r="AC981" s="95"/>
      <c r="AD981" s="95"/>
      <c r="AE981" s="95"/>
      <c r="AF981" s="95"/>
      <c r="AG981" s="95"/>
      <c r="AH981" s="95"/>
      <c r="AI981" s="95"/>
    </row>
    <row r="982" spans="1:35" ht="13.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c r="AB982" s="95"/>
      <c r="AC982" s="95"/>
      <c r="AD982" s="95"/>
      <c r="AE982" s="95"/>
      <c r="AF982" s="95"/>
      <c r="AG982" s="95"/>
      <c r="AH982" s="95"/>
      <c r="AI982" s="95"/>
    </row>
    <row r="983" spans="1:35" ht="13.2">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c r="AB983" s="95"/>
      <c r="AC983" s="95"/>
      <c r="AD983" s="95"/>
      <c r="AE983" s="95"/>
      <c r="AF983" s="95"/>
      <c r="AG983" s="95"/>
      <c r="AH983" s="95"/>
      <c r="AI983" s="95"/>
    </row>
    <row r="984" spans="1:35" ht="13.2">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c r="AB984" s="95"/>
      <c r="AC984" s="95"/>
      <c r="AD984" s="95"/>
      <c r="AE984" s="95"/>
      <c r="AF984" s="95"/>
      <c r="AG984" s="95"/>
      <c r="AH984" s="95"/>
      <c r="AI984" s="95"/>
    </row>
    <row r="985" spans="1:35" ht="13.2">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c r="AB985" s="95"/>
      <c r="AC985" s="95"/>
      <c r="AD985" s="95"/>
      <c r="AE985" s="95"/>
      <c r="AF985" s="95"/>
      <c r="AG985" s="95"/>
      <c r="AH985" s="95"/>
      <c r="AI985" s="95"/>
    </row>
    <row r="986" spans="1:35" ht="13.2">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c r="AB986" s="95"/>
      <c r="AC986" s="95"/>
      <c r="AD986" s="95"/>
      <c r="AE986" s="95"/>
      <c r="AF986" s="95"/>
      <c r="AG986" s="95"/>
      <c r="AH986" s="95"/>
      <c r="AI986" s="95"/>
    </row>
    <row r="987" spans="1:35" ht="13.2">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c r="AB987" s="95"/>
      <c r="AC987" s="95"/>
      <c r="AD987" s="95"/>
      <c r="AE987" s="95"/>
      <c r="AF987" s="95"/>
      <c r="AG987" s="95"/>
      <c r="AH987" s="95"/>
      <c r="AI987" s="95"/>
    </row>
    <row r="988" spans="1:35" ht="13.2">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c r="AB988" s="95"/>
      <c r="AC988" s="95"/>
      <c r="AD988" s="95"/>
      <c r="AE988" s="95"/>
      <c r="AF988" s="95"/>
      <c r="AG988" s="95"/>
      <c r="AH988" s="95"/>
      <c r="AI988" s="95"/>
    </row>
    <row r="989" spans="1:35" ht="13.2">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c r="AB989" s="95"/>
      <c r="AC989" s="95"/>
      <c r="AD989" s="95"/>
      <c r="AE989" s="95"/>
      <c r="AF989" s="95"/>
      <c r="AG989" s="95"/>
      <c r="AH989" s="95"/>
      <c r="AI989" s="95"/>
    </row>
    <row r="990" spans="1:35" ht="13.2">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c r="AB990" s="95"/>
      <c r="AC990" s="95"/>
      <c r="AD990" s="95"/>
      <c r="AE990" s="95"/>
      <c r="AF990" s="95"/>
      <c r="AG990" s="95"/>
      <c r="AH990" s="95"/>
      <c r="AI990" s="95"/>
    </row>
    <row r="991" spans="1:35" ht="13.2">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c r="AB991" s="95"/>
      <c r="AC991" s="95"/>
      <c r="AD991" s="95"/>
      <c r="AE991" s="95"/>
      <c r="AF991" s="95"/>
      <c r="AG991" s="95"/>
      <c r="AH991" s="95"/>
      <c r="AI991" s="95"/>
    </row>
    <row r="992" spans="1:35" ht="13.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c r="AB992" s="95"/>
      <c r="AC992" s="95"/>
      <c r="AD992" s="95"/>
      <c r="AE992" s="95"/>
      <c r="AF992" s="95"/>
      <c r="AG992" s="95"/>
      <c r="AH992" s="95"/>
      <c r="AI992" s="95"/>
    </row>
    <row r="993" spans="1:35" ht="13.2">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c r="AB993" s="95"/>
      <c r="AC993" s="95"/>
      <c r="AD993" s="95"/>
      <c r="AE993" s="95"/>
      <c r="AF993" s="95"/>
      <c r="AG993" s="95"/>
      <c r="AH993" s="95"/>
      <c r="AI993" s="95"/>
    </row>
    <row r="994" spans="1:35" ht="13.2">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c r="AB994" s="95"/>
      <c r="AC994" s="95"/>
      <c r="AD994" s="95"/>
      <c r="AE994" s="95"/>
      <c r="AF994" s="95"/>
      <c r="AG994" s="95"/>
      <c r="AH994" s="95"/>
      <c r="AI994" s="95"/>
    </row>
    <row r="995" spans="1:35" ht="13.2">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c r="AB995" s="95"/>
      <c r="AC995" s="95"/>
      <c r="AD995" s="95"/>
      <c r="AE995" s="95"/>
      <c r="AF995" s="95"/>
      <c r="AG995" s="95"/>
      <c r="AH995" s="95"/>
      <c r="AI995" s="95"/>
    </row>
    <row r="996" spans="1:35" ht="13.2">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c r="AA996" s="95"/>
      <c r="AB996" s="95"/>
      <c r="AC996" s="95"/>
      <c r="AD996" s="95"/>
      <c r="AE996" s="95"/>
      <c r="AF996" s="95"/>
      <c r="AG996" s="95"/>
      <c r="AH996" s="95"/>
      <c r="AI996" s="95"/>
    </row>
    <row r="997" spans="1:35" ht="13.2">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c r="AA997" s="95"/>
      <c r="AB997" s="95"/>
      <c r="AC997" s="95"/>
      <c r="AD997" s="95"/>
      <c r="AE997" s="95"/>
      <c r="AF997" s="95"/>
      <c r="AG997" s="95"/>
      <c r="AH997" s="95"/>
      <c r="AI997" s="95"/>
    </row>
    <row r="998" spans="1:35" ht="13.2">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c r="AA998" s="95"/>
      <c r="AB998" s="95"/>
      <c r="AC998" s="95"/>
      <c r="AD998" s="95"/>
      <c r="AE998" s="95"/>
      <c r="AF998" s="95"/>
      <c r="AG998" s="95"/>
      <c r="AH998" s="95"/>
      <c r="AI998" s="95"/>
    </row>
    <row r="999" spans="1:35" ht="13.2">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c r="AA999" s="95"/>
      <c r="AB999" s="95"/>
      <c r="AC999" s="95"/>
      <c r="AD999" s="95"/>
      <c r="AE999" s="95"/>
      <c r="AF999" s="95"/>
      <c r="AG999" s="95"/>
      <c r="AH999" s="95"/>
      <c r="AI999" s="95"/>
    </row>
    <row r="1000" spans="1:35" ht="13.2">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c r="AA1000" s="95"/>
      <c r="AB1000" s="95"/>
      <c r="AC1000" s="95"/>
      <c r="AD1000" s="95"/>
      <c r="AE1000" s="95"/>
      <c r="AF1000" s="95"/>
      <c r="AG1000" s="95"/>
      <c r="AH1000" s="95"/>
      <c r="AI1000" s="95"/>
    </row>
    <row r="1001" spans="1:35" ht="13.2">
      <c r="A1001" s="95"/>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c r="AA1001" s="95"/>
      <c r="AB1001" s="95"/>
      <c r="AC1001" s="95"/>
      <c r="AD1001" s="95"/>
      <c r="AE1001" s="95"/>
      <c r="AF1001" s="95"/>
      <c r="AG1001" s="95"/>
      <c r="AH1001" s="95"/>
      <c r="AI1001" s="95"/>
    </row>
    <row r="1002" spans="1:35" ht="13.2">
      <c r="A1002" s="95"/>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c r="AA1002" s="95"/>
      <c r="AB1002" s="95"/>
      <c r="AC1002" s="95"/>
      <c r="AD1002" s="95"/>
      <c r="AE1002" s="95"/>
      <c r="AF1002" s="95"/>
      <c r="AG1002" s="95"/>
      <c r="AH1002" s="95"/>
      <c r="AI1002" s="95"/>
    </row>
    <row r="1003" spans="1:35" ht="13.2">
      <c r="A1003" s="95"/>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c r="AA1003" s="95"/>
      <c r="AB1003" s="95"/>
      <c r="AC1003" s="95"/>
      <c r="AD1003" s="95"/>
      <c r="AE1003" s="95"/>
      <c r="AF1003" s="95"/>
      <c r="AG1003" s="95"/>
      <c r="AH1003" s="95"/>
      <c r="AI1003" s="95"/>
    </row>
    <row r="1004" spans="1:35" ht="13.2">
      <c r="A1004" s="95"/>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c r="AA1004" s="95"/>
      <c r="AB1004" s="95"/>
      <c r="AC1004" s="95"/>
      <c r="AD1004" s="95"/>
      <c r="AE1004" s="95"/>
      <c r="AF1004" s="95"/>
      <c r="AG1004" s="95"/>
      <c r="AH1004" s="95"/>
      <c r="AI1004" s="95"/>
    </row>
    <row r="1005" spans="1:35" ht="13.2">
      <c r="A1005" s="95"/>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c r="AA1005" s="95"/>
      <c r="AB1005" s="95"/>
      <c r="AC1005" s="95"/>
      <c r="AD1005" s="95"/>
      <c r="AE1005" s="95"/>
      <c r="AF1005" s="95"/>
      <c r="AG1005" s="95"/>
      <c r="AH1005" s="95"/>
      <c r="AI1005" s="95"/>
    </row>
    <row r="1006" spans="1:35" ht="13.2">
      <c r="A1006" s="95"/>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c r="AA1006" s="95"/>
      <c r="AB1006" s="95"/>
      <c r="AC1006" s="95"/>
      <c r="AD1006" s="95"/>
      <c r="AE1006" s="95"/>
      <c r="AF1006" s="95"/>
      <c r="AG1006" s="95"/>
      <c r="AH1006" s="95"/>
      <c r="AI1006" s="95"/>
    </row>
    <row r="1007" spans="1:35" ht="13.2">
      <c r="A1007" s="95"/>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c r="AA1007" s="95"/>
      <c r="AB1007" s="95"/>
      <c r="AC1007" s="95"/>
      <c r="AD1007" s="95"/>
      <c r="AE1007" s="95"/>
      <c r="AF1007" s="95"/>
      <c r="AG1007" s="95"/>
      <c r="AH1007" s="95"/>
      <c r="AI1007" s="95"/>
    </row>
    <row r="1008" spans="1:35" ht="13.2">
      <c r="A1008" s="95"/>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c r="AA1008" s="95"/>
      <c r="AB1008" s="95"/>
      <c r="AC1008" s="95"/>
      <c r="AD1008" s="95"/>
      <c r="AE1008" s="95"/>
      <c r="AF1008" s="95"/>
      <c r="AG1008" s="95"/>
      <c r="AH1008" s="95"/>
      <c r="AI1008" s="95"/>
    </row>
    <row r="1009" spans="1:35" ht="13.2">
      <c r="A1009" s="95"/>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c r="AA1009" s="95"/>
      <c r="AB1009" s="95"/>
      <c r="AC1009" s="95"/>
      <c r="AD1009" s="95"/>
      <c r="AE1009" s="95"/>
      <c r="AF1009" s="95"/>
      <c r="AG1009" s="95"/>
      <c r="AH1009" s="95"/>
      <c r="AI1009" s="95"/>
    </row>
    <row r="1010" spans="1:35" ht="13.2">
      <c r="A1010" s="95"/>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c r="AA1010" s="95"/>
      <c r="AB1010" s="95"/>
      <c r="AC1010" s="95"/>
      <c r="AD1010" s="95"/>
      <c r="AE1010" s="95"/>
      <c r="AF1010" s="95"/>
      <c r="AG1010" s="95"/>
      <c r="AH1010" s="95"/>
      <c r="AI1010" s="95"/>
    </row>
    <row r="1011" spans="1:35" ht="13.2">
      <c r="A1011" s="95"/>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c r="AA1011" s="95"/>
      <c r="AB1011" s="95"/>
      <c r="AC1011" s="95"/>
      <c r="AD1011" s="95"/>
      <c r="AE1011" s="95"/>
      <c r="AF1011" s="95"/>
      <c r="AG1011" s="95"/>
      <c r="AH1011" s="95"/>
      <c r="AI1011" s="95"/>
    </row>
    <row r="1012" spans="1:35" ht="13.2">
      <c r="A1012" s="95"/>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c r="AA1012" s="95"/>
      <c r="AB1012" s="95"/>
      <c r="AC1012" s="95"/>
      <c r="AD1012" s="95"/>
      <c r="AE1012" s="95"/>
      <c r="AF1012" s="95"/>
      <c r="AG1012" s="95"/>
      <c r="AH1012" s="95"/>
      <c r="AI1012" s="95"/>
    </row>
    <row r="1013" spans="1:35" ht="13.2">
      <c r="A1013" s="95"/>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c r="AA1013" s="95"/>
      <c r="AB1013" s="95"/>
      <c r="AC1013" s="95"/>
      <c r="AD1013" s="95"/>
      <c r="AE1013" s="95"/>
      <c r="AF1013" s="95"/>
      <c r="AG1013" s="95"/>
      <c r="AH1013" s="95"/>
      <c r="AI1013" s="95"/>
    </row>
    <row r="1014" spans="1:35" ht="13.2">
      <c r="A1014" s="95"/>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c r="AA1014" s="95"/>
      <c r="AB1014" s="95"/>
      <c r="AC1014" s="95"/>
      <c r="AD1014" s="95"/>
      <c r="AE1014" s="95"/>
      <c r="AF1014" s="95"/>
      <c r="AG1014" s="95"/>
      <c r="AH1014" s="95"/>
      <c r="AI1014" s="95"/>
    </row>
    <row r="1015" spans="1:35" ht="13.2">
      <c r="A1015" s="95"/>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c r="AA1015" s="95"/>
      <c r="AB1015" s="95"/>
      <c r="AC1015" s="95"/>
      <c r="AD1015" s="95"/>
      <c r="AE1015" s="95"/>
      <c r="AF1015" s="95"/>
      <c r="AG1015" s="95"/>
      <c r="AH1015" s="95"/>
      <c r="AI1015" s="95"/>
    </row>
    <row r="1016" spans="1:35" ht="13.2">
      <c r="A1016" s="95"/>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c r="AA1016" s="95"/>
      <c r="AB1016" s="95"/>
      <c r="AC1016" s="95"/>
      <c r="AD1016" s="95"/>
      <c r="AE1016" s="95"/>
      <c r="AF1016" s="95"/>
      <c r="AG1016" s="95"/>
      <c r="AH1016" s="95"/>
      <c r="AI1016" s="95"/>
    </row>
    <row r="1017" spans="1:35" ht="13.2">
      <c r="A1017" s="95"/>
      <c r="B1017" s="95"/>
      <c r="C1017" s="95"/>
      <c r="D1017" s="95"/>
      <c r="E1017" s="95"/>
      <c r="F1017" s="95"/>
      <c r="G1017" s="95"/>
      <c r="H1017" s="95"/>
      <c r="I1017" s="95"/>
      <c r="J1017" s="95"/>
      <c r="K1017" s="95"/>
      <c r="L1017" s="95"/>
      <c r="M1017" s="95"/>
      <c r="N1017" s="95"/>
      <c r="O1017" s="95"/>
      <c r="P1017" s="95"/>
      <c r="Q1017" s="95"/>
      <c r="R1017" s="95"/>
      <c r="S1017" s="95"/>
      <c r="T1017" s="95"/>
      <c r="U1017" s="95"/>
      <c r="V1017" s="95"/>
      <c r="W1017" s="95"/>
      <c r="X1017" s="95"/>
      <c r="Y1017" s="95"/>
      <c r="Z1017" s="95"/>
      <c r="AA1017" s="95"/>
      <c r="AB1017" s="95"/>
      <c r="AC1017" s="95"/>
      <c r="AD1017" s="95"/>
      <c r="AE1017" s="95"/>
      <c r="AF1017" s="95"/>
      <c r="AG1017" s="95"/>
      <c r="AH1017" s="95"/>
      <c r="AI1017" s="95"/>
    </row>
    <row r="1018" spans="1:35" ht="13.2">
      <c r="A1018" s="95"/>
      <c r="B1018" s="95"/>
      <c r="C1018" s="95"/>
      <c r="D1018" s="95"/>
      <c r="E1018" s="95"/>
      <c r="F1018" s="95"/>
      <c r="G1018" s="95"/>
      <c r="H1018" s="95"/>
      <c r="I1018" s="95"/>
      <c r="J1018" s="95"/>
      <c r="K1018" s="95"/>
      <c r="L1018" s="95"/>
      <c r="M1018" s="95"/>
      <c r="N1018" s="95"/>
      <c r="O1018" s="95"/>
      <c r="P1018" s="95"/>
      <c r="Q1018" s="95"/>
      <c r="R1018" s="95"/>
      <c r="S1018" s="95"/>
      <c r="T1018" s="95"/>
      <c r="U1018" s="95"/>
      <c r="V1018" s="95"/>
      <c r="W1018" s="95"/>
      <c r="X1018" s="95"/>
      <c r="Y1018" s="95"/>
      <c r="Z1018" s="95"/>
      <c r="AA1018" s="95"/>
      <c r="AB1018" s="95"/>
      <c r="AC1018" s="95"/>
      <c r="AD1018" s="95"/>
      <c r="AE1018" s="95"/>
      <c r="AF1018" s="95"/>
      <c r="AG1018" s="95"/>
      <c r="AH1018" s="95"/>
      <c r="AI1018" s="95"/>
    </row>
    <row r="1019" spans="1:35" ht="13.2">
      <c r="A1019" s="95"/>
      <c r="B1019" s="95"/>
      <c r="C1019" s="95"/>
      <c r="D1019" s="95"/>
      <c r="E1019" s="95"/>
      <c r="F1019" s="95"/>
      <c r="G1019" s="95"/>
      <c r="H1019" s="95"/>
      <c r="I1019" s="95"/>
      <c r="J1019" s="95"/>
      <c r="K1019" s="95"/>
      <c r="L1019" s="95"/>
      <c r="M1019" s="95"/>
      <c r="N1019" s="95"/>
      <c r="O1019" s="95"/>
      <c r="P1019" s="95"/>
      <c r="Q1019" s="95"/>
      <c r="R1019" s="95"/>
      <c r="S1019" s="95"/>
      <c r="T1019" s="95"/>
      <c r="U1019" s="95"/>
      <c r="V1019" s="95"/>
      <c r="W1019" s="95"/>
      <c r="X1019" s="95"/>
      <c r="Y1019" s="95"/>
      <c r="Z1019" s="95"/>
      <c r="AA1019" s="95"/>
      <c r="AB1019" s="95"/>
      <c r="AC1019" s="95"/>
      <c r="AD1019" s="95"/>
      <c r="AE1019" s="95"/>
      <c r="AF1019" s="95"/>
      <c r="AG1019" s="95"/>
      <c r="AH1019" s="95"/>
      <c r="AI1019" s="95"/>
    </row>
    <row r="1020" spans="1:35" ht="13.2">
      <c r="A1020" s="95"/>
      <c r="B1020" s="95"/>
      <c r="C1020" s="95"/>
      <c r="D1020" s="95"/>
      <c r="E1020" s="95"/>
      <c r="F1020" s="95"/>
      <c r="G1020" s="95"/>
      <c r="H1020" s="95"/>
      <c r="I1020" s="95"/>
      <c r="J1020" s="95"/>
      <c r="K1020" s="95"/>
      <c r="L1020" s="95"/>
      <c r="M1020" s="95"/>
      <c r="N1020" s="95"/>
      <c r="O1020" s="95"/>
      <c r="P1020" s="95"/>
      <c r="Q1020" s="95"/>
      <c r="R1020" s="95"/>
      <c r="S1020" s="95"/>
      <c r="T1020" s="95"/>
      <c r="U1020" s="95"/>
      <c r="V1020" s="95"/>
      <c r="W1020" s="95"/>
      <c r="X1020" s="95"/>
      <c r="Y1020" s="95"/>
      <c r="Z1020" s="95"/>
      <c r="AA1020" s="95"/>
      <c r="AB1020" s="95"/>
      <c r="AC1020" s="95"/>
      <c r="AD1020" s="95"/>
      <c r="AE1020" s="95"/>
      <c r="AF1020" s="95"/>
      <c r="AG1020" s="95"/>
      <c r="AH1020" s="95"/>
      <c r="AI1020" s="95"/>
    </row>
    <row r="1021" spans="1:35" ht="13.2">
      <c r="A1021" s="95"/>
      <c r="B1021" s="95"/>
      <c r="C1021" s="95"/>
      <c r="D1021" s="95"/>
      <c r="E1021" s="95"/>
      <c r="F1021" s="95"/>
      <c r="G1021" s="95"/>
      <c r="H1021" s="95"/>
      <c r="I1021" s="95"/>
      <c r="J1021" s="95"/>
      <c r="K1021" s="95"/>
      <c r="L1021" s="95"/>
      <c r="M1021" s="95"/>
      <c r="N1021" s="95"/>
      <c r="O1021" s="95"/>
      <c r="P1021" s="95"/>
      <c r="Q1021" s="95"/>
      <c r="R1021" s="95"/>
      <c r="S1021" s="95"/>
      <c r="T1021" s="95"/>
      <c r="U1021" s="95"/>
      <c r="V1021" s="95"/>
      <c r="W1021" s="95"/>
      <c r="X1021" s="95"/>
      <c r="Y1021" s="95"/>
      <c r="Z1021" s="95"/>
      <c r="AA1021" s="95"/>
      <c r="AB1021" s="95"/>
      <c r="AC1021" s="95"/>
      <c r="AD1021" s="95"/>
      <c r="AE1021" s="95"/>
      <c r="AF1021" s="95"/>
      <c r="AG1021" s="95"/>
      <c r="AH1021" s="95"/>
      <c r="AI1021" s="95"/>
    </row>
    <row r="1022" spans="1:35" ht="13.2">
      <c r="A1022" s="95"/>
      <c r="B1022" s="95"/>
      <c r="C1022" s="95"/>
      <c r="D1022" s="95"/>
      <c r="E1022" s="95"/>
      <c r="F1022" s="95"/>
      <c r="G1022" s="95"/>
      <c r="H1022" s="95"/>
      <c r="I1022" s="95"/>
      <c r="J1022" s="95"/>
      <c r="K1022" s="95"/>
      <c r="L1022" s="95"/>
      <c r="M1022" s="95"/>
      <c r="N1022" s="95"/>
      <c r="O1022" s="95"/>
      <c r="P1022" s="95"/>
      <c r="Q1022" s="95"/>
      <c r="R1022" s="95"/>
      <c r="S1022" s="95"/>
      <c r="T1022" s="95"/>
      <c r="U1022" s="95"/>
      <c r="V1022" s="95"/>
      <c r="W1022" s="95"/>
      <c r="X1022" s="95"/>
      <c r="Y1022" s="95"/>
      <c r="Z1022" s="95"/>
      <c r="AA1022" s="95"/>
      <c r="AB1022" s="95"/>
      <c r="AC1022" s="95"/>
      <c r="AD1022" s="95"/>
      <c r="AE1022" s="95"/>
      <c r="AF1022" s="95"/>
      <c r="AG1022" s="95"/>
      <c r="AH1022" s="95"/>
      <c r="AI1022" s="95"/>
    </row>
    <row r="1023" spans="1:35" ht="13.2">
      <c r="A1023" s="95"/>
      <c r="B1023" s="95"/>
      <c r="C1023" s="95"/>
      <c r="D1023" s="95"/>
      <c r="E1023" s="95"/>
      <c r="F1023" s="95"/>
      <c r="G1023" s="95"/>
      <c r="H1023" s="95"/>
      <c r="I1023" s="95"/>
      <c r="J1023" s="95"/>
      <c r="K1023" s="95"/>
      <c r="L1023" s="95"/>
      <c r="M1023" s="95"/>
      <c r="N1023" s="95"/>
      <c r="O1023" s="95"/>
      <c r="P1023" s="95"/>
      <c r="Q1023" s="95"/>
      <c r="R1023" s="95"/>
      <c r="S1023" s="95"/>
      <c r="T1023" s="95"/>
      <c r="U1023" s="95"/>
      <c r="V1023" s="95"/>
      <c r="W1023" s="95"/>
      <c r="X1023" s="95"/>
      <c r="Y1023" s="95"/>
      <c r="Z1023" s="95"/>
      <c r="AA1023" s="95"/>
      <c r="AB1023" s="95"/>
      <c r="AC1023" s="95"/>
      <c r="AD1023" s="95"/>
      <c r="AE1023" s="95"/>
      <c r="AF1023" s="95"/>
      <c r="AG1023" s="95"/>
      <c r="AH1023" s="95"/>
      <c r="AI1023" s="95"/>
    </row>
    <row r="1024" spans="1:35" ht="13.2">
      <c r="A1024" s="95"/>
      <c r="B1024" s="95"/>
      <c r="C1024" s="95"/>
      <c r="D1024" s="95"/>
      <c r="E1024" s="95"/>
      <c r="F1024" s="95"/>
      <c r="G1024" s="95"/>
      <c r="H1024" s="95"/>
      <c r="I1024" s="95"/>
      <c r="J1024" s="95"/>
      <c r="K1024" s="95"/>
      <c r="L1024" s="95"/>
      <c r="M1024" s="95"/>
      <c r="N1024" s="95"/>
      <c r="O1024" s="95"/>
      <c r="P1024" s="95"/>
      <c r="Q1024" s="95"/>
      <c r="R1024" s="95"/>
      <c r="S1024" s="95"/>
      <c r="T1024" s="95"/>
      <c r="U1024" s="95"/>
      <c r="V1024" s="95"/>
      <c r="W1024" s="95"/>
      <c r="X1024" s="95"/>
      <c r="Y1024" s="95"/>
      <c r="Z1024" s="95"/>
      <c r="AA1024" s="95"/>
      <c r="AB1024" s="95"/>
      <c r="AC1024" s="95"/>
      <c r="AD1024" s="95"/>
      <c r="AE1024" s="95"/>
      <c r="AF1024" s="95"/>
      <c r="AG1024" s="95"/>
      <c r="AH1024" s="95"/>
      <c r="AI1024" s="95"/>
    </row>
    <row r="1025" spans="1:35" ht="13.2">
      <c r="A1025" s="95"/>
      <c r="B1025" s="95"/>
      <c r="C1025" s="95"/>
      <c r="D1025" s="95"/>
      <c r="E1025" s="95"/>
      <c r="F1025" s="95"/>
      <c r="G1025" s="95"/>
      <c r="H1025" s="95"/>
      <c r="I1025" s="95"/>
      <c r="J1025" s="95"/>
      <c r="K1025" s="95"/>
      <c r="L1025" s="95"/>
      <c r="M1025" s="95"/>
      <c r="N1025" s="95"/>
      <c r="O1025" s="95"/>
      <c r="P1025" s="95"/>
      <c r="Q1025" s="95"/>
      <c r="R1025" s="95"/>
      <c r="S1025" s="95"/>
      <c r="T1025" s="95"/>
      <c r="U1025" s="95"/>
      <c r="V1025" s="95"/>
      <c r="W1025" s="95"/>
      <c r="X1025" s="95"/>
      <c r="Y1025" s="95"/>
      <c r="Z1025" s="95"/>
      <c r="AA1025" s="95"/>
      <c r="AB1025" s="95"/>
      <c r="AC1025" s="95"/>
      <c r="AD1025" s="95"/>
      <c r="AE1025" s="95"/>
      <c r="AF1025" s="95"/>
      <c r="AG1025" s="95"/>
      <c r="AH1025" s="95"/>
      <c r="AI1025" s="95"/>
    </row>
    <row r="1026" spans="1:35" ht="13.2">
      <c r="A1026" s="95"/>
      <c r="B1026" s="95"/>
      <c r="C1026" s="95"/>
      <c r="D1026" s="95"/>
      <c r="E1026" s="95"/>
      <c r="F1026" s="95"/>
      <c r="G1026" s="95"/>
      <c r="H1026" s="95"/>
      <c r="I1026" s="95"/>
      <c r="J1026" s="95"/>
      <c r="K1026" s="95"/>
      <c r="L1026" s="95"/>
      <c r="M1026" s="95"/>
      <c r="N1026" s="95"/>
      <c r="O1026" s="95"/>
      <c r="P1026" s="95"/>
      <c r="Q1026" s="95"/>
      <c r="R1026" s="95"/>
      <c r="S1026" s="95"/>
      <c r="T1026" s="95"/>
      <c r="U1026" s="95"/>
      <c r="V1026" s="95"/>
      <c r="W1026" s="95"/>
      <c r="X1026" s="95"/>
      <c r="Y1026" s="95"/>
      <c r="Z1026" s="95"/>
      <c r="AA1026" s="95"/>
      <c r="AB1026" s="95"/>
      <c r="AC1026" s="95"/>
      <c r="AD1026" s="95"/>
      <c r="AE1026" s="95"/>
      <c r="AF1026" s="95"/>
      <c r="AG1026" s="95"/>
      <c r="AH1026" s="95"/>
      <c r="AI1026" s="95"/>
    </row>
    <row r="1027" spans="1:35" ht="13.2">
      <c r="A1027" s="95"/>
      <c r="B1027" s="95"/>
      <c r="C1027" s="95"/>
      <c r="D1027" s="95"/>
      <c r="E1027" s="95"/>
      <c r="F1027" s="95"/>
      <c r="G1027" s="95"/>
      <c r="H1027" s="95"/>
      <c r="I1027" s="95"/>
      <c r="J1027" s="95"/>
      <c r="K1027" s="95"/>
      <c r="L1027" s="95"/>
      <c r="M1027" s="95"/>
      <c r="N1027" s="95"/>
      <c r="O1027" s="95"/>
      <c r="P1027" s="95"/>
      <c r="Q1027" s="95"/>
      <c r="R1027" s="95"/>
      <c r="S1027" s="95"/>
      <c r="T1027" s="95"/>
      <c r="U1027" s="95"/>
      <c r="V1027" s="95"/>
      <c r="W1027" s="95"/>
      <c r="X1027" s="95"/>
      <c r="Y1027" s="95"/>
      <c r="Z1027" s="95"/>
      <c r="AA1027" s="95"/>
      <c r="AB1027" s="95"/>
      <c r="AC1027" s="95"/>
      <c r="AD1027" s="95"/>
      <c r="AE1027" s="95"/>
      <c r="AF1027" s="95"/>
      <c r="AG1027" s="95"/>
      <c r="AH1027" s="95"/>
      <c r="AI1027" s="95"/>
    </row>
    <row r="1028" spans="1:35" ht="13.2">
      <c r="A1028" s="95"/>
      <c r="B1028" s="95"/>
      <c r="C1028" s="95"/>
      <c r="D1028" s="95"/>
      <c r="E1028" s="95"/>
      <c r="F1028" s="95"/>
      <c r="G1028" s="95"/>
      <c r="H1028" s="95"/>
      <c r="I1028" s="95"/>
      <c r="J1028" s="95"/>
      <c r="K1028" s="95"/>
      <c r="L1028" s="95"/>
      <c r="M1028" s="95"/>
      <c r="N1028" s="95"/>
      <c r="O1028" s="95"/>
      <c r="P1028" s="95"/>
      <c r="Q1028" s="95"/>
      <c r="R1028" s="95"/>
      <c r="S1028" s="95"/>
      <c r="T1028" s="95"/>
      <c r="U1028" s="95"/>
      <c r="V1028" s="95"/>
      <c r="W1028" s="95"/>
      <c r="X1028" s="95"/>
      <c r="Y1028" s="95"/>
      <c r="Z1028" s="95"/>
      <c r="AA1028" s="95"/>
      <c r="AB1028" s="95"/>
      <c r="AC1028" s="95"/>
      <c r="AD1028" s="95"/>
      <c r="AE1028" s="95"/>
      <c r="AF1028" s="95"/>
      <c r="AG1028" s="95"/>
      <c r="AH1028" s="95"/>
      <c r="AI1028" s="95"/>
    </row>
    <row r="1029" spans="1:35" ht="13.2">
      <c r="A1029" s="95"/>
      <c r="B1029" s="95"/>
      <c r="C1029" s="95"/>
      <c r="D1029" s="95"/>
      <c r="E1029" s="95"/>
      <c r="F1029" s="95"/>
      <c r="G1029" s="95"/>
      <c r="H1029" s="95"/>
      <c r="I1029" s="95"/>
      <c r="J1029" s="95"/>
      <c r="K1029" s="95"/>
      <c r="L1029" s="95"/>
      <c r="M1029" s="95"/>
      <c r="N1029" s="95"/>
      <c r="O1029" s="95"/>
      <c r="P1029" s="95"/>
      <c r="Q1029" s="95"/>
      <c r="R1029" s="95"/>
      <c r="S1029" s="95"/>
      <c r="T1029" s="95"/>
      <c r="U1029" s="95"/>
      <c r="V1029" s="95"/>
      <c r="W1029" s="95"/>
      <c r="X1029" s="95"/>
      <c r="Y1029" s="95"/>
      <c r="Z1029" s="95"/>
      <c r="AA1029" s="95"/>
      <c r="AB1029" s="95"/>
      <c r="AC1029" s="95"/>
      <c r="AD1029" s="95"/>
      <c r="AE1029" s="95"/>
      <c r="AF1029" s="95"/>
      <c r="AG1029" s="95"/>
      <c r="AH1029" s="95"/>
      <c r="AI1029" s="95"/>
    </row>
    <row r="1030" spans="1:35" ht="13.2">
      <c r="A1030" s="95"/>
      <c r="B1030" s="95"/>
      <c r="C1030" s="95"/>
      <c r="D1030" s="95"/>
      <c r="E1030" s="95"/>
      <c r="F1030" s="95"/>
      <c r="G1030" s="95"/>
      <c r="H1030" s="95"/>
      <c r="I1030" s="95"/>
      <c r="J1030" s="95"/>
      <c r="K1030" s="95"/>
      <c r="L1030" s="95"/>
      <c r="M1030" s="95"/>
      <c r="N1030" s="95"/>
      <c r="O1030" s="95"/>
      <c r="P1030" s="95"/>
      <c r="Q1030" s="95"/>
      <c r="R1030" s="95"/>
      <c r="S1030" s="95"/>
      <c r="T1030" s="95"/>
      <c r="U1030" s="95"/>
      <c r="V1030" s="95"/>
      <c r="W1030" s="95"/>
      <c r="X1030" s="95"/>
      <c r="Y1030" s="95"/>
      <c r="Z1030" s="95"/>
      <c r="AA1030" s="95"/>
      <c r="AB1030" s="95"/>
      <c r="AC1030" s="95"/>
      <c r="AD1030" s="95"/>
      <c r="AE1030" s="95"/>
      <c r="AF1030" s="95"/>
      <c r="AG1030" s="95"/>
      <c r="AH1030" s="95"/>
      <c r="AI1030" s="95"/>
    </row>
    <row r="1031" spans="1:35" ht="13.2">
      <c r="A1031" s="95"/>
      <c r="B1031" s="95"/>
      <c r="C1031" s="95"/>
      <c r="D1031" s="95"/>
      <c r="E1031" s="95"/>
      <c r="F1031" s="95"/>
      <c r="G1031" s="95"/>
      <c r="H1031" s="95"/>
      <c r="I1031" s="95"/>
      <c r="J1031" s="95"/>
      <c r="K1031" s="95"/>
      <c r="L1031" s="95"/>
      <c r="M1031" s="95"/>
      <c r="N1031" s="95"/>
      <c r="O1031" s="95"/>
      <c r="P1031" s="95"/>
      <c r="Q1031" s="95"/>
      <c r="R1031" s="95"/>
      <c r="S1031" s="95"/>
      <c r="T1031" s="95"/>
      <c r="U1031" s="95"/>
      <c r="V1031" s="95"/>
      <c r="W1031" s="95"/>
      <c r="X1031" s="95"/>
      <c r="Y1031" s="95"/>
      <c r="Z1031" s="95"/>
      <c r="AA1031" s="95"/>
      <c r="AB1031" s="95"/>
      <c r="AC1031" s="95"/>
      <c r="AD1031" s="95"/>
      <c r="AE1031" s="95"/>
      <c r="AF1031" s="95"/>
      <c r="AG1031" s="95"/>
      <c r="AH1031" s="95"/>
      <c r="AI1031" s="95"/>
    </row>
    <row r="1032" spans="1:35" ht="13.2">
      <c r="A1032" s="95"/>
      <c r="B1032" s="95"/>
      <c r="C1032" s="95"/>
      <c r="D1032" s="95"/>
      <c r="E1032" s="95"/>
      <c r="F1032" s="95"/>
      <c r="G1032" s="95"/>
      <c r="H1032" s="95"/>
      <c r="I1032" s="95"/>
      <c r="J1032" s="95"/>
      <c r="K1032" s="95"/>
      <c r="L1032" s="95"/>
      <c r="M1032" s="95"/>
      <c r="N1032" s="95"/>
      <c r="O1032" s="95"/>
      <c r="P1032" s="95"/>
      <c r="Q1032" s="95"/>
      <c r="R1032" s="95"/>
      <c r="S1032" s="95"/>
      <c r="T1032" s="95"/>
      <c r="U1032" s="95"/>
      <c r="V1032" s="95"/>
      <c r="W1032" s="95"/>
      <c r="X1032" s="95"/>
      <c r="Y1032" s="95"/>
      <c r="Z1032" s="95"/>
      <c r="AA1032" s="95"/>
      <c r="AB1032" s="95"/>
      <c r="AC1032" s="95"/>
      <c r="AD1032" s="95"/>
      <c r="AE1032" s="95"/>
      <c r="AF1032" s="95"/>
      <c r="AG1032" s="95"/>
      <c r="AH1032" s="95"/>
      <c r="AI1032" s="95"/>
    </row>
    <row r="1033" spans="1:35" ht="13.2">
      <c r="A1033" s="95"/>
      <c r="B1033" s="95"/>
      <c r="C1033" s="95"/>
      <c r="D1033" s="95"/>
      <c r="E1033" s="95"/>
      <c r="F1033" s="95"/>
      <c r="G1033" s="95"/>
      <c r="H1033" s="95"/>
      <c r="I1033" s="95"/>
      <c r="J1033" s="95"/>
      <c r="K1033" s="95"/>
      <c r="L1033" s="95"/>
      <c r="M1033" s="95"/>
      <c r="N1033" s="95"/>
      <c r="O1033" s="95"/>
      <c r="P1033" s="95"/>
      <c r="Q1033" s="95"/>
      <c r="R1033" s="95"/>
      <c r="S1033" s="95"/>
      <c r="T1033" s="95"/>
      <c r="U1033" s="95"/>
      <c r="V1033" s="95"/>
      <c r="W1033" s="95"/>
      <c r="X1033" s="95"/>
      <c r="Y1033" s="95"/>
      <c r="Z1033" s="95"/>
      <c r="AA1033" s="95"/>
      <c r="AB1033" s="95"/>
      <c r="AC1033" s="95"/>
      <c r="AD1033" s="95"/>
      <c r="AE1033" s="95"/>
      <c r="AF1033" s="95"/>
      <c r="AG1033" s="95"/>
      <c r="AH1033" s="95"/>
      <c r="AI1033" s="95"/>
    </row>
    <row r="1034" spans="1:35" ht="13.2">
      <c r="A1034" s="95"/>
      <c r="B1034" s="95"/>
      <c r="C1034" s="95"/>
      <c r="D1034" s="95"/>
      <c r="E1034" s="95"/>
      <c r="F1034" s="95"/>
      <c r="G1034" s="95"/>
      <c r="H1034" s="95"/>
      <c r="I1034" s="95"/>
      <c r="J1034" s="95"/>
      <c r="K1034" s="95"/>
      <c r="L1034" s="95"/>
      <c r="M1034" s="95"/>
      <c r="N1034" s="95"/>
      <c r="O1034" s="95"/>
      <c r="P1034" s="95"/>
      <c r="Q1034" s="95"/>
      <c r="R1034" s="95"/>
      <c r="S1034" s="95"/>
      <c r="T1034" s="95"/>
      <c r="U1034" s="95"/>
      <c r="V1034" s="95"/>
      <c r="W1034" s="95"/>
      <c r="X1034" s="95"/>
      <c r="Y1034" s="95"/>
      <c r="Z1034" s="95"/>
      <c r="AA1034" s="95"/>
      <c r="AB1034" s="95"/>
      <c r="AC1034" s="95"/>
      <c r="AD1034" s="95"/>
      <c r="AE1034" s="95"/>
      <c r="AF1034" s="95"/>
      <c r="AG1034" s="95"/>
      <c r="AH1034" s="95"/>
      <c r="AI1034" s="95"/>
    </row>
    <row r="1035" spans="1:35" ht="13.2">
      <c r="A1035" s="95"/>
      <c r="B1035" s="95"/>
      <c r="C1035" s="95"/>
      <c r="D1035" s="95"/>
      <c r="E1035" s="95"/>
      <c r="F1035" s="95"/>
      <c r="G1035" s="95"/>
      <c r="H1035" s="95"/>
      <c r="I1035" s="95"/>
      <c r="J1035" s="95"/>
      <c r="K1035" s="95"/>
      <c r="L1035" s="95"/>
      <c r="M1035" s="95"/>
      <c r="N1035" s="95"/>
      <c r="O1035" s="95"/>
      <c r="P1035" s="95"/>
      <c r="Q1035" s="95"/>
      <c r="R1035" s="95"/>
      <c r="S1035" s="95"/>
      <c r="T1035" s="95"/>
      <c r="U1035" s="95"/>
      <c r="V1035" s="95"/>
      <c r="W1035" s="95"/>
      <c r="X1035" s="95"/>
      <c r="Y1035" s="95"/>
      <c r="Z1035" s="95"/>
      <c r="AA1035" s="95"/>
      <c r="AB1035" s="95"/>
      <c r="AC1035" s="95"/>
      <c r="AD1035" s="95"/>
      <c r="AE1035" s="95"/>
      <c r="AF1035" s="95"/>
      <c r="AG1035" s="95"/>
      <c r="AH1035" s="95"/>
      <c r="AI1035" s="95"/>
    </row>
    <row r="1036" spans="1:35" ht="13.2">
      <c r="A1036" s="95"/>
      <c r="B1036" s="95"/>
      <c r="C1036" s="95"/>
      <c r="D1036" s="95"/>
      <c r="E1036" s="95"/>
      <c r="F1036" s="95"/>
      <c r="G1036" s="95"/>
      <c r="H1036" s="95"/>
      <c r="I1036" s="95"/>
      <c r="J1036" s="95"/>
      <c r="K1036" s="95"/>
      <c r="L1036" s="95"/>
      <c r="M1036" s="95"/>
      <c r="N1036" s="95"/>
      <c r="O1036" s="95"/>
      <c r="P1036" s="95"/>
      <c r="Q1036" s="95"/>
      <c r="R1036" s="95"/>
      <c r="S1036" s="95"/>
      <c r="T1036" s="95"/>
      <c r="U1036" s="95"/>
      <c r="V1036" s="95"/>
      <c r="W1036" s="95"/>
      <c r="X1036" s="95"/>
      <c r="Y1036" s="95"/>
      <c r="Z1036" s="95"/>
      <c r="AA1036" s="95"/>
      <c r="AB1036" s="95"/>
      <c r="AC1036" s="95"/>
      <c r="AD1036" s="95"/>
      <c r="AE1036" s="95"/>
      <c r="AF1036" s="95"/>
      <c r="AG1036" s="95"/>
      <c r="AH1036" s="95"/>
      <c r="AI1036" s="95"/>
    </row>
    <row r="1037" spans="1:35" ht="13.2">
      <c r="A1037" s="95"/>
      <c r="B1037" s="95"/>
      <c r="C1037" s="95"/>
      <c r="D1037" s="95"/>
      <c r="E1037" s="95"/>
      <c r="F1037" s="95"/>
      <c r="G1037" s="95"/>
      <c r="H1037" s="95"/>
      <c r="I1037" s="95"/>
      <c r="J1037" s="95"/>
      <c r="K1037" s="95"/>
      <c r="L1037" s="95"/>
      <c r="M1037" s="95"/>
      <c r="N1037" s="95"/>
      <c r="O1037" s="95"/>
      <c r="P1037" s="95"/>
      <c r="Q1037" s="95"/>
      <c r="R1037" s="95"/>
      <c r="S1037" s="95"/>
      <c r="T1037" s="95"/>
      <c r="U1037" s="95"/>
      <c r="V1037" s="95"/>
      <c r="W1037" s="95"/>
      <c r="X1037" s="95"/>
      <c r="Y1037" s="95"/>
      <c r="Z1037" s="95"/>
      <c r="AA1037" s="95"/>
      <c r="AB1037" s="95"/>
      <c r="AC1037" s="95"/>
      <c r="AD1037" s="95"/>
      <c r="AE1037" s="95"/>
      <c r="AF1037" s="95"/>
      <c r="AG1037" s="95"/>
      <c r="AH1037" s="95"/>
      <c r="AI1037" s="95"/>
    </row>
    <row r="1038" spans="1:35" ht="13.2">
      <c r="A1038" s="95"/>
      <c r="B1038" s="95"/>
      <c r="C1038" s="95"/>
      <c r="D1038" s="95"/>
      <c r="E1038" s="95"/>
      <c r="F1038" s="95"/>
      <c r="G1038" s="95"/>
      <c r="H1038" s="95"/>
      <c r="I1038" s="95"/>
      <c r="J1038" s="95"/>
      <c r="K1038" s="95"/>
      <c r="L1038" s="95"/>
      <c r="M1038" s="95"/>
      <c r="N1038" s="95"/>
      <c r="O1038" s="95"/>
      <c r="P1038" s="95"/>
      <c r="Q1038" s="95"/>
      <c r="R1038" s="95"/>
      <c r="S1038" s="95"/>
      <c r="T1038" s="95"/>
      <c r="U1038" s="95"/>
      <c r="V1038" s="95"/>
      <c r="W1038" s="95"/>
      <c r="X1038" s="95"/>
      <c r="Y1038" s="95"/>
      <c r="Z1038" s="95"/>
      <c r="AA1038" s="95"/>
      <c r="AB1038" s="95"/>
      <c r="AC1038" s="95"/>
      <c r="AD1038" s="95"/>
      <c r="AE1038" s="95"/>
      <c r="AF1038" s="95"/>
      <c r="AG1038" s="95"/>
      <c r="AH1038" s="95"/>
      <c r="AI1038" s="95"/>
    </row>
    <row r="1039" spans="1:35" ht="13.2">
      <c r="A1039" s="95"/>
      <c r="B1039" s="95"/>
      <c r="C1039" s="95"/>
      <c r="D1039" s="95"/>
      <c r="E1039" s="95"/>
      <c r="F1039" s="95"/>
      <c r="G1039" s="95"/>
      <c r="H1039" s="95"/>
      <c r="I1039" s="95"/>
      <c r="J1039" s="95"/>
      <c r="K1039" s="95"/>
      <c r="L1039" s="95"/>
      <c r="M1039" s="95"/>
      <c r="N1039" s="95"/>
      <c r="O1039" s="95"/>
      <c r="P1039" s="95"/>
      <c r="Q1039" s="95"/>
      <c r="R1039" s="95"/>
      <c r="S1039" s="95"/>
      <c r="T1039" s="95"/>
      <c r="U1039" s="95"/>
      <c r="V1039" s="95"/>
      <c r="W1039" s="95"/>
      <c r="X1039" s="95"/>
      <c r="Y1039" s="95"/>
      <c r="Z1039" s="95"/>
      <c r="AA1039" s="95"/>
      <c r="AB1039" s="95"/>
      <c r="AC1039" s="95"/>
      <c r="AD1039" s="95"/>
      <c r="AE1039" s="95"/>
      <c r="AF1039" s="95"/>
      <c r="AG1039" s="95"/>
      <c r="AH1039" s="95"/>
      <c r="AI1039" s="95"/>
    </row>
    <row r="1040" spans="1:35" ht="13.2">
      <c r="A1040" s="95"/>
      <c r="B1040" s="95"/>
      <c r="C1040" s="95"/>
      <c r="D1040" s="95"/>
      <c r="E1040" s="95"/>
      <c r="F1040" s="95"/>
      <c r="G1040" s="95"/>
      <c r="H1040" s="95"/>
      <c r="I1040" s="95"/>
      <c r="J1040" s="95"/>
      <c r="K1040" s="95"/>
      <c r="L1040" s="95"/>
      <c r="M1040" s="95"/>
      <c r="N1040" s="95"/>
      <c r="O1040" s="95"/>
      <c r="P1040" s="95"/>
      <c r="Q1040" s="95"/>
      <c r="R1040" s="95"/>
      <c r="S1040" s="95"/>
      <c r="T1040" s="95"/>
      <c r="U1040" s="95"/>
      <c r="V1040" s="95"/>
      <c r="W1040" s="95"/>
      <c r="X1040" s="95"/>
      <c r="Y1040" s="95"/>
      <c r="Z1040" s="95"/>
      <c r="AA1040" s="95"/>
      <c r="AB1040" s="95"/>
      <c r="AC1040" s="95"/>
      <c r="AD1040" s="95"/>
      <c r="AE1040" s="95"/>
      <c r="AF1040" s="95"/>
      <c r="AG1040" s="95"/>
      <c r="AH1040" s="95"/>
      <c r="AI1040" s="95"/>
    </row>
    <row r="1041" spans="1:35" ht="13.2">
      <c r="A1041" s="95"/>
      <c r="B1041" s="95"/>
      <c r="C1041" s="95"/>
      <c r="D1041" s="95"/>
      <c r="E1041" s="95"/>
      <c r="F1041" s="95"/>
      <c r="G1041" s="95"/>
      <c r="H1041" s="95"/>
      <c r="I1041" s="95"/>
      <c r="J1041" s="95"/>
      <c r="K1041" s="95"/>
      <c r="L1041" s="95"/>
      <c r="M1041" s="95"/>
      <c r="N1041" s="95"/>
      <c r="O1041" s="95"/>
      <c r="P1041" s="95"/>
      <c r="Q1041" s="95"/>
      <c r="R1041" s="95"/>
      <c r="S1041" s="95"/>
      <c r="T1041" s="95"/>
      <c r="U1041" s="95"/>
      <c r="V1041" s="95"/>
      <c r="W1041" s="95"/>
      <c r="X1041" s="95"/>
      <c r="Y1041" s="95"/>
      <c r="Z1041" s="95"/>
      <c r="AA1041" s="95"/>
      <c r="AB1041" s="95"/>
      <c r="AC1041" s="95"/>
      <c r="AD1041" s="95"/>
      <c r="AE1041" s="95"/>
      <c r="AF1041" s="95"/>
      <c r="AG1041" s="95"/>
      <c r="AH1041" s="95"/>
      <c r="AI1041" s="95"/>
    </row>
    <row r="1042" spans="1:35" ht="13.2">
      <c r="A1042" s="95"/>
      <c r="B1042" s="95"/>
      <c r="C1042" s="95"/>
      <c r="D1042" s="95"/>
      <c r="E1042" s="95"/>
      <c r="F1042" s="95"/>
      <c r="G1042" s="95"/>
      <c r="H1042" s="95"/>
      <c r="I1042" s="95"/>
      <c r="J1042" s="95"/>
      <c r="K1042" s="95"/>
      <c r="L1042" s="95"/>
      <c r="M1042" s="95"/>
      <c r="N1042" s="95"/>
      <c r="O1042" s="95"/>
      <c r="P1042" s="95"/>
      <c r="Q1042" s="95"/>
      <c r="R1042" s="95"/>
      <c r="S1042" s="95"/>
      <c r="T1042" s="95"/>
      <c r="U1042" s="95"/>
      <c r="V1042" s="95"/>
      <c r="W1042" s="95"/>
      <c r="X1042" s="95"/>
      <c r="Y1042" s="95"/>
      <c r="Z1042" s="95"/>
      <c r="AA1042" s="95"/>
      <c r="AB1042" s="95"/>
      <c r="AC1042" s="95"/>
      <c r="AD1042" s="95"/>
      <c r="AE1042" s="95"/>
      <c r="AF1042" s="95"/>
      <c r="AG1042" s="95"/>
      <c r="AH1042" s="95"/>
      <c r="AI1042" s="95"/>
    </row>
    <row r="1043" spans="1:35" ht="13.2">
      <c r="A1043" s="95"/>
      <c r="B1043" s="95"/>
      <c r="C1043" s="95"/>
      <c r="D1043" s="95"/>
      <c r="E1043" s="95"/>
      <c r="F1043" s="95"/>
      <c r="G1043" s="95"/>
      <c r="H1043" s="95"/>
      <c r="I1043" s="95"/>
      <c r="J1043" s="95"/>
      <c r="K1043" s="95"/>
      <c r="L1043" s="95"/>
      <c r="M1043" s="95"/>
      <c r="N1043" s="95"/>
      <c r="O1043" s="95"/>
      <c r="P1043" s="95"/>
      <c r="Q1043" s="95"/>
      <c r="R1043" s="95"/>
      <c r="S1043" s="95"/>
      <c r="T1043" s="95"/>
      <c r="U1043" s="95"/>
      <c r="V1043" s="95"/>
      <c r="W1043" s="95"/>
      <c r="X1043" s="95"/>
      <c r="Y1043" s="95"/>
      <c r="Z1043" s="95"/>
      <c r="AA1043" s="95"/>
      <c r="AB1043" s="95"/>
      <c r="AC1043" s="95"/>
      <c r="AD1043" s="95"/>
      <c r="AE1043" s="95"/>
      <c r="AF1043" s="95"/>
      <c r="AG1043" s="95"/>
      <c r="AH1043" s="95"/>
      <c r="AI1043" s="95"/>
    </row>
    <row r="1044" spans="1:35" ht="13.2">
      <c r="A1044" s="95"/>
      <c r="B1044" s="95"/>
      <c r="C1044" s="95"/>
      <c r="D1044" s="95"/>
      <c r="E1044" s="95"/>
      <c r="F1044" s="95"/>
      <c r="G1044" s="95"/>
      <c r="H1044" s="95"/>
      <c r="I1044" s="95"/>
      <c r="J1044" s="95"/>
      <c r="K1044" s="95"/>
      <c r="L1044" s="95"/>
      <c r="M1044" s="95"/>
      <c r="N1044" s="95"/>
      <c r="O1044" s="95"/>
      <c r="P1044" s="95"/>
      <c r="Q1044" s="95"/>
      <c r="R1044" s="95"/>
      <c r="S1044" s="95"/>
      <c r="T1044" s="95"/>
      <c r="U1044" s="95"/>
      <c r="V1044" s="95"/>
      <c r="W1044" s="95"/>
      <c r="X1044" s="95"/>
      <c r="Y1044" s="95"/>
      <c r="Z1044" s="95"/>
      <c r="AA1044" s="95"/>
      <c r="AB1044" s="95"/>
      <c r="AC1044" s="95"/>
      <c r="AD1044" s="95"/>
      <c r="AE1044" s="95"/>
      <c r="AF1044" s="95"/>
      <c r="AG1044" s="95"/>
      <c r="AH1044" s="95"/>
      <c r="AI1044" s="95"/>
    </row>
    <row r="1045" spans="1:35" ht="13.2">
      <c r="A1045" s="95"/>
      <c r="B1045" s="95"/>
      <c r="C1045" s="95"/>
      <c r="D1045" s="95"/>
      <c r="E1045" s="95"/>
      <c r="F1045" s="95"/>
      <c r="G1045" s="95"/>
      <c r="H1045" s="95"/>
      <c r="I1045" s="95"/>
      <c r="J1045" s="95"/>
      <c r="K1045" s="95"/>
      <c r="L1045" s="95"/>
      <c r="M1045" s="95"/>
      <c r="N1045" s="95"/>
      <c r="O1045" s="95"/>
      <c r="P1045" s="95"/>
      <c r="Q1045" s="95"/>
      <c r="R1045" s="95"/>
      <c r="S1045" s="95"/>
      <c r="T1045" s="95"/>
      <c r="U1045" s="95"/>
      <c r="V1045" s="95"/>
      <c r="W1045" s="95"/>
      <c r="X1045" s="95"/>
      <c r="Y1045" s="95"/>
      <c r="Z1045" s="95"/>
      <c r="AA1045" s="95"/>
      <c r="AB1045" s="95"/>
      <c r="AC1045" s="95"/>
      <c r="AD1045" s="95"/>
      <c r="AE1045" s="95"/>
      <c r="AF1045" s="95"/>
      <c r="AG1045" s="95"/>
      <c r="AH1045" s="95"/>
      <c r="AI1045" s="95"/>
    </row>
    <row r="1046" spans="1:35" ht="13.2">
      <c r="A1046" s="95"/>
      <c r="B1046" s="95"/>
      <c r="C1046" s="95"/>
      <c r="D1046" s="95"/>
      <c r="E1046" s="95"/>
      <c r="F1046" s="95"/>
      <c r="G1046" s="95"/>
      <c r="H1046" s="95"/>
      <c r="I1046" s="95"/>
      <c r="J1046" s="95"/>
      <c r="K1046" s="95"/>
      <c r="L1046" s="95"/>
      <c r="M1046" s="95"/>
      <c r="N1046" s="95"/>
      <c r="O1046" s="95"/>
      <c r="P1046" s="95"/>
      <c r="Q1046" s="95"/>
      <c r="R1046" s="95"/>
      <c r="S1046" s="95"/>
      <c r="T1046" s="95"/>
      <c r="U1046" s="95"/>
      <c r="V1046" s="95"/>
      <c r="W1046" s="95"/>
      <c r="X1046" s="95"/>
      <c r="Y1046" s="95"/>
      <c r="Z1046" s="95"/>
      <c r="AA1046" s="95"/>
      <c r="AB1046" s="95"/>
      <c r="AC1046" s="95"/>
      <c r="AD1046" s="95"/>
      <c r="AE1046" s="95"/>
      <c r="AF1046" s="95"/>
      <c r="AG1046" s="95"/>
      <c r="AH1046" s="95"/>
      <c r="AI1046" s="95"/>
    </row>
    <row r="1047" spans="1:35" ht="13.2">
      <c r="A1047" s="95"/>
      <c r="B1047" s="95"/>
      <c r="C1047" s="95"/>
      <c r="D1047" s="95"/>
      <c r="E1047" s="95"/>
      <c r="F1047" s="95"/>
      <c r="G1047" s="95"/>
      <c r="H1047" s="95"/>
      <c r="I1047" s="95"/>
      <c r="J1047" s="95"/>
      <c r="K1047" s="95"/>
      <c r="L1047" s="95"/>
      <c r="M1047" s="95"/>
      <c r="N1047" s="95"/>
      <c r="O1047" s="95"/>
      <c r="P1047" s="95"/>
      <c r="Q1047" s="95"/>
      <c r="R1047" s="95"/>
      <c r="S1047" s="95"/>
      <c r="T1047" s="95"/>
      <c r="U1047" s="95"/>
      <c r="V1047" s="95"/>
      <c r="W1047" s="95"/>
      <c r="X1047" s="95"/>
      <c r="Y1047" s="95"/>
      <c r="Z1047" s="95"/>
      <c r="AA1047" s="95"/>
      <c r="AB1047" s="95"/>
      <c r="AC1047" s="95"/>
      <c r="AD1047" s="95"/>
      <c r="AE1047" s="95"/>
      <c r="AF1047" s="95"/>
      <c r="AG1047" s="95"/>
      <c r="AH1047" s="95"/>
      <c r="AI1047" s="95"/>
    </row>
    <row r="1048" spans="1:35" ht="13.2">
      <c r="A1048" s="95"/>
      <c r="B1048" s="95"/>
      <c r="C1048" s="95"/>
      <c r="D1048" s="95"/>
      <c r="E1048" s="95"/>
      <c r="F1048" s="95"/>
      <c r="G1048" s="95"/>
      <c r="H1048" s="95"/>
      <c r="I1048" s="95"/>
      <c r="J1048" s="95"/>
      <c r="K1048" s="95"/>
      <c r="L1048" s="95"/>
      <c r="M1048" s="95"/>
      <c r="N1048" s="95"/>
      <c r="O1048" s="95"/>
      <c r="P1048" s="95"/>
      <c r="Q1048" s="95"/>
      <c r="R1048" s="95"/>
      <c r="S1048" s="95"/>
      <c r="T1048" s="95"/>
      <c r="U1048" s="95"/>
      <c r="V1048" s="95"/>
      <c r="W1048" s="95"/>
      <c r="X1048" s="95"/>
      <c r="Y1048" s="95"/>
      <c r="Z1048" s="95"/>
      <c r="AA1048" s="95"/>
      <c r="AB1048" s="95"/>
      <c r="AC1048" s="95"/>
      <c r="AD1048" s="95"/>
      <c r="AE1048" s="95"/>
      <c r="AF1048" s="95"/>
      <c r="AG1048" s="95"/>
      <c r="AH1048" s="95"/>
      <c r="AI1048" s="95"/>
    </row>
    <row r="1049" spans="1:35" ht="13.2">
      <c r="A1049" s="95"/>
      <c r="B1049" s="95"/>
      <c r="C1049" s="95"/>
      <c r="D1049" s="95"/>
      <c r="E1049" s="95"/>
      <c r="F1049" s="95"/>
      <c r="G1049" s="95"/>
      <c r="H1049" s="95"/>
      <c r="I1049" s="95"/>
      <c r="J1049" s="95"/>
      <c r="K1049" s="95"/>
      <c r="L1049" s="95"/>
      <c r="M1049" s="95"/>
      <c r="N1049" s="95"/>
      <c r="O1049" s="95"/>
      <c r="P1049" s="95"/>
      <c r="Q1049" s="95"/>
      <c r="R1049" s="95"/>
      <c r="S1049" s="95"/>
      <c r="T1049" s="95"/>
      <c r="U1049" s="95"/>
      <c r="V1049" s="95"/>
      <c r="W1049" s="95"/>
      <c r="X1049" s="95"/>
      <c r="Y1049" s="95"/>
      <c r="Z1049" s="95"/>
      <c r="AA1049" s="95"/>
      <c r="AB1049" s="95"/>
      <c r="AC1049" s="95"/>
      <c r="AD1049" s="95"/>
      <c r="AE1049" s="95"/>
      <c r="AF1049" s="95"/>
      <c r="AG1049" s="95"/>
      <c r="AH1049" s="95"/>
      <c r="AI1049" s="95"/>
    </row>
    <row r="1050" spans="1:35" ht="13.2">
      <c r="A1050" s="95"/>
      <c r="B1050" s="95"/>
      <c r="C1050" s="95"/>
      <c r="D1050" s="95"/>
      <c r="E1050" s="95"/>
      <c r="F1050" s="95"/>
      <c r="G1050" s="95"/>
      <c r="H1050" s="95"/>
      <c r="I1050" s="95"/>
      <c r="J1050" s="95"/>
      <c r="K1050" s="95"/>
      <c r="L1050" s="95"/>
      <c r="M1050" s="95"/>
      <c r="N1050" s="95"/>
      <c r="O1050" s="95"/>
      <c r="P1050" s="95"/>
      <c r="Q1050" s="95"/>
      <c r="R1050" s="95"/>
      <c r="S1050" s="95"/>
      <c r="T1050" s="95"/>
      <c r="U1050" s="95"/>
      <c r="V1050" s="95"/>
      <c r="W1050" s="95"/>
      <c r="X1050" s="95"/>
      <c r="Y1050" s="95"/>
      <c r="Z1050" s="95"/>
      <c r="AA1050" s="95"/>
      <c r="AB1050" s="95"/>
      <c r="AC1050" s="95"/>
      <c r="AD1050" s="95"/>
      <c r="AE1050" s="95"/>
      <c r="AF1050" s="95"/>
      <c r="AG1050" s="95"/>
      <c r="AH1050" s="95"/>
      <c r="AI1050" s="95"/>
    </row>
    <row r="1051" spans="1:35" ht="13.2">
      <c r="A1051" s="95"/>
      <c r="B1051" s="95"/>
      <c r="C1051" s="95"/>
      <c r="D1051" s="95"/>
      <c r="E1051" s="95"/>
      <c r="F1051" s="95"/>
      <c r="G1051" s="95"/>
      <c r="H1051" s="95"/>
      <c r="I1051" s="95"/>
      <c r="J1051" s="95"/>
      <c r="K1051" s="95"/>
      <c r="L1051" s="95"/>
      <c r="M1051" s="95"/>
      <c r="N1051" s="95"/>
      <c r="O1051" s="95"/>
      <c r="P1051" s="95"/>
      <c r="Q1051" s="95"/>
      <c r="R1051" s="95"/>
      <c r="S1051" s="95"/>
      <c r="T1051" s="95"/>
      <c r="U1051" s="95"/>
      <c r="V1051" s="95"/>
      <c r="W1051" s="95"/>
      <c r="X1051" s="95"/>
      <c r="Y1051" s="95"/>
      <c r="Z1051" s="95"/>
      <c r="AA1051" s="95"/>
      <c r="AB1051" s="95"/>
      <c r="AC1051" s="95"/>
      <c r="AD1051" s="95"/>
      <c r="AE1051" s="95"/>
      <c r="AF1051" s="95"/>
      <c r="AG1051" s="95"/>
      <c r="AH1051" s="95"/>
      <c r="AI1051" s="95"/>
    </row>
    <row r="1052" spans="1:35" ht="13.2">
      <c r="A1052" s="95"/>
      <c r="B1052" s="95"/>
      <c r="C1052" s="95"/>
      <c r="D1052" s="95"/>
      <c r="E1052" s="95"/>
      <c r="F1052" s="95"/>
      <c r="G1052" s="95"/>
      <c r="H1052" s="95"/>
      <c r="I1052" s="95"/>
      <c r="J1052" s="95"/>
      <c r="K1052" s="95"/>
      <c r="L1052" s="95"/>
      <c r="M1052" s="95"/>
      <c r="N1052" s="95"/>
      <c r="O1052" s="95"/>
      <c r="P1052" s="95"/>
      <c r="Q1052" s="95"/>
      <c r="R1052" s="95"/>
      <c r="S1052" s="95"/>
      <c r="T1052" s="95"/>
      <c r="U1052" s="95"/>
      <c r="V1052" s="95"/>
      <c r="W1052" s="95"/>
      <c r="X1052" s="95"/>
      <c r="Y1052" s="95"/>
      <c r="Z1052" s="95"/>
      <c r="AA1052" s="95"/>
      <c r="AB1052" s="95"/>
      <c r="AC1052" s="95"/>
      <c r="AD1052" s="95"/>
      <c r="AE1052" s="95"/>
      <c r="AF1052" s="95"/>
      <c r="AG1052" s="95"/>
      <c r="AH1052" s="95"/>
      <c r="AI1052" s="95"/>
    </row>
    <row r="1053" spans="1:35" ht="13.2">
      <c r="A1053" s="95"/>
      <c r="B1053" s="95"/>
      <c r="C1053" s="95"/>
      <c r="D1053" s="95"/>
      <c r="E1053" s="95"/>
      <c r="F1053" s="95"/>
      <c r="G1053" s="95"/>
      <c r="H1053" s="95"/>
      <c r="I1053" s="95"/>
      <c r="J1053" s="95"/>
      <c r="K1053" s="95"/>
      <c r="L1053" s="95"/>
      <c r="M1053" s="95"/>
      <c r="N1053" s="95"/>
      <c r="O1053" s="95"/>
      <c r="P1053" s="95"/>
      <c r="Q1053" s="95"/>
      <c r="R1053" s="95"/>
      <c r="S1053" s="95"/>
      <c r="T1053" s="95"/>
      <c r="U1053" s="95"/>
      <c r="V1053" s="95"/>
      <c r="W1053" s="95"/>
      <c r="X1053" s="95"/>
      <c r="Y1053" s="95"/>
      <c r="Z1053" s="95"/>
      <c r="AA1053" s="95"/>
      <c r="AB1053" s="95"/>
      <c r="AC1053" s="95"/>
      <c r="AD1053" s="95"/>
      <c r="AE1053" s="95"/>
      <c r="AF1053" s="95"/>
      <c r="AG1053" s="95"/>
      <c r="AH1053" s="95"/>
      <c r="AI1053" s="95"/>
    </row>
    <row r="1054" spans="1:35" ht="13.2">
      <c r="A1054" s="95"/>
      <c r="B1054" s="95"/>
      <c r="C1054" s="95"/>
      <c r="D1054" s="95"/>
      <c r="E1054" s="95"/>
      <c r="F1054" s="95"/>
      <c r="G1054" s="95"/>
      <c r="H1054" s="95"/>
      <c r="I1054" s="95"/>
      <c r="J1054" s="95"/>
      <c r="K1054" s="95"/>
      <c r="L1054" s="95"/>
      <c r="M1054" s="95"/>
      <c r="N1054" s="95"/>
      <c r="O1054" s="95"/>
      <c r="P1054" s="95"/>
      <c r="Q1054" s="95"/>
      <c r="R1054" s="95"/>
      <c r="S1054" s="95"/>
      <c r="T1054" s="95"/>
      <c r="U1054" s="95"/>
      <c r="V1054" s="95"/>
      <c r="W1054" s="95"/>
      <c r="X1054" s="95"/>
      <c r="Y1054" s="95"/>
      <c r="Z1054" s="95"/>
      <c r="AA1054" s="95"/>
      <c r="AB1054" s="95"/>
      <c r="AC1054" s="95"/>
      <c r="AD1054" s="95"/>
      <c r="AE1054" s="95"/>
      <c r="AF1054" s="95"/>
      <c r="AG1054" s="95"/>
      <c r="AH1054" s="95"/>
      <c r="AI1054" s="95"/>
    </row>
    <row r="1055" spans="1:35" ht="13.2">
      <c r="A1055" s="95"/>
      <c r="B1055" s="95"/>
      <c r="C1055" s="95"/>
      <c r="D1055" s="95"/>
      <c r="E1055" s="95"/>
      <c r="F1055" s="95"/>
      <c r="G1055" s="95"/>
      <c r="H1055" s="95"/>
      <c r="I1055" s="95"/>
      <c r="J1055" s="95"/>
      <c r="K1055" s="95"/>
      <c r="L1055" s="95"/>
      <c r="M1055" s="95"/>
      <c r="N1055" s="95"/>
      <c r="O1055" s="95"/>
      <c r="P1055" s="95"/>
      <c r="Q1055" s="95"/>
      <c r="R1055" s="95"/>
      <c r="S1055" s="95"/>
      <c r="T1055" s="95"/>
      <c r="U1055" s="95"/>
      <c r="V1055" s="95"/>
      <c r="W1055" s="95"/>
      <c r="X1055" s="95"/>
      <c r="Y1055" s="95"/>
      <c r="Z1055" s="95"/>
      <c r="AA1055" s="95"/>
      <c r="AB1055" s="95"/>
      <c r="AC1055" s="95"/>
      <c r="AD1055" s="95"/>
      <c r="AE1055" s="95"/>
      <c r="AF1055" s="95"/>
      <c r="AG1055" s="95"/>
      <c r="AH1055" s="95"/>
      <c r="AI1055" s="95"/>
    </row>
    <row r="1056" spans="1:35" ht="13.2">
      <c r="A1056" s="95"/>
      <c r="B1056" s="95"/>
      <c r="C1056" s="95"/>
      <c r="D1056" s="95"/>
      <c r="E1056" s="95"/>
      <c r="F1056" s="95"/>
      <c r="G1056" s="95"/>
      <c r="H1056" s="95"/>
      <c r="I1056" s="95"/>
      <c r="J1056" s="95"/>
      <c r="K1056" s="95"/>
      <c r="L1056" s="95"/>
      <c r="M1056" s="95"/>
      <c r="N1056" s="95"/>
      <c r="O1056" s="95"/>
      <c r="P1056" s="95"/>
      <c r="Q1056" s="95"/>
      <c r="R1056" s="95"/>
      <c r="S1056" s="95"/>
      <c r="T1056" s="95"/>
      <c r="U1056" s="95"/>
      <c r="V1056" s="95"/>
      <c r="W1056" s="95"/>
      <c r="X1056" s="95"/>
      <c r="Y1056" s="95"/>
      <c r="Z1056" s="95"/>
      <c r="AA1056" s="95"/>
      <c r="AB1056" s="95"/>
      <c r="AC1056" s="95"/>
      <c r="AD1056" s="95"/>
      <c r="AE1056" s="95"/>
      <c r="AF1056" s="95"/>
      <c r="AG1056" s="95"/>
      <c r="AH1056" s="95"/>
      <c r="AI1056" s="95"/>
    </row>
    <row r="1057" spans="1:35" ht="13.2">
      <c r="A1057" s="95"/>
      <c r="B1057" s="95"/>
      <c r="C1057" s="95"/>
      <c r="D1057" s="95"/>
      <c r="E1057" s="95"/>
      <c r="F1057" s="95"/>
      <c r="G1057" s="95"/>
      <c r="H1057" s="95"/>
      <c r="I1057" s="95"/>
      <c r="J1057" s="95"/>
      <c r="K1057" s="95"/>
      <c r="L1057" s="95"/>
      <c r="M1057" s="95"/>
      <c r="N1057" s="95"/>
      <c r="O1057" s="95"/>
      <c r="P1057" s="95"/>
      <c r="Q1057" s="95"/>
      <c r="R1057" s="95"/>
      <c r="S1057" s="95"/>
      <c r="T1057" s="95"/>
      <c r="U1057" s="95"/>
      <c r="V1057" s="95"/>
      <c r="W1057" s="95"/>
      <c r="X1057" s="95"/>
      <c r="Y1057" s="95"/>
      <c r="Z1057" s="95"/>
      <c r="AA1057" s="95"/>
      <c r="AB1057" s="95"/>
      <c r="AC1057" s="95"/>
      <c r="AD1057" s="95"/>
      <c r="AE1057" s="95"/>
      <c r="AF1057" s="95"/>
      <c r="AG1057" s="95"/>
      <c r="AH1057" s="95"/>
      <c r="AI1057" s="95"/>
    </row>
    <row r="1058" spans="1:35" ht="13.2">
      <c r="A1058" s="95"/>
      <c r="B1058" s="95"/>
      <c r="C1058" s="95"/>
      <c r="D1058" s="95"/>
      <c r="E1058" s="95"/>
      <c r="F1058" s="95"/>
      <c r="G1058" s="95"/>
      <c r="H1058" s="95"/>
      <c r="I1058" s="95"/>
      <c r="J1058" s="95"/>
      <c r="K1058" s="95"/>
      <c r="L1058" s="95"/>
      <c r="M1058" s="95"/>
      <c r="N1058" s="95"/>
      <c r="O1058" s="95"/>
      <c r="P1058" s="95"/>
      <c r="Q1058" s="95"/>
      <c r="R1058" s="95"/>
      <c r="S1058" s="95"/>
      <c r="T1058" s="95"/>
      <c r="U1058" s="95"/>
      <c r="V1058" s="95"/>
      <c r="W1058" s="95"/>
      <c r="X1058" s="95"/>
      <c r="Y1058" s="95"/>
      <c r="Z1058" s="95"/>
      <c r="AA1058" s="95"/>
      <c r="AB1058" s="95"/>
      <c r="AC1058" s="95"/>
      <c r="AD1058" s="95"/>
      <c r="AE1058" s="95"/>
      <c r="AF1058" s="95"/>
      <c r="AG1058" s="95"/>
      <c r="AH1058" s="95"/>
      <c r="AI1058" s="95"/>
    </row>
    <row r="1059" spans="1:35" ht="13.2">
      <c r="A1059" s="95"/>
      <c r="B1059" s="95"/>
      <c r="C1059" s="95"/>
      <c r="D1059" s="95"/>
      <c r="E1059" s="95"/>
      <c r="F1059" s="95"/>
      <c r="G1059" s="95"/>
      <c r="H1059" s="95"/>
      <c r="I1059" s="95"/>
      <c r="J1059" s="95"/>
      <c r="K1059" s="95"/>
      <c r="L1059" s="95"/>
      <c r="M1059" s="95"/>
      <c r="N1059" s="95"/>
      <c r="O1059" s="95"/>
      <c r="P1059" s="95"/>
      <c r="Q1059" s="95"/>
      <c r="R1059" s="95"/>
      <c r="S1059" s="95"/>
      <c r="T1059" s="95"/>
      <c r="U1059" s="95"/>
      <c r="V1059" s="95"/>
      <c r="W1059" s="95"/>
      <c r="X1059" s="95"/>
      <c r="Y1059" s="95"/>
      <c r="Z1059" s="95"/>
      <c r="AA1059" s="95"/>
      <c r="AB1059" s="95"/>
      <c r="AC1059" s="95"/>
      <c r="AD1059" s="95"/>
      <c r="AE1059" s="95"/>
      <c r="AF1059" s="95"/>
      <c r="AG1059" s="95"/>
      <c r="AH1059" s="95"/>
      <c r="AI1059" s="95"/>
    </row>
    <row r="1060" spans="1:35" ht="13.2">
      <c r="A1060" s="95"/>
      <c r="B1060" s="95"/>
      <c r="C1060" s="95"/>
      <c r="D1060" s="95"/>
      <c r="E1060" s="95"/>
      <c r="F1060" s="95"/>
      <c r="G1060" s="95"/>
      <c r="H1060" s="95"/>
      <c r="I1060" s="95"/>
      <c r="J1060" s="95"/>
      <c r="K1060" s="95"/>
      <c r="L1060" s="95"/>
      <c r="M1060" s="95"/>
      <c r="N1060" s="95"/>
      <c r="O1060" s="95"/>
      <c r="P1060" s="95"/>
      <c r="Q1060" s="95"/>
      <c r="R1060" s="95"/>
      <c r="S1060" s="95"/>
      <c r="T1060" s="95"/>
      <c r="U1060" s="95"/>
      <c r="V1060" s="95"/>
      <c r="W1060" s="95"/>
      <c r="X1060" s="95"/>
      <c r="Y1060" s="95"/>
      <c r="Z1060" s="95"/>
      <c r="AA1060" s="95"/>
      <c r="AB1060" s="95"/>
      <c r="AC1060" s="95"/>
      <c r="AD1060" s="95"/>
      <c r="AE1060" s="95"/>
      <c r="AF1060" s="95"/>
      <c r="AG1060" s="95"/>
      <c r="AH1060" s="95"/>
      <c r="AI1060" s="95"/>
    </row>
    <row r="1061" spans="1:35" ht="13.2">
      <c r="A1061" s="95"/>
      <c r="B1061" s="95"/>
      <c r="C1061" s="95"/>
      <c r="D1061" s="95"/>
      <c r="E1061" s="95"/>
      <c r="F1061" s="95"/>
      <c r="G1061" s="95"/>
      <c r="H1061" s="95"/>
      <c r="I1061" s="95"/>
      <c r="J1061" s="95"/>
      <c r="K1061" s="95"/>
      <c r="L1061" s="95"/>
      <c r="M1061" s="95"/>
      <c r="N1061" s="95"/>
      <c r="O1061" s="95"/>
      <c r="P1061" s="95"/>
      <c r="Q1061" s="95"/>
      <c r="R1061" s="95"/>
      <c r="S1061" s="95"/>
      <c r="T1061" s="95"/>
      <c r="U1061" s="95"/>
      <c r="V1061" s="95"/>
      <c r="W1061" s="95"/>
      <c r="X1061" s="95"/>
      <c r="Y1061" s="95"/>
      <c r="Z1061" s="95"/>
      <c r="AA1061" s="95"/>
      <c r="AB1061" s="95"/>
      <c r="AC1061" s="95"/>
      <c r="AD1061" s="95"/>
      <c r="AE1061" s="95"/>
      <c r="AF1061" s="95"/>
      <c r="AG1061" s="95"/>
      <c r="AH1061" s="95"/>
      <c r="AI1061" s="95"/>
    </row>
    <row r="1062" spans="1:35" ht="13.2">
      <c r="A1062" s="95"/>
      <c r="B1062" s="95"/>
      <c r="C1062" s="95"/>
      <c r="D1062" s="95"/>
      <c r="E1062" s="95"/>
      <c r="F1062" s="95"/>
      <c r="G1062" s="95"/>
      <c r="H1062" s="95"/>
      <c r="I1062" s="95"/>
      <c r="J1062" s="95"/>
      <c r="K1062" s="95"/>
      <c r="L1062" s="95"/>
      <c r="M1062" s="95"/>
      <c r="N1062" s="95"/>
      <c r="O1062" s="95"/>
      <c r="P1062" s="95"/>
      <c r="Q1062" s="95"/>
      <c r="R1062" s="95"/>
      <c r="S1062" s="95"/>
      <c r="T1062" s="95"/>
      <c r="U1062" s="95"/>
      <c r="V1062" s="95"/>
      <c r="W1062" s="95"/>
      <c r="X1062" s="95"/>
      <c r="Y1062" s="95"/>
      <c r="Z1062" s="95"/>
      <c r="AA1062" s="95"/>
      <c r="AB1062" s="95"/>
      <c r="AC1062" s="95"/>
      <c r="AD1062" s="95"/>
      <c r="AE1062" s="95"/>
      <c r="AF1062" s="95"/>
      <c r="AG1062" s="95"/>
      <c r="AH1062" s="95"/>
      <c r="AI1062" s="95"/>
    </row>
    <row r="1063" spans="1:35" ht="13.2">
      <c r="A1063" s="95"/>
      <c r="B1063" s="95"/>
      <c r="C1063" s="95"/>
      <c r="D1063" s="95"/>
      <c r="E1063" s="95"/>
      <c r="F1063" s="95"/>
      <c r="G1063" s="95"/>
      <c r="H1063" s="95"/>
      <c r="I1063" s="95"/>
      <c r="J1063" s="95"/>
      <c r="K1063" s="95"/>
      <c r="L1063" s="95"/>
      <c r="M1063" s="95"/>
      <c r="N1063" s="95"/>
      <c r="O1063" s="95"/>
      <c r="P1063" s="95"/>
      <c r="Q1063" s="95"/>
      <c r="R1063" s="95"/>
      <c r="S1063" s="95"/>
      <c r="T1063" s="95"/>
      <c r="U1063" s="95"/>
      <c r="V1063" s="95"/>
      <c r="W1063" s="95"/>
      <c r="X1063" s="95"/>
      <c r="Y1063" s="95"/>
      <c r="Z1063" s="95"/>
      <c r="AA1063" s="95"/>
      <c r="AB1063" s="95"/>
      <c r="AC1063" s="95"/>
      <c r="AD1063" s="95"/>
      <c r="AE1063" s="95"/>
      <c r="AF1063" s="95"/>
      <c r="AG1063" s="95"/>
      <c r="AH1063" s="95"/>
      <c r="AI1063" s="95"/>
    </row>
    <row r="1064" spans="1:35" ht="13.2">
      <c r="A1064" s="95"/>
      <c r="B1064" s="95"/>
      <c r="C1064" s="95"/>
      <c r="D1064" s="95"/>
      <c r="E1064" s="95"/>
      <c r="F1064" s="95"/>
      <c r="G1064" s="95"/>
      <c r="H1064" s="95"/>
      <c r="I1064" s="95"/>
      <c r="J1064" s="95"/>
      <c r="K1064" s="95"/>
      <c r="L1064" s="95"/>
      <c r="M1064" s="95"/>
      <c r="N1064" s="95"/>
      <c r="O1064" s="95"/>
      <c r="P1064" s="95"/>
      <c r="Q1064" s="95"/>
      <c r="R1064" s="95"/>
      <c r="S1064" s="95"/>
      <c r="T1064" s="95"/>
      <c r="U1064" s="95"/>
      <c r="V1064" s="95"/>
      <c r="W1064" s="95"/>
      <c r="X1064" s="95"/>
      <c r="Y1064" s="95"/>
      <c r="Z1064" s="95"/>
      <c r="AA1064" s="95"/>
      <c r="AB1064" s="95"/>
      <c r="AC1064" s="95"/>
      <c r="AD1064" s="95"/>
      <c r="AE1064" s="95"/>
      <c r="AF1064" s="95"/>
      <c r="AG1064" s="95"/>
      <c r="AH1064" s="95"/>
      <c r="AI1064" s="95"/>
    </row>
    <row r="1065" spans="1:35" ht="13.2">
      <c r="A1065" s="95"/>
      <c r="B1065" s="95"/>
      <c r="C1065" s="95"/>
      <c r="D1065" s="95"/>
      <c r="E1065" s="95"/>
      <c r="F1065" s="95"/>
      <c r="G1065" s="95"/>
      <c r="H1065" s="95"/>
      <c r="I1065" s="95"/>
      <c r="J1065" s="95"/>
      <c r="K1065" s="95"/>
      <c r="L1065" s="95"/>
      <c r="M1065" s="95"/>
      <c r="N1065" s="95"/>
      <c r="O1065" s="95"/>
      <c r="P1065" s="95"/>
      <c r="Q1065" s="95"/>
      <c r="R1065" s="95"/>
      <c r="S1065" s="95"/>
      <c r="T1065" s="95"/>
      <c r="U1065" s="95"/>
      <c r="V1065" s="95"/>
      <c r="W1065" s="95"/>
      <c r="X1065" s="95"/>
      <c r="Y1065" s="95"/>
      <c r="Z1065" s="95"/>
      <c r="AA1065" s="95"/>
      <c r="AB1065" s="95"/>
      <c r="AC1065" s="95"/>
      <c r="AD1065" s="95"/>
      <c r="AE1065" s="95"/>
      <c r="AF1065" s="95"/>
      <c r="AG1065" s="95"/>
      <c r="AH1065" s="95"/>
      <c r="AI1065" s="95"/>
    </row>
    <row r="1066" spans="1:35" ht="13.2">
      <c r="A1066" s="95"/>
      <c r="B1066" s="95"/>
      <c r="C1066" s="95"/>
      <c r="D1066" s="95"/>
      <c r="E1066" s="95"/>
      <c r="F1066" s="95"/>
      <c r="G1066" s="95"/>
      <c r="H1066" s="95"/>
      <c r="I1066" s="95"/>
      <c r="J1066" s="95"/>
      <c r="K1066" s="95"/>
      <c r="L1066" s="95"/>
      <c r="M1066" s="95"/>
      <c r="N1066" s="95"/>
      <c r="O1066" s="95"/>
      <c r="P1066" s="95"/>
      <c r="Q1066" s="95"/>
      <c r="R1066" s="95"/>
      <c r="S1066" s="95"/>
      <c r="T1066" s="95"/>
      <c r="U1066" s="95"/>
      <c r="V1066" s="95"/>
      <c r="W1066" s="95"/>
      <c r="X1066" s="95"/>
      <c r="Y1066" s="95"/>
      <c r="Z1066" s="95"/>
      <c r="AA1066" s="95"/>
      <c r="AB1066" s="95"/>
      <c r="AC1066" s="95"/>
      <c r="AD1066" s="95"/>
      <c r="AE1066" s="95"/>
      <c r="AF1066" s="95"/>
      <c r="AG1066" s="95"/>
      <c r="AH1066" s="95"/>
      <c r="AI1066" s="95"/>
    </row>
    <row r="1067" spans="1:35" ht="13.2">
      <c r="A1067" s="95"/>
      <c r="B1067" s="95"/>
      <c r="C1067" s="95"/>
      <c r="D1067" s="95"/>
      <c r="E1067" s="95"/>
      <c r="F1067" s="95"/>
      <c r="G1067" s="95"/>
      <c r="H1067" s="95"/>
      <c r="I1067" s="95"/>
      <c r="J1067" s="95"/>
      <c r="K1067" s="95"/>
      <c r="L1067" s="95"/>
      <c r="M1067" s="95"/>
      <c r="N1067" s="95"/>
      <c r="O1067" s="95"/>
      <c r="P1067" s="95"/>
      <c r="Q1067" s="95"/>
      <c r="R1067" s="95"/>
      <c r="S1067" s="95"/>
      <c r="T1067" s="95"/>
      <c r="U1067" s="95"/>
      <c r="V1067" s="95"/>
      <c r="W1067" s="95"/>
      <c r="X1067" s="95"/>
      <c r="Y1067" s="95"/>
      <c r="Z1067" s="95"/>
      <c r="AA1067" s="95"/>
      <c r="AB1067" s="95"/>
      <c r="AC1067" s="95"/>
      <c r="AD1067" s="95"/>
      <c r="AE1067" s="95"/>
      <c r="AF1067" s="95"/>
      <c r="AG1067" s="95"/>
      <c r="AH1067" s="95"/>
      <c r="AI1067" s="95"/>
    </row>
    <row r="1068" spans="1:35" ht="13.2">
      <c r="A1068" s="95"/>
      <c r="B1068" s="95"/>
      <c r="C1068" s="95"/>
      <c r="D1068" s="95"/>
      <c r="E1068" s="95"/>
      <c r="F1068" s="95"/>
      <c r="G1068" s="95"/>
      <c r="H1068" s="95"/>
      <c r="I1068" s="95"/>
      <c r="J1068" s="95"/>
      <c r="K1068" s="95"/>
      <c r="L1068" s="95"/>
      <c r="M1068" s="95"/>
      <c r="N1068" s="95"/>
      <c r="O1068" s="95"/>
      <c r="P1068" s="95"/>
      <c r="Q1068" s="95"/>
      <c r="R1068" s="95"/>
      <c r="S1068" s="95"/>
      <c r="T1068" s="95"/>
      <c r="U1068" s="95"/>
      <c r="V1068" s="95"/>
      <c r="W1068" s="95"/>
      <c r="X1068" s="95"/>
      <c r="Y1068" s="95"/>
      <c r="Z1068" s="95"/>
      <c r="AA1068" s="95"/>
      <c r="AB1068" s="95"/>
      <c r="AC1068" s="95"/>
      <c r="AD1068" s="95"/>
      <c r="AE1068" s="95"/>
      <c r="AF1068" s="95"/>
      <c r="AG1068" s="95"/>
      <c r="AH1068" s="95"/>
      <c r="AI1068" s="95"/>
    </row>
    <row r="1069" spans="1:35" ht="13.2">
      <c r="A1069" s="95"/>
      <c r="B1069" s="95"/>
      <c r="C1069" s="95"/>
      <c r="D1069" s="95"/>
      <c r="E1069" s="95"/>
      <c r="F1069" s="95"/>
      <c r="G1069" s="95"/>
      <c r="H1069" s="95"/>
      <c r="I1069" s="95"/>
      <c r="J1069" s="95"/>
      <c r="K1069" s="95"/>
      <c r="L1069" s="95"/>
      <c r="M1069" s="95"/>
      <c r="N1069" s="95"/>
      <c r="O1069" s="95"/>
      <c r="P1069" s="95"/>
      <c r="Q1069" s="95"/>
      <c r="R1069" s="95"/>
      <c r="S1069" s="95"/>
      <c r="T1069" s="95"/>
      <c r="U1069" s="95"/>
      <c r="V1069" s="95"/>
      <c r="W1069" s="95"/>
      <c r="X1069" s="95"/>
      <c r="Y1069" s="95"/>
      <c r="Z1069" s="95"/>
      <c r="AA1069" s="95"/>
      <c r="AB1069" s="95"/>
      <c r="AC1069" s="95"/>
      <c r="AD1069" s="95"/>
      <c r="AE1069" s="95"/>
      <c r="AF1069" s="95"/>
      <c r="AG1069" s="95"/>
      <c r="AH1069" s="95"/>
      <c r="AI1069" s="95"/>
    </row>
    <row r="1070" spans="1:35" ht="13.2">
      <c r="A1070" s="95"/>
      <c r="B1070" s="95"/>
      <c r="C1070" s="95"/>
      <c r="D1070" s="95"/>
      <c r="E1070" s="95"/>
      <c r="F1070" s="95"/>
      <c r="G1070" s="95"/>
      <c r="H1070" s="95"/>
      <c r="I1070" s="95"/>
      <c r="J1070" s="95"/>
      <c r="K1070" s="95"/>
      <c r="L1070" s="95"/>
      <c r="M1070" s="95"/>
      <c r="N1070" s="95"/>
      <c r="O1070" s="95"/>
      <c r="P1070" s="95"/>
      <c r="Q1070" s="95"/>
      <c r="R1070" s="95"/>
      <c r="S1070" s="95"/>
      <c r="T1070" s="95"/>
      <c r="U1070" s="95"/>
      <c r="V1070" s="95"/>
      <c r="W1070" s="95"/>
      <c r="X1070" s="95"/>
      <c r="Y1070" s="95"/>
      <c r="Z1070" s="95"/>
      <c r="AA1070" s="95"/>
      <c r="AB1070" s="95"/>
      <c r="AC1070" s="95"/>
      <c r="AD1070" s="95"/>
      <c r="AE1070" s="95"/>
      <c r="AF1070" s="95"/>
      <c r="AG1070" s="95"/>
      <c r="AH1070" s="95"/>
      <c r="AI1070" s="95"/>
    </row>
    <row r="1071" spans="1:35" ht="13.2">
      <c r="A1071" s="95"/>
      <c r="B1071" s="95"/>
      <c r="C1071" s="95"/>
      <c r="D1071" s="95"/>
      <c r="E1071" s="95"/>
      <c r="F1071" s="95"/>
      <c r="G1071" s="95"/>
      <c r="H1071" s="95"/>
      <c r="I1071" s="95"/>
      <c r="J1071" s="95"/>
      <c r="K1071" s="95"/>
      <c r="L1071" s="95"/>
      <c r="M1071" s="95"/>
      <c r="N1071" s="95"/>
      <c r="O1071" s="95"/>
      <c r="P1071" s="95"/>
      <c r="Q1071" s="95"/>
      <c r="R1071" s="95"/>
      <c r="S1071" s="95"/>
      <c r="T1071" s="95"/>
      <c r="U1071" s="95"/>
      <c r="V1071" s="95"/>
      <c r="W1071" s="95"/>
      <c r="X1071" s="95"/>
      <c r="Y1071" s="95"/>
      <c r="Z1071" s="95"/>
      <c r="AA1071" s="95"/>
      <c r="AB1071" s="95"/>
      <c r="AC1071" s="95"/>
      <c r="AD1071" s="95"/>
      <c r="AE1071" s="95"/>
      <c r="AF1071" s="95"/>
      <c r="AG1071" s="95"/>
      <c r="AH1071" s="95"/>
      <c r="AI1071" s="95"/>
    </row>
    <row r="1072" spans="1:35" ht="13.2">
      <c r="A1072" s="95"/>
      <c r="B1072" s="95"/>
      <c r="C1072" s="95"/>
      <c r="D1072" s="95"/>
      <c r="E1072" s="95"/>
      <c r="F1072" s="95"/>
      <c r="G1072" s="95"/>
      <c r="H1072" s="95"/>
      <c r="I1072" s="95"/>
      <c r="J1072" s="95"/>
      <c r="K1072" s="95"/>
      <c r="L1072" s="95"/>
      <c r="M1072" s="95"/>
      <c r="N1072" s="95"/>
      <c r="O1072" s="95"/>
      <c r="P1072" s="95"/>
      <c r="Q1072" s="95"/>
      <c r="R1072" s="95"/>
      <c r="S1072" s="95"/>
      <c r="T1072" s="95"/>
      <c r="U1072" s="95"/>
      <c r="V1072" s="95"/>
      <c r="W1072" s="95"/>
      <c r="X1072" s="95"/>
      <c r="Y1072" s="95"/>
      <c r="Z1072" s="95"/>
      <c r="AA1072" s="95"/>
      <c r="AB1072" s="95"/>
      <c r="AC1072" s="95"/>
      <c r="AD1072" s="95"/>
      <c r="AE1072" s="95"/>
      <c r="AF1072" s="95"/>
      <c r="AG1072" s="95"/>
      <c r="AH1072" s="95"/>
      <c r="AI1072" s="95"/>
    </row>
    <row r="1073" spans="1:35" ht="13.2">
      <c r="A1073" s="95"/>
      <c r="B1073" s="95"/>
      <c r="C1073" s="95"/>
      <c r="D1073" s="95"/>
      <c r="E1073" s="95"/>
      <c r="F1073" s="95"/>
      <c r="G1073" s="95"/>
      <c r="H1073" s="95"/>
      <c r="I1073" s="95"/>
      <c r="J1073" s="95"/>
      <c r="K1073" s="95"/>
      <c r="L1073" s="95"/>
      <c r="M1073" s="95"/>
      <c r="N1073" s="95"/>
      <c r="O1073" s="95"/>
      <c r="P1073" s="95"/>
      <c r="Q1073" s="95"/>
      <c r="R1073" s="95"/>
      <c r="S1073" s="95"/>
      <c r="T1073" s="95"/>
      <c r="U1073" s="95"/>
      <c r="V1073" s="95"/>
      <c r="W1073" s="95"/>
      <c r="X1073" s="95"/>
      <c r="Y1073" s="95"/>
      <c r="Z1073" s="95"/>
      <c r="AA1073" s="95"/>
      <c r="AB1073" s="95"/>
      <c r="AC1073" s="95"/>
      <c r="AD1073" s="95"/>
      <c r="AE1073" s="95"/>
      <c r="AF1073" s="95"/>
      <c r="AG1073" s="95"/>
      <c r="AH1073" s="95"/>
      <c r="AI1073" s="95"/>
    </row>
    <row r="1074" spans="1:35" ht="13.2">
      <c r="A1074" s="95"/>
      <c r="B1074" s="95"/>
      <c r="C1074" s="95"/>
      <c r="D1074" s="95"/>
      <c r="E1074" s="95"/>
      <c r="F1074" s="95"/>
      <c r="G1074" s="95"/>
      <c r="H1074" s="95"/>
      <c r="I1074" s="95"/>
      <c r="J1074" s="95"/>
      <c r="K1074" s="95"/>
      <c r="L1074" s="95"/>
      <c r="M1074" s="95"/>
      <c r="N1074" s="95"/>
      <c r="O1074" s="95"/>
      <c r="P1074" s="95"/>
      <c r="Q1074" s="95"/>
      <c r="R1074" s="95"/>
      <c r="S1074" s="95"/>
      <c r="T1074" s="95"/>
      <c r="U1074" s="95"/>
      <c r="V1074" s="95"/>
      <c r="W1074" s="95"/>
      <c r="X1074" s="95"/>
      <c r="Y1074" s="95"/>
      <c r="Z1074" s="95"/>
      <c r="AA1074" s="95"/>
      <c r="AB1074" s="95"/>
      <c r="AC1074" s="95"/>
      <c r="AD1074" s="95"/>
      <c r="AE1074" s="95"/>
      <c r="AF1074" s="95"/>
      <c r="AG1074" s="95"/>
      <c r="AH1074" s="95"/>
      <c r="AI1074" s="95"/>
    </row>
    <row r="1075" spans="1:35" ht="13.2">
      <c r="A1075" s="95"/>
      <c r="B1075" s="95"/>
      <c r="C1075" s="95"/>
      <c r="D1075" s="95"/>
      <c r="E1075" s="95"/>
      <c r="F1075" s="95"/>
      <c r="G1075" s="95"/>
      <c r="H1075" s="95"/>
      <c r="I1075" s="95"/>
      <c r="J1075" s="95"/>
      <c r="K1075" s="95"/>
      <c r="L1075" s="95"/>
      <c r="M1075" s="95"/>
      <c r="N1075" s="95"/>
      <c r="O1075" s="95"/>
      <c r="P1075" s="95"/>
      <c r="Q1075" s="95"/>
      <c r="R1075" s="95"/>
      <c r="S1075" s="95"/>
      <c r="T1075" s="95"/>
      <c r="U1075" s="95"/>
      <c r="V1075" s="95"/>
      <c r="W1075" s="95"/>
      <c r="X1075" s="95"/>
      <c r="Y1075" s="95"/>
      <c r="Z1075" s="95"/>
      <c r="AA1075" s="95"/>
      <c r="AB1075" s="95"/>
      <c r="AC1075" s="95"/>
      <c r="AD1075" s="95"/>
      <c r="AE1075" s="95"/>
      <c r="AF1075" s="95"/>
      <c r="AG1075" s="95"/>
      <c r="AH1075" s="95"/>
      <c r="AI1075" s="95"/>
    </row>
    <row r="1076" spans="1:35" ht="13.2">
      <c r="A1076" s="95"/>
      <c r="B1076" s="95"/>
      <c r="C1076" s="95"/>
      <c r="D1076" s="95"/>
      <c r="E1076" s="95"/>
      <c r="F1076" s="95"/>
      <c r="G1076" s="95"/>
      <c r="H1076" s="95"/>
      <c r="I1076" s="95"/>
      <c r="J1076" s="95"/>
      <c r="K1076" s="95"/>
      <c r="L1076" s="95"/>
      <c r="M1076" s="95"/>
      <c r="N1076" s="95"/>
      <c r="O1076" s="95"/>
      <c r="P1076" s="95"/>
      <c r="Q1076" s="95"/>
      <c r="R1076" s="95"/>
      <c r="S1076" s="95"/>
      <c r="T1076" s="95"/>
      <c r="U1076" s="95"/>
      <c r="V1076" s="95"/>
      <c r="W1076" s="95"/>
      <c r="X1076" s="95"/>
      <c r="Y1076" s="95"/>
      <c r="Z1076" s="95"/>
      <c r="AA1076" s="95"/>
      <c r="AB1076" s="95"/>
      <c r="AC1076" s="95"/>
      <c r="AD1076" s="95"/>
      <c r="AE1076" s="95"/>
      <c r="AF1076" s="95"/>
      <c r="AG1076" s="95"/>
      <c r="AH1076" s="95"/>
      <c r="AI1076" s="95"/>
    </row>
    <row r="1077" spans="1:35" ht="13.2">
      <c r="A1077" s="95"/>
      <c r="B1077" s="95"/>
      <c r="C1077" s="95"/>
      <c r="D1077" s="95"/>
      <c r="E1077" s="95"/>
      <c r="F1077" s="95"/>
      <c r="G1077" s="95"/>
      <c r="H1077" s="95"/>
      <c r="I1077" s="95"/>
      <c r="J1077" s="95"/>
      <c r="K1077" s="95"/>
      <c r="L1077" s="95"/>
      <c r="M1077" s="95"/>
      <c r="N1077" s="95"/>
      <c r="O1077" s="95"/>
      <c r="P1077" s="95"/>
      <c r="Q1077" s="95"/>
      <c r="R1077" s="95"/>
      <c r="S1077" s="95"/>
      <c r="T1077" s="95"/>
      <c r="U1077" s="95"/>
      <c r="V1077" s="95"/>
      <c r="W1077" s="95"/>
      <c r="X1077" s="95"/>
      <c r="Y1077" s="95"/>
      <c r="Z1077" s="95"/>
      <c r="AA1077" s="95"/>
      <c r="AB1077" s="95"/>
      <c r="AC1077" s="95"/>
      <c r="AD1077" s="95"/>
      <c r="AE1077" s="95"/>
      <c r="AF1077" s="95"/>
      <c r="AG1077" s="95"/>
      <c r="AH1077" s="95"/>
      <c r="AI1077" s="95"/>
    </row>
    <row r="1078" spans="1:35" ht="13.2">
      <c r="A1078" s="95"/>
      <c r="B1078" s="95"/>
      <c r="C1078" s="95"/>
      <c r="D1078" s="95"/>
      <c r="E1078" s="95"/>
      <c r="F1078" s="95"/>
      <c r="G1078" s="95"/>
      <c r="H1078" s="95"/>
      <c r="I1078" s="95"/>
      <c r="J1078" s="95"/>
      <c r="K1078" s="95"/>
      <c r="L1078" s="95"/>
      <c r="M1078" s="95"/>
      <c r="N1078" s="95"/>
      <c r="O1078" s="95"/>
      <c r="P1078" s="95"/>
      <c r="Q1078" s="95"/>
      <c r="R1078" s="95"/>
      <c r="S1078" s="95"/>
      <c r="T1078" s="95"/>
      <c r="U1078" s="95"/>
      <c r="V1078" s="95"/>
      <c r="W1078" s="95"/>
      <c r="X1078" s="95"/>
      <c r="Y1078" s="95"/>
      <c r="Z1078" s="95"/>
      <c r="AA1078" s="95"/>
      <c r="AB1078" s="95"/>
      <c r="AC1078" s="95"/>
      <c r="AD1078" s="95"/>
      <c r="AE1078" s="95"/>
      <c r="AF1078" s="95"/>
      <c r="AG1078" s="95"/>
      <c r="AH1078" s="95"/>
      <c r="AI1078" s="95"/>
    </row>
    <row r="1079" spans="1:35" ht="13.2">
      <c r="A1079" s="95"/>
      <c r="B1079" s="95"/>
      <c r="C1079" s="95"/>
      <c r="D1079" s="95"/>
      <c r="E1079" s="95"/>
      <c r="F1079" s="95"/>
      <c r="G1079" s="95"/>
      <c r="H1079" s="95"/>
      <c r="I1079" s="95"/>
      <c r="J1079" s="95"/>
      <c r="K1079" s="95"/>
      <c r="L1079" s="95"/>
      <c r="M1079" s="95"/>
      <c r="N1079" s="95"/>
      <c r="O1079" s="95"/>
      <c r="P1079" s="95"/>
      <c r="Q1079" s="95"/>
      <c r="R1079" s="95"/>
      <c r="S1079" s="95"/>
      <c r="T1079" s="95"/>
      <c r="U1079" s="95"/>
      <c r="V1079" s="95"/>
      <c r="W1079" s="95"/>
      <c r="X1079" s="95"/>
      <c r="Y1079" s="95"/>
      <c r="Z1079" s="95"/>
      <c r="AA1079" s="95"/>
      <c r="AB1079" s="95"/>
      <c r="AC1079" s="95"/>
      <c r="AD1079" s="95"/>
      <c r="AE1079" s="95"/>
      <c r="AF1079" s="95"/>
      <c r="AG1079" s="95"/>
      <c r="AH1079" s="95"/>
      <c r="AI1079" s="95"/>
    </row>
    <row r="1080" spans="1:35" ht="13.2">
      <c r="A1080" s="95"/>
      <c r="B1080" s="95"/>
      <c r="C1080" s="95"/>
      <c r="D1080" s="95"/>
      <c r="E1080" s="95"/>
      <c r="F1080" s="95"/>
      <c r="G1080" s="95"/>
      <c r="H1080" s="95"/>
      <c r="I1080" s="95"/>
      <c r="J1080" s="95"/>
      <c r="K1080" s="95"/>
      <c r="L1080" s="95"/>
      <c r="M1080" s="95"/>
      <c r="N1080" s="95"/>
      <c r="O1080" s="95"/>
      <c r="P1080" s="95"/>
      <c r="Q1080" s="95"/>
      <c r="R1080" s="95"/>
      <c r="S1080" s="95"/>
      <c r="T1080" s="95"/>
      <c r="U1080" s="95"/>
      <c r="V1080" s="95"/>
      <c r="W1080" s="95"/>
      <c r="X1080" s="95"/>
      <c r="Y1080" s="95"/>
      <c r="Z1080" s="95"/>
      <c r="AA1080" s="95"/>
      <c r="AB1080" s="95"/>
      <c r="AC1080" s="95"/>
      <c r="AD1080" s="95"/>
      <c r="AE1080" s="95"/>
      <c r="AF1080" s="95"/>
      <c r="AG1080" s="95"/>
      <c r="AH1080" s="95"/>
      <c r="AI1080" s="95"/>
    </row>
    <row r="1081" spans="1:35" ht="13.2">
      <c r="A1081" s="95"/>
      <c r="B1081" s="95"/>
      <c r="C1081" s="95"/>
      <c r="D1081" s="95"/>
      <c r="E1081" s="95"/>
      <c r="F1081" s="95"/>
      <c r="G1081" s="95"/>
      <c r="H1081" s="95"/>
      <c r="I1081" s="95"/>
      <c r="J1081" s="95"/>
      <c r="K1081" s="95"/>
      <c r="L1081" s="95"/>
      <c r="M1081" s="95"/>
      <c r="N1081" s="95"/>
      <c r="O1081" s="95"/>
      <c r="P1081" s="95"/>
      <c r="Q1081" s="95"/>
      <c r="R1081" s="95"/>
      <c r="S1081" s="95"/>
      <c r="T1081" s="95"/>
      <c r="U1081" s="95"/>
      <c r="V1081" s="95"/>
      <c r="W1081" s="95"/>
      <c r="X1081" s="95"/>
      <c r="Y1081" s="95"/>
      <c r="Z1081" s="95"/>
      <c r="AA1081" s="95"/>
      <c r="AB1081" s="95"/>
      <c r="AC1081" s="95"/>
      <c r="AD1081" s="95"/>
      <c r="AE1081" s="95"/>
      <c r="AF1081" s="95"/>
      <c r="AG1081" s="95"/>
      <c r="AH1081" s="95"/>
      <c r="AI1081" s="95"/>
    </row>
    <row r="1082" spans="1:35" ht="13.2">
      <c r="A1082" s="95"/>
      <c r="B1082" s="95"/>
      <c r="C1082" s="95"/>
      <c r="D1082" s="95"/>
      <c r="E1082" s="95"/>
      <c r="F1082" s="95"/>
      <c r="G1082" s="95"/>
      <c r="H1082" s="95"/>
      <c r="I1082" s="95"/>
      <c r="J1082" s="95"/>
      <c r="K1082" s="95"/>
      <c r="L1082" s="95"/>
      <c r="M1082" s="95"/>
      <c r="N1082" s="95"/>
      <c r="O1082" s="95"/>
      <c r="P1082" s="95"/>
      <c r="Q1082" s="95"/>
      <c r="R1082" s="95"/>
      <c r="S1082" s="95"/>
      <c r="T1082" s="95"/>
      <c r="U1082" s="95"/>
      <c r="V1082" s="95"/>
      <c r="W1082" s="95"/>
      <c r="X1082" s="95"/>
      <c r="Y1082" s="95"/>
      <c r="Z1082" s="95"/>
      <c r="AA1082" s="95"/>
      <c r="AB1082" s="95"/>
      <c r="AC1082" s="95"/>
      <c r="AD1082" s="95"/>
      <c r="AE1082" s="95"/>
      <c r="AF1082" s="95"/>
      <c r="AG1082" s="95"/>
      <c r="AH1082" s="95"/>
      <c r="AI1082" s="95"/>
    </row>
    <row r="1083" spans="1:35" ht="13.2">
      <c r="A1083" s="95"/>
      <c r="B1083" s="95"/>
      <c r="C1083" s="95"/>
      <c r="D1083" s="95"/>
      <c r="E1083" s="95"/>
      <c r="F1083" s="95"/>
      <c r="G1083" s="95"/>
      <c r="H1083" s="95"/>
      <c r="I1083" s="95"/>
      <c r="J1083" s="95"/>
      <c r="K1083" s="95"/>
      <c r="L1083" s="95"/>
      <c r="M1083" s="95"/>
      <c r="N1083" s="95"/>
      <c r="O1083" s="95"/>
      <c r="P1083" s="95"/>
      <c r="Q1083" s="95"/>
      <c r="R1083" s="95"/>
      <c r="S1083" s="95"/>
      <c r="T1083" s="95"/>
      <c r="U1083" s="95"/>
      <c r="V1083" s="95"/>
      <c r="W1083" s="95"/>
      <c r="X1083" s="95"/>
      <c r="Y1083" s="95"/>
      <c r="Z1083" s="95"/>
      <c r="AA1083" s="95"/>
      <c r="AB1083" s="95"/>
      <c r="AC1083" s="95"/>
      <c r="AD1083" s="95"/>
      <c r="AE1083" s="95"/>
      <c r="AF1083" s="95"/>
      <c r="AG1083" s="95"/>
      <c r="AH1083" s="95"/>
      <c r="AI1083" s="95"/>
    </row>
    <row r="1084" spans="1:35" ht="13.2">
      <c r="A1084" s="95"/>
      <c r="B1084" s="95"/>
      <c r="C1084" s="95"/>
      <c r="D1084" s="95"/>
      <c r="E1084" s="95"/>
      <c r="F1084" s="95"/>
      <c r="G1084" s="95"/>
      <c r="H1084" s="95"/>
      <c r="I1084" s="95"/>
      <c r="J1084" s="95"/>
      <c r="K1084" s="95"/>
      <c r="L1084" s="95"/>
      <c r="M1084" s="95"/>
      <c r="N1084" s="95"/>
      <c r="O1084" s="95"/>
      <c r="P1084" s="95"/>
      <c r="Q1084" s="95"/>
      <c r="R1084" s="95"/>
      <c r="S1084" s="95"/>
      <c r="T1084" s="95"/>
      <c r="U1084" s="95"/>
      <c r="V1084" s="95"/>
      <c r="W1084" s="95"/>
      <c r="X1084" s="95"/>
      <c r="Y1084" s="95"/>
      <c r="Z1084" s="95"/>
      <c r="AA1084" s="95"/>
      <c r="AB1084" s="95"/>
      <c r="AC1084" s="95"/>
      <c r="AD1084" s="95"/>
      <c r="AE1084" s="95"/>
      <c r="AF1084" s="95"/>
      <c r="AG1084" s="95"/>
      <c r="AH1084" s="95"/>
      <c r="AI1084" s="95"/>
    </row>
    <row r="1085" spans="1:35" ht="13.2">
      <c r="A1085" s="95"/>
      <c r="B1085" s="95"/>
      <c r="C1085" s="95"/>
      <c r="D1085" s="95"/>
      <c r="E1085" s="95"/>
      <c r="F1085" s="95"/>
      <c r="G1085" s="95"/>
      <c r="H1085" s="95"/>
      <c r="I1085" s="95"/>
      <c r="J1085" s="95"/>
      <c r="K1085" s="95"/>
      <c r="L1085" s="95"/>
      <c r="M1085" s="95"/>
      <c r="N1085" s="95"/>
      <c r="O1085" s="95"/>
      <c r="P1085" s="95"/>
      <c r="Q1085" s="95"/>
      <c r="R1085" s="95"/>
      <c r="S1085" s="95"/>
      <c r="T1085" s="95"/>
      <c r="U1085" s="95"/>
      <c r="V1085" s="95"/>
      <c r="W1085" s="95"/>
      <c r="X1085" s="95"/>
      <c r="Y1085" s="95"/>
      <c r="Z1085" s="95"/>
      <c r="AA1085" s="95"/>
      <c r="AB1085" s="95"/>
      <c r="AC1085" s="95"/>
      <c r="AD1085" s="95"/>
      <c r="AE1085" s="95"/>
      <c r="AF1085" s="95"/>
      <c r="AG1085" s="95"/>
      <c r="AH1085" s="95"/>
      <c r="AI1085" s="95"/>
    </row>
    <row r="1086" spans="1:35" ht="13.2">
      <c r="A1086" s="95"/>
      <c r="B1086" s="95"/>
      <c r="C1086" s="95"/>
      <c r="D1086" s="95"/>
      <c r="E1086" s="95"/>
      <c r="F1086" s="95"/>
      <c r="G1086" s="95"/>
      <c r="H1086" s="95"/>
      <c r="I1086" s="95"/>
      <c r="J1086" s="95"/>
      <c r="K1086" s="95"/>
      <c r="L1086" s="95"/>
      <c r="M1086" s="95"/>
      <c r="N1086" s="95"/>
      <c r="O1086" s="95"/>
      <c r="P1086" s="95"/>
      <c r="Q1086" s="95"/>
      <c r="R1086" s="95"/>
      <c r="S1086" s="95"/>
      <c r="T1086" s="95"/>
      <c r="U1086" s="95"/>
      <c r="V1086" s="95"/>
      <c r="W1086" s="95"/>
      <c r="X1086" s="95"/>
      <c r="Y1086" s="95"/>
      <c r="Z1086" s="95"/>
      <c r="AA1086" s="95"/>
      <c r="AB1086" s="95"/>
      <c r="AC1086" s="95"/>
      <c r="AD1086" s="95"/>
      <c r="AE1086" s="95"/>
      <c r="AF1086" s="95"/>
      <c r="AG1086" s="95"/>
      <c r="AH1086" s="95"/>
      <c r="AI1086" s="95"/>
    </row>
    <row r="1087" spans="1:35" ht="13.2">
      <c r="A1087" s="95"/>
      <c r="B1087" s="95"/>
      <c r="C1087" s="95"/>
      <c r="D1087" s="95"/>
      <c r="E1087" s="95"/>
      <c r="F1087" s="95"/>
      <c r="G1087" s="95"/>
      <c r="H1087" s="95"/>
      <c r="I1087" s="95"/>
      <c r="J1087" s="95"/>
      <c r="K1087" s="95"/>
      <c r="L1087" s="95"/>
      <c r="M1087" s="95"/>
      <c r="N1087" s="95"/>
      <c r="O1087" s="95"/>
      <c r="P1087" s="95"/>
      <c r="Q1087" s="95"/>
      <c r="R1087" s="95"/>
      <c r="S1087" s="95"/>
      <c r="T1087" s="95"/>
      <c r="U1087" s="95"/>
      <c r="V1087" s="95"/>
      <c r="W1087" s="95"/>
      <c r="X1087" s="95"/>
      <c r="Y1087" s="95"/>
      <c r="Z1087" s="95"/>
      <c r="AA1087" s="95"/>
      <c r="AB1087" s="95"/>
      <c r="AC1087" s="95"/>
      <c r="AD1087" s="95"/>
      <c r="AE1087" s="95"/>
      <c r="AF1087" s="95"/>
      <c r="AG1087" s="95"/>
      <c r="AH1087" s="95"/>
      <c r="AI1087" s="95"/>
    </row>
    <row r="1088" spans="1:35" ht="13.2">
      <c r="A1088" s="95"/>
      <c r="B1088" s="95"/>
      <c r="C1088" s="95"/>
      <c r="D1088" s="95"/>
      <c r="E1088" s="95"/>
      <c r="F1088" s="95"/>
      <c r="G1088" s="95"/>
      <c r="H1088" s="95"/>
      <c r="I1088" s="95"/>
      <c r="J1088" s="95"/>
      <c r="K1088" s="95"/>
      <c r="L1088" s="95"/>
      <c r="M1088" s="95"/>
      <c r="N1088" s="95"/>
      <c r="O1088" s="95"/>
      <c r="P1088" s="95"/>
      <c r="Q1088" s="95"/>
      <c r="R1088" s="95"/>
      <c r="S1088" s="95"/>
      <c r="T1088" s="95"/>
      <c r="U1088" s="95"/>
      <c r="V1088" s="95"/>
      <c r="W1088" s="95"/>
      <c r="X1088" s="95"/>
      <c r="Y1088" s="95"/>
      <c r="Z1088" s="95"/>
      <c r="AA1088" s="95"/>
      <c r="AB1088" s="95"/>
      <c r="AC1088" s="95"/>
      <c r="AD1088" s="95"/>
      <c r="AE1088" s="95"/>
      <c r="AF1088" s="95"/>
      <c r="AG1088" s="95"/>
      <c r="AH1088" s="95"/>
      <c r="AI1088" s="95"/>
    </row>
    <row r="1089" spans="1:35" ht="13.2">
      <c r="A1089" s="95"/>
      <c r="B1089" s="95"/>
      <c r="C1089" s="95"/>
      <c r="D1089" s="95"/>
      <c r="E1089" s="95"/>
      <c r="F1089" s="95"/>
      <c r="G1089" s="95"/>
      <c r="H1089" s="95"/>
      <c r="I1089" s="95"/>
      <c r="J1089" s="95"/>
      <c r="K1089" s="95"/>
      <c r="L1089" s="95"/>
      <c r="M1089" s="95"/>
      <c r="N1089" s="95"/>
      <c r="O1089" s="95"/>
      <c r="P1089" s="95"/>
      <c r="Q1089" s="95"/>
      <c r="R1089" s="95"/>
      <c r="S1089" s="95"/>
      <c r="T1089" s="95"/>
      <c r="U1089" s="95"/>
      <c r="V1089" s="95"/>
      <c r="W1089" s="95"/>
      <c r="X1089" s="95"/>
      <c r="Y1089" s="95"/>
      <c r="Z1089" s="95"/>
      <c r="AA1089" s="95"/>
      <c r="AB1089" s="95"/>
      <c r="AC1089" s="95"/>
      <c r="AD1089" s="95"/>
      <c r="AE1089" s="95"/>
      <c r="AF1089" s="95"/>
      <c r="AG1089" s="95"/>
      <c r="AH1089" s="95"/>
      <c r="AI1089" s="95"/>
    </row>
    <row r="1090" spans="1:35" ht="13.2">
      <c r="A1090" s="95"/>
      <c r="B1090" s="95"/>
      <c r="C1090" s="95"/>
      <c r="D1090" s="95"/>
      <c r="E1090" s="95"/>
      <c r="F1090" s="95"/>
      <c r="G1090" s="95"/>
      <c r="H1090" s="95"/>
      <c r="I1090" s="95"/>
      <c r="J1090" s="95"/>
      <c r="K1090" s="95"/>
      <c r="L1090" s="95"/>
      <c r="M1090" s="95"/>
      <c r="N1090" s="95"/>
      <c r="O1090" s="95"/>
      <c r="P1090" s="95"/>
      <c r="Q1090" s="95"/>
      <c r="R1090" s="95"/>
      <c r="S1090" s="95"/>
      <c r="T1090" s="95"/>
      <c r="U1090" s="95"/>
      <c r="V1090" s="95"/>
      <c r="W1090" s="95"/>
      <c r="X1090" s="95"/>
      <c r="Y1090" s="95"/>
      <c r="Z1090" s="95"/>
      <c r="AA1090" s="95"/>
      <c r="AB1090" s="95"/>
      <c r="AC1090" s="95"/>
      <c r="AD1090" s="95"/>
      <c r="AE1090" s="95"/>
      <c r="AF1090" s="95"/>
      <c r="AG1090" s="95"/>
      <c r="AH1090" s="95"/>
      <c r="AI1090" s="95"/>
    </row>
    <row r="1091" spans="1:35" ht="13.2">
      <c r="A1091" s="95"/>
      <c r="B1091" s="95"/>
      <c r="C1091" s="95"/>
      <c r="D1091" s="95"/>
      <c r="E1091" s="95"/>
      <c r="F1091" s="95"/>
      <c r="G1091" s="95"/>
      <c r="H1091" s="95"/>
      <c r="I1091" s="95"/>
      <c r="J1091" s="95"/>
      <c r="K1091" s="95"/>
      <c r="L1091" s="95"/>
      <c r="M1091" s="95"/>
      <c r="N1091" s="95"/>
      <c r="O1091" s="95"/>
      <c r="P1091" s="95"/>
      <c r="Q1091" s="95"/>
      <c r="R1091" s="95"/>
      <c r="S1091" s="95"/>
      <c r="T1091" s="95"/>
      <c r="U1091" s="95"/>
      <c r="V1091" s="95"/>
      <c r="W1091" s="95"/>
      <c r="X1091" s="95"/>
      <c r="Y1091" s="95"/>
      <c r="Z1091" s="95"/>
      <c r="AA1091" s="95"/>
      <c r="AB1091" s="95"/>
      <c r="AC1091" s="95"/>
      <c r="AD1091" s="95"/>
      <c r="AE1091" s="95"/>
      <c r="AF1091" s="95"/>
      <c r="AG1091" s="95"/>
      <c r="AH1091" s="95"/>
      <c r="AI1091" s="95"/>
    </row>
    <row r="1092" spans="1:35" ht="13.2">
      <c r="A1092" s="95"/>
      <c r="B1092" s="95"/>
      <c r="C1092" s="95"/>
      <c r="D1092" s="95"/>
      <c r="E1092" s="95"/>
      <c r="F1092" s="95"/>
      <c r="G1092" s="95"/>
      <c r="H1092" s="95"/>
      <c r="I1092" s="95"/>
      <c r="J1092" s="95"/>
      <c r="K1092" s="95"/>
      <c r="L1092" s="95"/>
      <c r="M1092" s="95"/>
      <c r="N1092" s="95"/>
      <c r="O1092" s="95"/>
      <c r="P1092" s="95"/>
      <c r="Q1092" s="95"/>
      <c r="R1092" s="95"/>
      <c r="S1092" s="95"/>
      <c r="T1092" s="95"/>
      <c r="U1092" s="95"/>
      <c r="V1092" s="95"/>
      <c r="W1092" s="95"/>
      <c r="X1092" s="95"/>
      <c r="Y1092" s="95"/>
      <c r="Z1092" s="95"/>
      <c r="AA1092" s="95"/>
      <c r="AB1092" s="95"/>
      <c r="AC1092" s="95"/>
      <c r="AD1092" s="95"/>
      <c r="AE1092" s="95"/>
      <c r="AF1092" s="95"/>
      <c r="AG1092" s="95"/>
      <c r="AH1092" s="95"/>
      <c r="AI1092" s="95"/>
    </row>
    <row r="1093" spans="1:35" ht="13.2">
      <c r="A1093" s="95"/>
      <c r="B1093" s="95"/>
      <c r="C1093" s="95"/>
      <c r="D1093" s="95"/>
      <c r="E1093" s="95"/>
      <c r="F1093" s="95"/>
      <c r="G1093" s="95"/>
      <c r="H1093" s="95"/>
      <c r="I1093" s="95"/>
      <c r="J1093" s="95"/>
      <c r="K1093" s="95"/>
      <c r="L1093" s="95"/>
      <c r="M1093" s="95"/>
      <c r="N1093" s="95"/>
      <c r="O1093" s="95"/>
      <c r="P1093" s="95"/>
      <c r="Q1093" s="95"/>
      <c r="R1093" s="95"/>
      <c r="S1093" s="95"/>
      <c r="T1093" s="95"/>
      <c r="U1093" s="95"/>
      <c r="V1093" s="95"/>
      <c r="W1093" s="95"/>
      <c r="X1093" s="95"/>
      <c r="Y1093" s="95"/>
      <c r="Z1093" s="95"/>
      <c r="AA1093" s="95"/>
      <c r="AB1093" s="95"/>
      <c r="AC1093" s="95"/>
      <c r="AD1093" s="95"/>
      <c r="AE1093" s="95"/>
      <c r="AF1093" s="95"/>
      <c r="AG1093" s="95"/>
      <c r="AH1093" s="95"/>
      <c r="AI1093" s="95"/>
    </row>
    <row r="1094" spans="1:35" ht="13.2">
      <c r="A1094" s="95"/>
      <c r="B1094" s="95"/>
      <c r="C1094" s="95"/>
      <c r="D1094" s="95"/>
      <c r="E1094" s="95"/>
      <c r="F1094" s="95"/>
      <c r="G1094" s="95"/>
      <c r="H1094" s="95"/>
      <c r="I1094" s="95"/>
      <c r="J1094" s="95"/>
      <c r="K1094" s="95"/>
      <c r="L1094" s="95"/>
      <c r="M1094" s="95"/>
      <c r="N1094" s="95"/>
      <c r="O1094" s="95"/>
      <c r="P1094" s="95"/>
      <c r="Q1094" s="95"/>
      <c r="R1094" s="95"/>
      <c r="S1094" s="95"/>
      <c r="T1094" s="95"/>
      <c r="U1094" s="95"/>
      <c r="V1094" s="95"/>
      <c r="W1094" s="95"/>
      <c r="X1094" s="95"/>
      <c r="Y1094" s="95"/>
      <c r="Z1094" s="95"/>
      <c r="AA1094" s="95"/>
      <c r="AB1094" s="95"/>
      <c r="AC1094" s="95"/>
      <c r="AD1094" s="95"/>
      <c r="AE1094" s="95"/>
      <c r="AF1094" s="95"/>
      <c r="AG1094" s="95"/>
      <c r="AH1094" s="95"/>
      <c r="AI1094" s="95"/>
    </row>
    <row r="1095" spans="1:35" ht="13.2">
      <c r="A1095" s="95"/>
      <c r="B1095" s="95"/>
      <c r="C1095" s="95"/>
      <c r="D1095" s="95"/>
      <c r="E1095" s="95"/>
      <c r="F1095" s="95"/>
      <c r="G1095" s="95"/>
      <c r="H1095" s="95"/>
      <c r="I1095" s="95"/>
      <c r="J1095" s="95"/>
      <c r="K1095" s="95"/>
      <c r="L1095" s="95"/>
      <c r="M1095" s="95"/>
      <c r="N1095" s="95"/>
      <c r="O1095" s="95"/>
      <c r="P1095" s="95"/>
      <c r="Q1095" s="95"/>
      <c r="R1095" s="95"/>
      <c r="S1095" s="95"/>
      <c r="T1095" s="95"/>
      <c r="U1095" s="95"/>
      <c r="V1095" s="95"/>
      <c r="W1095" s="95"/>
      <c r="X1095" s="95"/>
      <c r="Y1095" s="95"/>
      <c r="Z1095" s="95"/>
      <c r="AA1095" s="95"/>
      <c r="AB1095" s="95"/>
      <c r="AC1095" s="95"/>
      <c r="AD1095" s="95"/>
      <c r="AE1095" s="95"/>
      <c r="AF1095" s="95"/>
      <c r="AG1095" s="95"/>
      <c r="AH1095" s="95"/>
      <c r="AI1095" s="95"/>
    </row>
    <row r="1096" spans="1:35" ht="13.2">
      <c r="A1096" s="95"/>
      <c r="B1096" s="95"/>
      <c r="C1096" s="95"/>
      <c r="D1096" s="95"/>
      <c r="E1096" s="95"/>
      <c r="F1096" s="95"/>
      <c r="G1096" s="95"/>
      <c r="H1096" s="95"/>
      <c r="I1096" s="95"/>
      <c r="J1096" s="95"/>
      <c r="K1096" s="95"/>
      <c r="L1096" s="95"/>
      <c r="M1096" s="95"/>
      <c r="N1096" s="95"/>
      <c r="O1096" s="95"/>
      <c r="P1096" s="95"/>
      <c r="Q1096" s="95"/>
      <c r="R1096" s="95"/>
      <c r="S1096" s="95"/>
      <c r="T1096" s="95"/>
      <c r="U1096" s="95"/>
      <c r="V1096" s="95"/>
      <c r="W1096" s="95"/>
      <c r="X1096" s="95"/>
      <c r="Y1096" s="95"/>
      <c r="Z1096" s="95"/>
      <c r="AA1096" s="95"/>
      <c r="AB1096" s="95"/>
      <c r="AC1096" s="95"/>
      <c r="AD1096" s="95"/>
      <c r="AE1096" s="95"/>
      <c r="AF1096" s="95"/>
      <c r="AG1096" s="95"/>
      <c r="AH1096" s="95"/>
      <c r="AI1096" s="95"/>
    </row>
    <row r="1097" spans="1:35" ht="13.2">
      <c r="A1097" s="95"/>
      <c r="B1097" s="95"/>
      <c r="C1097" s="95"/>
      <c r="D1097" s="95"/>
      <c r="E1097" s="95"/>
      <c r="F1097" s="95"/>
      <c r="G1097" s="95"/>
      <c r="H1097" s="95"/>
      <c r="I1097" s="95"/>
      <c r="J1097" s="95"/>
      <c r="K1097" s="95"/>
      <c r="L1097" s="95"/>
      <c r="M1097" s="95"/>
      <c r="N1097" s="95"/>
      <c r="O1097" s="95"/>
      <c r="P1097" s="95"/>
      <c r="Q1097" s="95"/>
      <c r="R1097" s="95"/>
      <c r="S1097" s="95"/>
      <c r="T1097" s="95"/>
      <c r="U1097" s="95"/>
      <c r="V1097" s="95"/>
      <c r="W1097" s="95"/>
      <c r="X1097" s="95"/>
      <c r="Y1097" s="95"/>
      <c r="Z1097" s="95"/>
      <c r="AA1097" s="95"/>
      <c r="AB1097" s="95"/>
      <c r="AC1097" s="95"/>
      <c r="AD1097" s="95"/>
      <c r="AE1097" s="95"/>
      <c r="AF1097" s="95"/>
      <c r="AG1097" s="95"/>
      <c r="AH1097" s="95"/>
      <c r="AI1097" s="95"/>
    </row>
    <row r="1098" spans="1:35" ht="13.2">
      <c r="A1098" s="95"/>
      <c r="B1098" s="95"/>
      <c r="C1098" s="95"/>
      <c r="D1098" s="95"/>
      <c r="E1098" s="95"/>
      <c r="F1098" s="95"/>
      <c r="G1098" s="95"/>
      <c r="H1098" s="95"/>
      <c r="I1098" s="95"/>
      <c r="J1098" s="95"/>
      <c r="K1098" s="95"/>
      <c r="L1098" s="95"/>
      <c r="M1098" s="95"/>
      <c r="N1098" s="95"/>
      <c r="O1098" s="95"/>
      <c r="P1098" s="95"/>
      <c r="Q1098" s="95"/>
      <c r="R1098" s="95"/>
      <c r="S1098" s="95"/>
      <c r="T1098" s="95"/>
      <c r="U1098" s="95"/>
      <c r="V1098" s="95"/>
      <c r="W1098" s="95"/>
      <c r="X1098" s="95"/>
      <c r="Y1098" s="95"/>
      <c r="Z1098" s="95"/>
      <c r="AA1098" s="95"/>
      <c r="AB1098" s="95"/>
      <c r="AC1098" s="95"/>
      <c r="AD1098" s="95"/>
      <c r="AE1098" s="95"/>
      <c r="AF1098" s="95"/>
      <c r="AG1098" s="95"/>
      <c r="AH1098" s="95"/>
      <c r="AI1098" s="95"/>
    </row>
    <row r="1099" spans="1:35" ht="13.2">
      <c r="A1099" s="95"/>
      <c r="B1099" s="95"/>
      <c r="C1099" s="95"/>
      <c r="D1099" s="95"/>
      <c r="E1099" s="95"/>
      <c r="F1099" s="95"/>
      <c r="G1099" s="95"/>
      <c r="H1099" s="95"/>
      <c r="I1099" s="95"/>
      <c r="J1099" s="95"/>
      <c r="K1099" s="95"/>
      <c r="L1099" s="95"/>
      <c r="M1099" s="95"/>
      <c r="N1099" s="95"/>
      <c r="O1099" s="95"/>
      <c r="P1099" s="95"/>
      <c r="Q1099" s="95"/>
      <c r="R1099" s="95"/>
      <c r="S1099" s="95"/>
      <c r="T1099" s="95"/>
      <c r="U1099" s="95"/>
      <c r="V1099" s="95"/>
      <c r="W1099" s="95"/>
      <c r="X1099" s="95"/>
      <c r="Y1099" s="95"/>
      <c r="Z1099" s="95"/>
      <c r="AA1099" s="95"/>
      <c r="AB1099" s="95"/>
      <c r="AC1099" s="95"/>
      <c r="AD1099" s="95"/>
      <c r="AE1099" s="95"/>
      <c r="AF1099" s="95"/>
      <c r="AG1099" s="95"/>
      <c r="AH1099" s="95"/>
      <c r="AI1099" s="95"/>
    </row>
    <row r="1100" spans="1:35" ht="13.2">
      <c r="A1100" s="95"/>
      <c r="B1100" s="95"/>
      <c r="C1100" s="95"/>
      <c r="D1100" s="95"/>
      <c r="E1100" s="95"/>
      <c r="F1100" s="95"/>
      <c r="G1100" s="95"/>
      <c r="H1100" s="95"/>
      <c r="I1100" s="95"/>
      <c r="J1100" s="95"/>
      <c r="K1100" s="95"/>
      <c r="L1100" s="95"/>
      <c r="M1100" s="95"/>
      <c r="N1100" s="95"/>
      <c r="O1100" s="95"/>
      <c r="P1100" s="95"/>
      <c r="Q1100" s="95"/>
      <c r="R1100" s="95"/>
      <c r="S1100" s="95"/>
      <c r="T1100" s="95"/>
      <c r="U1100" s="95"/>
      <c r="V1100" s="95"/>
      <c r="W1100" s="95"/>
      <c r="X1100" s="95"/>
      <c r="Y1100" s="95"/>
      <c r="Z1100" s="95"/>
      <c r="AA1100" s="95"/>
      <c r="AB1100" s="95"/>
      <c r="AC1100" s="95"/>
      <c r="AD1100" s="95"/>
      <c r="AE1100" s="95"/>
      <c r="AF1100" s="95"/>
      <c r="AG1100" s="95"/>
      <c r="AH1100" s="95"/>
      <c r="AI1100" s="95"/>
    </row>
    <row r="1101" spans="1:35" ht="13.2">
      <c r="A1101" s="95"/>
      <c r="B1101" s="95"/>
      <c r="C1101" s="95"/>
      <c r="D1101" s="95"/>
      <c r="E1101" s="95"/>
      <c r="F1101" s="95"/>
      <c r="G1101" s="95"/>
      <c r="H1101" s="95"/>
      <c r="I1101" s="95"/>
      <c r="J1101" s="95"/>
      <c r="K1101" s="95"/>
      <c r="L1101" s="95"/>
      <c r="M1101" s="95"/>
      <c r="N1101" s="95"/>
      <c r="O1101" s="95"/>
      <c r="P1101" s="95"/>
      <c r="Q1101" s="95"/>
      <c r="R1101" s="95"/>
      <c r="S1101" s="95"/>
      <c r="T1101" s="95"/>
      <c r="U1101" s="95"/>
      <c r="V1101" s="95"/>
      <c r="W1101" s="95"/>
      <c r="X1101" s="95"/>
      <c r="Y1101" s="95"/>
      <c r="Z1101" s="95"/>
      <c r="AA1101" s="95"/>
      <c r="AB1101" s="95"/>
      <c r="AC1101" s="95"/>
      <c r="AD1101" s="95"/>
      <c r="AE1101" s="95"/>
      <c r="AF1101" s="95"/>
      <c r="AG1101" s="95"/>
      <c r="AH1101" s="95"/>
      <c r="AI1101" s="95"/>
    </row>
    <row r="1102" spans="1:35" ht="13.2">
      <c r="A1102" s="95"/>
      <c r="B1102" s="95"/>
      <c r="C1102" s="95"/>
      <c r="D1102" s="95"/>
      <c r="E1102" s="95"/>
      <c r="F1102" s="95"/>
      <c r="G1102" s="95"/>
      <c r="H1102" s="95"/>
      <c r="I1102" s="95"/>
      <c r="J1102" s="95"/>
      <c r="K1102" s="95"/>
      <c r="L1102" s="95"/>
      <c r="M1102" s="95"/>
      <c r="N1102" s="95"/>
      <c r="O1102" s="95"/>
      <c r="P1102" s="95"/>
      <c r="Q1102" s="95"/>
      <c r="R1102" s="95"/>
      <c r="S1102" s="95"/>
      <c r="T1102" s="95"/>
      <c r="U1102" s="95"/>
      <c r="V1102" s="95"/>
      <c r="W1102" s="95"/>
      <c r="X1102" s="95"/>
      <c r="Y1102" s="95"/>
      <c r="Z1102" s="95"/>
      <c r="AA1102" s="95"/>
      <c r="AB1102" s="95"/>
      <c r="AC1102" s="95"/>
      <c r="AD1102" s="95"/>
      <c r="AE1102" s="95"/>
      <c r="AF1102" s="95"/>
      <c r="AG1102" s="95"/>
      <c r="AH1102" s="95"/>
      <c r="AI1102" s="95"/>
    </row>
    <row r="1103" spans="1:35" ht="13.2">
      <c r="A1103" s="95"/>
      <c r="B1103" s="95"/>
      <c r="C1103" s="95"/>
      <c r="D1103" s="95"/>
      <c r="E1103" s="95"/>
      <c r="F1103" s="95"/>
      <c r="G1103" s="95"/>
      <c r="H1103" s="95"/>
      <c r="I1103" s="95"/>
      <c r="J1103" s="95"/>
      <c r="K1103" s="95"/>
      <c r="L1103" s="95"/>
      <c r="M1103" s="95"/>
      <c r="N1103" s="95"/>
      <c r="O1103" s="95"/>
      <c r="P1103" s="95"/>
      <c r="Q1103" s="95"/>
      <c r="R1103" s="95"/>
      <c r="S1103" s="95"/>
      <c r="T1103" s="95"/>
      <c r="U1103" s="95"/>
      <c r="V1103" s="95"/>
      <c r="W1103" s="95"/>
      <c r="X1103" s="95"/>
      <c r="Y1103" s="95"/>
      <c r="Z1103" s="95"/>
      <c r="AA1103" s="95"/>
      <c r="AB1103" s="95"/>
      <c r="AC1103" s="95"/>
      <c r="AD1103" s="95"/>
      <c r="AE1103" s="95"/>
      <c r="AF1103" s="95"/>
      <c r="AG1103" s="95"/>
      <c r="AH1103" s="95"/>
      <c r="AI1103" s="95"/>
    </row>
    <row r="1104" spans="1:35" ht="13.2">
      <c r="A1104" s="95"/>
      <c r="B1104" s="95"/>
      <c r="C1104" s="95"/>
      <c r="D1104" s="95"/>
      <c r="E1104" s="95"/>
      <c r="F1104" s="95"/>
      <c r="G1104" s="95"/>
      <c r="H1104" s="95"/>
      <c r="I1104" s="95"/>
      <c r="J1104" s="95"/>
      <c r="K1104" s="95"/>
      <c r="L1104" s="95"/>
      <c r="M1104" s="95"/>
      <c r="N1104" s="95"/>
      <c r="O1104" s="95"/>
      <c r="P1104" s="95"/>
      <c r="Q1104" s="95"/>
      <c r="R1104" s="95"/>
      <c r="S1104" s="95"/>
      <c r="T1104" s="95"/>
      <c r="U1104" s="95"/>
      <c r="V1104" s="95"/>
      <c r="W1104" s="95"/>
      <c r="X1104" s="95"/>
      <c r="Y1104" s="95"/>
      <c r="Z1104" s="95"/>
      <c r="AA1104" s="95"/>
      <c r="AB1104" s="95"/>
      <c r="AC1104" s="95"/>
      <c r="AD1104" s="95"/>
      <c r="AE1104" s="95"/>
      <c r="AF1104" s="95"/>
      <c r="AG1104" s="95"/>
      <c r="AH1104" s="95"/>
      <c r="AI1104" s="95"/>
    </row>
    <row r="1105" spans="1:35" ht="13.2">
      <c r="A1105" s="95"/>
      <c r="B1105" s="95"/>
      <c r="C1105" s="95"/>
      <c r="D1105" s="95"/>
      <c r="E1105" s="95"/>
      <c r="F1105" s="95"/>
      <c r="G1105" s="95"/>
      <c r="H1105" s="95"/>
      <c r="I1105" s="95"/>
      <c r="J1105" s="95"/>
      <c r="K1105" s="95"/>
      <c r="L1105" s="95"/>
      <c r="M1105" s="95"/>
      <c r="N1105" s="95"/>
      <c r="O1105" s="95"/>
      <c r="P1105" s="95"/>
      <c r="Q1105" s="95"/>
      <c r="R1105" s="95"/>
      <c r="S1105" s="95"/>
      <c r="T1105" s="95"/>
      <c r="U1105" s="95"/>
      <c r="V1105" s="95"/>
      <c r="W1105" s="95"/>
      <c r="X1105" s="95"/>
      <c r="Y1105" s="95"/>
      <c r="Z1105" s="95"/>
      <c r="AA1105" s="95"/>
      <c r="AB1105" s="95"/>
      <c r="AC1105" s="95"/>
      <c r="AD1105" s="95"/>
      <c r="AE1105" s="95"/>
      <c r="AF1105" s="95"/>
      <c r="AG1105" s="95"/>
      <c r="AH1105" s="95"/>
      <c r="AI1105" s="95"/>
    </row>
    <row r="1106" spans="1:35" ht="13.2">
      <c r="A1106" s="95"/>
      <c r="B1106" s="95"/>
      <c r="C1106" s="95"/>
      <c r="D1106" s="95"/>
      <c r="E1106" s="95"/>
      <c r="F1106" s="95"/>
      <c r="G1106" s="95"/>
      <c r="H1106" s="95"/>
      <c r="I1106" s="95"/>
      <c r="J1106" s="95"/>
      <c r="K1106" s="95"/>
      <c r="L1106" s="95"/>
      <c r="M1106" s="95"/>
      <c r="N1106" s="95"/>
      <c r="O1106" s="95"/>
      <c r="P1106" s="95"/>
      <c r="Q1106" s="95"/>
      <c r="R1106" s="95"/>
      <c r="S1106" s="95"/>
      <c r="T1106" s="95"/>
      <c r="U1106" s="95"/>
      <c r="V1106" s="95"/>
      <c r="W1106" s="95"/>
      <c r="X1106" s="95"/>
      <c r="Y1106" s="95"/>
      <c r="Z1106" s="95"/>
      <c r="AA1106" s="95"/>
      <c r="AB1106" s="95"/>
      <c r="AC1106" s="95"/>
      <c r="AD1106" s="95"/>
      <c r="AE1106" s="95"/>
      <c r="AF1106" s="95"/>
      <c r="AG1106" s="95"/>
      <c r="AH1106" s="95"/>
      <c r="AI1106" s="95"/>
    </row>
    <row r="1107" spans="1:35" ht="13.2">
      <c r="A1107" s="95"/>
      <c r="B1107" s="95"/>
      <c r="C1107" s="95"/>
      <c r="D1107" s="95"/>
      <c r="E1107" s="95"/>
      <c r="F1107" s="95"/>
      <c r="G1107" s="95"/>
      <c r="H1107" s="95"/>
      <c r="I1107" s="95"/>
      <c r="J1107" s="95"/>
      <c r="K1107" s="95"/>
      <c r="L1107" s="95"/>
      <c r="M1107" s="95"/>
      <c r="N1107" s="95"/>
      <c r="O1107" s="95"/>
      <c r="P1107" s="95"/>
      <c r="Q1107" s="95"/>
      <c r="R1107" s="95"/>
      <c r="S1107" s="95"/>
      <c r="T1107" s="95"/>
      <c r="U1107" s="95"/>
      <c r="V1107" s="95"/>
      <c r="W1107" s="95"/>
      <c r="X1107" s="95"/>
      <c r="Y1107" s="95"/>
      <c r="Z1107" s="95"/>
      <c r="AA1107" s="95"/>
      <c r="AB1107" s="95"/>
      <c r="AC1107" s="95"/>
      <c r="AD1107" s="95"/>
      <c r="AE1107" s="95"/>
      <c r="AF1107" s="95"/>
      <c r="AG1107" s="95"/>
      <c r="AH1107" s="95"/>
      <c r="AI1107" s="95"/>
    </row>
    <row r="1108" spans="1:35" ht="13.2">
      <c r="A1108" s="95"/>
      <c r="B1108" s="95"/>
      <c r="C1108" s="95"/>
      <c r="D1108" s="95"/>
      <c r="E1108" s="95"/>
      <c r="F1108" s="95"/>
      <c r="G1108" s="95"/>
      <c r="H1108" s="95"/>
      <c r="I1108" s="95"/>
      <c r="J1108" s="95"/>
      <c r="K1108" s="95"/>
      <c r="L1108" s="95"/>
      <c r="M1108" s="95"/>
      <c r="N1108" s="95"/>
      <c r="O1108" s="95"/>
      <c r="P1108" s="95"/>
      <c r="Q1108" s="95"/>
      <c r="R1108" s="95"/>
      <c r="S1108" s="95"/>
      <c r="T1108" s="95"/>
      <c r="U1108" s="95"/>
      <c r="V1108" s="95"/>
      <c r="W1108" s="95"/>
      <c r="X1108" s="95"/>
      <c r="Y1108" s="95"/>
      <c r="Z1108" s="95"/>
      <c r="AA1108" s="95"/>
      <c r="AB1108" s="95"/>
      <c r="AC1108" s="95"/>
      <c r="AD1108" s="95"/>
      <c r="AE1108" s="95"/>
      <c r="AF1108" s="95"/>
      <c r="AG1108" s="95"/>
      <c r="AH1108" s="95"/>
      <c r="AI1108" s="95"/>
    </row>
    <row r="1109" spans="1:35" ht="13.2">
      <c r="A1109" s="95"/>
      <c r="B1109" s="95"/>
      <c r="C1109" s="95"/>
      <c r="D1109" s="95"/>
      <c r="E1109" s="95"/>
      <c r="F1109" s="95"/>
      <c r="G1109" s="95"/>
      <c r="H1109" s="95"/>
      <c r="I1109" s="95"/>
      <c r="J1109" s="95"/>
      <c r="K1109" s="95"/>
      <c r="L1109" s="95"/>
      <c r="M1109" s="95"/>
      <c r="N1109" s="95"/>
      <c r="O1109" s="95"/>
      <c r="P1109" s="95"/>
      <c r="Q1109" s="95"/>
      <c r="R1109" s="95"/>
      <c r="S1109" s="95"/>
      <c r="T1109" s="95"/>
      <c r="U1109" s="95"/>
      <c r="V1109" s="95"/>
      <c r="W1109" s="95"/>
      <c r="X1109" s="95"/>
      <c r="Y1109" s="95"/>
      <c r="Z1109" s="95"/>
      <c r="AA1109" s="95"/>
      <c r="AB1109" s="95"/>
      <c r="AC1109" s="95"/>
      <c r="AD1109" s="95"/>
      <c r="AE1109" s="95"/>
      <c r="AF1109" s="95"/>
      <c r="AG1109" s="95"/>
      <c r="AH1109" s="95"/>
      <c r="AI1109" s="95"/>
    </row>
    <row r="1110" spans="1:35" ht="13.2">
      <c r="A1110" s="95"/>
      <c r="B1110" s="95"/>
      <c r="C1110" s="95"/>
      <c r="D1110" s="95"/>
      <c r="E1110" s="95"/>
      <c r="F1110" s="95"/>
      <c r="G1110" s="95"/>
      <c r="H1110" s="95"/>
      <c r="I1110" s="95"/>
      <c r="J1110" s="95"/>
      <c r="K1110" s="95"/>
      <c r="L1110" s="95"/>
      <c r="M1110" s="95"/>
      <c r="N1110" s="95"/>
      <c r="O1110" s="95"/>
      <c r="P1110" s="95"/>
      <c r="Q1110" s="95"/>
      <c r="R1110" s="95"/>
      <c r="S1110" s="95"/>
      <c r="T1110" s="95"/>
      <c r="U1110" s="95"/>
      <c r="V1110" s="95"/>
      <c r="W1110" s="95"/>
      <c r="X1110" s="95"/>
      <c r="Y1110" s="95"/>
      <c r="Z1110" s="95"/>
      <c r="AA1110" s="95"/>
      <c r="AB1110" s="95"/>
      <c r="AC1110" s="95"/>
      <c r="AD1110" s="95"/>
      <c r="AE1110" s="95"/>
      <c r="AF1110" s="95"/>
      <c r="AG1110" s="95"/>
      <c r="AH1110" s="95"/>
      <c r="AI1110" s="95"/>
    </row>
    <row r="1111" spans="1:35" ht="13.2">
      <c r="A1111" s="95"/>
      <c r="B1111" s="95"/>
      <c r="C1111" s="95"/>
      <c r="D1111" s="95"/>
      <c r="E1111" s="95"/>
      <c r="F1111" s="95"/>
      <c r="G1111" s="95"/>
      <c r="H1111" s="95"/>
      <c r="I1111" s="95"/>
      <c r="J1111" s="95"/>
      <c r="K1111" s="95"/>
      <c r="L1111" s="95"/>
      <c r="M1111" s="95"/>
      <c r="N1111" s="95"/>
      <c r="O1111" s="95"/>
      <c r="P1111" s="95"/>
      <c r="Q1111" s="95"/>
      <c r="R1111" s="95"/>
      <c r="S1111" s="95"/>
      <c r="T1111" s="95"/>
      <c r="U1111" s="95"/>
      <c r="V1111" s="95"/>
      <c r="W1111" s="95"/>
      <c r="X1111" s="95"/>
      <c r="Y1111" s="95"/>
      <c r="Z1111" s="95"/>
      <c r="AA1111" s="95"/>
      <c r="AB1111" s="95"/>
      <c r="AC1111" s="95"/>
      <c r="AD1111" s="95"/>
      <c r="AE1111" s="95"/>
      <c r="AF1111" s="95"/>
      <c r="AG1111" s="95"/>
      <c r="AH1111" s="95"/>
      <c r="AI1111" s="95"/>
    </row>
    <row r="1112" spans="1:35" ht="13.2">
      <c r="A1112" s="95"/>
      <c r="B1112" s="95"/>
      <c r="C1112" s="95"/>
      <c r="D1112" s="95"/>
      <c r="E1112" s="95"/>
      <c r="F1112" s="95"/>
      <c r="G1112" s="95"/>
      <c r="H1112" s="95"/>
      <c r="I1112" s="95"/>
      <c r="J1112" s="95"/>
      <c r="K1112" s="95"/>
      <c r="L1112" s="95"/>
      <c r="M1112" s="95"/>
      <c r="N1112" s="95"/>
      <c r="O1112" s="95"/>
      <c r="P1112" s="95"/>
      <c r="Q1112" s="95"/>
      <c r="R1112" s="95"/>
      <c r="S1112" s="95"/>
      <c r="T1112" s="95"/>
      <c r="U1112" s="95"/>
      <c r="V1112" s="95"/>
      <c r="W1112" s="95"/>
      <c r="X1112" s="95"/>
      <c r="Y1112" s="95"/>
      <c r="Z1112" s="95"/>
      <c r="AA1112" s="95"/>
      <c r="AB1112" s="95"/>
      <c r="AC1112" s="95"/>
      <c r="AD1112" s="95"/>
      <c r="AE1112" s="95"/>
      <c r="AF1112" s="95"/>
      <c r="AG1112" s="95"/>
      <c r="AH1112" s="95"/>
      <c r="AI1112" s="95"/>
    </row>
    <row r="1113" spans="1:35" ht="13.2">
      <c r="A1113" s="95"/>
      <c r="B1113" s="95"/>
      <c r="C1113" s="95"/>
      <c r="D1113" s="95"/>
      <c r="E1113" s="95"/>
      <c r="F1113" s="95"/>
      <c r="G1113" s="95"/>
      <c r="H1113" s="95"/>
      <c r="I1113" s="95"/>
      <c r="J1113" s="95"/>
      <c r="K1113" s="95"/>
      <c r="L1113" s="95"/>
      <c r="M1113" s="95"/>
      <c r="N1113" s="95"/>
      <c r="O1113" s="95"/>
      <c r="P1113" s="95"/>
      <c r="Q1113" s="95"/>
      <c r="R1113" s="95"/>
      <c r="S1113" s="95"/>
      <c r="T1113" s="95"/>
      <c r="U1113" s="95"/>
      <c r="V1113" s="95"/>
      <c r="W1113" s="95"/>
      <c r="X1113" s="95"/>
      <c r="Y1113" s="95"/>
      <c r="Z1113" s="95"/>
      <c r="AA1113" s="95"/>
      <c r="AB1113" s="95"/>
      <c r="AC1113" s="95"/>
      <c r="AD1113" s="95"/>
      <c r="AE1113" s="95"/>
      <c r="AF1113" s="95"/>
      <c r="AG1113" s="95"/>
      <c r="AH1113" s="95"/>
      <c r="AI1113" s="95"/>
    </row>
    <row r="1114" spans="1:35" ht="13.2">
      <c r="A1114" s="95"/>
      <c r="B1114" s="95"/>
      <c r="C1114" s="95"/>
      <c r="D1114" s="95"/>
      <c r="E1114" s="95"/>
      <c r="F1114" s="95"/>
      <c r="G1114" s="95"/>
      <c r="H1114" s="95"/>
      <c r="I1114" s="95"/>
      <c r="J1114" s="95"/>
      <c r="K1114" s="95"/>
      <c r="L1114" s="95"/>
      <c r="M1114" s="95"/>
      <c r="N1114" s="95"/>
      <c r="O1114" s="95"/>
      <c r="P1114" s="95"/>
      <c r="Q1114" s="95"/>
      <c r="R1114" s="95"/>
      <c r="S1114" s="95"/>
      <c r="T1114" s="95"/>
      <c r="U1114" s="95"/>
      <c r="V1114" s="95"/>
      <c r="W1114" s="95"/>
      <c r="X1114" s="95"/>
      <c r="Y1114" s="95"/>
      <c r="Z1114" s="95"/>
      <c r="AA1114" s="95"/>
      <c r="AB1114" s="95"/>
      <c r="AC1114" s="95"/>
      <c r="AD1114" s="95"/>
      <c r="AE1114" s="95"/>
      <c r="AF1114" s="95"/>
      <c r="AG1114" s="95"/>
      <c r="AH1114" s="95"/>
      <c r="AI1114" s="95"/>
    </row>
    <row r="1115" spans="1:35" ht="13.2">
      <c r="A1115" s="95"/>
      <c r="B1115" s="95"/>
      <c r="C1115" s="95"/>
      <c r="D1115" s="95"/>
      <c r="E1115" s="95"/>
      <c r="F1115" s="95"/>
      <c r="G1115" s="95"/>
      <c r="H1115" s="95"/>
      <c r="I1115" s="95"/>
      <c r="J1115" s="95"/>
      <c r="K1115" s="95"/>
      <c r="L1115" s="95"/>
      <c r="M1115" s="95"/>
      <c r="N1115" s="95"/>
      <c r="O1115" s="95"/>
      <c r="P1115" s="95"/>
      <c r="Q1115" s="95"/>
      <c r="R1115" s="95"/>
      <c r="S1115" s="95"/>
      <c r="T1115" s="95"/>
      <c r="U1115" s="95"/>
      <c r="V1115" s="95"/>
      <c r="W1115" s="95"/>
      <c r="X1115" s="95"/>
      <c r="Y1115" s="95"/>
      <c r="Z1115" s="95"/>
      <c r="AA1115" s="95"/>
      <c r="AB1115" s="95"/>
      <c r="AC1115" s="95"/>
      <c r="AD1115" s="95"/>
      <c r="AE1115" s="95"/>
      <c r="AF1115" s="95"/>
      <c r="AG1115" s="95"/>
      <c r="AH1115" s="95"/>
      <c r="AI1115" s="95"/>
    </row>
    <row r="1116" spans="1:35" ht="13.2">
      <c r="A1116" s="95"/>
      <c r="B1116" s="95"/>
      <c r="C1116" s="95"/>
      <c r="D1116" s="95"/>
      <c r="E1116" s="95"/>
      <c r="F1116" s="95"/>
      <c r="G1116" s="95"/>
      <c r="H1116" s="95"/>
      <c r="I1116" s="95"/>
      <c r="J1116" s="95"/>
      <c r="K1116" s="95"/>
      <c r="L1116" s="95"/>
      <c r="M1116" s="95"/>
      <c r="N1116" s="95"/>
      <c r="O1116" s="95"/>
      <c r="P1116" s="95"/>
      <c r="Q1116" s="95"/>
      <c r="R1116" s="95"/>
      <c r="S1116" s="95"/>
      <c r="T1116" s="95"/>
      <c r="U1116" s="95"/>
      <c r="V1116" s="95"/>
      <c r="W1116" s="95"/>
      <c r="X1116" s="95"/>
      <c r="Y1116" s="95"/>
      <c r="Z1116" s="95"/>
      <c r="AA1116" s="95"/>
      <c r="AB1116" s="95"/>
      <c r="AC1116" s="95"/>
      <c r="AD1116" s="95"/>
      <c r="AE1116" s="95"/>
      <c r="AF1116" s="95"/>
      <c r="AG1116" s="95"/>
      <c r="AH1116" s="95"/>
      <c r="AI1116" s="95"/>
    </row>
    <row r="1117" spans="1:35" ht="13.2">
      <c r="A1117" s="95"/>
      <c r="B1117" s="95"/>
      <c r="C1117" s="95"/>
      <c r="D1117" s="95"/>
      <c r="E1117" s="95"/>
      <c r="F1117" s="95"/>
      <c r="G1117" s="95"/>
      <c r="H1117" s="95"/>
      <c r="I1117" s="95"/>
      <c r="J1117" s="95"/>
      <c r="K1117" s="95"/>
      <c r="L1117" s="95"/>
      <c r="M1117" s="95"/>
      <c r="N1117" s="95"/>
      <c r="O1117" s="95"/>
      <c r="P1117" s="95"/>
      <c r="Q1117" s="95"/>
      <c r="R1117" s="95"/>
      <c r="S1117" s="95"/>
      <c r="T1117" s="95"/>
      <c r="U1117" s="95"/>
      <c r="V1117" s="95"/>
      <c r="W1117" s="95"/>
      <c r="X1117" s="95"/>
      <c r="Y1117" s="95"/>
      <c r="Z1117" s="95"/>
      <c r="AA1117" s="95"/>
      <c r="AB1117" s="95"/>
      <c r="AC1117" s="95"/>
      <c r="AD1117" s="95"/>
      <c r="AE1117" s="95"/>
      <c r="AF1117" s="95"/>
      <c r="AG1117" s="95"/>
      <c r="AH1117" s="95"/>
      <c r="AI1117" s="95"/>
    </row>
    <row r="1118" spans="1:35" ht="13.2">
      <c r="A1118" s="95"/>
      <c r="B1118" s="95"/>
      <c r="C1118" s="95"/>
      <c r="D1118" s="95"/>
      <c r="E1118" s="95"/>
      <c r="F1118" s="95"/>
      <c r="G1118" s="95"/>
      <c r="H1118" s="95"/>
      <c r="I1118" s="95"/>
      <c r="J1118" s="95"/>
      <c r="K1118" s="95"/>
      <c r="L1118" s="95"/>
      <c r="M1118" s="95"/>
      <c r="N1118" s="95"/>
      <c r="O1118" s="95"/>
      <c r="P1118" s="95"/>
      <c r="Q1118" s="95"/>
      <c r="R1118" s="95"/>
      <c r="S1118" s="95"/>
      <c r="T1118" s="95"/>
      <c r="U1118" s="95"/>
      <c r="V1118" s="95"/>
      <c r="W1118" s="95"/>
      <c r="X1118" s="95"/>
      <c r="Y1118" s="95"/>
      <c r="Z1118" s="95"/>
      <c r="AA1118" s="95"/>
      <c r="AB1118" s="95"/>
      <c r="AC1118" s="95"/>
      <c r="AD1118" s="95"/>
      <c r="AE1118" s="95"/>
      <c r="AF1118" s="95"/>
      <c r="AG1118" s="95"/>
      <c r="AH1118" s="95"/>
      <c r="AI1118" s="95"/>
    </row>
    <row r="1119" spans="1:35" ht="13.2">
      <c r="A1119" s="95"/>
      <c r="B1119" s="95"/>
      <c r="C1119" s="95"/>
      <c r="D1119" s="95"/>
      <c r="E1119" s="95"/>
      <c r="F1119" s="95"/>
      <c r="G1119" s="95"/>
      <c r="H1119" s="95"/>
      <c r="I1119" s="95"/>
      <c r="J1119" s="95"/>
      <c r="K1119" s="95"/>
      <c r="L1119" s="95"/>
      <c r="M1119" s="95"/>
      <c r="N1119" s="95"/>
      <c r="O1119" s="95"/>
      <c r="P1119" s="95"/>
      <c r="Q1119" s="95"/>
      <c r="R1119" s="95"/>
      <c r="S1119" s="95"/>
      <c r="T1119" s="95"/>
      <c r="U1119" s="95"/>
      <c r="V1119" s="95"/>
      <c r="W1119" s="95"/>
      <c r="X1119" s="95"/>
      <c r="Y1119" s="95"/>
      <c r="Z1119" s="95"/>
      <c r="AA1119" s="95"/>
      <c r="AB1119" s="95"/>
      <c r="AC1119" s="95"/>
      <c r="AD1119" s="95"/>
      <c r="AE1119" s="95"/>
      <c r="AF1119" s="95"/>
      <c r="AG1119" s="95"/>
      <c r="AH1119" s="95"/>
      <c r="AI1119" s="95"/>
    </row>
    <row r="1120" spans="1:35" ht="13.2">
      <c r="A1120" s="95"/>
      <c r="B1120" s="95"/>
      <c r="C1120" s="95"/>
      <c r="D1120" s="95"/>
      <c r="E1120" s="95"/>
      <c r="F1120" s="95"/>
      <c r="G1120" s="95"/>
      <c r="H1120" s="95"/>
      <c r="I1120" s="95"/>
      <c r="J1120" s="95"/>
      <c r="K1120" s="95"/>
      <c r="L1120" s="95"/>
      <c r="M1120" s="95"/>
      <c r="N1120" s="95"/>
      <c r="O1120" s="95"/>
      <c r="P1120" s="95"/>
      <c r="Q1120" s="95"/>
      <c r="R1120" s="95"/>
      <c r="S1120" s="95"/>
      <c r="T1120" s="95"/>
      <c r="U1120" s="95"/>
      <c r="V1120" s="95"/>
      <c r="W1120" s="95"/>
      <c r="X1120" s="95"/>
      <c r="Y1120" s="95"/>
      <c r="Z1120" s="95"/>
      <c r="AA1120" s="95"/>
      <c r="AB1120" s="95"/>
      <c r="AC1120" s="95"/>
      <c r="AD1120" s="95"/>
      <c r="AE1120" s="95"/>
      <c r="AF1120" s="95"/>
      <c r="AG1120" s="95"/>
      <c r="AH1120" s="95"/>
      <c r="AI1120" s="95"/>
    </row>
    <row r="1121" spans="1:35" ht="13.2">
      <c r="A1121" s="95"/>
      <c r="B1121" s="95"/>
      <c r="C1121" s="95"/>
      <c r="D1121" s="95"/>
      <c r="E1121" s="95"/>
      <c r="F1121" s="95"/>
      <c r="G1121" s="95"/>
      <c r="H1121" s="95"/>
      <c r="I1121" s="95"/>
      <c r="J1121" s="95"/>
      <c r="K1121" s="95"/>
      <c r="L1121" s="95"/>
      <c r="M1121" s="95"/>
      <c r="N1121" s="95"/>
      <c r="O1121" s="95"/>
      <c r="P1121" s="95"/>
      <c r="Q1121" s="95"/>
      <c r="R1121" s="95"/>
      <c r="S1121" s="95"/>
      <c r="T1121" s="95"/>
      <c r="U1121" s="95"/>
      <c r="V1121" s="95"/>
      <c r="W1121" s="95"/>
      <c r="X1121" s="95"/>
      <c r="Y1121" s="95"/>
      <c r="Z1121" s="95"/>
      <c r="AA1121" s="95"/>
      <c r="AB1121" s="95"/>
      <c r="AC1121" s="95"/>
      <c r="AD1121" s="95"/>
      <c r="AE1121" s="95"/>
      <c r="AF1121" s="95"/>
      <c r="AG1121" s="95"/>
      <c r="AH1121" s="95"/>
      <c r="AI1121" s="95"/>
    </row>
    <row r="1122" spans="1:35" ht="13.2">
      <c r="A1122" s="95"/>
      <c r="B1122" s="95"/>
      <c r="C1122" s="95"/>
      <c r="D1122" s="95"/>
      <c r="E1122" s="95"/>
      <c r="F1122" s="95"/>
      <c r="G1122" s="95"/>
      <c r="H1122" s="95"/>
      <c r="I1122" s="95"/>
      <c r="J1122" s="95"/>
      <c r="K1122" s="95"/>
      <c r="L1122" s="95"/>
      <c r="M1122" s="95"/>
      <c r="N1122" s="95"/>
      <c r="O1122" s="95"/>
      <c r="P1122" s="95"/>
      <c r="Q1122" s="95"/>
      <c r="R1122" s="95"/>
      <c r="S1122" s="95"/>
      <c r="T1122" s="95"/>
      <c r="U1122" s="95"/>
      <c r="V1122" s="95"/>
      <c r="W1122" s="95"/>
      <c r="X1122" s="95"/>
      <c r="Y1122" s="95"/>
      <c r="Z1122" s="95"/>
      <c r="AA1122" s="95"/>
      <c r="AB1122" s="95"/>
      <c r="AC1122" s="95"/>
      <c r="AD1122" s="95"/>
      <c r="AE1122" s="95"/>
      <c r="AF1122" s="95"/>
      <c r="AG1122" s="95"/>
      <c r="AH1122" s="95"/>
      <c r="AI1122" s="95"/>
    </row>
    <row r="1123" spans="1:35" ht="13.2">
      <c r="A1123" s="95"/>
      <c r="B1123" s="95"/>
      <c r="C1123" s="95"/>
      <c r="D1123" s="95"/>
      <c r="E1123" s="95"/>
      <c r="F1123" s="95"/>
      <c r="G1123" s="95"/>
      <c r="H1123" s="95"/>
      <c r="I1123" s="95"/>
      <c r="J1123" s="95"/>
      <c r="K1123" s="95"/>
      <c r="L1123" s="95"/>
      <c r="M1123" s="95"/>
      <c r="N1123" s="95"/>
      <c r="O1123" s="95"/>
      <c r="P1123" s="95"/>
      <c r="Q1123" s="95"/>
      <c r="R1123" s="95"/>
      <c r="S1123" s="95"/>
      <c r="T1123" s="95"/>
      <c r="U1123" s="95"/>
      <c r="V1123" s="95"/>
      <c r="W1123" s="95"/>
      <c r="X1123" s="95"/>
      <c r="Y1123" s="95"/>
      <c r="Z1123" s="95"/>
      <c r="AA1123" s="95"/>
      <c r="AB1123" s="95"/>
      <c r="AC1123" s="95"/>
      <c r="AD1123" s="95"/>
      <c r="AE1123" s="95"/>
      <c r="AF1123" s="95"/>
      <c r="AG1123" s="95"/>
      <c r="AH1123" s="95"/>
      <c r="AI1123" s="95"/>
    </row>
    <row r="1124" spans="1:35" ht="13.2">
      <c r="A1124" s="95"/>
      <c r="B1124" s="95"/>
      <c r="C1124" s="95"/>
      <c r="D1124" s="95"/>
      <c r="E1124" s="95"/>
      <c r="F1124" s="95"/>
      <c r="G1124" s="95"/>
      <c r="H1124" s="95"/>
      <c r="I1124" s="95"/>
      <c r="J1124" s="95"/>
      <c r="K1124" s="95"/>
      <c r="L1124" s="95"/>
      <c r="M1124" s="95"/>
      <c r="N1124" s="95"/>
      <c r="O1124" s="95"/>
      <c r="P1124" s="95"/>
      <c r="Q1124" s="95"/>
      <c r="R1124" s="95"/>
      <c r="S1124" s="95"/>
      <c r="T1124" s="95"/>
      <c r="U1124" s="95"/>
      <c r="V1124" s="95"/>
      <c r="W1124" s="95"/>
      <c r="X1124" s="95"/>
      <c r="Y1124" s="95"/>
      <c r="Z1124" s="95"/>
      <c r="AA1124" s="95"/>
      <c r="AB1124" s="95"/>
      <c r="AC1124" s="95"/>
      <c r="AD1124" s="95"/>
      <c r="AE1124" s="95"/>
      <c r="AF1124" s="95"/>
      <c r="AG1124" s="95"/>
      <c r="AH1124" s="95"/>
      <c r="AI1124" s="95"/>
    </row>
    <row r="1125" spans="1:35" ht="13.2">
      <c r="A1125" s="95"/>
      <c r="B1125" s="95"/>
      <c r="C1125" s="95"/>
      <c r="D1125" s="95"/>
      <c r="E1125" s="95"/>
      <c r="F1125" s="95"/>
      <c r="G1125" s="95"/>
      <c r="H1125" s="95"/>
      <c r="I1125" s="95"/>
      <c r="J1125" s="95"/>
      <c r="K1125" s="95"/>
      <c r="L1125" s="95"/>
      <c r="M1125" s="95"/>
      <c r="N1125" s="95"/>
      <c r="O1125" s="95"/>
      <c r="P1125" s="95"/>
      <c r="Q1125" s="95"/>
      <c r="R1125" s="95"/>
      <c r="S1125" s="95"/>
      <c r="T1125" s="95"/>
      <c r="U1125" s="95"/>
      <c r="V1125" s="95"/>
      <c r="W1125" s="95"/>
      <c r="X1125" s="95"/>
      <c r="Y1125" s="95"/>
      <c r="Z1125" s="95"/>
      <c r="AA1125" s="95"/>
      <c r="AB1125" s="95"/>
      <c r="AC1125" s="95"/>
      <c r="AD1125" s="95"/>
      <c r="AE1125" s="95"/>
      <c r="AF1125" s="95"/>
      <c r="AG1125" s="95"/>
      <c r="AH1125" s="95"/>
      <c r="AI1125" s="95"/>
    </row>
    <row r="1126" spans="1:35" ht="13.2">
      <c r="A1126" s="95"/>
      <c r="B1126" s="95"/>
      <c r="C1126" s="95"/>
      <c r="D1126" s="95"/>
      <c r="E1126" s="95"/>
      <c r="F1126" s="95"/>
      <c r="G1126" s="95"/>
      <c r="H1126" s="95"/>
      <c r="I1126" s="95"/>
      <c r="J1126" s="95"/>
      <c r="K1126" s="95"/>
      <c r="L1126" s="95"/>
      <c r="M1126" s="95"/>
      <c r="N1126" s="95"/>
      <c r="O1126" s="95"/>
      <c r="P1126" s="95"/>
      <c r="Q1126" s="95"/>
      <c r="R1126" s="95"/>
      <c r="S1126" s="95"/>
      <c r="T1126" s="95"/>
      <c r="U1126" s="95"/>
      <c r="V1126" s="95"/>
      <c r="W1126" s="95"/>
      <c r="X1126" s="95"/>
      <c r="Y1126" s="95"/>
      <c r="Z1126" s="95"/>
      <c r="AA1126" s="95"/>
      <c r="AB1126" s="95"/>
      <c r="AC1126" s="95"/>
      <c r="AD1126" s="95"/>
      <c r="AE1126" s="95"/>
      <c r="AF1126" s="95"/>
      <c r="AG1126" s="95"/>
      <c r="AH1126" s="95"/>
      <c r="AI1126" s="95"/>
    </row>
    <row r="1127" spans="1:35" ht="13.2">
      <c r="A1127" s="95"/>
      <c r="B1127" s="95"/>
      <c r="C1127" s="95"/>
      <c r="D1127" s="95"/>
      <c r="E1127" s="95"/>
      <c r="F1127" s="95"/>
      <c r="G1127" s="95"/>
      <c r="H1127" s="95"/>
      <c r="I1127" s="95"/>
      <c r="J1127" s="95"/>
      <c r="K1127" s="95"/>
      <c r="L1127" s="95"/>
      <c r="M1127" s="95"/>
      <c r="N1127" s="95"/>
      <c r="O1127" s="95"/>
      <c r="P1127" s="95"/>
      <c r="Q1127" s="95"/>
      <c r="R1127" s="95"/>
      <c r="S1127" s="95"/>
      <c r="T1127" s="95"/>
      <c r="U1127" s="95"/>
      <c r="V1127" s="95"/>
      <c r="W1127" s="95"/>
      <c r="X1127" s="95"/>
      <c r="Y1127" s="95"/>
      <c r="Z1127" s="95"/>
      <c r="AA1127" s="95"/>
      <c r="AB1127" s="95"/>
      <c r="AC1127" s="95"/>
      <c r="AD1127" s="95"/>
      <c r="AE1127" s="95"/>
      <c r="AF1127" s="95"/>
      <c r="AG1127" s="95"/>
      <c r="AH1127" s="95"/>
      <c r="AI1127" s="95"/>
    </row>
    <row r="1128" spans="1:35" ht="13.2">
      <c r="A1128" s="95"/>
      <c r="B1128" s="95"/>
      <c r="C1128" s="95"/>
      <c r="D1128" s="95"/>
      <c r="E1128" s="95"/>
      <c r="F1128" s="95"/>
      <c r="G1128" s="95"/>
      <c r="H1128" s="95"/>
      <c r="I1128" s="95"/>
      <c r="J1128" s="95"/>
      <c r="K1128" s="95"/>
      <c r="L1128" s="95"/>
      <c r="M1128" s="95"/>
      <c r="N1128" s="95"/>
      <c r="O1128" s="95"/>
      <c r="P1128" s="95"/>
      <c r="Q1128" s="95"/>
      <c r="R1128" s="95"/>
      <c r="S1128" s="95"/>
      <c r="T1128" s="95"/>
      <c r="U1128" s="95"/>
      <c r="V1128" s="95"/>
      <c r="W1128" s="95"/>
      <c r="X1128" s="95"/>
      <c r="Y1128" s="95"/>
      <c r="Z1128" s="95"/>
      <c r="AA1128" s="95"/>
      <c r="AB1128" s="95"/>
      <c r="AC1128" s="95"/>
      <c r="AD1128" s="95"/>
      <c r="AE1128" s="95"/>
      <c r="AF1128" s="95"/>
      <c r="AG1128" s="95"/>
      <c r="AH1128" s="95"/>
      <c r="AI1128" s="95"/>
    </row>
    <row r="1129" spans="1:35" ht="13.2">
      <c r="A1129" s="95"/>
      <c r="B1129" s="95"/>
      <c r="C1129" s="95"/>
      <c r="D1129" s="95"/>
      <c r="E1129" s="95"/>
      <c r="F1129" s="95"/>
      <c r="G1129" s="95"/>
      <c r="H1129" s="95"/>
      <c r="I1129" s="95"/>
      <c r="J1129" s="95"/>
      <c r="K1129" s="95"/>
      <c r="L1129" s="95"/>
      <c r="M1129" s="95"/>
      <c r="N1129" s="95"/>
      <c r="O1129" s="95"/>
      <c r="P1129" s="95"/>
      <c r="Q1129" s="95"/>
      <c r="R1129" s="95"/>
      <c r="S1129" s="95"/>
      <c r="T1129" s="95"/>
      <c r="U1129" s="95"/>
      <c r="V1129" s="95"/>
      <c r="W1129" s="95"/>
      <c r="X1129" s="95"/>
      <c r="Y1129" s="95"/>
      <c r="Z1129" s="95"/>
      <c r="AA1129" s="95"/>
      <c r="AB1129" s="95"/>
      <c r="AC1129" s="95"/>
      <c r="AD1129" s="95"/>
      <c r="AE1129" s="95"/>
      <c r="AF1129" s="95"/>
      <c r="AG1129" s="95"/>
      <c r="AH1129" s="95"/>
      <c r="AI1129" s="95"/>
    </row>
    <row r="1130" spans="1:35" ht="13.2">
      <c r="A1130" s="95"/>
      <c r="B1130" s="95"/>
      <c r="C1130" s="95"/>
      <c r="D1130" s="95"/>
      <c r="E1130" s="95"/>
      <c r="F1130" s="95"/>
      <c r="G1130" s="95"/>
      <c r="H1130" s="95"/>
      <c r="I1130" s="95"/>
      <c r="J1130" s="95"/>
      <c r="K1130" s="95"/>
      <c r="L1130" s="95"/>
      <c r="M1130" s="95"/>
      <c r="N1130" s="95"/>
      <c r="O1130" s="95"/>
      <c r="P1130" s="95"/>
      <c r="Q1130" s="95"/>
      <c r="R1130" s="95"/>
      <c r="S1130" s="95"/>
      <c r="T1130" s="95"/>
      <c r="U1130" s="95"/>
      <c r="V1130" s="95"/>
      <c r="W1130" s="95"/>
      <c r="X1130" s="95"/>
      <c r="Y1130" s="95"/>
      <c r="Z1130" s="95"/>
      <c r="AA1130" s="95"/>
      <c r="AB1130" s="95"/>
      <c r="AC1130" s="95"/>
      <c r="AD1130" s="95"/>
      <c r="AE1130" s="95"/>
      <c r="AF1130" s="95"/>
      <c r="AG1130" s="95"/>
      <c r="AH1130" s="95"/>
      <c r="AI1130" s="95"/>
    </row>
    <row r="1131" spans="1:35" ht="13.2">
      <c r="A1131" s="95"/>
      <c r="B1131" s="95"/>
      <c r="C1131" s="95"/>
      <c r="D1131" s="95"/>
      <c r="E1131" s="95"/>
      <c r="F1131" s="95"/>
      <c r="G1131" s="95"/>
      <c r="H1131" s="95"/>
      <c r="I1131" s="95"/>
      <c r="J1131" s="95"/>
      <c r="K1131" s="95"/>
      <c r="L1131" s="95"/>
      <c r="M1131" s="95"/>
      <c r="N1131" s="95"/>
      <c r="O1131" s="95"/>
      <c r="P1131" s="95"/>
      <c r="Q1131" s="95"/>
      <c r="R1131" s="95"/>
      <c r="S1131" s="95"/>
      <c r="T1131" s="95"/>
      <c r="U1131" s="95"/>
      <c r="V1131" s="95"/>
      <c r="W1131" s="95"/>
      <c r="X1131" s="95"/>
      <c r="Y1131" s="95"/>
      <c r="Z1131" s="95"/>
      <c r="AA1131" s="95"/>
      <c r="AB1131" s="95"/>
      <c r="AC1131" s="95"/>
      <c r="AD1131" s="95"/>
      <c r="AE1131" s="95"/>
      <c r="AF1131" s="95"/>
      <c r="AG1131" s="95"/>
      <c r="AH1131" s="95"/>
      <c r="AI1131" s="95"/>
    </row>
    <row r="1132" spans="1:35" ht="13.2">
      <c r="A1132" s="95"/>
      <c r="B1132" s="95"/>
      <c r="C1132" s="95"/>
      <c r="D1132" s="95"/>
      <c r="E1132" s="95"/>
      <c r="F1132" s="95"/>
      <c r="G1132" s="95"/>
      <c r="H1132" s="95"/>
      <c r="I1132" s="95"/>
      <c r="J1132" s="95"/>
      <c r="K1132" s="95"/>
      <c r="L1132" s="95"/>
      <c r="M1132" s="95"/>
      <c r="N1132" s="95"/>
      <c r="O1132" s="95"/>
      <c r="P1132" s="95"/>
      <c r="Q1132" s="95"/>
      <c r="R1132" s="95"/>
      <c r="S1132" s="95"/>
      <c r="T1132" s="95"/>
      <c r="U1132" s="95"/>
      <c r="V1132" s="95"/>
      <c r="W1132" s="95"/>
      <c r="X1132" s="95"/>
      <c r="Y1132" s="95"/>
      <c r="Z1132" s="95"/>
      <c r="AA1132" s="95"/>
      <c r="AB1132" s="95"/>
      <c r="AC1132" s="95"/>
      <c r="AD1132" s="95"/>
      <c r="AE1132" s="95"/>
      <c r="AF1132" s="95"/>
      <c r="AG1132" s="95"/>
      <c r="AH1132" s="95"/>
      <c r="AI1132" s="95"/>
    </row>
    <row r="1133" spans="1:35" ht="13.2">
      <c r="A1133" s="95"/>
      <c r="B1133" s="95"/>
      <c r="C1133" s="95"/>
      <c r="D1133" s="95"/>
      <c r="E1133" s="95"/>
      <c r="F1133" s="95"/>
      <c r="G1133" s="95"/>
      <c r="H1133" s="95"/>
      <c r="I1133" s="95"/>
      <c r="J1133" s="95"/>
      <c r="K1133" s="95"/>
      <c r="L1133" s="95"/>
      <c r="M1133" s="95"/>
      <c r="N1133" s="95"/>
      <c r="O1133" s="95"/>
      <c r="P1133" s="95"/>
      <c r="Q1133" s="95"/>
      <c r="R1133" s="95"/>
      <c r="S1133" s="95"/>
      <c r="T1133" s="95"/>
      <c r="U1133" s="95"/>
      <c r="V1133" s="95"/>
      <c r="W1133" s="95"/>
      <c r="X1133" s="95"/>
      <c r="Y1133" s="95"/>
      <c r="Z1133" s="95"/>
      <c r="AA1133" s="95"/>
      <c r="AB1133" s="95"/>
      <c r="AC1133" s="95"/>
      <c r="AD1133" s="95"/>
      <c r="AE1133" s="95"/>
      <c r="AF1133" s="95"/>
      <c r="AG1133" s="95"/>
      <c r="AH1133" s="95"/>
      <c r="AI1133" s="95"/>
    </row>
    <row r="1134" spans="1:35" ht="13.2">
      <c r="A1134" s="95"/>
      <c r="B1134" s="95"/>
      <c r="C1134" s="95"/>
      <c r="D1134" s="95"/>
      <c r="E1134" s="95"/>
      <c r="F1134" s="95"/>
      <c r="G1134" s="95"/>
      <c r="H1134" s="95"/>
      <c r="I1134" s="95"/>
      <c r="J1134" s="95"/>
      <c r="K1134" s="95"/>
      <c r="L1134" s="95"/>
      <c r="M1134" s="95"/>
      <c r="N1134" s="95"/>
      <c r="O1134" s="95"/>
      <c r="P1134" s="95"/>
      <c r="Q1134" s="95"/>
      <c r="R1134" s="95"/>
      <c r="S1134" s="95"/>
      <c r="T1134" s="95"/>
      <c r="U1134" s="95"/>
      <c r="V1134" s="95"/>
      <c r="W1134" s="95"/>
      <c r="X1134" s="95"/>
      <c r="Y1134" s="95"/>
      <c r="Z1134" s="95"/>
      <c r="AA1134" s="95"/>
      <c r="AB1134" s="95"/>
      <c r="AC1134" s="95"/>
      <c r="AD1134" s="95"/>
      <c r="AE1134" s="95"/>
      <c r="AF1134" s="95"/>
      <c r="AG1134" s="95"/>
      <c r="AH1134" s="95"/>
      <c r="AI1134" s="95"/>
    </row>
    <row r="1135" spans="1:35" ht="13.2">
      <c r="A1135" s="95"/>
      <c r="B1135" s="95"/>
      <c r="C1135" s="95"/>
      <c r="D1135" s="95"/>
      <c r="E1135" s="95"/>
      <c r="F1135" s="95"/>
      <c r="G1135" s="95"/>
      <c r="H1135" s="95"/>
      <c r="I1135" s="95"/>
      <c r="J1135" s="95"/>
      <c r="K1135" s="95"/>
      <c r="L1135" s="95"/>
      <c r="M1135" s="95"/>
      <c r="N1135" s="95"/>
      <c r="O1135" s="95"/>
      <c r="P1135" s="95"/>
      <c r="Q1135" s="95"/>
      <c r="R1135" s="95"/>
      <c r="S1135" s="95"/>
      <c r="T1135" s="95"/>
      <c r="U1135" s="95"/>
      <c r="V1135" s="95"/>
      <c r="W1135" s="95"/>
      <c r="X1135" s="95"/>
      <c r="Y1135" s="95"/>
      <c r="Z1135" s="95"/>
      <c r="AA1135" s="95"/>
      <c r="AB1135" s="95"/>
      <c r="AC1135" s="95"/>
      <c r="AD1135" s="95"/>
      <c r="AE1135" s="95"/>
      <c r="AF1135" s="95"/>
      <c r="AG1135" s="95"/>
      <c r="AH1135" s="95"/>
      <c r="AI1135" s="95"/>
    </row>
    <row r="1136" spans="1:35" ht="13.2">
      <c r="A1136" s="95"/>
      <c r="B1136" s="95"/>
      <c r="C1136" s="95"/>
      <c r="D1136" s="95"/>
      <c r="E1136" s="95"/>
      <c r="F1136" s="95"/>
      <c r="G1136" s="95"/>
      <c r="H1136" s="95"/>
      <c r="I1136" s="95"/>
      <c r="J1136" s="95"/>
      <c r="K1136" s="95"/>
      <c r="L1136" s="95"/>
      <c r="M1136" s="95"/>
      <c r="N1136" s="95"/>
      <c r="O1136" s="95"/>
      <c r="P1136" s="95"/>
      <c r="Q1136" s="95"/>
      <c r="R1136" s="95"/>
      <c r="S1136" s="95"/>
      <c r="T1136" s="95"/>
      <c r="U1136" s="95"/>
      <c r="V1136" s="95"/>
      <c r="W1136" s="95"/>
      <c r="X1136" s="95"/>
      <c r="Y1136" s="95"/>
      <c r="Z1136" s="95"/>
      <c r="AA1136" s="95"/>
      <c r="AB1136" s="95"/>
      <c r="AC1136" s="95"/>
      <c r="AD1136" s="95"/>
      <c r="AE1136" s="95"/>
      <c r="AF1136" s="95"/>
      <c r="AG1136" s="95"/>
      <c r="AH1136" s="95"/>
      <c r="AI1136" s="95"/>
    </row>
    <row r="1137" spans="1:35" ht="13.2">
      <c r="A1137" s="95"/>
      <c r="B1137" s="95"/>
      <c r="C1137" s="95"/>
      <c r="D1137" s="95"/>
      <c r="E1137" s="95"/>
      <c r="F1137" s="95"/>
      <c r="G1137" s="95"/>
      <c r="H1137" s="95"/>
      <c r="I1137" s="95"/>
      <c r="J1137" s="95"/>
      <c r="K1137" s="95"/>
      <c r="L1137" s="95"/>
      <c r="M1137" s="95"/>
      <c r="N1137" s="95"/>
      <c r="O1137" s="95"/>
      <c r="P1137" s="95"/>
      <c r="Q1137" s="95"/>
      <c r="R1137" s="95"/>
      <c r="S1137" s="95"/>
      <c r="T1137" s="95"/>
      <c r="U1137" s="95"/>
      <c r="V1137" s="95"/>
      <c r="W1137" s="95"/>
      <c r="X1137" s="95"/>
      <c r="Y1137" s="95"/>
      <c r="Z1137" s="95"/>
      <c r="AA1137" s="95"/>
      <c r="AB1137" s="95"/>
      <c r="AC1137" s="95"/>
      <c r="AD1137" s="95"/>
      <c r="AE1137" s="95"/>
      <c r="AF1137" s="95"/>
      <c r="AG1137" s="95"/>
      <c r="AH1137" s="95"/>
      <c r="AI1137" s="95"/>
    </row>
    <row r="1138" spans="1:35" ht="13.2">
      <c r="A1138" s="95"/>
      <c r="B1138" s="95"/>
      <c r="C1138" s="95"/>
      <c r="D1138" s="95"/>
      <c r="E1138" s="95"/>
      <c r="F1138" s="95"/>
      <c r="G1138" s="95"/>
      <c r="H1138" s="95"/>
      <c r="I1138" s="95"/>
      <c r="J1138" s="95"/>
      <c r="K1138" s="95"/>
      <c r="L1138" s="95"/>
      <c r="M1138" s="95"/>
      <c r="N1138" s="95"/>
      <c r="O1138" s="95"/>
      <c r="P1138" s="95"/>
      <c r="Q1138" s="95"/>
      <c r="R1138" s="95"/>
      <c r="S1138" s="95"/>
      <c r="T1138" s="95"/>
      <c r="U1138" s="95"/>
      <c r="V1138" s="95"/>
      <c r="W1138" s="95"/>
      <c r="X1138" s="95"/>
      <c r="Y1138" s="95"/>
      <c r="Z1138" s="95"/>
      <c r="AA1138" s="95"/>
      <c r="AB1138" s="95"/>
      <c r="AC1138" s="95"/>
      <c r="AD1138" s="95"/>
      <c r="AE1138" s="95"/>
      <c r="AF1138" s="95"/>
      <c r="AG1138" s="95"/>
      <c r="AH1138" s="95"/>
      <c r="AI1138" s="95"/>
    </row>
    <row r="1139" spans="1:35" ht="13.2">
      <c r="A1139" s="95"/>
      <c r="B1139" s="95"/>
      <c r="C1139" s="95"/>
      <c r="D1139" s="95"/>
      <c r="E1139" s="95"/>
      <c r="F1139" s="95"/>
      <c r="G1139" s="95"/>
      <c r="H1139" s="95"/>
      <c r="I1139" s="95"/>
      <c r="J1139" s="95"/>
      <c r="K1139" s="95"/>
      <c r="L1139" s="95"/>
      <c r="M1139" s="95"/>
      <c r="N1139" s="95"/>
      <c r="O1139" s="95"/>
      <c r="P1139" s="95"/>
      <c r="Q1139" s="95"/>
      <c r="R1139" s="95"/>
      <c r="S1139" s="95"/>
      <c r="T1139" s="95"/>
      <c r="U1139" s="95"/>
      <c r="V1139" s="95"/>
      <c r="W1139" s="95"/>
      <c r="X1139" s="95"/>
      <c r="Y1139" s="95"/>
      <c r="Z1139" s="95"/>
      <c r="AA1139" s="95"/>
      <c r="AB1139" s="95"/>
      <c r="AC1139" s="95"/>
      <c r="AD1139" s="95"/>
      <c r="AE1139" s="95"/>
      <c r="AF1139" s="95"/>
      <c r="AG1139" s="95"/>
      <c r="AH1139" s="95"/>
      <c r="AI1139" s="95"/>
    </row>
    <row r="1140" spans="1:35" ht="13.2">
      <c r="A1140" s="95"/>
      <c r="B1140" s="95"/>
      <c r="C1140" s="95"/>
      <c r="D1140" s="95"/>
      <c r="E1140" s="95"/>
      <c r="F1140" s="95"/>
      <c r="G1140" s="95"/>
      <c r="H1140" s="95"/>
      <c r="I1140" s="95"/>
      <c r="J1140" s="95"/>
      <c r="K1140" s="95"/>
      <c r="L1140" s="95"/>
      <c r="M1140" s="95"/>
      <c r="N1140" s="95"/>
      <c r="O1140" s="95"/>
      <c r="P1140" s="95"/>
      <c r="Q1140" s="95"/>
      <c r="R1140" s="95"/>
      <c r="S1140" s="95"/>
      <c r="T1140" s="95"/>
      <c r="U1140" s="95"/>
      <c r="V1140" s="95"/>
      <c r="W1140" s="95"/>
      <c r="X1140" s="95"/>
      <c r="Y1140" s="95"/>
      <c r="Z1140" s="95"/>
      <c r="AA1140" s="95"/>
      <c r="AB1140" s="95"/>
      <c r="AC1140" s="95"/>
      <c r="AD1140" s="95"/>
      <c r="AE1140" s="95"/>
      <c r="AF1140" s="95"/>
      <c r="AG1140" s="95"/>
      <c r="AH1140" s="95"/>
      <c r="AI1140" s="95"/>
    </row>
    <row r="1141" spans="1:35" ht="13.2">
      <c r="A1141" s="95"/>
      <c r="B1141" s="95"/>
      <c r="C1141" s="95"/>
      <c r="D1141" s="95"/>
      <c r="E1141" s="95"/>
      <c r="F1141" s="95"/>
      <c r="G1141" s="95"/>
      <c r="H1141" s="95"/>
      <c r="I1141" s="95"/>
      <c r="J1141" s="95"/>
      <c r="K1141" s="95"/>
      <c r="L1141" s="95"/>
      <c r="M1141" s="95"/>
      <c r="N1141" s="95"/>
      <c r="O1141" s="95"/>
      <c r="P1141" s="95"/>
      <c r="Q1141" s="95"/>
      <c r="R1141" s="95"/>
      <c r="S1141" s="95"/>
      <c r="T1141" s="95"/>
      <c r="U1141" s="95"/>
      <c r="V1141" s="95"/>
      <c r="W1141" s="95"/>
      <c r="X1141" s="95"/>
      <c r="Y1141" s="95"/>
      <c r="Z1141" s="95"/>
      <c r="AA1141" s="95"/>
      <c r="AB1141" s="95"/>
      <c r="AC1141" s="95"/>
      <c r="AD1141" s="95"/>
      <c r="AE1141" s="95"/>
      <c r="AF1141" s="95"/>
      <c r="AG1141" s="95"/>
      <c r="AH1141" s="95"/>
      <c r="AI1141" s="95"/>
    </row>
    <row r="1142" spans="1:35" ht="13.2">
      <c r="A1142" s="95"/>
      <c r="B1142" s="95"/>
      <c r="C1142" s="95"/>
      <c r="D1142" s="95"/>
      <c r="E1142" s="95"/>
      <c r="F1142" s="95"/>
      <c r="G1142" s="95"/>
      <c r="H1142" s="95"/>
      <c r="I1142" s="95"/>
      <c r="J1142" s="95"/>
      <c r="K1142" s="95"/>
      <c r="L1142" s="95"/>
      <c r="M1142" s="95"/>
      <c r="N1142" s="95"/>
      <c r="O1142" s="95"/>
      <c r="P1142" s="95"/>
      <c r="Q1142" s="95"/>
      <c r="R1142" s="95"/>
      <c r="S1142" s="95"/>
      <c r="T1142" s="95"/>
      <c r="U1142" s="95"/>
      <c r="V1142" s="95"/>
      <c r="W1142" s="95"/>
      <c r="X1142" s="95"/>
      <c r="Y1142" s="95"/>
      <c r="Z1142" s="95"/>
      <c r="AA1142" s="95"/>
      <c r="AB1142" s="95"/>
      <c r="AC1142" s="95"/>
      <c r="AD1142" s="95"/>
      <c r="AE1142" s="95"/>
      <c r="AF1142" s="95"/>
      <c r="AG1142" s="95"/>
      <c r="AH1142" s="95"/>
      <c r="AI1142" s="95"/>
    </row>
    <row r="1143" spans="1:35" ht="13.2">
      <c r="A1143" s="95"/>
      <c r="B1143" s="95"/>
      <c r="C1143" s="95"/>
      <c r="D1143" s="95"/>
      <c r="E1143" s="95"/>
      <c r="F1143" s="95"/>
      <c r="G1143" s="95"/>
      <c r="H1143" s="95"/>
      <c r="I1143" s="95"/>
      <c r="J1143" s="95"/>
      <c r="K1143" s="95"/>
      <c r="L1143" s="95"/>
      <c r="M1143" s="95"/>
      <c r="N1143" s="95"/>
      <c r="O1143" s="95"/>
      <c r="P1143" s="95"/>
      <c r="Q1143" s="95"/>
      <c r="R1143" s="95"/>
      <c r="S1143" s="95"/>
      <c r="T1143" s="95"/>
      <c r="U1143" s="95"/>
      <c r="V1143" s="95"/>
      <c r="W1143" s="95"/>
      <c r="X1143" s="95"/>
      <c r="Y1143" s="95"/>
      <c r="Z1143" s="95"/>
      <c r="AA1143" s="95"/>
      <c r="AB1143" s="95"/>
      <c r="AC1143" s="95"/>
      <c r="AD1143" s="95"/>
      <c r="AE1143" s="95"/>
      <c r="AF1143" s="95"/>
      <c r="AG1143" s="95"/>
      <c r="AH1143" s="95"/>
      <c r="AI1143" s="95"/>
    </row>
    <row r="1144" spans="1:35" ht="13.2">
      <c r="A1144" s="95"/>
      <c r="B1144" s="95"/>
      <c r="C1144" s="95"/>
      <c r="D1144" s="95"/>
      <c r="E1144" s="95"/>
      <c r="F1144" s="95"/>
      <c r="G1144" s="95"/>
      <c r="H1144" s="95"/>
      <c r="I1144" s="95"/>
      <c r="J1144" s="95"/>
      <c r="K1144" s="95"/>
      <c r="L1144" s="95"/>
      <c r="M1144" s="95"/>
      <c r="N1144" s="95"/>
      <c r="O1144" s="95"/>
      <c r="P1144" s="95"/>
      <c r="Q1144" s="95"/>
      <c r="R1144" s="95"/>
      <c r="S1144" s="95"/>
      <c r="T1144" s="95"/>
      <c r="U1144" s="95"/>
      <c r="V1144" s="95"/>
      <c r="W1144" s="95"/>
      <c r="X1144" s="95"/>
      <c r="Y1144" s="95"/>
      <c r="Z1144" s="95"/>
      <c r="AA1144" s="95"/>
      <c r="AB1144" s="95"/>
      <c r="AC1144" s="95"/>
      <c r="AD1144" s="95"/>
      <c r="AE1144" s="95"/>
      <c r="AF1144" s="95"/>
      <c r="AG1144" s="95"/>
      <c r="AH1144" s="95"/>
      <c r="AI1144" s="95"/>
    </row>
    <row r="1145" spans="1:35" ht="13.2">
      <c r="A1145" s="95"/>
      <c r="B1145" s="95"/>
      <c r="C1145" s="95"/>
      <c r="D1145" s="95"/>
      <c r="E1145" s="95"/>
      <c r="F1145" s="95"/>
      <c r="G1145" s="95"/>
      <c r="H1145" s="95"/>
      <c r="I1145" s="95"/>
      <c r="J1145" s="95"/>
      <c r="K1145" s="95"/>
      <c r="L1145" s="95"/>
      <c r="M1145" s="95"/>
      <c r="N1145" s="95"/>
      <c r="O1145" s="95"/>
      <c r="P1145" s="95"/>
      <c r="Q1145" s="95"/>
      <c r="R1145" s="95"/>
      <c r="S1145" s="95"/>
      <c r="T1145" s="95"/>
      <c r="U1145" s="95"/>
      <c r="V1145" s="95"/>
      <c r="W1145" s="95"/>
      <c r="X1145" s="95"/>
      <c r="Y1145" s="95"/>
      <c r="Z1145" s="95"/>
      <c r="AA1145" s="95"/>
      <c r="AB1145" s="95"/>
      <c r="AC1145" s="95"/>
      <c r="AD1145" s="95"/>
      <c r="AE1145" s="95"/>
      <c r="AF1145" s="95"/>
      <c r="AG1145" s="95"/>
      <c r="AH1145" s="95"/>
      <c r="AI1145" s="95"/>
    </row>
    <row r="1146" spans="1:35" ht="13.2">
      <c r="A1146" s="95"/>
      <c r="B1146" s="95"/>
      <c r="C1146" s="95"/>
      <c r="D1146" s="95"/>
      <c r="E1146" s="95"/>
      <c r="F1146" s="95"/>
      <c r="G1146" s="95"/>
      <c r="H1146" s="95"/>
      <c r="I1146" s="95"/>
      <c r="J1146" s="95"/>
      <c r="K1146" s="95"/>
      <c r="L1146" s="95"/>
      <c r="M1146" s="95"/>
      <c r="N1146" s="95"/>
      <c r="O1146" s="95"/>
      <c r="P1146" s="95"/>
      <c r="Q1146" s="95"/>
      <c r="R1146" s="95"/>
      <c r="S1146" s="95"/>
      <c r="T1146" s="95"/>
      <c r="U1146" s="95"/>
      <c r="V1146" s="95"/>
      <c r="W1146" s="95"/>
      <c r="X1146" s="95"/>
      <c r="Y1146" s="95"/>
      <c r="Z1146" s="95"/>
      <c r="AA1146" s="95"/>
      <c r="AB1146" s="95"/>
      <c r="AC1146" s="95"/>
      <c r="AD1146" s="95"/>
      <c r="AE1146" s="95"/>
      <c r="AF1146" s="95"/>
      <c r="AG1146" s="95"/>
      <c r="AH1146" s="95"/>
      <c r="AI1146" s="95"/>
    </row>
    <row r="1147" spans="1:35" ht="13.2">
      <c r="A1147" s="95"/>
      <c r="B1147" s="95"/>
      <c r="C1147" s="95"/>
      <c r="D1147" s="95"/>
      <c r="E1147" s="95"/>
      <c r="F1147" s="95"/>
      <c r="G1147" s="95"/>
      <c r="H1147" s="95"/>
      <c r="I1147" s="95"/>
      <c r="J1147" s="95"/>
      <c r="K1147" s="95"/>
      <c r="L1147" s="95"/>
      <c r="M1147" s="95"/>
      <c r="N1147" s="95"/>
      <c r="O1147" s="95"/>
      <c r="P1147" s="95"/>
      <c r="Q1147" s="95"/>
      <c r="R1147" s="95"/>
      <c r="S1147" s="95"/>
      <c r="T1147" s="95"/>
      <c r="U1147" s="95"/>
      <c r="V1147" s="95"/>
      <c r="W1147" s="95"/>
      <c r="X1147" s="95"/>
      <c r="Y1147" s="95"/>
      <c r="Z1147" s="95"/>
      <c r="AA1147" s="95"/>
      <c r="AB1147" s="95"/>
      <c r="AC1147" s="95"/>
      <c r="AD1147" s="95"/>
      <c r="AE1147" s="95"/>
      <c r="AF1147" s="95"/>
      <c r="AG1147" s="95"/>
      <c r="AH1147" s="95"/>
      <c r="AI1147" s="95"/>
    </row>
    <row r="1148" spans="1:35" ht="13.2">
      <c r="A1148" s="95"/>
      <c r="B1148" s="95"/>
      <c r="C1148" s="95"/>
      <c r="D1148" s="95"/>
      <c r="E1148" s="95"/>
      <c r="F1148" s="95"/>
      <c r="G1148" s="95"/>
      <c r="H1148" s="95"/>
      <c r="I1148" s="95"/>
      <c r="J1148" s="95"/>
      <c r="K1148" s="95"/>
      <c r="L1148" s="95"/>
      <c r="M1148" s="95"/>
      <c r="N1148" s="95"/>
      <c r="O1148" s="95"/>
      <c r="P1148" s="95"/>
      <c r="Q1148" s="95"/>
      <c r="R1148" s="95"/>
      <c r="S1148" s="95"/>
      <c r="T1148" s="95"/>
      <c r="U1148" s="95"/>
      <c r="V1148" s="95"/>
      <c r="W1148" s="95"/>
      <c r="X1148" s="95"/>
      <c r="Y1148" s="95"/>
      <c r="Z1148" s="95"/>
      <c r="AA1148" s="95"/>
      <c r="AB1148" s="95"/>
      <c r="AC1148" s="95"/>
      <c r="AD1148" s="95"/>
      <c r="AE1148" s="95"/>
      <c r="AF1148" s="95"/>
      <c r="AG1148" s="95"/>
      <c r="AH1148" s="95"/>
      <c r="AI1148" s="95"/>
    </row>
    <row r="1149" spans="1:35" ht="13.2">
      <c r="A1149" s="95"/>
      <c r="B1149" s="95"/>
      <c r="C1149" s="95"/>
      <c r="D1149" s="95"/>
      <c r="E1149" s="95"/>
      <c r="F1149" s="95"/>
      <c r="G1149" s="95"/>
      <c r="H1149" s="95"/>
      <c r="I1149" s="95"/>
      <c r="J1149" s="95"/>
      <c r="K1149" s="95"/>
      <c r="L1149" s="95"/>
      <c r="M1149" s="95"/>
      <c r="N1149" s="95"/>
      <c r="O1149" s="95"/>
      <c r="P1149" s="95"/>
      <c r="Q1149" s="95"/>
      <c r="R1149" s="95"/>
      <c r="S1149" s="95"/>
      <c r="T1149" s="95"/>
      <c r="U1149" s="95"/>
      <c r="V1149" s="95"/>
      <c r="W1149" s="95"/>
      <c r="X1149" s="95"/>
      <c r="Y1149" s="95"/>
      <c r="Z1149" s="95"/>
      <c r="AA1149" s="95"/>
      <c r="AB1149" s="95"/>
      <c r="AC1149" s="95"/>
      <c r="AD1149" s="95"/>
      <c r="AE1149" s="95"/>
      <c r="AF1149" s="95"/>
      <c r="AG1149" s="95"/>
      <c r="AH1149" s="95"/>
      <c r="AI1149" s="95"/>
    </row>
    <row r="1150" spans="1:35" ht="13.2">
      <c r="A1150" s="95"/>
      <c r="B1150" s="95"/>
      <c r="C1150" s="95"/>
      <c r="D1150" s="95"/>
      <c r="E1150" s="95"/>
      <c r="F1150" s="95"/>
      <c r="G1150" s="95"/>
      <c r="H1150" s="95"/>
      <c r="I1150" s="95"/>
      <c r="J1150" s="95"/>
      <c r="K1150" s="95"/>
      <c r="L1150" s="95"/>
      <c r="M1150" s="95"/>
      <c r="N1150" s="95"/>
      <c r="O1150" s="95"/>
      <c r="P1150" s="95"/>
      <c r="Q1150" s="95"/>
      <c r="R1150" s="95"/>
      <c r="S1150" s="95"/>
      <c r="T1150" s="95"/>
      <c r="U1150" s="95"/>
      <c r="V1150" s="95"/>
      <c r="W1150" s="95"/>
      <c r="X1150" s="95"/>
      <c r="Y1150" s="95"/>
      <c r="Z1150" s="95"/>
      <c r="AA1150" s="95"/>
      <c r="AB1150" s="95"/>
      <c r="AC1150" s="95"/>
      <c r="AD1150" s="95"/>
      <c r="AE1150" s="95"/>
      <c r="AF1150" s="95"/>
      <c r="AG1150" s="95"/>
      <c r="AH1150" s="95"/>
      <c r="AI1150" s="95"/>
    </row>
    <row r="1151" spans="1:35" ht="13.2">
      <c r="A1151" s="95"/>
      <c r="B1151" s="95"/>
      <c r="C1151" s="95"/>
      <c r="D1151" s="95"/>
      <c r="E1151" s="95"/>
      <c r="F1151" s="95"/>
      <c r="G1151" s="95"/>
      <c r="H1151" s="95"/>
      <c r="I1151" s="95"/>
      <c r="J1151" s="95"/>
      <c r="K1151" s="95"/>
      <c r="L1151" s="95"/>
      <c r="M1151" s="95"/>
      <c r="N1151" s="95"/>
      <c r="O1151" s="95"/>
      <c r="P1151" s="95"/>
      <c r="Q1151" s="95"/>
      <c r="R1151" s="95"/>
      <c r="S1151" s="95"/>
      <c r="T1151" s="95"/>
      <c r="U1151" s="95"/>
      <c r="V1151" s="95"/>
      <c r="W1151" s="95"/>
      <c r="X1151" s="95"/>
      <c r="Y1151" s="95"/>
      <c r="Z1151" s="95"/>
      <c r="AA1151" s="95"/>
      <c r="AB1151" s="95"/>
      <c r="AC1151" s="95"/>
      <c r="AD1151" s="95"/>
      <c r="AE1151" s="95"/>
      <c r="AF1151" s="95"/>
      <c r="AG1151" s="95"/>
      <c r="AH1151" s="95"/>
      <c r="AI1151" s="95"/>
    </row>
    <row r="1152" spans="1:35" ht="13.2">
      <c r="A1152" s="95"/>
      <c r="B1152" s="95"/>
      <c r="C1152" s="95"/>
      <c r="D1152" s="95"/>
      <c r="E1152" s="95"/>
      <c r="F1152" s="95"/>
      <c r="G1152" s="95"/>
      <c r="H1152" s="95"/>
      <c r="I1152" s="95"/>
      <c r="J1152" s="95"/>
      <c r="K1152" s="95"/>
      <c r="L1152" s="95"/>
      <c r="M1152" s="95"/>
      <c r="N1152" s="95"/>
      <c r="O1152" s="95"/>
      <c r="P1152" s="95"/>
      <c r="Q1152" s="95"/>
      <c r="R1152" s="95"/>
      <c r="S1152" s="95"/>
      <c r="T1152" s="95"/>
      <c r="U1152" s="95"/>
      <c r="V1152" s="95"/>
      <c r="W1152" s="95"/>
      <c r="X1152" s="95"/>
      <c r="Y1152" s="95"/>
      <c r="Z1152" s="95"/>
      <c r="AA1152" s="95"/>
      <c r="AB1152" s="95"/>
      <c r="AC1152" s="95"/>
      <c r="AD1152" s="95"/>
      <c r="AE1152" s="95"/>
      <c r="AF1152" s="95"/>
      <c r="AG1152" s="95"/>
      <c r="AH1152" s="95"/>
      <c r="AI1152" s="95"/>
    </row>
    <row r="1153" spans="1:35" ht="13.2">
      <c r="A1153" s="95"/>
      <c r="B1153" s="95"/>
      <c r="C1153" s="95"/>
      <c r="D1153" s="95"/>
      <c r="E1153" s="95"/>
      <c r="F1153" s="95"/>
      <c r="G1153" s="95"/>
      <c r="H1153" s="95"/>
      <c r="I1153" s="95"/>
      <c r="J1153" s="95"/>
      <c r="K1153" s="95"/>
      <c r="L1153" s="95"/>
      <c r="M1153" s="95"/>
      <c r="N1153" s="95"/>
      <c r="O1153" s="95"/>
      <c r="P1153" s="95"/>
      <c r="Q1153" s="95"/>
      <c r="R1153" s="95"/>
      <c r="S1153" s="95"/>
      <c r="T1153" s="95"/>
      <c r="U1153" s="95"/>
      <c r="V1153" s="95"/>
      <c r="W1153" s="95"/>
      <c r="X1153" s="95"/>
      <c r="Y1153" s="95"/>
      <c r="Z1153" s="95"/>
      <c r="AA1153" s="95"/>
      <c r="AB1153" s="95"/>
      <c r="AC1153" s="95"/>
      <c r="AD1153" s="95"/>
      <c r="AE1153" s="95"/>
      <c r="AF1153" s="95"/>
      <c r="AG1153" s="95"/>
      <c r="AH1153" s="95"/>
      <c r="AI1153" s="95"/>
    </row>
    <row r="1154" spans="1:35" ht="13.2">
      <c r="A1154" s="95"/>
      <c r="B1154" s="95"/>
      <c r="C1154" s="95"/>
      <c r="D1154" s="95"/>
      <c r="E1154" s="95"/>
      <c r="F1154" s="95"/>
      <c r="G1154" s="95"/>
      <c r="H1154" s="95"/>
      <c r="I1154" s="95"/>
      <c r="J1154" s="95"/>
      <c r="K1154" s="95"/>
      <c r="L1154" s="95"/>
      <c r="M1154" s="95"/>
      <c r="N1154" s="95"/>
      <c r="O1154" s="95"/>
      <c r="P1154" s="95"/>
      <c r="Q1154" s="95"/>
      <c r="R1154" s="95"/>
      <c r="S1154" s="95"/>
      <c r="T1154" s="95"/>
      <c r="U1154" s="95"/>
      <c r="V1154" s="95"/>
      <c r="W1154" s="95"/>
      <c r="X1154" s="95"/>
      <c r="Y1154" s="95"/>
      <c r="Z1154" s="95"/>
      <c r="AA1154" s="95"/>
      <c r="AB1154" s="95"/>
      <c r="AC1154" s="95"/>
      <c r="AD1154" s="95"/>
      <c r="AE1154" s="95"/>
      <c r="AF1154" s="95"/>
      <c r="AG1154" s="95"/>
      <c r="AH1154" s="95"/>
      <c r="AI1154" s="95"/>
    </row>
    <row r="1155" spans="1:35" ht="13.2">
      <c r="A1155" s="95"/>
      <c r="B1155" s="95"/>
      <c r="C1155" s="95"/>
      <c r="D1155" s="95"/>
      <c r="E1155" s="95"/>
      <c r="F1155" s="95"/>
      <c r="G1155" s="95"/>
      <c r="H1155" s="95"/>
      <c r="I1155" s="95"/>
      <c r="J1155" s="95"/>
      <c r="K1155" s="95"/>
      <c r="L1155" s="95"/>
      <c r="M1155" s="95"/>
      <c r="N1155" s="95"/>
      <c r="O1155" s="95"/>
      <c r="P1155" s="95"/>
      <c r="Q1155" s="95"/>
      <c r="R1155" s="95"/>
      <c r="S1155" s="95"/>
      <c r="T1155" s="95"/>
      <c r="U1155" s="95"/>
      <c r="V1155" s="95"/>
      <c r="W1155" s="95"/>
      <c r="X1155" s="95"/>
      <c r="Y1155" s="95"/>
      <c r="Z1155" s="95"/>
      <c r="AA1155" s="95"/>
      <c r="AB1155" s="95"/>
      <c r="AC1155" s="95"/>
      <c r="AD1155" s="95"/>
      <c r="AE1155" s="95"/>
      <c r="AF1155" s="95"/>
      <c r="AG1155" s="95"/>
      <c r="AH1155" s="95"/>
      <c r="AI1155" s="95"/>
    </row>
    <row r="1156" spans="1:35" ht="13.2">
      <c r="A1156" s="95"/>
      <c r="B1156" s="95"/>
      <c r="C1156" s="95"/>
      <c r="D1156" s="95"/>
      <c r="E1156" s="95"/>
      <c r="F1156" s="95"/>
      <c r="G1156" s="95"/>
      <c r="H1156" s="95"/>
      <c r="I1156" s="95"/>
      <c r="J1156" s="95"/>
      <c r="K1156" s="95"/>
      <c r="L1156" s="95"/>
      <c r="M1156" s="95"/>
      <c r="N1156" s="95"/>
      <c r="O1156" s="95"/>
      <c r="P1156" s="95"/>
      <c r="Q1156" s="95"/>
      <c r="R1156" s="95"/>
      <c r="S1156" s="95"/>
      <c r="T1156" s="95"/>
      <c r="U1156" s="95"/>
      <c r="V1156" s="95"/>
      <c r="W1156" s="95"/>
      <c r="X1156" s="95"/>
      <c r="Y1156" s="95"/>
      <c r="Z1156" s="95"/>
      <c r="AA1156" s="95"/>
      <c r="AB1156" s="95"/>
      <c r="AC1156" s="95"/>
      <c r="AD1156" s="95"/>
      <c r="AE1156" s="95"/>
      <c r="AF1156" s="95"/>
      <c r="AG1156" s="95"/>
      <c r="AH1156" s="95"/>
      <c r="AI1156" s="95"/>
    </row>
    <row r="1157" spans="1:35" ht="13.2">
      <c r="A1157" s="95"/>
      <c r="B1157" s="95"/>
      <c r="C1157" s="95"/>
      <c r="D1157" s="95"/>
      <c r="E1157" s="95"/>
      <c r="F1157" s="95"/>
      <c r="G1157" s="95"/>
      <c r="H1157" s="95"/>
      <c r="I1157" s="95"/>
      <c r="J1157" s="95"/>
      <c r="K1157" s="95"/>
      <c r="L1157" s="95"/>
      <c r="M1157" s="95"/>
      <c r="N1157" s="95"/>
      <c r="O1157" s="95"/>
      <c r="P1157" s="95"/>
      <c r="Q1157" s="95"/>
      <c r="R1157" s="95"/>
      <c r="S1157" s="95"/>
      <c r="T1157" s="95"/>
      <c r="U1157" s="95"/>
      <c r="V1157" s="95"/>
      <c r="W1157" s="95"/>
      <c r="X1157" s="95"/>
      <c r="Y1157" s="95"/>
      <c r="Z1157" s="95"/>
      <c r="AA1157" s="95"/>
      <c r="AB1157" s="95"/>
      <c r="AC1157" s="95"/>
      <c r="AD1157" s="95"/>
      <c r="AE1157" s="95"/>
      <c r="AF1157" s="95"/>
      <c r="AG1157" s="95"/>
      <c r="AH1157" s="95"/>
      <c r="AI1157" s="95"/>
    </row>
    <row r="1158" spans="1:35" ht="13.2">
      <c r="A1158" s="95"/>
      <c r="B1158" s="95"/>
      <c r="C1158" s="95"/>
      <c r="D1158" s="95"/>
      <c r="E1158" s="95"/>
      <c r="F1158" s="95"/>
      <c r="G1158" s="95"/>
      <c r="H1158" s="95"/>
      <c r="I1158" s="95"/>
      <c r="J1158" s="95"/>
      <c r="K1158" s="95"/>
      <c r="L1158" s="95"/>
      <c r="M1158" s="95"/>
      <c r="N1158" s="95"/>
      <c r="O1158" s="95"/>
      <c r="P1158" s="95"/>
      <c r="Q1158" s="95"/>
      <c r="R1158" s="95"/>
      <c r="S1158" s="95"/>
      <c r="T1158" s="95"/>
      <c r="U1158" s="95"/>
      <c r="V1158" s="95"/>
      <c r="W1158" s="95"/>
      <c r="X1158" s="95"/>
      <c r="Y1158" s="95"/>
      <c r="Z1158" s="95"/>
      <c r="AA1158" s="95"/>
      <c r="AB1158" s="95"/>
      <c r="AC1158" s="95"/>
      <c r="AD1158" s="95"/>
      <c r="AE1158" s="95"/>
      <c r="AF1158" s="95"/>
      <c r="AG1158" s="95"/>
      <c r="AH1158" s="95"/>
      <c r="AI1158" s="95"/>
    </row>
    <row r="1159" spans="1:35" ht="13.2">
      <c r="A1159" s="95"/>
      <c r="B1159" s="95"/>
      <c r="C1159" s="95"/>
      <c r="D1159" s="95"/>
      <c r="E1159" s="95"/>
      <c r="F1159" s="95"/>
      <c r="G1159" s="95"/>
      <c r="H1159" s="95"/>
      <c r="I1159" s="95"/>
      <c r="J1159" s="95"/>
      <c r="K1159" s="95"/>
      <c r="L1159" s="95"/>
      <c r="M1159" s="95"/>
      <c r="N1159" s="95"/>
      <c r="O1159" s="95"/>
      <c r="P1159" s="95"/>
      <c r="Q1159" s="95"/>
      <c r="R1159" s="95"/>
      <c r="S1159" s="95"/>
      <c r="T1159" s="95"/>
      <c r="U1159" s="95"/>
      <c r="V1159" s="95"/>
      <c r="W1159" s="95"/>
      <c r="X1159" s="95"/>
      <c r="Y1159" s="95"/>
      <c r="Z1159" s="95"/>
      <c r="AA1159" s="95"/>
      <c r="AB1159" s="95"/>
      <c r="AC1159" s="95"/>
      <c r="AD1159" s="95"/>
      <c r="AE1159" s="95"/>
      <c r="AF1159" s="95"/>
      <c r="AG1159" s="95"/>
      <c r="AH1159" s="95"/>
      <c r="AI1159" s="95"/>
    </row>
    <row r="1160" spans="1:35" ht="13.2">
      <c r="A1160" s="95"/>
      <c r="B1160" s="95"/>
      <c r="C1160" s="95"/>
      <c r="D1160" s="95"/>
      <c r="E1160" s="95"/>
      <c r="F1160" s="95"/>
      <c r="G1160" s="95"/>
      <c r="H1160" s="95"/>
      <c r="I1160" s="95"/>
      <c r="J1160" s="95"/>
      <c r="K1160" s="95"/>
      <c r="L1160" s="95"/>
      <c r="M1160" s="95"/>
      <c r="N1160" s="95"/>
      <c r="O1160" s="95"/>
      <c r="P1160" s="95"/>
      <c r="Q1160" s="95"/>
      <c r="R1160" s="95"/>
      <c r="S1160" s="95"/>
      <c r="T1160" s="95"/>
      <c r="U1160" s="95"/>
      <c r="V1160" s="95"/>
      <c r="W1160" s="95"/>
      <c r="X1160" s="95"/>
      <c r="Y1160" s="95"/>
      <c r="Z1160" s="95"/>
      <c r="AA1160" s="95"/>
      <c r="AB1160" s="95"/>
      <c r="AC1160" s="95"/>
      <c r="AD1160" s="95"/>
      <c r="AE1160" s="95"/>
      <c r="AF1160" s="95"/>
      <c r="AG1160" s="95"/>
      <c r="AH1160" s="95"/>
      <c r="AI1160" s="95"/>
    </row>
    <row r="1161" spans="1:35" ht="13.2">
      <c r="A1161" s="95"/>
      <c r="B1161" s="95"/>
      <c r="C1161" s="95"/>
      <c r="D1161" s="95"/>
      <c r="E1161" s="95"/>
      <c r="F1161" s="95"/>
      <c r="G1161" s="95"/>
      <c r="H1161" s="95"/>
      <c r="I1161" s="95"/>
      <c r="J1161" s="95"/>
      <c r="K1161" s="95"/>
      <c r="L1161" s="95"/>
      <c r="M1161" s="95"/>
      <c r="N1161" s="95"/>
      <c r="O1161" s="95"/>
      <c r="P1161" s="95"/>
      <c r="Q1161" s="95"/>
      <c r="R1161" s="95"/>
      <c r="S1161" s="95"/>
      <c r="T1161" s="95"/>
      <c r="U1161" s="95"/>
      <c r="V1161" s="95"/>
      <c r="W1161" s="95"/>
      <c r="X1161" s="95"/>
      <c r="Y1161" s="95"/>
      <c r="Z1161" s="95"/>
      <c r="AA1161" s="95"/>
      <c r="AB1161" s="95"/>
      <c r="AC1161" s="95"/>
      <c r="AD1161" s="95"/>
      <c r="AE1161" s="95"/>
      <c r="AF1161" s="95"/>
      <c r="AG1161" s="95"/>
      <c r="AH1161" s="95"/>
      <c r="AI1161" s="95"/>
    </row>
    <row r="1162" spans="1:35" ht="13.2">
      <c r="A1162" s="95"/>
      <c r="B1162" s="95"/>
      <c r="C1162" s="95"/>
      <c r="D1162" s="95"/>
      <c r="E1162" s="95"/>
      <c r="F1162" s="95"/>
      <c r="G1162" s="95"/>
      <c r="H1162" s="95"/>
      <c r="I1162" s="95"/>
      <c r="J1162" s="95"/>
      <c r="K1162" s="95"/>
      <c r="L1162" s="95"/>
      <c r="M1162" s="95"/>
      <c r="N1162" s="95"/>
      <c r="O1162" s="95"/>
      <c r="P1162" s="95"/>
      <c r="Q1162" s="95"/>
      <c r="R1162" s="95"/>
      <c r="S1162" s="95"/>
      <c r="T1162" s="95"/>
      <c r="U1162" s="95"/>
      <c r="V1162" s="95"/>
      <c r="W1162" s="95"/>
      <c r="X1162" s="95"/>
      <c r="Y1162" s="95"/>
      <c r="Z1162" s="95"/>
      <c r="AA1162" s="95"/>
      <c r="AB1162" s="95"/>
      <c r="AC1162" s="95"/>
      <c r="AD1162" s="95"/>
      <c r="AE1162" s="95"/>
      <c r="AF1162" s="95"/>
      <c r="AG1162" s="95"/>
      <c r="AH1162" s="95"/>
      <c r="AI1162" s="95"/>
    </row>
    <row r="1163" spans="1:35" ht="13.2">
      <c r="A1163" s="95"/>
      <c r="B1163" s="95"/>
      <c r="C1163" s="95"/>
      <c r="D1163" s="95"/>
      <c r="E1163" s="95"/>
      <c r="F1163" s="95"/>
      <c r="G1163" s="95"/>
      <c r="H1163" s="95"/>
      <c r="I1163" s="95"/>
      <c r="J1163" s="95"/>
      <c r="K1163" s="95"/>
      <c r="L1163" s="95"/>
      <c r="M1163" s="95"/>
      <c r="N1163" s="95"/>
      <c r="O1163" s="95"/>
      <c r="P1163" s="95"/>
      <c r="Q1163" s="95"/>
      <c r="R1163" s="95"/>
      <c r="S1163" s="95"/>
      <c r="T1163" s="95"/>
      <c r="U1163" s="95"/>
      <c r="V1163" s="95"/>
      <c r="W1163" s="95"/>
      <c r="X1163" s="95"/>
      <c r="Y1163" s="95"/>
      <c r="Z1163" s="95"/>
      <c r="AA1163" s="95"/>
      <c r="AB1163" s="95"/>
      <c r="AC1163" s="95"/>
      <c r="AD1163" s="95"/>
      <c r="AE1163" s="95"/>
      <c r="AF1163" s="95"/>
      <c r="AG1163" s="95"/>
      <c r="AH1163" s="95"/>
      <c r="AI1163" s="95"/>
    </row>
    <row r="1164" spans="1:35" ht="13.2">
      <c r="A1164" s="95"/>
      <c r="B1164" s="95"/>
      <c r="C1164" s="95"/>
      <c r="D1164" s="95"/>
      <c r="E1164" s="95"/>
      <c r="F1164" s="95"/>
      <c r="G1164" s="95"/>
      <c r="H1164" s="95"/>
      <c r="I1164" s="95"/>
      <c r="J1164" s="95"/>
      <c r="K1164" s="95"/>
      <c r="L1164" s="95"/>
      <c r="M1164" s="95"/>
      <c r="N1164" s="95"/>
      <c r="O1164" s="95"/>
      <c r="P1164" s="95"/>
      <c r="Q1164" s="95"/>
      <c r="R1164" s="95"/>
      <c r="S1164" s="95"/>
      <c r="T1164" s="95"/>
      <c r="U1164" s="95"/>
      <c r="V1164" s="95"/>
      <c r="W1164" s="95"/>
      <c r="X1164" s="95"/>
      <c r="Y1164" s="95"/>
      <c r="Z1164" s="95"/>
      <c r="AA1164" s="95"/>
      <c r="AB1164" s="95"/>
      <c r="AC1164" s="95"/>
      <c r="AD1164" s="95"/>
      <c r="AE1164" s="95"/>
      <c r="AF1164" s="95"/>
      <c r="AG1164" s="95"/>
      <c r="AH1164" s="95"/>
      <c r="AI1164" s="95"/>
    </row>
    <row r="1165" spans="1:35" ht="13.2">
      <c r="A1165" s="95"/>
      <c r="B1165" s="95"/>
      <c r="C1165" s="95"/>
      <c r="D1165" s="95"/>
      <c r="E1165" s="95"/>
      <c r="F1165" s="95"/>
      <c r="G1165" s="95"/>
      <c r="H1165" s="95"/>
      <c r="I1165" s="95"/>
      <c r="J1165" s="95"/>
      <c r="K1165" s="95"/>
      <c r="L1165" s="95"/>
      <c r="M1165" s="95"/>
      <c r="N1165" s="95"/>
      <c r="O1165" s="95"/>
      <c r="P1165" s="95"/>
      <c r="Q1165" s="95"/>
      <c r="R1165" s="95"/>
      <c r="S1165" s="95"/>
      <c r="T1165" s="95"/>
      <c r="U1165" s="95"/>
      <c r="V1165" s="95"/>
      <c r="W1165" s="95"/>
      <c r="X1165" s="95"/>
      <c r="Y1165" s="95"/>
      <c r="Z1165" s="95"/>
      <c r="AA1165" s="95"/>
      <c r="AB1165" s="95"/>
      <c r="AC1165" s="95"/>
      <c r="AD1165" s="95"/>
      <c r="AE1165" s="95"/>
      <c r="AF1165" s="95"/>
      <c r="AG1165" s="95"/>
      <c r="AH1165" s="95"/>
      <c r="AI1165" s="95"/>
    </row>
    <row r="1166" spans="1:35" ht="13.2">
      <c r="A1166" s="95"/>
      <c r="B1166" s="95"/>
      <c r="C1166" s="95"/>
      <c r="D1166" s="95"/>
      <c r="E1166" s="95"/>
      <c r="F1166" s="95"/>
      <c r="G1166" s="95"/>
      <c r="H1166" s="95"/>
      <c r="I1166" s="95"/>
      <c r="J1166" s="95"/>
      <c r="K1166" s="95"/>
      <c r="L1166" s="95"/>
      <c r="M1166" s="95"/>
      <c r="N1166" s="95"/>
      <c r="O1166" s="95"/>
      <c r="P1166" s="95"/>
      <c r="Q1166" s="95"/>
      <c r="R1166" s="95"/>
      <c r="S1166" s="95"/>
      <c r="T1166" s="95"/>
      <c r="U1166" s="95"/>
      <c r="V1166" s="95"/>
      <c r="W1166" s="95"/>
      <c r="X1166" s="95"/>
      <c r="Y1166" s="95"/>
      <c r="Z1166" s="95"/>
      <c r="AA1166" s="95"/>
      <c r="AB1166" s="95"/>
      <c r="AC1166" s="95"/>
      <c r="AD1166" s="95"/>
      <c r="AE1166" s="95"/>
      <c r="AF1166" s="95"/>
      <c r="AG1166" s="95"/>
      <c r="AH1166" s="95"/>
      <c r="AI1166" s="95"/>
    </row>
    <row r="1167" spans="1:35" ht="13.2">
      <c r="A1167" s="95"/>
      <c r="B1167" s="95"/>
      <c r="C1167" s="95"/>
      <c r="D1167" s="95"/>
      <c r="E1167" s="95"/>
      <c r="F1167" s="95"/>
      <c r="G1167" s="95"/>
      <c r="H1167" s="95"/>
      <c r="I1167" s="95"/>
      <c r="J1167" s="95"/>
      <c r="K1167" s="95"/>
      <c r="L1167" s="95"/>
      <c r="M1167" s="95"/>
      <c r="N1167" s="95"/>
      <c r="O1167" s="95"/>
      <c r="P1167" s="95"/>
      <c r="Q1167" s="95"/>
      <c r="R1167" s="95"/>
      <c r="S1167" s="95"/>
      <c r="T1167" s="95"/>
      <c r="U1167" s="95"/>
      <c r="V1167" s="95"/>
      <c r="W1167" s="95"/>
      <c r="X1167" s="95"/>
      <c r="Y1167" s="95"/>
      <c r="Z1167" s="95"/>
      <c r="AA1167" s="95"/>
      <c r="AB1167" s="95"/>
      <c r="AC1167" s="95"/>
      <c r="AD1167" s="95"/>
      <c r="AE1167" s="95"/>
      <c r="AF1167" s="95"/>
      <c r="AG1167" s="95"/>
      <c r="AH1167" s="95"/>
      <c r="AI1167" s="95"/>
    </row>
    <row r="1168" spans="1:35" ht="13.2">
      <c r="A1168" s="95"/>
      <c r="B1168" s="95"/>
      <c r="C1168" s="95"/>
      <c r="D1168" s="95"/>
      <c r="E1168" s="95"/>
      <c r="F1168" s="95"/>
      <c r="G1168" s="95"/>
      <c r="H1168" s="95"/>
      <c r="I1168" s="95"/>
      <c r="J1168" s="95"/>
      <c r="K1168" s="95"/>
      <c r="L1168" s="95"/>
      <c r="M1168" s="95"/>
      <c r="N1168" s="95"/>
      <c r="O1168" s="95"/>
      <c r="P1168" s="95"/>
      <c r="Q1168" s="95"/>
      <c r="R1168" s="95"/>
      <c r="S1168" s="95"/>
      <c r="T1168" s="95"/>
      <c r="U1168" s="95"/>
      <c r="V1168" s="95"/>
      <c r="W1168" s="95"/>
      <c r="X1168" s="95"/>
      <c r="Y1168" s="95"/>
      <c r="Z1168" s="95"/>
      <c r="AA1168" s="95"/>
      <c r="AB1168" s="95"/>
      <c r="AC1168" s="95"/>
      <c r="AD1168" s="95"/>
      <c r="AE1168" s="95"/>
      <c r="AF1168" s="95"/>
      <c r="AG1168" s="95"/>
      <c r="AH1168" s="95"/>
      <c r="AI1168" s="95"/>
    </row>
    <row r="1169" spans="1:35" ht="13.2">
      <c r="A1169" s="95"/>
      <c r="B1169" s="95"/>
      <c r="C1169" s="95"/>
      <c r="D1169" s="95"/>
      <c r="E1169" s="95"/>
      <c r="F1169" s="95"/>
      <c r="G1169" s="95"/>
      <c r="H1169" s="95"/>
      <c r="I1169" s="95"/>
      <c r="J1169" s="95"/>
      <c r="K1169" s="95"/>
      <c r="L1169" s="95"/>
      <c r="M1169" s="95"/>
      <c r="N1169" s="95"/>
      <c r="O1169" s="95"/>
      <c r="P1169" s="95"/>
      <c r="Q1169" s="95"/>
      <c r="R1169" s="95"/>
      <c r="S1169" s="95"/>
      <c r="T1169" s="95"/>
      <c r="U1169" s="95"/>
      <c r="V1169" s="95"/>
      <c r="W1169" s="95"/>
      <c r="X1169" s="95"/>
      <c r="Y1169" s="95"/>
      <c r="Z1169" s="95"/>
      <c r="AA1169" s="95"/>
      <c r="AB1169" s="95"/>
      <c r="AC1169" s="95"/>
      <c r="AD1169" s="95"/>
      <c r="AE1169" s="95"/>
      <c r="AF1169" s="95"/>
      <c r="AG1169" s="95"/>
      <c r="AH1169" s="95"/>
      <c r="AI1169" s="95"/>
    </row>
    <row r="1170" spans="1:35" ht="13.2">
      <c r="A1170" s="95"/>
      <c r="B1170" s="95"/>
      <c r="C1170" s="95"/>
      <c r="D1170" s="95"/>
      <c r="E1170" s="95"/>
      <c r="F1170" s="95"/>
      <c r="G1170" s="95"/>
      <c r="H1170" s="95"/>
      <c r="I1170" s="95"/>
      <c r="J1170" s="95"/>
      <c r="K1170" s="95"/>
      <c r="L1170" s="95"/>
      <c r="M1170" s="95"/>
      <c r="N1170" s="95"/>
      <c r="O1170" s="95"/>
      <c r="P1170" s="95"/>
      <c r="Q1170" s="95"/>
      <c r="R1170" s="95"/>
      <c r="S1170" s="95"/>
      <c r="T1170" s="95"/>
      <c r="U1170" s="95"/>
      <c r="V1170" s="95"/>
      <c r="W1170" s="95"/>
      <c r="X1170" s="95"/>
      <c r="Y1170" s="95"/>
      <c r="Z1170" s="95"/>
      <c r="AA1170" s="95"/>
      <c r="AB1170" s="95"/>
      <c r="AC1170" s="95"/>
      <c r="AD1170" s="95"/>
      <c r="AE1170" s="95"/>
      <c r="AF1170" s="95"/>
      <c r="AG1170" s="95"/>
      <c r="AH1170" s="95"/>
      <c r="AI1170" s="95"/>
    </row>
    <row r="1171" spans="1:35" ht="13.2">
      <c r="A1171" s="95"/>
      <c r="B1171" s="95"/>
      <c r="C1171" s="95"/>
      <c r="D1171" s="95"/>
      <c r="E1171" s="95"/>
      <c r="F1171" s="95"/>
      <c r="G1171" s="95"/>
      <c r="H1171" s="95"/>
      <c r="I1171" s="95"/>
      <c r="J1171" s="95"/>
      <c r="K1171" s="95"/>
      <c r="L1171" s="95"/>
      <c r="M1171" s="95"/>
      <c r="N1171" s="95"/>
      <c r="O1171" s="95"/>
      <c r="P1171" s="95"/>
      <c r="Q1171" s="95"/>
      <c r="R1171" s="95"/>
      <c r="S1171" s="95"/>
      <c r="T1171" s="95"/>
      <c r="U1171" s="95"/>
      <c r="V1171" s="95"/>
      <c r="W1171" s="95"/>
      <c r="X1171" s="95"/>
      <c r="Y1171" s="95"/>
      <c r="Z1171" s="95"/>
      <c r="AA1171" s="95"/>
      <c r="AB1171" s="95"/>
      <c r="AC1171" s="95"/>
      <c r="AD1171" s="95"/>
      <c r="AE1171" s="95"/>
      <c r="AF1171" s="95"/>
      <c r="AG1171" s="95"/>
      <c r="AH1171" s="95"/>
      <c r="AI1171" s="95"/>
    </row>
    <row r="1172" spans="1:35" ht="13.2">
      <c r="A1172" s="95"/>
      <c r="B1172" s="95"/>
      <c r="C1172" s="95"/>
      <c r="D1172" s="95"/>
      <c r="E1172" s="95"/>
      <c r="F1172" s="95"/>
      <c r="G1172" s="95"/>
      <c r="H1172" s="95"/>
      <c r="I1172" s="95"/>
      <c r="J1172" s="95"/>
      <c r="K1172" s="95"/>
      <c r="L1172" s="95"/>
      <c r="M1172" s="95"/>
      <c r="N1172" s="95"/>
      <c r="O1172" s="95"/>
      <c r="P1172" s="95"/>
      <c r="Q1172" s="95"/>
      <c r="R1172" s="95"/>
      <c r="S1172" s="95"/>
      <c r="T1172" s="95"/>
      <c r="U1172" s="95"/>
      <c r="V1172" s="95"/>
      <c r="W1172" s="95"/>
      <c r="X1172" s="95"/>
      <c r="Y1172" s="95"/>
      <c r="Z1172" s="95"/>
      <c r="AA1172" s="95"/>
      <c r="AB1172" s="95"/>
      <c r="AC1172" s="95"/>
      <c r="AD1172" s="95"/>
      <c r="AE1172" s="95"/>
      <c r="AF1172" s="95"/>
      <c r="AG1172" s="95"/>
      <c r="AH1172" s="95"/>
      <c r="AI1172" s="95"/>
    </row>
    <row r="1173" spans="1:35" ht="13.2">
      <c r="A1173" s="95"/>
      <c r="B1173" s="95"/>
      <c r="C1173" s="95"/>
      <c r="D1173" s="95"/>
      <c r="E1173" s="95"/>
      <c r="F1173" s="95"/>
      <c r="G1173" s="95"/>
      <c r="H1173" s="95"/>
      <c r="I1173" s="95"/>
      <c r="J1173" s="95"/>
      <c r="K1173" s="95"/>
      <c r="L1173" s="95"/>
      <c r="M1173" s="95"/>
      <c r="N1173" s="95"/>
      <c r="O1173" s="95"/>
      <c r="P1173" s="95"/>
      <c r="Q1173" s="95"/>
      <c r="R1173" s="95"/>
      <c r="S1173" s="95"/>
      <c r="T1173" s="95"/>
      <c r="U1173" s="95"/>
      <c r="V1173" s="95"/>
      <c r="W1173" s="95"/>
      <c r="X1173" s="95"/>
      <c r="Y1173" s="95"/>
      <c r="Z1173" s="95"/>
      <c r="AA1173" s="95"/>
      <c r="AB1173" s="95"/>
      <c r="AC1173" s="95"/>
      <c r="AD1173" s="95"/>
      <c r="AE1173" s="95"/>
      <c r="AF1173" s="95"/>
      <c r="AG1173" s="95"/>
      <c r="AH1173" s="95"/>
      <c r="AI1173" s="95"/>
    </row>
  </sheetData>
  <phoneticPr fontId="129" type="noConversion"/>
  <hyperlinks>
    <hyperlink ref="G2" r:id="rId1" xr:uid="{00000000-0004-0000-0200-000000000000}"/>
    <hyperlink ref="J2" r:id="rId2" xr:uid="{00000000-0004-0000-0200-000001000000}"/>
    <hyperlink ref="K2" r:id="rId3" xr:uid="{00000000-0004-0000-0200-000002000000}"/>
    <hyperlink ref="L2" r:id="rId4" xr:uid="{00000000-0004-0000-0200-000003000000}"/>
    <hyperlink ref="M2" r:id="rId5" xr:uid="{00000000-0004-0000-0200-000004000000}"/>
    <hyperlink ref="J3" r:id="rId6" xr:uid="{00000000-0004-0000-0200-000005000000}"/>
    <hyperlink ref="L3" r:id="rId7" xr:uid="{00000000-0004-0000-0200-000006000000}"/>
    <hyperlink ref="M3" r:id="rId8" xr:uid="{00000000-0004-0000-0200-000007000000}"/>
    <hyperlink ref="G4" r:id="rId9" xr:uid="{00000000-0004-0000-0200-000008000000}"/>
    <hyperlink ref="L4" r:id="rId10" xr:uid="{00000000-0004-0000-0200-000009000000}"/>
    <hyperlink ref="G5" r:id="rId11" xr:uid="{00000000-0004-0000-0200-00000A000000}"/>
    <hyperlink ref="J5" r:id="rId12" xr:uid="{00000000-0004-0000-0200-00000B000000}"/>
    <hyperlink ref="K5" r:id="rId13" xr:uid="{00000000-0004-0000-0200-00000C000000}"/>
    <hyperlink ref="L5" r:id="rId14" xr:uid="{00000000-0004-0000-0200-00000D000000}"/>
    <hyperlink ref="M5" r:id="rId15" xr:uid="{00000000-0004-0000-0200-00000E000000}"/>
    <hyperlink ref="G6" r:id="rId16" xr:uid="{00000000-0004-0000-0200-00000F000000}"/>
    <hyperlink ref="L6" r:id="rId17" xr:uid="{00000000-0004-0000-0200-000010000000}"/>
    <hyperlink ref="N6" r:id="rId18" xr:uid="{00000000-0004-0000-0200-000011000000}"/>
    <hyperlink ref="L7" r:id="rId19" xr:uid="{00000000-0004-0000-0200-000012000000}"/>
    <hyperlink ref="M7" r:id="rId20" xr:uid="{00000000-0004-0000-0200-000013000000}"/>
    <hyperlink ref="G8" r:id="rId21" xr:uid="{00000000-0004-0000-0200-000014000000}"/>
    <hyperlink ref="J8" r:id="rId22" xr:uid="{00000000-0004-0000-0200-000015000000}"/>
    <hyperlink ref="K8" r:id="rId23" xr:uid="{00000000-0004-0000-0200-000016000000}"/>
    <hyperlink ref="L8" r:id="rId24" xr:uid="{00000000-0004-0000-0200-000017000000}"/>
    <hyperlink ref="N8" r:id="rId25" xr:uid="{00000000-0004-0000-0200-000018000000}"/>
    <hyperlink ref="O8" r:id="rId26" xr:uid="{00000000-0004-0000-0200-000019000000}"/>
    <hyperlink ref="J9" r:id="rId27" xr:uid="{00000000-0004-0000-0200-00001A000000}"/>
    <hyperlink ref="G10" r:id="rId28" xr:uid="{00000000-0004-0000-0200-00001B000000}"/>
    <hyperlink ref="G13" r:id="rId29" xr:uid="{00000000-0004-0000-0200-00001C000000}"/>
    <hyperlink ref="L13" r:id="rId30" xr:uid="{00000000-0004-0000-0200-00001D000000}"/>
    <hyperlink ref="O13" r:id="rId31" xr:uid="{00000000-0004-0000-0200-00001E000000}"/>
    <hyperlink ref="G14" r:id="rId32" xr:uid="{00000000-0004-0000-0200-00001F000000}"/>
    <hyperlink ref="J14" r:id="rId33" xr:uid="{00000000-0004-0000-0200-000020000000}"/>
    <hyperlink ref="K14" r:id="rId34" xr:uid="{00000000-0004-0000-0200-000021000000}"/>
    <hyperlink ref="L14" r:id="rId35" xr:uid="{00000000-0004-0000-0200-000022000000}"/>
    <hyperlink ref="M14" r:id="rId36" xr:uid="{00000000-0004-0000-0200-000023000000}"/>
    <hyperlink ref="N14" r:id="rId37" xr:uid="{00000000-0004-0000-0200-000024000000}"/>
    <hyperlink ref="O14" r:id="rId38" xr:uid="{00000000-0004-0000-0200-000025000000}"/>
    <hyperlink ref="G16" r:id="rId39" xr:uid="{00000000-0004-0000-0200-000026000000}"/>
    <hyperlink ref="J16" r:id="rId40" xr:uid="{00000000-0004-0000-0200-000027000000}"/>
    <hyperlink ref="L16" r:id="rId41" xr:uid="{00000000-0004-0000-0200-000028000000}"/>
    <hyperlink ref="G17" r:id="rId42" xr:uid="{00000000-0004-0000-0200-000029000000}"/>
    <hyperlink ref="J17" r:id="rId43" xr:uid="{00000000-0004-0000-0200-00002A000000}"/>
    <hyperlink ref="M17" r:id="rId44" xr:uid="{00000000-0004-0000-0200-00002B000000}"/>
    <hyperlink ref="N17" r:id="rId45" xr:uid="{00000000-0004-0000-0200-00002C000000}"/>
    <hyperlink ref="O17" r:id="rId46" xr:uid="{00000000-0004-0000-0200-00002D000000}"/>
    <hyperlink ref="J19" r:id="rId47" xr:uid="{00000000-0004-0000-0200-00002E000000}"/>
    <hyperlink ref="J20" r:id="rId48" xr:uid="{00000000-0004-0000-0200-00002F000000}"/>
    <hyperlink ref="L20" r:id="rId49" xr:uid="{00000000-0004-0000-0200-000030000000}"/>
    <hyperlink ref="M20" r:id="rId50" xr:uid="{00000000-0004-0000-0200-000031000000}"/>
    <hyperlink ref="N20" r:id="rId51" xr:uid="{00000000-0004-0000-0200-000032000000}"/>
    <hyperlink ref="O20" r:id="rId52" xr:uid="{00000000-0004-0000-0200-000033000000}"/>
    <hyperlink ref="N21" r:id="rId53" xr:uid="{00000000-0004-0000-0200-000034000000}"/>
    <hyperlink ref="O21" r:id="rId54" xr:uid="{00000000-0004-0000-0200-000035000000}"/>
    <hyperlink ref="G22" r:id="rId55" xr:uid="{00000000-0004-0000-0200-000036000000}"/>
    <hyperlink ref="J22" r:id="rId56" xr:uid="{00000000-0004-0000-0200-000037000000}"/>
    <hyperlink ref="L22" r:id="rId57" xr:uid="{00000000-0004-0000-0200-000038000000}"/>
    <hyperlink ref="M22" r:id="rId58" xr:uid="{00000000-0004-0000-0200-000039000000}"/>
    <hyperlink ref="N22" r:id="rId59" xr:uid="{00000000-0004-0000-0200-00003A000000}"/>
    <hyperlink ref="O22" r:id="rId60" xr:uid="{00000000-0004-0000-0200-00003B000000}"/>
    <hyperlink ref="G23" r:id="rId61" xr:uid="{00000000-0004-0000-0200-00003C000000}"/>
    <hyperlink ref="K23" r:id="rId62" xr:uid="{00000000-0004-0000-0200-00003D000000}"/>
    <hyperlink ref="L23" r:id="rId63" xr:uid="{00000000-0004-0000-0200-00003E000000}"/>
    <hyperlink ref="M23" r:id="rId64" xr:uid="{00000000-0004-0000-0200-00003F000000}"/>
    <hyperlink ref="N23" r:id="rId65" xr:uid="{00000000-0004-0000-0200-000040000000}"/>
    <hyperlink ref="O23" r:id="rId66" xr:uid="{00000000-0004-0000-0200-000041000000}"/>
    <hyperlink ref="G24" r:id="rId67" location="!/band/57946083" xr:uid="{00000000-0004-0000-0200-000042000000}"/>
    <hyperlink ref="J24" r:id="rId68" xr:uid="{00000000-0004-0000-0200-000043000000}"/>
    <hyperlink ref="N24" r:id="rId69" xr:uid="{00000000-0004-0000-0200-000044000000}"/>
    <hyperlink ref="O24" r:id="rId70" xr:uid="{00000000-0004-0000-0200-000045000000}"/>
    <hyperlink ref="G25" r:id="rId71" xr:uid="{00000000-0004-0000-0200-000046000000}"/>
    <hyperlink ref="J25" r:id="rId72" xr:uid="{00000000-0004-0000-0200-000047000000}"/>
    <hyperlink ref="N25" r:id="rId73" xr:uid="{00000000-0004-0000-0200-000048000000}"/>
    <hyperlink ref="O25" r:id="rId74" xr:uid="{00000000-0004-0000-0200-000049000000}"/>
    <hyperlink ref="G26" r:id="rId75" xr:uid="{00000000-0004-0000-0200-00004A000000}"/>
    <hyperlink ref="M26" r:id="rId76" xr:uid="{00000000-0004-0000-0200-00004B000000}"/>
    <hyperlink ref="N26" r:id="rId77" xr:uid="{00000000-0004-0000-0200-00004C000000}"/>
    <hyperlink ref="O26" r:id="rId78" xr:uid="{00000000-0004-0000-0200-00004D000000}"/>
    <hyperlink ref="G27" r:id="rId79" xr:uid="{00000000-0004-0000-0200-00004E000000}"/>
    <hyperlink ref="J27" r:id="rId80" xr:uid="{00000000-0004-0000-0200-00004F000000}"/>
    <hyperlink ref="L27" r:id="rId81" xr:uid="{00000000-0004-0000-0200-000050000000}"/>
    <hyperlink ref="M27" r:id="rId82" xr:uid="{00000000-0004-0000-0200-000051000000}"/>
    <hyperlink ref="N27" r:id="rId83" xr:uid="{00000000-0004-0000-0200-000052000000}"/>
    <hyperlink ref="O27" r:id="rId84" xr:uid="{00000000-0004-0000-0200-000053000000}"/>
    <hyperlink ref="J28" r:id="rId85" xr:uid="{00000000-0004-0000-0200-000054000000}"/>
    <hyperlink ref="L28" r:id="rId86" xr:uid="{00000000-0004-0000-0200-000055000000}"/>
    <hyperlink ref="M28" r:id="rId87" xr:uid="{00000000-0004-0000-0200-000056000000}"/>
    <hyperlink ref="N28" r:id="rId88" xr:uid="{00000000-0004-0000-0200-000057000000}"/>
    <hyperlink ref="O28" r:id="rId89" xr:uid="{00000000-0004-0000-0200-000058000000}"/>
    <hyperlink ref="G29" r:id="rId90" xr:uid="{00000000-0004-0000-0200-000059000000}"/>
    <hyperlink ref="J29" r:id="rId91" xr:uid="{00000000-0004-0000-0200-00005A000000}"/>
    <hyperlink ref="N29" r:id="rId92" xr:uid="{00000000-0004-0000-0200-00005B000000}"/>
    <hyperlink ref="O29" r:id="rId93" xr:uid="{00000000-0004-0000-0200-00005C000000}"/>
    <hyperlink ref="G31" r:id="rId94" xr:uid="{00000000-0004-0000-0200-00005D000000}"/>
    <hyperlink ref="M31" r:id="rId95" xr:uid="{00000000-0004-0000-0200-00005E000000}"/>
    <hyperlink ref="N31" r:id="rId96" xr:uid="{00000000-0004-0000-0200-00005F000000}"/>
    <hyperlink ref="O31" r:id="rId97" xr:uid="{00000000-0004-0000-0200-000060000000}"/>
    <hyperlink ref="G33" r:id="rId98" xr:uid="{00000000-0004-0000-0200-000061000000}"/>
    <hyperlink ref="L33" r:id="rId99" xr:uid="{00000000-0004-0000-0200-000062000000}"/>
    <hyperlink ref="M33" r:id="rId100" xr:uid="{00000000-0004-0000-0200-000063000000}"/>
    <hyperlink ref="M35" r:id="rId101" xr:uid="{00000000-0004-0000-0200-000064000000}"/>
    <hyperlink ref="M36" r:id="rId102" xr:uid="{00000000-0004-0000-0200-000065000000}"/>
    <hyperlink ref="M37" r:id="rId103" xr:uid="{00000000-0004-0000-0200-000066000000}"/>
    <hyperlink ref="N37" r:id="rId104" xr:uid="{00000000-0004-0000-0200-000067000000}"/>
    <hyperlink ref="O37" r:id="rId105" xr:uid="{00000000-0004-0000-0200-000068000000}"/>
    <hyperlink ref="G38" r:id="rId106" xr:uid="{00000000-0004-0000-0200-000069000000}"/>
    <hyperlink ref="J38" r:id="rId107" xr:uid="{00000000-0004-0000-0200-00006A000000}"/>
    <hyperlink ref="K38" r:id="rId108" xr:uid="{00000000-0004-0000-0200-00006B000000}"/>
    <hyperlink ref="L38" r:id="rId109" xr:uid="{00000000-0004-0000-0200-00006C000000}"/>
    <hyperlink ref="M38" r:id="rId110" xr:uid="{00000000-0004-0000-0200-00006D000000}"/>
    <hyperlink ref="N38" r:id="rId111" xr:uid="{00000000-0004-0000-0200-00006E000000}"/>
    <hyperlink ref="O38" r:id="rId112" xr:uid="{00000000-0004-0000-0200-00006F000000}"/>
    <hyperlink ref="G39" r:id="rId113" xr:uid="{00000000-0004-0000-0200-000070000000}"/>
    <hyperlink ref="M39" r:id="rId114" xr:uid="{00000000-0004-0000-0200-000071000000}"/>
    <hyperlink ref="N39" r:id="rId115" xr:uid="{00000000-0004-0000-0200-000072000000}"/>
    <hyperlink ref="O39" r:id="rId116" xr:uid="{00000000-0004-0000-0200-000073000000}"/>
    <hyperlink ref="G42" r:id="rId117" xr:uid="{00000000-0004-0000-0200-000074000000}"/>
    <hyperlink ref="J42" r:id="rId118" xr:uid="{00000000-0004-0000-0200-000075000000}"/>
    <hyperlink ref="K42" r:id="rId119" xr:uid="{00000000-0004-0000-0200-000076000000}"/>
    <hyperlink ref="L42" r:id="rId120" xr:uid="{00000000-0004-0000-0200-000077000000}"/>
    <hyperlink ref="M42" r:id="rId121" xr:uid="{00000000-0004-0000-0200-000078000000}"/>
    <hyperlink ref="G43" r:id="rId122" xr:uid="{00000000-0004-0000-0200-000079000000}"/>
    <hyperlink ref="J43" r:id="rId123" xr:uid="{00000000-0004-0000-0200-00007A000000}"/>
    <hyperlink ref="L43" r:id="rId124" xr:uid="{00000000-0004-0000-0200-00007B000000}"/>
    <hyperlink ref="M43" r:id="rId125" xr:uid="{00000000-0004-0000-0200-00007C000000}"/>
    <hyperlink ref="G44" r:id="rId126" xr:uid="{00000000-0004-0000-0200-00007D000000}"/>
    <hyperlink ref="N44" r:id="rId127" xr:uid="{00000000-0004-0000-0200-00007E000000}"/>
    <hyperlink ref="G45" r:id="rId128" xr:uid="{00000000-0004-0000-0200-00007F000000}"/>
    <hyperlink ref="J45" r:id="rId129" xr:uid="{00000000-0004-0000-0200-000080000000}"/>
    <hyperlink ref="L45" r:id="rId130" xr:uid="{00000000-0004-0000-0200-000081000000}"/>
    <hyperlink ref="M45" r:id="rId131" xr:uid="{00000000-0004-0000-0200-000082000000}"/>
    <hyperlink ref="N45" r:id="rId132" xr:uid="{00000000-0004-0000-0200-000083000000}"/>
    <hyperlink ref="O45" r:id="rId133" xr:uid="{00000000-0004-0000-0200-000084000000}"/>
    <hyperlink ref="G46" r:id="rId134" xr:uid="{00000000-0004-0000-0200-000085000000}"/>
    <hyperlink ref="K46" r:id="rId135" xr:uid="{00000000-0004-0000-0200-000086000000}"/>
    <hyperlink ref="L46" r:id="rId136" xr:uid="{00000000-0004-0000-0200-000087000000}"/>
    <hyperlink ref="N46" r:id="rId137" xr:uid="{00000000-0004-0000-0200-000088000000}"/>
    <hyperlink ref="O46" r:id="rId138" xr:uid="{00000000-0004-0000-0200-000089000000}"/>
    <hyperlink ref="L49" r:id="rId139" xr:uid="{00000000-0004-0000-0200-00008A000000}"/>
    <hyperlink ref="N49" r:id="rId140" xr:uid="{00000000-0004-0000-0200-00008B000000}"/>
    <hyperlink ref="O49" r:id="rId141" xr:uid="{00000000-0004-0000-0200-00008C000000}"/>
    <hyperlink ref="P49" r:id="rId142" xr:uid="{00000000-0004-0000-0200-00008D000000}"/>
    <hyperlink ref="Q49" r:id="rId143" xr:uid="{00000000-0004-0000-0200-00008E000000}"/>
    <hyperlink ref="Z49" r:id="rId144" xr:uid="{00000000-0004-0000-0200-00008F000000}"/>
    <hyperlink ref="G53" r:id="rId145" xr:uid="{00000000-0004-0000-0200-000090000000}"/>
    <hyperlink ref="J53" r:id="rId146" xr:uid="{00000000-0004-0000-0200-000091000000}"/>
    <hyperlink ref="L53" r:id="rId147" xr:uid="{00000000-0004-0000-0200-000092000000}"/>
    <hyperlink ref="M53" r:id="rId148" xr:uid="{00000000-0004-0000-0200-000093000000}"/>
    <hyperlink ref="N53" r:id="rId149" xr:uid="{00000000-0004-0000-0200-000094000000}"/>
    <hyperlink ref="O53" r:id="rId150" xr:uid="{00000000-0004-0000-0200-000095000000}"/>
    <hyperlink ref="L54" r:id="rId151" xr:uid="{00000000-0004-0000-0200-000096000000}"/>
    <hyperlink ref="M54" r:id="rId152" xr:uid="{00000000-0004-0000-0200-000097000000}"/>
    <hyperlink ref="N54" r:id="rId153" xr:uid="{00000000-0004-0000-0200-000098000000}"/>
    <hyperlink ref="O54" r:id="rId154" xr:uid="{00000000-0004-0000-0200-000099000000}"/>
    <hyperlink ref="G56" r:id="rId155" xr:uid="{00000000-0004-0000-0200-00009A000000}"/>
    <hyperlink ref="J56" r:id="rId156" xr:uid="{00000000-0004-0000-0200-00009B000000}"/>
    <hyperlink ref="L56" r:id="rId157" xr:uid="{00000000-0004-0000-0200-00009C000000}"/>
    <hyperlink ref="M56" r:id="rId158" xr:uid="{00000000-0004-0000-0200-00009D000000}"/>
    <hyperlink ref="N56" r:id="rId159" xr:uid="{00000000-0004-0000-0200-00009E000000}"/>
    <hyperlink ref="O56" r:id="rId160" xr:uid="{00000000-0004-0000-0200-00009F000000}"/>
    <hyperlink ref="G57" r:id="rId161" xr:uid="{00000000-0004-0000-0200-0000A0000000}"/>
    <hyperlink ref="K57" r:id="rId162" xr:uid="{00000000-0004-0000-0200-0000A1000000}"/>
    <hyperlink ref="L57" r:id="rId163" xr:uid="{00000000-0004-0000-0200-0000A2000000}"/>
    <hyperlink ref="M57" r:id="rId164" xr:uid="{00000000-0004-0000-0200-0000A3000000}"/>
    <hyperlink ref="N57" r:id="rId165" xr:uid="{00000000-0004-0000-0200-0000A4000000}"/>
    <hyperlink ref="O57" r:id="rId166" xr:uid="{00000000-0004-0000-0200-0000A5000000}"/>
    <hyperlink ref="M58" r:id="rId167" xr:uid="{00000000-0004-0000-0200-0000A6000000}"/>
    <hyperlink ref="N59" r:id="rId168" xr:uid="{00000000-0004-0000-0200-0000A7000000}"/>
    <hyperlink ref="O59" r:id="rId169" xr:uid="{00000000-0004-0000-0200-0000A8000000}"/>
    <hyperlink ref="N60" r:id="rId170" xr:uid="{00000000-0004-0000-0200-0000A9000000}"/>
    <hyperlink ref="O60" r:id="rId171" xr:uid="{00000000-0004-0000-0200-0000AA000000}"/>
    <hyperlink ref="G61" r:id="rId172" xr:uid="{00000000-0004-0000-0200-0000AB000000}"/>
    <hyperlink ref="M61" r:id="rId173" xr:uid="{00000000-0004-0000-0200-0000AC000000}"/>
    <hyperlink ref="J62" r:id="rId174" xr:uid="{00000000-0004-0000-0200-0000AD000000}"/>
    <hyperlink ref="G66" r:id="rId175" xr:uid="{00000000-0004-0000-0200-0000AE000000}"/>
    <hyperlink ref="J66" r:id="rId176" xr:uid="{00000000-0004-0000-0200-0000AF000000}"/>
    <hyperlink ref="L66" r:id="rId177" xr:uid="{00000000-0004-0000-0200-0000B0000000}"/>
    <hyperlink ref="M66" r:id="rId178" xr:uid="{00000000-0004-0000-0200-0000B1000000}"/>
    <hyperlink ref="O66" r:id="rId179" xr:uid="{00000000-0004-0000-0200-0000B2000000}"/>
    <hyperlink ref="G67" r:id="rId180" xr:uid="{00000000-0004-0000-0200-0000B3000000}"/>
    <hyperlink ref="J67" r:id="rId181" xr:uid="{00000000-0004-0000-0200-0000B4000000}"/>
    <hyperlink ref="M67" r:id="rId182" xr:uid="{00000000-0004-0000-0200-0000B5000000}"/>
    <hyperlink ref="N67" r:id="rId183" xr:uid="{00000000-0004-0000-0200-0000B6000000}"/>
    <hyperlink ref="O67" r:id="rId184" xr:uid="{00000000-0004-0000-0200-0000B7000000}"/>
    <hyperlink ref="G68" r:id="rId185" xr:uid="{00000000-0004-0000-0200-0000B8000000}"/>
    <hyperlink ref="J69" r:id="rId186" xr:uid="{00000000-0004-0000-0200-0000B9000000}"/>
    <hyperlink ref="L69" r:id="rId187" xr:uid="{00000000-0004-0000-0200-0000BA000000}"/>
    <hyperlink ref="L70" r:id="rId188" xr:uid="{00000000-0004-0000-0200-0000BB000000}"/>
    <hyperlink ref="G71" r:id="rId189" xr:uid="{00000000-0004-0000-0200-0000BC000000}"/>
    <hyperlink ref="M71" r:id="rId190" xr:uid="{00000000-0004-0000-0200-0000BD000000}"/>
    <hyperlink ref="G72" r:id="rId191" xr:uid="{00000000-0004-0000-0200-0000BE000000}"/>
    <hyperlink ref="L73" r:id="rId192" xr:uid="{00000000-0004-0000-0200-0000BF000000}"/>
    <hyperlink ref="G75" r:id="rId193" xr:uid="{00000000-0004-0000-0200-0000C0000000}"/>
    <hyperlink ref="L75" r:id="rId194" xr:uid="{00000000-0004-0000-0200-0000C1000000}"/>
    <hyperlink ref="M75" r:id="rId195" xr:uid="{00000000-0004-0000-0200-0000C2000000}"/>
    <hyperlink ref="N75" r:id="rId196" xr:uid="{00000000-0004-0000-0200-0000C3000000}"/>
    <hyperlink ref="O75" r:id="rId197" xr:uid="{00000000-0004-0000-0200-0000C4000000}"/>
    <hyperlink ref="G76" r:id="rId198" xr:uid="{00000000-0004-0000-0200-0000C5000000}"/>
    <hyperlink ref="G78" r:id="rId199" xr:uid="{00000000-0004-0000-0200-0000C6000000}"/>
    <hyperlink ref="G79" r:id="rId200" xr:uid="{00000000-0004-0000-0200-0000C7000000}"/>
    <hyperlink ref="J79" r:id="rId201" xr:uid="{00000000-0004-0000-0200-0000C8000000}"/>
    <hyperlink ref="N79" r:id="rId202" xr:uid="{00000000-0004-0000-0200-0000C9000000}"/>
    <hyperlink ref="O79" r:id="rId203" xr:uid="{00000000-0004-0000-0200-0000CA000000}"/>
    <hyperlink ref="G80" r:id="rId204" xr:uid="{00000000-0004-0000-0200-0000CB000000}"/>
    <hyperlink ref="J80" r:id="rId205" xr:uid="{00000000-0004-0000-0200-0000CC000000}"/>
    <hyperlink ref="K80" r:id="rId206" xr:uid="{00000000-0004-0000-0200-0000CD000000}"/>
    <hyperlink ref="L80" r:id="rId207" xr:uid="{00000000-0004-0000-0200-0000CE000000}"/>
    <hyperlink ref="N80" r:id="rId208" xr:uid="{00000000-0004-0000-0200-0000CF000000}"/>
    <hyperlink ref="O80" r:id="rId209" xr:uid="{00000000-0004-0000-0200-0000D0000000}"/>
    <hyperlink ref="G81" r:id="rId210" xr:uid="{00000000-0004-0000-0200-0000D1000000}"/>
    <hyperlink ref="K81" r:id="rId211" xr:uid="{00000000-0004-0000-0200-0000D2000000}"/>
    <hyperlink ref="M81" r:id="rId212" xr:uid="{00000000-0004-0000-0200-0000D3000000}"/>
    <hyperlink ref="N81" r:id="rId213" xr:uid="{00000000-0004-0000-0200-0000D4000000}"/>
    <hyperlink ref="O81" r:id="rId214" xr:uid="{00000000-0004-0000-0200-0000D5000000}"/>
    <hyperlink ref="G82" r:id="rId215" xr:uid="{00000000-0004-0000-0200-0000D6000000}"/>
    <hyperlink ref="N82" r:id="rId216" xr:uid="{00000000-0004-0000-0200-0000D7000000}"/>
    <hyperlink ref="O82" r:id="rId217" xr:uid="{00000000-0004-0000-0200-0000D8000000}"/>
    <hyperlink ref="G83" r:id="rId218" xr:uid="{00000000-0004-0000-0200-0000D9000000}"/>
    <hyperlink ref="K83" r:id="rId219" xr:uid="{00000000-0004-0000-0200-0000DA000000}"/>
    <hyperlink ref="L83" r:id="rId220" xr:uid="{00000000-0004-0000-0200-0000DB000000}"/>
    <hyperlink ref="M83" r:id="rId221" xr:uid="{00000000-0004-0000-0200-0000DC000000}"/>
    <hyperlink ref="O83" r:id="rId222" xr:uid="{00000000-0004-0000-0200-0000DD000000}"/>
    <hyperlink ref="G84" r:id="rId223" xr:uid="{00000000-0004-0000-0200-0000DE000000}"/>
    <hyperlink ref="J84" r:id="rId224" xr:uid="{00000000-0004-0000-0200-0000DF000000}"/>
    <hyperlink ref="K84" r:id="rId225" xr:uid="{00000000-0004-0000-0200-0000E0000000}"/>
    <hyperlink ref="L84" r:id="rId226" xr:uid="{00000000-0004-0000-0200-0000E1000000}"/>
    <hyperlink ref="M84" r:id="rId227" xr:uid="{00000000-0004-0000-0200-0000E2000000}"/>
    <hyperlink ref="N84" r:id="rId228" xr:uid="{00000000-0004-0000-0200-0000E3000000}"/>
    <hyperlink ref="O84" r:id="rId229" xr:uid="{00000000-0004-0000-0200-0000E4000000}"/>
    <hyperlink ref="G86" r:id="rId230" xr:uid="{00000000-0004-0000-0200-0000E5000000}"/>
    <hyperlink ref="K86" r:id="rId231" xr:uid="{00000000-0004-0000-0200-0000E6000000}"/>
    <hyperlink ref="M86" r:id="rId232" xr:uid="{00000000-0004-0000-0200-0000E7000000}"/>
    <hyperlink ref="N86" r:id="rId233" xr:uid="{00000000-0004-0000-0200-0000E8000000}"/>
    <hyperlink ref="O86" r:id="rId234" xr:uid="{00000000-0004-0000-0200-0000E9000000}"/>
    <hyperlink ref="G87" r:id="rId235" xr:uid="{00000000-0004-0000-0200-0000EA000000}"/>
    <hyperlink ref="J87" r:id="rId236" xr:uid="{00000000-0004-0000-0200-0000EB000000}"/>
    <hyperlink ref="L87" r:id="rId237" xr:uid="{00000000-0004-0000-0200-0000EC000000}"/>
    <hyperlink ref="M87" r:id="rId238" xr:uid="{00000000-0004-0000-0200-0000ED000000}"/>
    <hyperlink ref="N87" r:id="rId239" xr:uid="{00000000-0004-0000-0200-0000EE000000}"/>
    <hyperlink ref="O87" r:id="rId240" xr:uid="{00000000-0004-0000-0200-0000EF000000}"/>
    <hyperlink ref="J89" r:id="rId241" xr:uid="{00000000-0004-0000-0200-0000F0000000}"/>
    <hyperlink ref="L89" r:id="rId242" xr:uid="{00000000-0004-0000-0200-0000F1000000}"/>
    <hyperlink ref="M89" r:id="rId243" xr:uid="{00000000-0004-0000-0200-0000F2000000}"/>
    <hyperlink ref="J90" r:id="rId244" xr:uid="{00000000-0004-0000-0200-0000F3000000}"/>
    <hyperlink ref="M90" r:id="rId245" xr:uid="{00000000-0004-0000-0200-0000F4000000}"/>
    <hyperlink ref="N90" r:id="rId246" xr:uid="{00000000-0004-0000-0200-0000F5000000}"/>
    <hyperlink ref="G91" r:id="rId247" xr:uid="{00000000-0004-0000-0200-0000F6000000}"/>
    <hyperlink ref="J91" r:id="rId248" xr:uid="{00000000-0004-0000-0200-0000F7000000}"/>
    <hyperlink ref="K91" r:id="rId249" xr:uid="{00000000-0004-0000-0200-0000F8000000}"/>
    <hyperlink ref="L91" r:id="rId250" xr:uid="{00000000-0004-0000-0200-0000F9000000}"/>
    <hyperlink ref="M91" r:id="rId251" xr:uid="{00000000-0004-0000-0200-0000FA000000}"/>
    <hyperlink ref="N91" r:id="rId252" xr:uid="{00000000-0004-0000-0200-0000FB000000}"/>
    <hyperlink ref="O91" r:id="rId253" xr:uid="{00000000-0004-0000-0200-0000FC000000}"/>
    <hyperlink ref="M92" r:id="rId254" xr:uid="{00000000-0004-0000-0200-0000FD000000}"/>
    <hyperlink ref="M93" r:id="rId255" xr:uid="{00000000-0004-0000-0200-0000FE000000}"/>
    <hyperlink ref="J94" r:id="rId256" xr:uid="{00000000-0004-0000-0200-0000FF000000}"/>
    <hyperlink ref="N94" r:id="rId257" location="imgrc=mx7ZcV2pQWJfpM:" xr:uid="{00000000-0004-0000-0200-000000010000}"/>
    <hyperlink ref="G96" r:id="rId258" xr:uid="{00000000-0004-0000-0200-000001010000}"/>
    <hyperlink ref="M96" r:id="rId259" xr:uid="{00000000-0004-0000-0200-000002010000}"/>
    <hyperlink ref="G97" r:id="rId260" xr:uid="{00000000-0004-0000-0200-000003010000}"/>
    <hyperlink ref="J97" r:id="rId261" xr:uid="{00000000-0004-0000-0200-000004010000}"/>
    <hyperlink ref="M97" r:id="rId262" xr:uid="{00000000-0004-0000-0200-000005010000}"/>
    <hyperlink ref="N97" r:id="rId263" xr:uid="{00000000-0004-0000-0200-000006010000}"/>
    <hyperlink ref="O97" r:id="rId264" xr:uid="{00000000-0004-0000-0200-000007010000}"/>
    <hyperlink ref="M98" r:id="rId265" xr:uid="{00000000-0004-0000-0200-000008010000}"/>
    <hyperlink ref="G100" r:id="rId266" xr:uid="{00000000-0004-0000-0200-000009010000}"/>
    <hyperlink ref="J100" r:id="rId267" xr:uid="{00000000-0004-0000-0200-00000A010000}"/>
    <hyperlink ref="K100" r:id="rId268" xr:uid="{00000000-0004-0000-0200-00000B010000}"/>
    <hyperlink ref="L100" r:id="rId269" xr:uid="{00000000-0004-0000-0200-00000C010000}"/>
    <hyperlink ref="M100" r:id="rId270" xr:uid="{00000000-0004-0000-0200-00000D010000}"/>
    <hyperlink ref="N100" r:id="rId271" xr:uid="{00000000-0004-0000-0200-00000E010000}"/>
    <hyperlink ref="O100" r:id="rId272" xr:uid="{00000000-0004-0000-0200-00000F010000}"/>
    <hyperlink ref="G101" r:id="rId273" xr:uid="{00000000-0004-0000-0200-000010010000}"/>
    <hyperlink ref="M101" r:id="rId274" xr:uid="{00000000-0004-0000-0200-000011010000}"/>
    <hyperlink ref="O101" r:id="rId275" xr:uid="{00000000-0004-0000-0200-000012010000}"/>
    <hyperlink ref="J102" r:id="rId276" xr:uid="{00000000-0004-0000-0200-000013010000}"/>
    <hyperlink ref="N102" r:id="rId277" xr:uid="{00000000-0004-0000-0200-000014010000}"/>
    <hyperlink ref="O102" r:id="rId278" xr:uid="{00000000-0004-0000-0200-000015010000}"/>
    <hyperlink ref="J103" r:id="rId279" xr:uid="{00000000-0004-0000-0200-000016010000}"/>
    <hyperlink ref="L103" r:id="rId280" xr:uid="{00000000-0004-0000-0200-000017010000}"/>
    <hyperlink ref="M103" r:id="rId281" xr:uid="{00000000-0004-0000-0200-000018010000}"/>
    <hyperlink ref="G104" r:id="rId282" xr:uid="{00000000-0004-0000-0200-000019010000}"/>
    <hyperlink ref="J104" r:id="rId283" xr:uid="{00000000-0004-0000-0200-00001A010000}"/>
    <hyperlink ref="L104" r:id="rId284" xr:uid="{00000000-0004-0000-0200-00001B010000}"/>
    <hyperlink ref="M104" r:id="rId285" xr:uid="{00000000-0004-0000-0200-00001C010000}"/>
    <hyperlink ref="N104" r:id="rId286" xr:uid="{00000000-0004-0000-0200-00001D010000}"/>
    <hyperlink ref="O104" r:id="rId287" xr:uid="{00000000-0004-0000-0200-00001E010000}"/>
    <hyperlink ref="G105" r:id="rId288" xr:uid="{00000000-0004-0000-0200-00001F010000}"/>
    <hyperlink ref="M105" r:id="rId289" xr:uid="{00000000-0004-0000-0200-000020010000}"/>
    <hyperlink ref="G106" r:id="rId290" xr:uid="{00000000-0004-0000-0200-000021010000}"/>
    <hyperlink ref="L106" r:id="rId291" xr:uid="{00000000-0004-0000-0200-000022010000}"/>
    <hyperlink ref="G107" r:id="rId292" xr:uid="{00000000-0004-0000-0200-000023010000}"/>
    <hyperlink ref="J107" r:id="rId293" xr:uid="{00000000-0004-0000-0200-000024010000}"/>
    <hyperlink ref="L107" r:id="rId294" xr:uid="{00000000-0004-0000-0200-000025010000}"/>
    <hyperlink ref="G108" r:id="rId295" xr:uid="{00000000-0004-0000-0200-000026010000}"/>
    <hyperlink ref="N108" r:id="rId296" xr:uid="{00000000-0004-0000-0200-000027010000}"/>
    <hyperlink ref="O108" r:id="rId297" xr:uid="{00000000-0004-0000-0200-000028010000}"/>
    <hyperlink ref="J109" r:id="rId298" xr:uid="{00000000-0004-0000-0200-000029010000}"/>
    <hyperlink ref="M112" r:id="rId299" xr:uid="{00000000-0004-0000-0200-00002A010000}"/>
    <hyperlink ref="L113" r:id="rId300" xr:uid="{00000000-0004-0000-0200-00002B010000}"/>
    <hyperlink ref="G115" r:id="rId301" xr:uid="{00000000-0004-0000-0200-00002C010000}"/>
    <hyperlink ref="J115" r:id="rId302" xr:uid="{00000000-0004-0000-0200-00002D010000}"/>
    <hyperlink ref="K115" r:id="rId303" xr:uid="{00000000-0004-0000-0200-00002E010000}"/>
    <hyperlink ref="L115" r:id="rId304" xr:uid="{00000000-0004-0000-0200-00002F010000}"/>
    <hyperlink ref="N115" r:id="rId305" xr:uid="{00000000-0004-0000-0200-000030010000}"/>
    <hyperlink ref="O115" r:id="rId306" xr:uid="{00000000-0004-0000-0200-000031010000}"/>
    <hyperlink ref="J117" r:id="rId307" xr:uid="{00000000-0004-0000-0200-000032010000}"/>
    <hyperlink ref="K117" r:id="rId308" xr:uid="{00000000-0004-0000-0200-000033010000}"/>
    <hyperlink ref="L117" r:id="rId309" xr:uid="{00000000-0004-0000-0200-000034010000}"/>
    <hyperlink ref="G118" r:id="rId310" xr:uid="{00000000-0004-0000-0200-000035010000}"/>
    <hyperlink ref="M119" r:id="rId311" xr:uid="{00000000-0004-0000-0200-000036010000}"/>
    <hyperlink ref="N119" r:id="rId312" xr:uid="{00000000-0004-0000-0200-000037010000}"/>
    <hyperlink ref="O119" r:id="rId313" xr:uid="{00000000-0004-0000-0200-000038010000}"/>
    <hyperlink ref="M120" r:id="rId314" xr:uid="{00000000-0004-0000-0200-000039010000}"/>
    <hyperlink ref="N120" r:id="rId315" xr:uid="{00000000-0004-0000-0200-00003A010000}"/>
    <hyperlink ref="O120" r:id="rId316" xr:uid="{00000000-0004-0000-0200-00003B010000}"/>
    <hyperlink ref="G121" r:id="rId317" xr:uid="{00000000-0004-0000-0200-00003C010000}"/>
    <hyperlink ref="J121" r:id="rId318" xr:uid="{00000000-0004-0000-0200-00003D010000}"/>
    <hyperlink ref="L121" r:id="rId319" xr:uid="{00000000-0004-0000-0200-00003E010000}"/>
    <hyperlink ref="G122" r:id="rId320" xr:uid="{00000000-0004-0000-0200-00003F010000}"/>
    <hyperlink ref="G124" r:id="rId321" xr:uid="{00000000-0004-0000-0200-000040010000}"/>
    <hyperlink ref="G125" r:id="rId322" xr:uid="{00000000-0004-0000-0200-000041010000}"/>
    <hyperlink ref="L125" r:id="rId323" xr:uid="{00000000-0004-0000-0200-000042010000}"/>
    <hyperlink ref="M125" r:id="rId324" xr:uid="{00000000-0004-0000-0200-000043010000}"/>
    <hyperlink ref="O125" r:id="rId325" xr:uid="{00000000-0004-0000-0200-000044010000}"/>
    <hyperlink ref="M126" r:id="rId326" xr:uid="{00000000-0004-0000-0200-000045010000}"/>
    <hyperlink ref="N126" r:id="rId327" xr:uid="{00000000-0004-0000-0200-000046010000}"/>
    <hyperlink ref="O126" r:id="rId328" xr:uid="{00000000-0004-0000-0200-000047010000}"/>
    <hyperlink ref="G127" r:id="rId329" xr:uid="{00000000-0004-0000-0200-000048010000}"/>
    <hyperlink ref="J127" r:id="rId330" xr:uid="{00000000-0004-0000-0200-000049010000}"/>
    <hyperlink ref="K127" r:id="rId331" xr:uid="{00000000-0004-0000-0200-00004A010000}"/>
    <hyperlink ref="L127" r:id="rId332" xr:uid="{00000000-0004-0000-0200-00004B010000}"/>
    <hyperlink ref="M127" r:id="rId333" xr:uid="{00000000-0004-0000-0200-00004C010000}"/>
    <hyperlink ref="N127" r:id="rId334" xr:uid="{00000000-0004-0000-0200-00004D010000}"/>
    <hyperlink ref="O127" r:id="rId335" xr:uid="{00000000-0004-0000-0200-00004E010000}"/>
    <hyperlink ref="G128" r:id="rId336" xr:uid="{00000000-0004-0000-0200-00004F010000}"/>
    <hyperlink ref="G129" r:id="rId337" xr:uid="{00000000-0004-0000-0200-000050010000}"/>
    <hyperlink ref="J129" r:id="rId338" xr:uid="{00000000-0004-0000-0200-000051010000}"/>
    <hyperlink ref="L129" r:id="rId339" xr:uid="{00000000-0004-0000-0200-000052010000}"/>
    <hyperlink ref="M129" r:id="rId340" xr:uid="{00000000-0004-0000-0200-000053010000}"/>
    <hyperlink ref="N129" r:id="rId341" xr:uid="{00000000-0004-0000-0200-000054010000}"/>
    <hyperlink ref="O129" r:id="rId342" xr:uid="{00000000-0004-0000-0200-000055010000}"/>
    <hyperlink ref="M130" r:id="rId343" xr:uid="{00000000-0004-0000-0200-000056010000}"/>
    <hyperlink ref="N130" r:id="rId344" xr:uid="{00000000-0004-0000-0200-000057010000}"/>
    <hyperlink ref="O130" r:id="rId345" xr:uid="{00000000-0004-0000-0200-000058010000}"/>
    <hyperlink ref="J131" r:id="rId346" xr:uid="{00000000-0004-0000-0200-000059010000}"/>
    <hyperlink ref="M131" r:id="rId347" xr:uid="{00000000-0004-0000-0200-00005A010000}"/>
    <hyperlink ref="G132" r:id="rId348" xr:uid="{00000000-0004-0000-0200-00005B010000}"/>
    <hyperlink ref="M132" r:id="rId349" xr:uid="{00000000-0004-0000-0200-00005C010000}"/>
    <hyperlink ref="N132" r:id="rId350" xr:uid="{00000000-0004-0000-0200-00005D010000}"/>
    <hyperlink ref="O132" r:id="rId351" xr:uid="{00000000-0004-0000-0200-00005E010000}"/>
    <hyperlink ref="G133" r:id="rId352" xr:uid="{00000000-0004-0000-0200-00005F010000}"/>
    <hyperlink ref="M133" r:id="rId353" xr:uid="{00000000-0004-0000-0200-000060010000}"/>
    <hyperlink ref="N133" r:id="rId354" xr:uid="{00000000-0004-0000-0200-000061010000}"/>
    <hyperlink ref="O133" r:id="rId355" xr:uid="{00000000-0004-0000-0200-000062010000}"/>
    <hyperlink ref="J134" r:id="rId356" xr:uid="{00000000-0004-0000-0200-000063010000}"/>
    <hyperlink ref="N134" r:id="rId357" xr:uid="{00000000-0004-0000-0200-000064010000}"/>
    <hyperlink ref="G136" r:id="rId358" xr:uid="{00000000-0004-0000-0200-000065010000}"/>
    <hyperlink ref="J136" r:id="rId359" xr:uid="{00000000-0004-0000-0200-000066010000}"/>
    <hyperlink ref="L136" r:id="rId360" xr:uid="{00000000-0004-0000-0200-000067010000}"/>
    <hyperlink ref="N136" r:id="rId361" xr:uid="{00000000-0004-0000-0200-000068010000}"/>
    <hyperlink ref="G139" r:id="rId362" xr:uid="{00000000-0004-0000-0200-000069010000}"/>
    <hyperlink ref="L140" r:id="rId363" xr:uid="{00000000-0004-0000-0200-00006A010000}"/>
    <hyperlink ref="M140" r:id="rId364" xr:uid="{00000000-0004-0000-0200-00006B010000}"/>
    <hyperlink ref="G141" r:id="rId365" xr:uid="{00000000-0004-0000-0200-00006C010000}"/>
    <hyperlink ref="N141" r:id="rId366" xr:uid="{00000000-0004-0000-0200-00006D010000}"/>
    <hyperlink ref="O141" r:id="rId367" xr:uid="{00000000-0004-0000-0200-00006E010000}"/>
    <hyperlink ref="K142" r:id="rId368" xr:uid="{00000000-0004-0000-0200-00006F010000}"/>
    <hyperlink ref="N142" r:id="rId369" xr:uid="{00000000-0004-0000-0200-000070010000}"/>
    <hyperlink ref="O142" r:id="rId370" xr:uid="{00000000-0004-0000-0200-000071010000}"/>
    <hyperlink ref="L143" r:id="rId371" xr:uid="{00000000-0004-0000-0200-000072010000}"/>
    <hyperlink ref="M143" r:id="rId372" xr:uid="{00000000-0004-0000-0200-000073010000}"/>
    <hyperlink ref="G144" r:id="rId373" xr:uid="{00000000-0004-0000-0200-000074010000}"/>
    <hyperlink ref="M144" r:id="rId374" xr:uid="{00000000-0004-0000-0200-000075010000}"/>
    <hyperlink ref="G146" r:id="rId375" xr:uid="{00000000-0004-0000-0200-000076010000}"/>
    <hyperlink ref="J146" r:id="rId376" xr:uid="{00000000-0004-0000-0200-000077010000}"/>
    <hyperlink ref="M146" r:id="rId377" xr:uid="{00000000-0004-0000-0200-000078010000}"/>
    <hyperlink ref="N146" r:id="rId378" xr:uid="{00000000-0004-0000-0200-000079010000}"/>
    <hyperlink ref="O146" r:id="rId379" xr:uid="{00000000-0004-0000-0200-00007A010000}"/>
    <hyperlink ref="M147" r:id="rId380" xr:uid="{00000000-0004-0000-0200-00007B010000}"/>
    <hyperlink ref="G148" r:id="rId381" xr:uid="{00000000-0004-0000-0200-00007C010000}"/>
    <hyperlink ref="M148" r:id="rId382" xr:uid="{00000000-0004-0000-0200-00007D010000}"/>
    <hyperlink ref="N148" r:id="rId383" xr:uid="{00000000-0004-0000-0200-00007E010000}"/>
    <hyperlink ref="O148" r:id="rId384" xr:uid="{00000000-0004-0000-0200-00007F010000}"/>
    <hyperlink ref="G149" r:id="rId385" xr:uid="{00000000-0004-0000-0200-000080010000}"/>
    <hyperlink ref="J149" r:id="rId386" xr:uid="{00000000-0004-0000-0200-000081010000}"/>
    <hyperlink ref="K149" r:id="rId387" xr:uid="{00000000-0004-0000-0200-000082010000}"/>
    <hyperlink ref="M149" r:id="rId388" xr:uid="{00000000-0004-0000-0200-000083010000}"/>
    <hyperlink ref="N149" r:id="rId389" xr:uid="{00000000-0004-0000-0200-000084010000}"/>
    <hyperlink ref="O149" r:id="rId390" xr:uid="{00000000-0004-0000-0200-000085010000}"/>
    <hyperlink ref="M150" r:id="rId391" xr:uid="{00000000-0004-0000-0200-000086010000}"/>
    <hyperlink ref="N150" r:id="rId392" xr:uid="{00000000-0004-0000-0200-000087010000}"/>
    <hyperlink ref="O150" r:id="rId393" xr:uid="{00000000-0004-0000-0200-000088010000}"/>
    <hyperlink ref="G151" r:id="rId394" xr:uid="{00000000-0004-0000-0200-000089010000}"/>
    <hyperlink ref="M151" r:id="rId395" xr:uid="{00000000-0004-0000-0200-00008A010000}"/>
    <hyperlink ref="M152" r:id="rId396" xr:uid="{00000000-0004-0000-0200-00008B010000}"/>
    <hyperlink ref="G154" r:id="rId397" xr:uid="{00000000-0004-0000-0200-00008C010000}"/>
    <hyperlink ref="L154" r:id="rId398" xr:uid="{00000000-0004-0000-0200-00008D010000}"/>
    <hyperlink ref="M154" r:id="rId399" xr:uid="{00000000-0004-0000-0200-00008E010000}"/>
    <hyperlink ref="N154" r:id="rId400" xr:uid="{00000000-0004-0000-0200-00008F010000}"/>
    <hyperlink ref="O154" r:id="rId401" xr:uid="{00000000-0004-0000-0200-000090010000}"/>
    <hyperlink ref="G158" r:id="rId402" xr:uid="{00000000-0004-0000-0200-000091010000}"/>
    <hyperlink ref="M158" r:id="rId403" xr:uid="{00000000-0004-0000-0200-000092010000}"/>
    <hyperlink ref="N158" r:id="rId404" xr:uid="{00000000-0004-0000-0200-000093010000}"/>
    <hyperlink ref="O158" r:id="rId405" xr:uid="{00000000-0004-0000-0200-000094010000}"/>
    <hyperlink ref="G160" r:id="rId406" xr:uid="{00000000-0004-0000-0200-000095010000}"/>
    <hyperlink ref="J160" r:id="rId407" xr:uid="{00000000-0004-0000-0200-000096010000}"/>
    <hyperlink ref="M160" r:id="rId408" xr:uid="{00000000-0004-0000-0200-000097010000}"/>
    <hyperlink ref="G161" r:id="rId409" xr:uid="{00000000-0004-0000-0200-000098010000}"/>
    <hyperlink ref="J161" r:id="rId410" xr:uid="{00000000-0004-0000-0200-000099010000}"/>
    <hyperlink ref="L161" r:id="rId411" xr:uid="{00000000-0004-0000-0200-00009A010000}"/>
    <hyperlink ref="M161" r:id="rId412" xr:uid="{00000000-0004-0000-0200-00009B010000}"/>
    <hyperlink ref="N161" r:id="rId413" xr:uid="{00000000-0004-0000-0200-00009C010000}"/>
    <hyperlink ref="O161" r:id="rId414" xr:uid="{00000000-0004-0000-0200-00009D010000}"/>
    <hyperlink ref="J162" r:id="rId415" xr:uid="{00000000-0004-0000-0200-00009E010000}"/>
    <hyperlink ref="K162" r:id="rId416" xr:uid="{00000000-0004-0000-0200-00009F010000}"/>
    <hyperlink ref="L162" r:id="rId417" xr:uid="{00000000-0004-0000-0200-0000A0010000}"/>
    <hyperlink ref="M162" r:id="rId418" xr:uid="{00000000-0004-0000-0200-0000A1010000}"/>
    <hyperlink ref="N162" r:id="rId419" xr:uid="{00000000-0004-0000-0200-0000A2010000}"/>
    <hyperlink ref="O162" r:id="rId420" xr:uid="{00000000-0004-0000-0200-0000A3010000}"/>
    <hyperlink ref="G163" r:id="rId421" xr:uid="{00000000-0004-0000-0200-0000A4010000}"/>
    <hyperlink ref="J163" r:id="rId422" xr:uid="{00000000-0004-0000-0200-0000A5010000}"/>
    <hyperlink ref="L163" r:id="rId423" xr:uid="{00000000-0004-0000-0200-0000A6010000}"/>
    <hyperlink ref="M163" r:id="rId424" xr:uid="{00000000-0004-0000-0200-0000A7010000}"/>
    <hyperlink ref="N163" r:id="rId425" xr:uid="{00000000-0004-0000-0200-0000A8010000}"/>
    <hyperlink ref="O163" r:id="rId426" xr:uid="{00000000-0004-0000-0200-0000A9010000}"/>
    <hyperlink ref="M164" r:id="rId427" xr:uid="{00000000-0004-0000-0200-0000AA010000}"/>
    <hyperlink ref="K166" r:id="rId428" xr:uid="{00000000-0004-0000-0200-0000AB010000}"/>
    <hyperlink ref="L166" r:id="rId429" xr:uid="{00000000-0004-0000-0200-0000AC010000}"/>
    <hyperlink ref="M166" r:id="rId430" xr:uid="{00000000-0004-0000-0200-0000AD010000}"/>
    <hyperlink ref="N166" r:id="rId431" xr:uid="{00000000-0004-0000-0200-0000AE010000}"/>
    <hyperlink ref="O166" r:id="rId432" xr:uid="{00000000-0004-0000-0200-0000AF010000}"/>
    <hyperlink ref="N167" r:id="rId433" xr:uid="{00000000-0004-0000-0200-0000B0010000}"/>
    <hyperlink ref="O167" r:id="rId434" xr:uid="{00000000-0004-0000-0200-0000B1010000}"/>
    <hyperlink ref="G168" r:id="rId435" xr:uid="{00000000-0004-0000-0200-0000B2010000}"/>
    <hyperlink ref="K168" r:id="rId436" xr:uid="{00000000-0004-0000-0200-0000B3010000}"/>
    <hyperlink ref="N168" r:id="rId437" xr:uid="{00000000-0004-0000-0200-0000B4010000}"/>
    <hyperlink ref="O168" r:id="rId438" xr:uid="{00000000-0004-0000-0200-0000B5010000}"/>
    <hyperlink ref="G170" r:id="rId439" xr:uid="{00000000-0004-0000-0200-0000B6010000}"/>
    <hyperlink ref="J170" r:id="rId440" xr:uid="{00000000-0004-0000-0200-0000B7010000}"/>
    <hyperlink ref="K170" r:id="rId441" xr:uid="{00000000-0004-0000-0200-0000B8010000}"/>
    <hyperlink ref="L170" r:id="rId442" xr:uid="{00000000-0004-0000-0200-0000B9010000}"/>
    <hyperlink ref="M170" r:id="rId443" xr:uid="{00000000-0004-0000-0200-0000BA010000}"/>
    <hyperlink ref="N170" r:id="rId444" xr:uid="{00000000-0004-0000-0200-0000BB010000}"/>
    <hyperlink ref="O170" r:id="rId445" xr:uid="{00000000-0004-0000-0200-0000BC010000}"/>
    <hyperlink ref="J171" r:id="rId446" xr:uid="{00000000-0004-0000-0200-0000BD010000}"/>
    <hyperlink ref="N171" r:id="rId447" xr:uid="{00000000-0004-0000-0200-0000BE010000}"/>
    <hyperlink ref="G172" r:id="rId448" xr:uid="{00000000-0004-0000-0200-0000BF010000}"/>
    <hyperlink ref="G173" r:id="rId449" xr:uid="{00000000-0004-0000-0200-0000C0010000}"/>
    <hyperlink ref="J173" r:id="rId450" xr:uid="{00000000-0004-0000-0200-0000C1010000}"/>
    <hyperlink ref="K173" r:id="rId451" xr:uid="{00000000-0004-0000-0200-0000C2010000}"/>
    <hyperlink ref="L173" r:id="rId452" xr:uid="{00000000-0004-0000-0200-0000C3010000}"/>
    <hyperlink ref="M173" r:id="rId453" xr:uid="{00000000-0004-0000-0200-0000C4010000}"/>
    <hyperlink ref="N173" r:id="rId454" xr:uid="{00000000-0004-0000-0200-0000C5010000}"/>
    <hyperlink ref="O173" r:id="rId455" xr:uid="{00000000-0004-0000-0200-0000C6010000}"/>
    <hyperlink ref="G174" r:id="rId456" xr:uid="{00000000-0004-0000-0200-0000C7010000}"/>
    <hyperlink ref="J174" r:id="rId457" xr:uid="{00000000-0004-0000-0200-0000C8010000}"/>
    <hyperlink ref="L174" r:id="rId458" xr:uid="{00000000-0004-0000-0200-0000C9010000}"/>
    <hyperlink ref="M174" r:id="rId459" xr:uid="{00000000-0004-0000-0200-0000CA010000}"/>
    <hyperlink ref="N174" r:id="rId460" xr:uid="{00000000-0004-0000-0200-0000CB010000}"/>
    <hyperlink ref="G175" r:id="rId461" xr:uid="{00000000-0004-0000-0200-0000CC010000}"/>
    <hyperlink ref="J175" r:id="rId462" xr:uid="{00000000-0004-0000-0200-0000CD010000}"/>
    <hyperlink ref="K175" r:id="rId463" xr:uid="{00000000-0004-0000-0200-0000CE010000}"/>
    <hyperlink ref="L175" r:id="rId464" xr:uid="{00000000-0004-0000-0200-0000CF010000}"/>
    <hyperlink ref="M175" r:id="rId465" xr:uid="{00000000-0004-0000-0200-0000D0010000}"/>
    <hyperlink ref="N175" r:id="rId466" xr:uid="{00000000-0004-0000-0200-0000D1010000}"/>
    <hyperlink ref="G176" r:id="rId467" xr:uid="{00000000-0004-0000-0200-0000D2010000}"/>
    <hyperlink ref="J177" r:id="rId468" xr:uid="{00000000-0004-0000-0200-0000D3010000}"/>
    <hyperlink ref="L177" r:id="rId469" xr:uid="{00000000-0004-0000-0200-0000D4010000}"/>
    <hyperlink ref="M177" r:id="rId470" xr:uid="{00000000-0004-0000-0200-0000D5010000}"/>
    <hyperlink ref="N177" r:id="rId471" xr:uid="{00000000-0004-0000-0200-0000D6010000}"/>
    <hyperlink ref="O177" r:id="rId472" xr:uid="{00000000-0004-0000-0200-0000D7010000}"/>
    <hyperlink ref="G178" r:id="rId473" xr:uid="{00000000-0004-0000-0200-0000D8010000}"/>
    <hyperlink ref="M178" r:id="rId474" xr:uid="{00000000-0004-0000-0200-0000D9010000}"/>
    <hyperlink ref="N178" r:id="rId475" xr:uid="{00000000-0004-0000-0200-0000DA010000}"/>
    <hyperlink ref="O178" r:id="rId476" xr:uid="{00000000-0004-0000-0200-0000DB010000}"/>
    <hyperlink ref="G179" r:id="rId477" xr:uid="{00000000-0004-0000-0200-0000DC010000}"/>
    <hyperlink ref="J179" r:id="rId478" xr:uid="{00000000-0004-0000-0200-0000DD010000}"/>
    <hyperlink ref="M179" r:id="rId479" xr:uid="{00000000-0004-0000-0200-0000DE010000}"/>
    <hyperlink ref="N179" r:id="rId480" xr:uid="{00000000-0004-0000-0200-0000DF010000}"/>
    <hyperlink ref="O179" r:id="rId481" xr:uid="{00000000-0004-0000-0200-0000E0010000}"/>
    <hyperlink ref="G180" r:id="rId482" xr:uid="{00000000-0004-0000-0200-0000E1010000}"/>
    <hyperlink ref="G181" r:id="rId483" xr:uid="{00000000-0004-0000-0200-0000E2010000}"/>
    <hyperlink ref="J181" r:id="rId484" xr:uid="{00000000-0004-0000-0200-0000E3010000}"/>
    <hyperlink ref="L181" r:id="rId485" xr:uid="{00000000-0004-0000-0200-0000E4010000}"/>
    <hyperlink ref="N181" r:id="rId486" xr:uid="{00000000-0004-0000-0200-0000E5010000}"/>
    <hyperlink ref="O181" r:id="rId487" xr:uid="{00000000-0004-0000-0200-0000E6010000}"/>
    <hyperlink ref="G182" r:id="rId488" xr:uid="{00000000-0004-0000-0200-0000E7010000}"/>
    <hyperlink ref="L182" r:id="rId489" xr:uid="{00000000-0004-0000-0200-0000E8010000}"/>
    <hyperlink ref="N182" r:id="rId490" xr:uid="{00000000-0004-0000-0200-0000E9010000}"/>
    <hyperlink ref="G183" r:id="rId491" xr:uid="{00000000-0004-0000-0200-0000EA010000}"/>
    <hyperlink ref="J183" r:id="rId492" xr:uid="{00000000-0004-0000-0200-0000EB010000}"/>
    <hyperlink ref="K183" r:id="rId493" xr:uid="{00000000-0004-0000-0200-0000EC010000}"/>
    <hyperlink ref="N183" r:id="rId494" xr:uid="{00000000-0004-0000-0200-0000ED010000}"/>
    <hyperlink ref="O183" r:id="rId495" xr:uid="{00000000-0004-0000-0200-0000EE010000}"/>
    <hyperlink ref="N184" r:id="rId496" xr:uid="{00000000-0004-0000-0200-0000EF010000}"/>
    <hyperlink ref="G185" r:id="rId497" xr:uid="{00000000-0004-0000-0200-0000F0010000}"/>
    <hyperlink ref="J185" r:id="rId498" xr:uid="{00000000-0004-0000-0200-0000F1010000}"/>
    <hyperlink ref="L185" r:id="rId499" xr:uid="{00000000-0004-0000-0200-0000F2010000}"/>
    <hyperlink ref="N185" r:id="rId500" xr:uid="{00000000-0004-0000-0200-0000F3010000}"/>
    <hyperlink ref="O185" r:id="rId501" xr:uid="{00000000-0004-0000-0200-0000F4010000}"/>
    <hyperlink ref="N186" r:id="rId502" xr:uid="{00000000-0004-0000-0200-0000F5010000}"/>
    <hyperlink ref="O186" r:id="rId503" xr:uid="{00000000-0004-0000-0200-0000F6010000}"/>
    <hyperlink ref="L188" r:id="rId504" xr:uid="{00000000-0004-0000-0200-0000F7010000}"/>
    <hyperlink ref="M188" r:id="rId505" xr:uid="{00000000-0004-0000-0200-0000F8010000}"/>
    <hyperlink ref="N188" r:id="rId506" xr:uid="{00000000-0004-0000-0200-0000F9010000}"/>
    <hyperlink ref="O188" r:id="rId507" xr:uid="{00000000-0004-0000-0200-0000FA010000}"/>
    <hyperlink ref="N189" r:id="rId508" xr:uid="{00000000-0004-0000-0200-0000FB010000}"/>
    <hyperlink ref="G192" r:id="rId509" xr:uid="{00000000-0004-0000-0200-0000FC010000}"/>
    <hyperlink ref="J193" r:id="rId510" xr:uid="{00000000-0004-0000-0200-0000FD010000}"/>
    <hyperlink ref="M193" r:id="rId511" xr:uid="{00000000-0004-0000-0200-0000FE010000}"/>
    <hyperlink ref="N193" r:id="rId512" xr:uid="{00000000-0004-0000-0200-0000FF010000}"/>
    <hyperlink ref="O193" r:id="rId513" xr:uid="{00000000-0004-0000-0200-000000020000}"/>
    <hyperlink ref="L194" r:id="rId514" xr:uid="{00000000-0004-0000-0200-000001020000}"/>
    <hyperlink ref="M194" r:id="rId515" xr:uid="{00000000-0004-0000-0200-000002020000}"/>
    <hyperlink ref="N194" r:id="rId516" xr:uid="{00000000-0004-0000-0200-000003020000}"/>
    <hyperlink ref="O194" r:id="rId517" xr:uid="{00000000-0004-0000-0200-000004020000}"/>
    <hyperlink ref="M195" r:id="rId518" xr:uid="{00000000-0004-0000-0200-000005020000}"/>
    <hyperlink ref="N195" r:id="rId519" xr:uid="{00000000-0004-0000-0200-000006020000}"/>
    <hyperlink ref="O195" r:id="rId520" xr:uid="{00000000-0004-0000-0200-000007020000}"/>
    <hyperlink ref="M197" r:id="rId521" xr:uid="{00000000-0004-0000-0200-000008020000}"/>
    <hyperlink ref="N197" r:id="rId522" xr:uid="{00000000-0004-0000-0200-000009020000}"/>
    <hyperlink ref="L198" r:id="rId523" xr:uid="{00000000-0004-0000-0200-00000A020000}"/>
    <hyperlink ref="M198" r:id="rId524" xr:uid="{00000000-0004-0000-0200-00000B020000}"/>
    <hyperlink ref="G199" r:id="rId525" xr:uid="{00000000-0004-0000-0200-00000C020000}"/>
    <hyperlink ref="J199" r:id="rId526" xr:uid="{00000000-0004-0000-0200-00000D020000}"/>
    <hyperlink ref="K199" r:id="rId527" xr:uid="{00000000-0004-0000-0200-00000E020000}"/>
    <hyperlink ref="L199" r:id="rId528" xr:uid="{00000000-0004-0000-0200-00000F020000}"/>
    <hyperlink ref="N199" r:id="rId529" xr:uid="{00000000-0004-0000-0200-000010020000}"/>
    <hyperlink ref="O199" r:id="rId530" xr:uid="{00000000-0004-0000-0200-000011020000}"/>
    <hyperlink ref="G200" r:id="rId531" xr:uid="{00000000-0004-0000-0200-000012020000}"/>
    <hyperlink ref="L200" r:id="rId532" xr:uid="{00000000-0004-0000-0200-000013020000}"/>
    <hyperlink ref="N200" r:id="rId533" xr:uid="{00000000-0004-0000-0200-000014020000}"/>
    <hyperlink ref="J201" r:id="rId534" xr:uid="{00000000-0004-0000-0200-000015020000}"/>
    <hyperlink ref="K201" r:id="rId535" xr:uid="{00000000-0004-0000-0200-000016020000}"/>
    <hyperlink ref="L201" r:id="rId536" xr:uid="{00000000-0004-0000-0200-000017020000}"/>
    <hyperlink ref="N201" r:id="rId537" xr:uid="{00000000-0004-0000-0200-000018020000}"/>
    <hyperlink ref="G202" r:id="rId538" xr:uid="{00000000-0004-0000-0200-000019020000}"/>
    <hyperlink ref="M202" r:id="rId539" xr:uid="{00000000-0004-0000-0200-00001A020000}"/>
    <hyperlink ref="N202" r:id="rId540" xr:uid="{00000000-0004-0000-0200-00001B020000}"/>
    <hyperlink ref="O202" r:id="rId541" xr:uid="{00000000-0004-0000-0200-00001C020000}"/>
    <hyperlink ref="G203" r:id="rId542" xr:uid="{00000000-0004-0000-0200-00001D020000}"/>
    <hyperlink ref="K203" r:id="rId543" xr:uid="{00000000-0004-0000-0200-00001E020000}"/>
    <hyperlink ref="L203" r:id="rId544" xr:uid="{00000000-0004-0000-0200-00001F020000}"/>
    <hyperlink ref="N203" r:id="rId545" xr:uid="{00000000-0004-0000-0200-000020020000}"/>
    <hyperlink ref="O203" r:id="rId546" xr:uid="{00000000-0004-0000-0200-000021020000}"/>
    <hyperlink ref="G205" r:id="rId547" xr:uid="{00000000-0004-0000-0200-000022020000}"/>
    <hyperlink ref="L205" r:id="rId548" xr:uid="{00000000-0004-0000-0200-000023020000}"/>
    <hyperlink ref="N205" r:id="rId549" xr:uid="{00000000-0004-0000-0200-000024020000}"/>
    <hyperlink ref="O205" r:id="rId550" xr:uid="{00000000-0004-0000-0200-000025020000}"/>
    <hyperlink ref="L207" r:id="rId551" xr:uid="{00000000-0004-0000-0200-000026020000}"/>
    <hyperlink ref="J209" r:id="rId552" xr:uid="{00000000-0004-0000-0200-000027020000}"/>
    <hyperlink ref="M210" r:id="rId553" xr:uid="{00000000-0004-0000-0200-000028020000}"/>
    <hyperlink ref="N210" r:id="rId554" xr:uid="{00000000-0004-0000-0200-000029020000}"/>
    <hyperlink ref="O210" r:id="rId555" xr:uid="{00000000-0004-0000-0200-00002A020000}"/>
    <hyperlink ref="G211" r:id="rId556" xr:uid="{00000000-0004-0000-0200-00002B020000}"/>
    <hyperlink ref="M211" r:id="rId557" xr:uid="{00000000-0004-0000-0200-00002C020000}"/>
    <hyperlink ref="N211" r:id="rId558" xr:uid="{00000000-0004-0000-0200-00002D020000}"/>
    <hyperlink ref="O211" r:id="rId559" xr:uid="{00000000-0004-0000-0200-00002E020000}"/>
    <hyperlink ref="J212" r:id="rId560" xr:uid="{00000000-0004-0000-0200-00002F020000}"/>
    <hyperlink ref="M212" r:id="rId561" xr:uid="{00000000-0004-0000-0200-000030020000}"/>
    <hyperlink ref="K213" r:id="rId562" xr:uid="{00000000-0004-0000-0200-000031020000}"/>
    <hyperlink ref="L213" r:id="rId563" xr:uid="{00000000-0004-0000-0200-000032020000}"/>
    <hyperlink ref="M213" r:id="rId564" xr:uid="{00000000-0004-0000-0200-000033020000}"/>
    <hyperlink ref="G214" r:id="rId565" xr:uid="{00000000-0004-0000-0200-000034020000}"/>
    <hyperlink ref="G215" r:id="rId566" xr:uid="{00000000-0004-0000-0200-000035020000}"/>
    <hyperlink ref="J215" r:id="rId567" xr:uid="{00000000-0004-0000-0200-000036020000}"/>
    <hyperlink ref="G216" r:id="rId568" xr:uid="{00000000-0004-0000-0200-000037020000}"/>
    <hyperlink ref="N216" r:id="rId569" xr:uid="{00000000-0004-0000-0200-000038020000}"/>
    <hyperlink ref="O216" r:id="rId570" xr:uid="{00000000-0004-0000-0200-000039020000}"/>
    <hyperlink ref="M217" r:id="rId571" xr:uid="{00000000-0004-0000-0200-00003A020000}"/>
    <hyperlink ref="N217" r:id="rId572" xr:uid="{00000000-0004-0000-0200-00003B020000}"/>
    <hyperlink ref="O217" r:id="rId573" xr:uid="{00000000-0004-0000-0200-00003C020000}"/>
    <hyperlink ref="K218" r:id="rId574" xr:uid="{00000000-0004-0000-0200-00003D020000}"/>
    <hyperlink ref="M218" r:id="rId575" xr:uid="{00000000-0004-0000-0200-00003E020000}"/>
    <hyperlink ref="N218" r:id="rId576" xr:uid="{00000000-0004-0000-0200-00003F020000}"/>
    <hyperlink ref="O218" r:id="rId577" xr:uid="{00000000-0004-0000-0200-000040020000}"/>
    <hyperlink ref="G219" r:id="rId578" xr:uid="{00000000-0004-0000-0200-000041020000}"/>
    <hyperlink ref="G220" r:id="rId579" xr:uid="{00000000-0004-0000-0200-000042020000}"/>
    <hyperlink ref="J220" r:id="rId580" xr:uid="{00000000-0004-0000-0200-000043020000}"/>
    <hyperlink ref="K220" r:id="rId581" xr:uid="{00000000-0004-0000-0200-000044020000}"/>
    <hyperlink ref="L220" r:id="rId582" xr:uid="{00000000-0004-0000-0200-000045020000}"/>
    <hyperlink ref="M220" r:id="rId583" xr:uid="{00000000-0004-0000-0200-000046020000}"/>
    <hyperlink ref="N220" r:id="rId584" xr:uid="{00000000-0004-0000-0200-000047020000}"/>
    <hyperlink ref="O220" r:id="rId585" xr:uid="{00000000-0004-0000-0200-000048020000}"/>
    <hyperlink ref="J222" r:id="rId586" xr:uid="{00000000-0004-0000-0200-000049020000}"/>
    <hyperlink ref="G223" r:id="rId587" xr:uid="{00000000-0004-0000-0200-00004A020000}"/>
    <hyperlink ref="M223" r:id="rId588" xr:uid="{00000000-0004-0000-0200-00004B020000}"/>
    <hyperlink ref="J224" r:id="rId589" xr:uid="{00000000-0004-0000-0200-00004C020000}"/>
    <hyperlink ref="L224" r:id="rId590" xr:uid="{00000000-0004-0000-0200-00004D020000}"/>
    <hyperlink ref="M224" r:id="rId591" xr:uid="{00000000-0004-0000-0200-00004E020000}"/>
    <hyperlink ref="N224" r:id="rId592" xr:uid="{00000000-0004-0000-0200-00004F020000}"/>
    <hyperlink ref="O224" r:id="rId593" xr:uid="{00000000-0004-0000-0200-000050020000}"/>
    <hyperlink ref="K225" r:id="rId594" xr:uid="{00000000-0004-0000-0200-000051020000}"/>
    <hyperlink ref="L225" r:id="rId595" xr:uid="{00000000-0004-0000-0200-000052020000}"/>
    <hyperlink ref="G226" r:id="rId596" xr:uid="{00000000-0004-0000-0200-000053020000}"/>
    <hyperlink ref="M226" r:id="rId597" xr:uid="{00000000-0004-0000-0200-000054020000}"/>
    <hyperlink ref="N226" r:id="rId598" xr:uid="{00000000-0004-0000-0200-000055020000}"/>
    <hyperlink ref="O226" r:id="rId599" xr:uid="{00000000-0004-0000-0200-000056020000}"/>
    <hyperlink ref="G227" r:id="rId600" xr:uid="{00000000-0004-0000-0200-000057020000}"/>
    <hyperlink ref="J227" r:id="rId601" xr:uid="{00000000-0004-0000-0200-000058020000}"/>
    <hyperlink ref="L227" r:id="rId602" xr:uid="{00000000-0004-0000-0200-000059020000}"/>
    <hyperlink ref="M227" r:id="rId603" xr:uid="{00000000-0004-0000-0200-00005A020000}"/>
    <hyperlink ref="N227" r:id="rId604" xr:uid="{00000000-0004-0000-0200-00005B020000}"/>
    <hyperlink ref="O227" r:id="rId605" xr:uid="{00000000-0004-0000-0200-00005C020000}"/>
    <hyperlink ref="G228" r:id="rId606" xr:uid="{00000000-0004-0000-0200-00005D020000}"/>
    <hyperlink ref="J228" r:id="rId607" xr:uid="{00000000-0004-0000-0200-00005E020000}"/>
    <hyperlink ref="L228" r:id="rId608" xr:uid="{00000000-0004-0000-0200-00005F020000}"/>
    <hyperlink ref="M228" r:id="rId609" xr:uid="{00000000-0004-0000-0200-000060020000}"/>
    <hyperlink ref="N228" r:id="rId610" xr:uid="{00000000-0004-0000-0200-000061020000}"/>
    <hyperlink ref="G230" r:id="rId611" xr:uid="{00000000-0004-0000-0200-000062020000}"/>
    <hyperlink ref="L231" r:id="rId612" xr:uid="{00000000-0004-0000-0200-000063020000}"/>
    <hyperlink ref="M231" r:id="rId613" xr:uid="{00000000-0004-0000-0200-000064020000}"/>
    <hyperlink ref="G232" r:id="rId614" xr:uid="{00000000-0004-0000-0200-000065020000}"/>
    <hyperlink ref="J232" r:id="rId615" xr:uid="{00000000-0004-0000-0200-000066020000}"/>
    <hyperlink ref="M232" r:id="rId616" xr:uid="{00000000-0004-0000-0200-000067020000}"/>
    <hyperlink ref="N232" r:id="rId617" xr:uid="{00000000-0004-0000-0200-000068020000}"/>
    <hyperlink ref="O232" r:id="rId618" xr:uid="{00000000-0004-0000-0200-000069020000}"/>
    <hyperlink ref="G233" r:id="rId619" xr:uid="{00000000-0004-0000-0200-00006A020000}"/>
    <hyperlink ref="G234" r:id="rId620" xr:uid="{00000000-0004-0000-0200-00006B020000}"/>
    <hyperlink ref="J234" r:id="rId621" xr:uid="{00000000-0004-0000-0200-00006C020000}"/>
    <hyperlink ref="K234" r:id="rId622" xr:uid="{00000000-0004-0000-0200-00006D020000}"/>
    <hyperlink ref="L234" r:id="rId623" xr:uid="{00000000-0004-0000-0200-00006E020000}"/>
    <hyperlink ref="M234" r:id="rId624" xr:uid="{00000000-0004-0000-0200-00006F020000}"/>
    <hyperlink ref="N234" r:id="rId625" xr:uid="{00000000-0004-0000-0200-000070020000}"/>
    <hyperlink ref="G235" r:id="rId626" xr:uid="{00000000-0004-0000-0200-000071020000}"/>
    <hyperlink ref="J235" r:id="rId627" xr:uid="{00000000-0004-0000-0200-000072020000}"/>
    <hyperlink ref="M235" r:id="rId628" xr:uid="{00000000-0004-0000-0200-000073020000}"/>
    <hyperlink ref="N235" r:id="rId629" xr:uid="{00000000-0004-0000-0200-000074020000}"/>
    <hyperlink ref="G236" r:id="rId630" xr:uid="{00000000-0004-0000-0200-000075020000}"/>
    <hyperlink ref="M236" r:id="rId631" xr:uid="{00000000-0004-0000-0200-000076020000}"/>
    <hyperlink ref="N236" r:id="rId632" xr:uid="{00000000-0004-0000-0200-000077020000}"/>
    <hyperlink ref="J237" r:id="rId633" xr:uid="{00000000-0004-0000-0200-000078020000}"/>
    <hyperlink ref="M237" r:id="rId634" xr:uid="{00000000-0004-0000-0200-000079020000}"/>
    <hyperlink ref="O237" r:id="rId635" xr:uid="{00000000-0004-0000-0200-00007A020000}"/>
    <hyperlink ref="G238" r:id="rId636" xr:uid="{00000000-0004-0000-0200-00007B020000}"/>
    <hyperlink ref="N238" r:id="rId637" xr:uid="{00000000-0004-0000-0200-00007C020000}"/>
    <hyperlink ref="O238" r:id="rId638" xr:uid="{00000000-0004-0000-0200-00007D020000}"/>
    <hyperlink ref="G239" r:id="rId639" xr:uid="{00000000-0004-0000-0200-00007E020000}"/>
    <hyperlink ref="J239" r:id="rId640" xr:uid="{00000000-0004-0000-0200-00007F020000}"/>
    <hyperlink ref="K239" r:id="rId641" xr:uid="{00000000-0004-0000-0200-000080020000}"/>
    <hyperlink ref="L239" r:id="rId642" xr:uid="{00000000-0004-0000-0200-000081020000}"/>
    <hyperlink ref="M239" r:id="rId643" xr:uid="{00000000-0004-0000-0200-000082020000}"/>
    <hyperlink ref="G240" r:id="rId644" xr:uid="{00000000-0004-0000-0200-000083020000}"/>
    <hyperlink ref="L240" r:id="rId645" xr:uid="{00000000-0004-0000-0200-000084020000}"/>
    <hyperlink ref="M240" r:id="rId646" xr:uid="{00000000-0004-0000-0200-000085020000}"/>
    <hyperlink ref="N240" r:id="rId647" xr:uid="{00000000-0004-0000-0200-000086020000}"/>
    <hyperlink ref="O240" r:id="rId648" xr:uid="{00000000-0004-0000-0200-000087020000}"/>
  </hyperlinks>
  <pageMargins left="0.7" right="0.7" top="0.75" bottom="0.75" header="0.3" footer="0.3"/>
  <legacyDrawing r:id="rId6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38"/>
  <sheetViews>
    <sheetView workbookViewId="0"/>
  </sheetViews>
  <sheetFormatPr defaultColWidth="14.44140625" defaultRowHeight="15.75" customHeight="1"/>
  <cols>
    <col min="1" max="1" width="5.44140625" customWidth="1"/>
  </cols>
  <sheetData>
    <row r="1" spans="1:19" ht="15.75" customHeight="1">
      <c r="A1" s="101" t="s">
        <v>6016</v>
      </c>
      <c r="B1" s="101" t="s">
        <v>6026</v>
      </c>
      <c r="C1" s="101" t="s">
        <v>6027</v>
      </c>
      <c r="D1" s="101" t="s">
        <v>6029</v>
      </c>
      <c r="E1" s="101" t="s">
        <v>6030</v>
      </c>
      <c r="F1" s="101" t="s">
        <v>6031</v>
      </c>
      <c r="G1" s="101" t="s">
        <v>6032</v>
      </c>
      <c r="H1" s="101" t="s">
        <v>6033</v>
      </c>
      <c r="I1" s="101" t="s">
        <v>6034</v>
      </c>
      <c r="J1" s="101" t="s">
        <v>6035</v>
      </c>
      <c r="K1" s="102" t="s">
        <v>6036</v>
      </c>
      <c r="L1" s="102" t="s">
        <v>6043</v>
      </c>
      <c r="M1" s="102" t="s">
        <v>6044</v>
      </c>
      <c r="N1" s="102" t="s">
        <v>6045</v>
      </c>
      <c r="O1" s="102" t="s">
        <v>6046</v>
      </c>
      <c r="P1" s="101" t="s">
        <v>6047</v>
      </c>
      <c r="Q1" s="102" t="s">
        <v>6048</v>
      </c>
      <c r="R1" s="102" t="s">
        <v>151</v>
      </c>
      <c r="S1" s="102" t="s">
        <v>161</v>
      </c>
    </row>
    <row r="2" spans="1:19" ht="15.75" customHeight="1">
      <c r="A2" s="103">
        <v>1</v>
      </c>
      <c r="B2" s="103" t="s">
        <v>6058</v>
      </c>
      <c r="C2" s="103" t="s">
        <v>6060</v>
      </c>
      <c r="D2" s="103" t="s">
        <v>6061</v>
      </c>
      <c r="E2" s="103" t="s">
        <v>6062</v>
      </c>
      <c r="F2" s="103" t="s">
        <v>6063</v>
      </c>
      <c r="G2" s="104" t="s">
        <v>6065</v>
      </c>
      <c r="H2" s="103" t="s">
        <v>6068</v>
      </c>
      <c r="I2" s="103" t="s">
        <v>6068</v>
      </c>
      <c r="J2" s="103" t="s">
        <v>6069</v>
      </c>
      <c r="K2" s="103" t="s">
        <v>6071</v>
      </c>
      <c r="L2" s="103" t="s">
        <v>6072</v>
      </c>
      <c r="M2" s="103" t="s">
        <v>6068</v>
      </c>
      <c r="N2" s="103" t="s">
        <v>6074</v>
      </c>
      <c r="O2" s="103" t="s">
        <v>6076</v>
      </c>
      <c r="P2" s="105" t="s">
        <v>6078</v>
      </c>
      <c r="Q2" s="106" t="s">
        <v>6085</v>
      </c>
      <c r="R2" s="107">
        <v>37.759371199999997</v>
      </c>
      <c r="S2" s="107">
        <v>126.41677079999999</v>
      </c>
    </row>
    <row r="3" spans="1:19" ht="15.75" customHeight="1">
      <c r="A3" s="432">
        <v>2</v>
      </c>
      <c r="B3" s="103" t="s">
        <v>6058</v>
      </c>
      <c r="C3" s="103" t="s">
        <v>6098</v>
      </c>
      <c r="D3" s="103" t="s">
        <v>6099</v>
      </c>
      <c r="E3" s="103" t="s">
        <v>6100</v>
      </c>
      <c r="F3" s="103" t="s">
        <v>6101</v>
      </c>
      <c r="G3" s="103" t="s">
        <v>6103</v>
      </c>
      <c r="H3" s="103" t="s">
        <v>6104</v>
      </c>
      <c r="I3" s="103" t="s">
        <v>6105</v>
      </c>
      <c r="J3" s="103" t="s">
        <v>6106</v>
      </c>
      <c r="K3" s="103" t="s">
        <v>6107</v>
      </c>
      <c r="L3" s="103" t="s">
        <v>6108</v>
      </c>
      <c r="M3" s="103" t="s">
        <v>6068</v>
      </c>
      <c r="N3" s="103"/>
      <c r="O3" s="103" t="s">
        <v>6109</v>
      </c>
      <c r="P3" s="106" t="s">
        <v>6111</v>
      </c>
      <c r="Q3" s="103"/>
      <c r="R3" s="107">
        <v>37.744785100000001</v>
      </c>
      <c r="S3" s="107">
        <v>126.4855929</v>
      </c>
    </row>
    <row r="4" spans="1:19" ht="15.75" customHeight="1">
      <c r="A4" s="426"/>
      <c r="B4" s="103" t="s">
        <v>6058</v>
      </c>
      <c r="C4" s="103" t="s">
        <v>6117</v>
      </c>
      <c r="D4" s="103" t="s">
        <v>6118</v>
      </c>
      <c r="E4" s="103" t="s">
        <v>6120</v>
      </c>
      <c r="F4" s="103" t="s">
        <v>6101</v>
      </c>
      <c r="G4" s="103" t="s">
        <v>6103</v>
      </c>
      <c r="H4" s="103" t="s">
        <v>6104</v>
      </c>
      <c r="I4" s="103" t="s">
        <v>6105</v>
      </c>
      <c r="J4" s="103" t="s">
        <v>6106</v>
      </c>
      <c r="K4" s="103" t="s">
        <v>6120</v>
      </c>
      <c r="L4" s="103" t="s">
        <v>6108</v>
      </c>
      <c r="M4" s="103" t="s">
        <v>6068</v>
      </c>
      <c r="N4" s="103"/>
      <c r="O4" s="103" t="s">
        <v>6109</v>
      </c>
      <c r="P4" s="106" t="s">
        <v>6122</v>
      </c>
      <c r="Q4" s="103"/>
      <c r="R4" s="107">
        <v>37.744785100000001</v>
      </c>
      <c r="S4" s="107">
        <v>126.4855929</v>
      </c>
    </row>
    <row r="5" spans="1:19" ht="15.75" customHeight="1">
      <c r="A5" s="103">
        <v>3</v>
      </c>
      <c r="B5" s="103" t="s">
        <v>6058</v>
      </c>
      <c r="C5" s="103" t="s">
        <v>6125</v>
      </c>
      <c r="D5" s="103" t="s">
        <v>6126</v>
      </c>
      <c r="E5" s="103" t="s">
        <v>6129</v>
      </c>
      <c r="F5" s="103" t="s">
        <v>6130</v>
      </c>
      <c r="G5" s="103" t="s">
        <v>6131</v>
      </c>
      <c r="H5" s="103" t="s">
        <v>6132</v>
      </c>
      <c r="I5" s="103" t="s">
        <v>6134</v>
      </c>
      <c r="J5" s="103" t="s">
        <v>6135</v>
      </c>
      <c r="K5" s="103" t="s">
        <v>6137</v>
      </c>
      <c r="L5" s="103" t="s">
        <v>6108</v>
      </c>
      <c r="M5" s="103" t="s">
        <v>6068</v>
      </c>
      <c r="N5" s="103"/>
      <c r="O5" s="103" t="s">
        <v>6140</v>
      </c>
      <c r="P5" s="105" t="s">
        <v>6142</v>
      </c>
      <c r="Q5" s="103"/>
      <c r="R5" s="107">
        <v>37.745708999999998</v>
      </c>
      <c r="S5" s="107">
        <v>126.48485530000001</v>
      </c>
    </row>
    <row r="6" spans="1:19" ht="15.75" customHeight="1">
      <c r="A6" s="103">
        <v>4</v>
      </c>
      <c r="B6" s="103" t="s">
        <v>6058</v>
      </c>
      <c r="C6" s="103" t="s">
        <v>6145</v>
      </c>
      <c r="D6" s="103" t="s">
        <v>6146</v>
      </c>
      <c r="E6" s="103" t="s">
        <v>6148</v>
      </c>
      <c r="F6" s="103" t="s">
        <v>6157</v>
      </c>
      <c r="G6" s="103" t="s">
        <v>6158</v>
      </c>
      <c r="H6" s="103" t="s">
        <v>6160</v>
      </c>
      <c r="I6" s="103" t="s">
        <v>308</v>
      </c>
      <c r="J6" s="103" t="s">
        <v>6161</v>
      </c>
      <c r="K6" s="103" t="s">
        <v>6163</v>
      </c>
      <c r="L6" s="103" t="s">
        <v>6164</v>
      </c>
      <c r="M6" s="103" t="s">
        <v>1568</v>
      </c>
      <c r="N6" s="103"/>
      <c r="O6" s="108">
        <v>42461</v>
      </c>
      <c r="P6" s="105" t="s">
        <v>6173</v>
      </c>
      <c r="Q6" s="109"/>
      <c r="R6" s="107">
        <v>38.706099999999999</v>
      </c>
      <c r="S6" s="107">
        <v>118.03019999999999</v>
      </c>
    </row>
    <row r="7" spans="1:19" ht="15.75" customHeight="1">
      <c r="A7" s="103">
        <v>5</v>
      </c>
      <c r="B7" s="103" t="s">
        <v>6058</v>
      </c>
      <c r="C7" s="103" t="s">
        <v>6178</v>
      </c>
      <c r="D7" s="103" t="s">
        <v>6179</v>
      </c>
      <c r="E7" s="103" t="s">
        <v>6148</v>
      </c>
      <c r="F7" s="103" t="s">
        <v>6181</v>
      </c>
      <c r="G7" s="103" t="s">
        <v>6103</v>
      </c>
      <c r="H7" s="103" t="s">
        <v>6183</v>
      </c>
      <c r="I7" s="103" t="s">
        <v>833</v>
      </c>
      <c r="J7" s="103" t="s">
        <v>6185</v>
      </c>
      <c r="K7" s="103" t="s">
        <v>6187</v>
      </c>
      <c r="L7" s="103" t="s">
        <v>6072</v>
      </c>
      <c r="M7" s="103" t="s">
        <v>4414</v>
      </c>
      <c r="N7" s="103"/>
      <c r="O7" s="103" t="s">
        <v>6076</v>
      </c>
      <c r="P7" s="106" t="s">
        <v>6191</v>
      </c>
      <c r="Q7" s="103"/>
      <c r="R7" s="107">
        <v>37.7386202</v>
      </c>
      <c r="S7" s="107">
        <v>126.4880905</v>
      </c>
    </row>
    <row r="8" spans="1:19" ht="15.75" customHeight="1">
      <c r="A8" s="103">
        <v>6</v>
      </c>
      <c r="B8" s="103" t="s">
        <v>6058</v>
      </c>
      <c r="C8" s="103" t="s">
        <v>6194</v>
      </c>
      <c r="D8" s="103" t="s">
        <v>6195</v>
      </c>
      <c r="E8" s="103" t="s">
        <v>6148</v>
      </c>
      <c r="F8" s="103" t="s">
        <v>6197</v>
      </c>
      <c r="G8" s="103" t="s">
        <v>6198</v>
      </c>
      <c r="H8" s="103" t="s">
        <v>6199</v>
      </c>
      <c r="I8" s="103" t="s">
        <v>833</v>
      </c>
      <c r="J8" s="103" t="s">
        <v>6200</v>
      </c>
      <c r="K8" s="103" t="s">
        <v>6201</v>
      </c>
      <c r="L8" s="103" t="s">
        <v>6072</v>
      </c>
      <c r="M8" s="103" t="s">
        <v>6202</v>
      </c>
      <c r="N8" s="103"/>
      <c r="O8" s="103" t="s">
        <v>6203</v>
      </c>
      <c r="P8" s="106" t="s">
        <v>6204</v>
      </c>
      <c r="Q8" s="103"/>
      <c r="R8" s="107">
        <v>37.746550999999997</v>
      </c>
      <c r="S8" s="107">
        <v>126.4814038</v>
      </c>
    </row>
    <row r="9" spans="1:19" ht="15.75" customHeight="1">
      <c r="A9" s="433" t="s">
        <v>6210</v>
      </c>
      <c r="B9" s="110" t="s">
        <v>6225</v>
      </c>
      <c r="C9" s="103" t="s">
        <v>6226</v>
      </c>
      <c r="D9" s="103" t="s">
        <v>6227</v>
      </c>
      <c r="E9" s="103" t="s">
        <v>6228</v>
      </c>
      <c r="F9" s="103" t="s">
        <v>6229</v>
      </c>
      <c r="G9" s="103" t="s">
        <v>6230</v>
      </c>
      <c r="H9" s="103" t="s">
        <v>6199</v>
      </c>
      <c r="I9" s="103" t="s">
        <v>833</v>
      </c>
      <c r="J9" s="103" t="s">
        <v>6231</v>
      </c>
      <c r="K9" s="103" t="s">
        <v>6233</v>
      </c>
      <c r="L9" s="103" t="s">
        <v>6072</v>
      </c>
      <c r="M9" s="103" t="s">
        <v>6234</v>
      </c>
      <c r="N9" s="103"/>
      <c r="O9" s="103" t="s">
        <v>6236</v>
      </c>
      <c r="P9" s="106" t="s">
        <v>6239</v>
      </c>
      <c r="Q9" s="103"/>
      <c r="R9" s="107">
        <v>37.487524399999998</v>
      </c>
      <c r="S9" s="107">
        <v>126.6791518</v>
      </c>
    </row>
    <row r="10" spans="1:19" ht="15.75" customHeight="1">
      <c r="A10" s="426"/>
      <c r="B10" s="110" t="s">
        <v>6225</v>
      </c>
      <c r="C10" s="103" t="s">
        <v>6242</v>
      </c>
      <c r="D10" s="103" t="s">
        <v>6243</v>
      </c>
      <c r="E10" s="103" t="s">
        <v>6148</v>
      </c>
      <c r="F10" s="110" t="s">
        <v>6245</v>
      </c>
      <c r="G10" s="103" t="s">
        <v>6230</v>
      </c>
      <c r="H10" s="103" t="s">
        <v>6246</v>
      </c>
      <c r="I10" s="103" t="s">
        <v>833</v>
      </c>
      <c r="J10" s="103" t="s">
        <v>6247</v>
      </c>
      <c r="K10" s="103" t="s">
        <v>6248</v>
      </c>
      <c r="L10" s="103" t="s">
        <v>6072</v>
      </c>
      <c r="M10" s="103" t="s">
        <v>6249</v>
      </c>
      <c r="N10" s="103"/>
      <c r="O10" s="103" t="s">
        <v>6251</v>
      </c>
      <c r="P10" s="106" t="s">
        <v>6252</v>
      </c>
      <c r="Q10" s="103"/>
      <c r="R10" s="107">
        <v>37.487524399999998</v>
      </c>
      <c r="S10" s="107">
        <v>126.6791518</v>
      </c>
    </row>
    <row r="11" spans="1:19" ht="15.75" customHeight="1">
      <c r="A11" s="426"/>
      <c r="B11" s="110" t="s">
        <v>6225</v>
      </c>
      <c r="C11" s="103" t="s">
        <v>6254</v>
      </c>
      <c r="D11" s="103" t="s">
        <v>6256</v>
      </c>
      <c r="E11" s="103" t="s">
        <v>6228</v>
      </c>
      <c r="F11" s="110" t="s">
        <v>6257</v>
      </c>
      <c r="G11" s="103" t="s">
        <v>6259</v>
      </c>
      <c r="H11" s="103" t="s">
        <v>6261</v>
      </c>
      <c r="I11" s="103" t="s">
        <v>833</v>
      </c>
      <c r="J11" s="103" t="s">
        <v>6263</v>
      </c>
      <c r="K11" s="103" t="s">
        <v>6264</v>
      </c>
      <c r="L11" s="103" t="s">
        <v>6072</v>
      </c>
      <c r="M11" s="103" t="s">
        <v>589</v>
      </c>
      <c r="N11" s="103"/>
      <c r="O11" s="103" t="s">
        <v>6266</v>
      </c>
      <c r="P11" s="106" t="s">
        <v>6267</v>
      </c>
      <c r="Q11" s="103"/>
      <c r="R11" s="107">
        <v>37.487163899999999</v>
      </c>
      <c r="S11" s="107">
        <v>126.6796622</v>
      </c>
    </row>
    <row r="12" spans="1:19" ht="15.75" customHeight="1">
      <c r="A12" s="103">
        <v>8</v>
      </c>
      <c r="B12" s="103" t="s">
        <v>6225</v>
      </c>
      <c r="C12" s="103" t="s">
        <v>6268</v>
      </c>
      <c r="D12" s="103" t="s">
        <v>6269</v>
      </c>
      <c r="E12" s="103" t="s">
        <v>6148</v>
      </c>
      <c r="F12" s="103" t="s">
        <v>6270</v>
      </c>
      <c r="G12" s="103" t="s">
        <v>6271</v>
      </c>
      <c r="H12" s="103" t="s">
        <v>6272</v>
      </c>
      <c r="I12" s="103" t="s">
        <v>6134</v>
      </c>
      <c r="J12" s="103" t="s">
        <v>6273</v>
      </c>
      <c r="K12" s="110" t="s">
        <v>6274</v>
      </c>
      <c r="L12" s="103" t="s">
        <v>6072</v>
      </c>
      <c r="M12" s="103" t="s">
        <v>6276</v>
      </c>
      <c r="N12" s="103"/>
      <c r="O12" s="103" t="s">
        <v>6277</v>
      </c>
      <c r="P12" s="105" t="s">
        <v>6278</v>
      </c>
      <c r="Q12" s="110"/>
      <c r="R12" s="107">
        <v>37.498857200000003</v>
      </c>
      <c r="S12" s="107">
        <v>126.67636570000001</v>
      </c>
    </row>
    <row r="13" spans="1:19" ht="15.75" customHeight="1">
      <c r="A13" s="103">
        <v>9</v>
      </c>
      <c r="B13" s="103" t="s">
        <v>6225</v>
      </c>
      <c r="C13" s="103" t="s">
        <v>6281</v>
      </c>
      <c r="D13" s="103" t="s">
        <v>6282</v>
      </c>
      <c r="E13" s="103" t="s">
        <v>6129</v>
      </c>
      <c r="F13" s="103" t="s">
        <v>6245</v>
      </c>
      <c r="G13" s="103" t="s">
        <v>6285</v>
      </c>
      <c r="H13" s="103" t="s">
        <v>6287</v>
      </c>
      <c r="I13" s="103" t="s">
        <v>6289</v>
      </c>
      <c r="J13" s="103" t="s">
        <v>6068</v>
      </c>
      <c r="K13" s="103" t="s">
        <v>6290</v>
      </c>
      <c r="L13" s="103" t="s">
        <v>6068</v>
      </c>
      <c r="M13" s="103" t="s">
        <v>6068</v>
      </c>
      <c r="N13" s="103"/>
      <c r="O13" s="103" t="s">
        <v>6292</v>
      </c>
      <c r="P13" s="106" t="s">
        <v>6293</v>
      </c>
      <c r="Q13" s="103" t="s">
        <v>6295</v>
      </c>
      <c r="R13" s="107">
        <v>37.486483399999997</v>
      </c>
      <c r="S13" s="107">
        <v>126.67799599999999</v>
      </c>
    </row>
    <row r="14" spans="1:19" ht="15.75" customHeight="1">
      <c r="A14" s="103">
        <v>10</v>
      </c>
      <c r="B14" s="103" t="s">
        <v>6297</v>
      </c>
      <c r="C14" s="103" t="s">
        <v>6298</v>
      </c>
      <c r="D14" s="103" t="s">
        <v>6299</v>
      </c>
      <c r="E14" s="103" t="s">
        <v>6300</v>
      </c>
      <c r="F14" s="103" t="s">
        <v>6301</v>
      </c>
      <c r="G14" s="103" t="s">
        <v>6302</v>
      </c>
      <c r="H14" s="103" t="s">
        <v>6304</v>
      </c>
      <c r="I14" s="103" t="s">
        <v>6305</v>
      </c>
      <c r="J14" s="103" t="s">
        <v>6306</v>
      </c>
      <c r="K14" s="110" t="s">
        <v>6307</v>
      </c>
      <c r="L14" s="103" t="s">
        <v>6164</v>
      </c>
      <c r="M14" s="103" t="s">
        <v>589</v>
      </c>
      <c r="N14" s="109"/>
      <c r="O14" s="108">
        <v>43252</v>
      </c>
      <c r="P14" s="106" t="s">
        <v>6309</v>
      </c>
      <c r="Q14" s="110"/>
      <c r="R14" s="107">
        <v>37.443954499999997</v>
      </c>
      <c r="S14" s="107">
        <v>126.70432889999999</v>
      </c>
    </row>
    <row r="15" spans="1:19" ht="15.75" customHeight="1">
      <c r="A15" s="103">
        <v>11</v>
      </c>
      <c r="B15" s="103" t="s">
        <v>6297</v>
      </c>
      <c r="C15" s="103" t="s">
        <v>6314</v>
      </c>
      <c r="D15" s="103" t="s">
        <v>6316</v>
      </c>
      <c r="E15" s="103" t="s">
        <v>6228</v>
      </c>
      <c r="F15" s="103" t="s">
        <v>6317</v>
      </c>
      <c r="G15" s="103" t="s">
        <v>6319</v>
      </c>
      <c r="H15" s="111" t="s">
        <v>6320</v>
      </c>
      <c r="I15" s="103" t="s">
        <v>308</v>
      </c>
      <c r="J15" s="103" t="s">
        <v>6324</v>
      </c>
      <c r="K15" s="103" t="s">
        <v>6326</v>
      </c>
      <c r="L15" s="103" t="s">
        <v>6164</v>
      </c>
      <c r="M15" s="103" t="s">
        <v>6327</v>
      </c>
      <c r="N15" s="109"/>
      <c r="O15" s="108">
        <v>42278</v>
      </c>
      <c r="P15" s="106" t="s">
        <v>308</v>
      </c>
      <c r="Q15" s="103"/>
      <c r="R15" s="107">
        <v>37.436276999999997</v>
      </c>
      <c r="S15" s="107">
        <v>126.72350659999999</v>
      </c>
    </row>
    <row r="16" spans="1:19" ht="15.75" customHeight="1">
      <c r="A16" s="103">
        <v>12</v>
      </c>
      <c r="B16" s="103" t="s">
        <v>6297</v>
      </c>
      <c r="C16" s="103" t="s">
        <v>6330</v>
      </c>
      <c r="D16" s="103" t="s">
        <v>6332</v>
      </c>
      <c r="E16" s="103" t="s">
        <v>6148</v>
      </c>
      <c r="F16" s="103" t="s">
        <v>6335</v>
      </c>
      <c r="G16" s="103" t="s">
        <v>6337</v>
      </c>
      <c r="H16" s="103" t="s">
        <v>6339</v>
      </c>
      <c r="I16" s="103" t="s">
        <v>1489</v>
      </c>
      <c r="J16" s="109"/>
      <c r="K16" s="110" t="s">
        <v>6341</v>
      </c>
      <c r="L16" s="103" t="s">
        <v>6164</v>
      </c>
      <c r="M16" s="103" t="s">
        <v>1210</v>
      </c>
      <c r="N16" s="103"/>
      <c r="O16" s="108">
        <v>43282</v>
      </c>
      <c r="P16" s="105" t="s">
        <v>6343</v>
      </c>
      <c r="Q16" s="110"/>
      <c r="R16" s="107">
        <v>37.444466900000002</v>
      </c>
      <c r="S16" s="107">
        <v>126.7049705</v>
      </c>
    </row>
    <row r="17" spans="1:19" ht="15.75" customHeight="1">
      <c r="A17" s="103">
        <v>13</v>
      </c>
      <c r="B17" s="103" t="s">
        <v>6297</v>
      </c>
      <c r="C17" s="103" t="s">
        <v>6346</v>
      </c>
      <c r="D17" s="103" t="s">
        <v>6347</v>
      </c>
      <c r="E17" s="103" t="s">
        <v>6148</v>
      </c>
      <c r="F17" s="103" t="s">
        <v>6335</v>
      </c>
      <c r="G17" s="103" t="s">
        <v>6348</v>
      </c>
      <c r="H17" s="103" t="s">
        <v>6349</v>
      </c>
      <c r="I17" s="103" t="s">
        <v>6350</v>
      </c>
      <c r="J17" s="103" t="s">
        <v>6351</v>
      </c>
      <c r="K17" s="110" t="s">
        <v>6352</v>
      </c>
      <c r="L17" s="103" t="s">
        <v>6164</v>
      </c>
      <c r="M17" s="103" t="s">
        <v>438</v>
      </c>
      <c r="N17" s="109"/>
      <c r="O17" s="108">
        <v>43252</v>
      </c>
      <c r="P17" s="106" t="s">
        <v>6356</v>
      </c>
      <c r="Q17" s="110"/>
      <c r="R17" s="107">
        <v>37.449168999999998</v>
      </c>
      <c r="S17" s="107">
        <v>126.6947435</v>
      </c>
    </row>
    <row r="18" spans="1:19" ht="15.75" customHeight="1">
      <c r="A18" s="103">
        <v>14</v>
      </c>
      <c r="B18" s="103" t="s">
        <v>6297</v>
      </c>
      <c r="C18" s="103" t="s">
        <v>6359</v>
      </c>
      <c r="D18" s="103" t="s">
        <v>6361</v>
      </c>
      <c r="E18" s="103" t="s">
        <v>6148</v>
      </c>
      <c r="F18" s="103" t="s">
        <v>6245</v>
      </c>
      <c r="G18" s="103" t="s">
        <v>6362</v>
      </c>
      <c r="H18" s="103" t="s">
        <v>6363</v>
      </c>
      <c r="I18" s="103" t="s">
        <v>308</v>
      </c>
      <c r="J18" s="103" t="s">
        <v>6364</v>
      </c>
      <c r="K18" s="110" t="s">
        <v>6365</v>
      </c>
      <c r="L18" s="103" t="s">
        <v>6164</v>
      </c>
      <c r="M18" s="103" t="s">
        <v>589</v>
      </c>
      <c r="N18" s="103"/>
      <c r="O18" s="108">
        <v>42583</v>
      </c>
      <c r="P18" s="106" t="s">
        <v>6366</v>
      </c>
      <c r="Q18" s="110"/>
      <c r="R18" s="107">
        <v>37.443811400000001</v>
      </c>
      <c r="S18" s="107">
        <v>126.7041452</v>
      </c>
    </row>
    <row r="19" spans="1:19" ht="15.75" customHeight="1">
      <c r="A19" s="103">
        <v>15</v>
      </c>
      <c r="B19" s="103" t="s">
        <v>6297</v>
      </c>
      <c r="C19" s="103" t="s">
        <v>6367</v>
      </c>
      <c r="D19" s="103" t="s">
        <v>6368</v>
      </c>
      <c r="E19" s="103" t="s">
        <v>6148</v>
      </c>
      <c r="F19" s="103" t="s">
        <v>6301</v>
      </c>
      <c r="G19" s="103" t="s">
        <v>6369</v>
      </c>
      <c r="H19" s="103" t="s">
        <v>6370</v>
      </c>
      <c r="I19" s="103" t="s">
        <v>308</v>
      </c>
      <c r="J19" s="103" t="s">
        <v>6371</v>
      </c>
      <c r="K19" s="110" t="s">
        <v>6372</v>
      </c>
      <c r="L19" s="103" t="s">
        <v>6164</v>
      </c>
      <c r="M19" s="103" t="s">
        <v>1302</v>
      </c>
      <c r="N19" s="109"/>
      <c r="O19" s="108">
        <v>42856</v>
      </c>
      <c r="P19" s="106" t="s">
        <v>6374</v>
      </c>
      <c r="Q19" s="110"/>
      <c r="R19" s="107">
        <v>37.443765900000002</v>
      </c>
      <c r="S19" s="107">
        <v>126.70371799999999</v>
      </c>
    </row>
    <row r="20" spans="1:19" ht="15.75" customHeight="1">
      <c r="A20" s="110" t="s">
        <v>6375</v>
      </c>
      <c r="B20" s="110" t="s">
        <v>6377</v>
      </c>
      <c r="C20" s="103" t="s">
        <v>6378</v>
      </c>
      <c r="D20" s="103" t="s">
        <v>6379</v>
      </c>
      <c r="E20" s="110" t="s">
        <v>6381</v>
      </c>
      <c r="F20" s="103" t="s">
        <v>6301</v>
      </c>
      <c r="G20" s="103" t="s">
        <v>6383</v>
      </c>
      <c r="H20" s="103" t="s">
        <v>6384</v>
      </c>
      <c r="I20" s="103" t="s">
        <v>6385</v>
      </c>
      <c r="J20" s="103" t="s">
        <v>6386</v>
      </c>
      <c r="K20" s="110" t="s">
        <v>6388</v>
      </c>
      <c r="L20" s="103" t="s">
        <v>6164</v>
      </c>
      <c r="M20" s="103" t="s">
        <v>4414</v>
      </c>
      <c r="N20" s="109"/>
      <c r="O20" s="108">
        <v>41061</v>
      </c>
      <c r="P20" s="106" t="s">
        <v>6390</v>
      </c>
      <c r="Q20" s="110"/>
      <c r="R20" s="107">
        <v>37.499112400000001</v>
      </c>
      <c r="S20" s="107">
        <v>126.7197417</v>
      </c>
    </row>
    <row r="21" spans="1:19" ht="15.75" customHeight="1">
      <c r="A21" s="110" t="s">
        <v>6393</v>
      </c>
      <c r="B21" s="110" t="s">
        <v>6377</v>
      </c>
      <c r="C21" s="103" t="s">
        <v>6394</v>
      </c>
      <c r="D21" s="103" t="s">
        <v>6395</v>
      </c>
      <c r="E21" s="103" t="s">
        <v>6397</v>
      </c>
      <c r="F21" s="110" t="s">
        <v>6398</v>
      </c>
      <c r="G21" s="103" t="s">
        <v>6399</v>
      </c>
      <c r="H21" s="103" t="s">
        <v>6401</v>
      </c>
      <c r="I21" s="103" t="s">
        <v>308</v>
      </c>
      <c r="J21" s="103" t="s">
        <v>6402</v>
      </c>
      <c r="K21" s="103" t="s">
        <v>6404</v>
      </c>
      <c r="L21" s="103" t="s">
        <v>6164</v>
      </c>
      <c r="M21" s="103" t="s">
        <v>6407</v>
      </c>
      <c r="N21" s="109"/>
      <c r="O21" s="108">
        <v>43160</v>
      </c>
      <c r="P21" s="109"/>
      <c r="Q21" s="103"/>
      <c r="R21" s="107">
        <v>37.480999400000002</v>
      </c>
      <c r="S21" s="107">
        <v>126.6999021</v>
      </c>
    </row>
    <row r="22" spans="1:19" ht="15.75" customHeight="1">
      <c r="A22" s="103">
        <v>18</v>
      </c>
      <c r="B22" s="103" t="s">
        <v>6377</v>
      </c>
      <c r="C22" s="103" t="s">
        <v>6412</v>
      </c>
      <c r="D22" s="103" t="s">
        <v>6413</v>
      </c>
      <c r="E22" s="110" t="s">
        <v>6148</v>
      </c>
      <c r="F22" s="110" t="s">
        <v>6414</v>
      </c>
      <c r="G22" s="103" t="s">
        <v>6415</v>
      </c>
      <c r="H22" s="103" t="s">
        <v>6416</v>
      </c>
      <c r="I22" s="103" t="s">
        <v>6385</v>
      </c>
      <c r="J22" s="103" t="s">
        <v>6417</v>
      </c>
      <c r="K22" s="110" t="s">
        <v>6419</v>
      </c>
      <c r="L22" s="103" t="s">
        <v>6164</v>
      </c>
      <c r="M22" s="103" t="s">
        <v>6421</v>
      </c>
      <c r="N22" s="109"/>
      <c r="O22" s="108">
        <v>42156</v>
      </c>
      <c r="P22" s="106" t="s">
        <v>6423</v>
      </c>
      <c r="Q22" s="110"/>
      <c r="R22" s="107">
        <v>37.476400699999999</v>
      </c>
      <c r="S22" s="107">
        <v>126.6911144</v>
      </c>
    </row>
    <row r="23" spans="1:19" ht="15.75" customHeight="1">
      <c r="A23" s="103">
        <v>19</v>
      </c>
      <c r="B23" s="103" t="s">
        <v>6426</v>
      </c>
      <c r="C23" s="103" t="s">
        <v>6427</v>
      </c>
      <c r="D23" s="103" t="s">
        <v>6428</v>
      </c>
      <c r="E23" s="103" t="s">
        <v>6129</v>
      </c>
      <c r="F23" s="103" t="s">
        <v>6429</v>
      </c>
      <c r="G23" s="103" t="s">
        <v>6430</v>
      </c>
      <c r="H23" s="103" t="s">
        <v>6431</v>
      </c>
      <c r="I23" s="103" t="s">
        <v>6432</v>
      </c>
      <c r="J23" s="103" t="s">
        <v>6434</v>
      </c>
      <c r="K23" s="103" t="s">
        <v>6435</v>
      </c>
      <c r="L23" s="103" t="s">
        <v>6108</v>
      </c>
      <c r="M23" s="103" t="s">
        <v>6068</v>
      </c>
      <c r="N23" s="103" t="s">
        <v>6068</v>
      </c>
      <c r="O23" s="103" t="s">
        <v>6439</v>
      </c>
      <c r="P23" s="105" t="s">
        <v>6441</v>
      </c>
      <c r="Q23" s="103"/>
      <c r="R23" s="107">
        <v>37.485710400000002</v>
      </c>
      <c r="S23" s="107">
        <v>126.62337789999999</v>
      </c>
    </row>
    <row r="24" spans="1:19" ht="15.75" customHeight="1">
      <c r="A24" s="103">
        <v>20</v>
      </c>
      <c r="B24" s="103" t="s">
        <v>6426</v>
      </c>
      <c r="C24" s="103" t="s">
        <v>6446</v>
      </c>
      <c r="D24" s="103" t="s">
        <v>6447</v>
      </c>
      <c r="E24" s="103" t="s">
        <v>6107</v>
      </c>
      <c r="F24" s="103" t="s">
        <v>6301</v>
      </c>
      <c r="G24" s="103" t="s">
        <v>6448</v>
      </c>
      <c r="H24" s="103" t="s">
        <v>2854</v>
      </c>
      <c r="I24" s="103" t="s">
        <v>5688</v>
      </c>
      <c r="J24" s="103" t="s">
        <v>6450</v>
      </c>
      <c r="K24" s="103" t="s">
        <v>6451</v>
      </c>
      <c r="L24" s="103" t="s">
        <v>6164</v>
      </c>
      <c r="M24" s="103" t="s">
        <v>3724</v>
      </c>
      <c r="N24" s="109"/>
      <c r="O24" s="108">
        <v>43101</v>
      </c>
      <c r="P24" s="105" t="s">
        <v>1950</v>
      </c>
      <c r="Q24" s="109"/>
      <c r="R24" s="107">
        <v>37.483063000000001</v>
      </c>
      <c r="S24" s="107">
        <v>126.6319747</v>
      </c>
    </row>
    <row r="25" spans="1:19" ht="15.75" customHeight="1">
      <c r="A25" s="110" t="s">
        <v>6458</v>
      </c>
      <c r="B25" s="110" t="s">
        <v>6426</v>
      </c>
      <c r="C25" s="103" t="s">
        <v>6459</v>
      </c>
      <c r="D25" s="103" t="s">
        <v>6460</v>
      </c>
      <c r="E25" s="103" t="s">
        <v>6148</v>
      </c>
      <c r="F25" s="110" t="s">
        <v>6429</v>
      </c>
      <c r="G25" s="103" t="s">
        <v>6462</v>
      </c>
      <c r="H25" s="103" t="s">
        <v>6463</v>
      </c>
      <c r="I25" s="109"/>
      <c r="J25" s="109"/>
      <c r="K25" s="103" t="s">
        <v>6163</v>
      </c>
      <c r="L25" s="103" t="s">
        <v>6164</v>
      </c>
      <c r="M25" s="103" t="s">
        <v>1516</v>
      </c>
      <c r="N25" s="109"/>
      <c r="O25" s="108">
        <v>43344</v>
      </c>
      <c r="P25" s="105" t="s">
        <v>6465</v>
      </c>
      <c r="Q25" s="109"/>
      <c r="R25" s="107">
        <v>41.951099999999997</v>
      </c>
      <c r="S25" s="107">
        <v>110.38500000000001</v>
      </c>
    </row>
    <row r="26" spans="1:19" ht="15.75" customHeight="1">
      <c r="A26" s="432">
        <v>22</v>
      </c>
      <c r="B26" s="103" t="s">
        <v>6467</v>
      </c>
      <c r="C26" s="103" t="s">
        <v>6469</v>
      </c>
      <c r="D26" s="103" t="s">
        <v>6470</v>
      </c>
      <c r="E26" s="103" t="s">
        <v>6228</v>
      </c>
      <c r="F26" s="103" t="s">
        <v>6472</v>
      </c>
      <c r="G26" s="103" t="s">
        <v>6474</v>
      </c>
      <c r="H26" s="103" t="s">
        <v>6476</v>
      </c>
      <c r="I26" s="103" t="s">
        <v>6305</v>
      </c>
      <c r="J26" s="103" t="s">
        <v>6477</v>
      </c>
      <c r="K26" s="103" t="s">
        <v>6478</v>
      </c>
      <c r="L26" s="103" t="s">
        <v>6164</v>
      </c>
      <c r="M26" s="103" t="s">
        <v>473</v>
      </c>
      <c r="N26" s="109"/>
      <c r="O26" s="108">
        <v>43344</v>
      </c>
      <c r="P26" s="106" t="s">
        <v>6480</v>
      </c>
      <c r="Q26" s="109"/>
      <c r="R26" s="107">
        <v>37.472318199999997</v>
      </c>
      <c r="S26" s="107">
        <v>126.6331891</v>
      </c>
    </row>
    <row r="27" spans="1:19" ht="15.75" customHeight="1">
      <c r="A27" s="426"/>
      <c r="B27" s="103" t="s">
        <v>6467</v>
      </c>
      <c r="C27" s="103" t="s">
        <v>6483</v>
      </c>
      <c r="D27" s="103" t="s">
        <v>6484</v>
      </c>
      <c r="E27" s="103" t="s">
        <v>6129</v>
      </c>
      <c r="F27" s="103" t="s">
        <v>6472</v>
      </c>
      <c r="G27" s="103" t="s">
        <v>6485</v>
      </c>
      <c r="H27" s="103" t="s">
        <v>6486</v>
      </c>
      <c r="I27" s="109"/>
      <c r="J27" s="103"/>
      <c r="K27" s="103" t="s">
        <v>6487</v>
      </c>
      <c r="L27" s="109"/>
      <c r="M27" s="103" t="s">
        <v>621</v>
      </c>
      <c r="N27" s="109"/>
      <c r="O27" s="108">
        <v>43313</v>
      </c>
      <c r="P27" s="106" t="s">
        <v>6489</v>
      </c>
      <c r="Q27" s="109"/>
      <c r="R27" s="107">
        <v>37.471920099999998</v>
      </c>
      <c r="S27" s="107">
        <v>126.6329975</v>
      </c>
    </row>
    <row r="28" spans="1:19" ht="39.6">
      <c r="A28" s="103">
        <v>23</v>
      </c>
      <c r="B28" s="103" t="s">
        <v>6467</v>
      </c>
      <c r="C28" s="103" t="s">
        <v>6491</v>
      </c>
      <c r="D28" s="103" t="s">
        <v>6492</v>
      </c>
      <c r="E28" s="103" t="s">
        <v>6148</v>
      </c>
      <c r="F28" s="103" t="s">
        <v>6472</v>
      </c>
      <c r="G28" s="103" t="s">
        <v>6494</v>
      </c>
      <c r="H28" s="103" t="s">
        <v>6495</v>
      </c>
      <c r="I28" s="109"/>
      <c r="J28" s="103" t="s">
        <v>6497</v>
      </c>
      <c r="K28" s="103" t="s">
        <v>6163</v>
      </c>
      <c r="L28" s="103" t="s">
        <v>6164</v>
      </c>
      <c r="M28" s="103" t="s">
        <v>6499</v>
      </c>
      <c r="N28" s="103"/>
      <c r="O28" s="108">
        <v>43101</v>
      </c>
      <c r="P28" s="106" t="s">
        <v>6501</v>
      </c>
      <c r="Q28" s="103"/>
      <c r="R28" s="103">
        <v>37.4719579</v>
      </c>
      <c r="S28" s="103">
        <v>126.63079089999999</v>
      </c>
    </row>
    <row r="29" spans="1:19" ht="66">
      <c r="A29" s="432">
        <v>24</v>
      </c>
      <c r="B29" s="103" t="s">
        <v>6467</v>
      </c>
      <c r="C29" s="103" t="s">
        <v>6506</v>
      </c>
      <c r="D29" s="103" t="s">
        <v>6507</v>
      </c>
      <c r="E29" s="103" t="s">
        <v>6129</v>
      </c>
      <c r="F29" s="103" t="s">
        <v>6472</v>
      </c>
      <c r="G29" s="103" t="s">
        <v>6508</v>
      </c>
      <c r="H29" s="103" t="s">
        <v>6509</v>
      </c>
      <c r="I29" s="103" t="s">
        <v>6305</v>
      </c>
      <c r="J29" s="109"/>
      <c r="K29" s="103" t="s">
        <v>857</v>
      </c>
      <c r="L29" s="109"/>
      <c r="M29" s="103" t="s">
        <v>308</v>
      </c>
      <c r="N29" s="103"/>
      <c r="O29" s="108">
        <v>43160</v>
      </c>
      <c r="P29" s="106" t="s">
        <v>6514</v>
      </c>
      <c r="Q29" s="109"/>
      <c r="R29" s="107">
        <v>37.471927800000003</v>
      </c>
      <c r="S29" s="107">
        <v>126.6310393</v>
      </c>
    </row>
    <row r="30" spans="1:19" ht="39.6">
      <c r="A30" s="426"/>
      <c r="B30" s="103" t="s">
        <v>6467</v>
      </c>
      <c r="C30" s="103" t="s">
        <v>6516</v>
      </c>
      <c r="D30" s="103" t="s">
        <v>6518</v>
      </c>
      <c r="E30" s="103" t="s">
        <v>6228</v>
      </c>
      <c r="F30" s="103" t="s">
        <v>6520</v>
      </c>
      <c r="G30" s="103" t="s">
        <v>6522</v>
      </c>
      <c r="H30" s="103" t="s">
        <v>6523</v>
      </c>
      <c r="I30" s="103" t="s">
        <v>6305</v>
      </c>
      <c r="J30" s="103" t="s">
        <v>6524</v>
      </c>
      <c r="K30" s="103" t="s">
        <v>6525</v>
      </c>
      <c r="L30" s="103" t="s">
        <v>6164</v>
      </c>
      <c r="M30" s="103" t="s">
        <v>6327</v>
      </c>
      <c r="N30" s="103"/>
      <c r="O30" s="108">
        <v>43313</v>
      </c>
      <c r="P30" s="106" t="s">
        <v>6527</v>
      </c>
      <c r="Q30" s="109"/>
      <c r="R30" s="107">
        <v>37.472466699999998</v>
      </c>
      <c r="S30" s="107">
        <v>126.6340677</v>
      </c>
    </row>
    <row r="31" spans="1:19" ht="39.6">
      <c r="A31" s="103">
        <v>25</v>
      </c>
      <c r="B31" s="103" t="s">
        <v>6467</v>
      </c>
      <c r="C31" s="103" t="s">
        <v>6528</v>
      </c>
      <c r="D31" s="103" t="s">
        <v>6529</v>
      </c>
      <c r="E31" s="103" t="s">
        <v>6530</v>
      </c>
      <c r="F31" s="103" t="s">
        <v>6472</v>
      </c>
      <c r="G31" s="103" t="s">
        <v>6531</v>
      </c>
      <c r="H31" s="103" t="s">
        <v>6533</v>
      </c>
      <c r="I31" s="109"/>
      <c r="J31" s="103" t="s">
        <v>6535</v>
      </c>
      <c r="K31" s="103" t="s">
        <v>6537</v>
      </c>
      <c r="L31" s="103" t="s">
        <v>197</v>
      </c>
      <c r="M31" s="103" t="s">
        <v>6327</v>
      </c>
      <c r="N31" s="109"/>
      <c r="O31" s="103" t="s">
        <v>6539</v>
      </c>
      <c r="P31" s="106" t="s">
        <v>6540</v>
      </c>
      <c r="Q31" s="109"/>
      <c r="R31" s="107">
        <v>37.471599599999998</v>
      </c>
      <c r="S31" s="107">
        <v>126.6235885</v>
      </c>
    </row>
    <row r="32" spans="1:19" ht="52.8">
      <c r="A32" s="432">
        <v>26</v>
      </c>
      <c r="B32" s="103" t="s">
        <v>6467</v>
      </c>
      <c r="C32" s="103" t="s">
        <v>6541</v>
      </c>
      <c r="D32" s="103" t="s">
        <v>6542</v>
      </c>
      <c r="E32" s="103" t="s">
        <v>6228</v>
      </c>
      <c r="F32" s="103" t="s">
        <v>6398</v>
      </c>
      <c r="G32" s="103" t="s">
        <v>6543</v>
      </c>
      <c r="H32" s="103" t="s">
        <v>6544</v>
      </c>
      <c r="I32" s="103" t="s">
        <v>6305</v>
      </c>
      <c r="J32" s="103" t="s">
        <v>6545</v>
      </c>
      <c r="K32" s="103" t="s">
        <v>6547</v>
      </c>
      <c r="L32" s="103" t="s">
        <v>6164</v>
      </c>
      <c r="M32" s="103" t="s">
        <v>1302</v>
      </c>
      <c r="N32" s="103"/>
      <c r="O32" s="108">
        <v>42917</v>
      </c>
      <c r="P32" s="106" t="s">
        <v>6550</v>
      </c>
      <c r="Q32" s="103"/>
      <c r="R32" s="107">
        <v>37.4737735</v>
      </c>
      <c r="S32" s="107">
        <v>126.6292502</v>
      </c>
    </row>
    <row r="33" spans="1:19" ht="52.8">
      <c r="A33" s="426"/>
      <c r="B33" s="103" t="s">
        <v>6467</v>
      </c>
      <c r="C33" s="103" t="s">
        <v>6553</v>
      </c>
      <c r="D33" s="103" t="s">
        <v>6554</v>
      </c>
      <c r="E33" s="103" t="s">
        <v>6148</v>
      </c>
      <c r="F33" s="103" t="s">
        <v>6398</v>
      </c>
      <c r="G33" s="103" t="s">
        <v>6543</v>
      </c>
      <c r="H33" s="103" t="s">
        <v>6556</v>
      </c>
      <c r="I33" s="103" t="s">
        <v>6305</v>
      </c>
      <c r="J33" s="109"/>
      <c r="K33" s="103" t="s">
        <v>6372</v>
      </c>
      <c r="L33" s="103" t="s">
        <v>6164</v>
      </c>
      <c r="M33" s="103" t="s">
        <v>651</v>
      </c>
      <c r="N33" s="103"/>
      <c r="O33" s="108">
        <v>42917</v>
      </c>
      <c r="P33" s="106" t="s">
        <v>6559</v>
      </c>
      <c r="Q33" s="103"/>
      <c r="R33" s="107">
        <v>37.4737735</v>
      </c>
      <c r="S33" s="107">
        <v>126.6292502</v>
      </c>
    </row>
    <row r="34" spans="1:19" ht="39.6">
      <c r="A34" s="426"/>
      <c r="B34" s="103" t="s">
        <v>6467</v>
      </c>
      <c r="C34" s="103" t="s">
        <v>6561</v>
      </c>
      <c r="D34" s="103" t="s">
        <v>6562</v>
      </c>
      <c r="E34" s="103" t="s">
        <v>6300</v>
      </c>
      <c r="F34" s="103" t="s">
        <v>6398</v>
      </c>
      <c r="G34" s="103" t="s">
        <v>6543</v>
      </c>
      <c r="H34" s="103" t="s">
        <v>6563</v>
      </c>
      <c r="I34" s="103" t="s">
        <v>6305</v>
      </c>
      <c r="J34" s="103" t="s">
        <v>6564</v>
      </c>
      <c r="K34" s="103" t="s">
        <v>6566</v>
      </c>
      <c r="L34" s="103" t="s">
        <v>6164</v>
      </c>
      <c r="M34" s="103" t="s">
        <v>1302</v>
      </c>
      <c r="N34" s="103"/>
      <c r="O34" s="108">
        <v>42948</v>
      </c>
      <c r="P34" s="106" t="s">
        <v>6569</v>
      </c>
      <c r="Q34" s="103"/>
      <c r="R34" s="107">
        <v>37.4737735</v>
      </c>
      <c r="S34" s="107">
        <v>126.6292502</v>
      </c>
    </row>
    <row r="35" spans="1:19" ht="39.6">
      <c r="A35" s="110" t="s">
        <v>6573</v>
      </c>
      <c r="B35" s="110" t="s">
        <v>6467</v>
      </c>
      <c r="C35" s="103" t="s">
        <v>6575</v>
      </c>
      <c r="D35" s="103" t="s">
        <v>6576</v>
      </c>
      <c r="E35" s="103" t="s">
        <v>6577</v>
      </c>
      <c r="F35" s="110" t="s">
        <v>6578</v>
      </c>
      <c r="G35" s="103" t="s">
        <v>6580</v>
      </c>
      <c r="H35" s="103" t="s">
        <v>6581</v>
      </c>
      <c r="I35" s="103" t="s">
        <v>6305</v>
      </c>
      <c r="J35" s="103" t="s">
        <v>6582</v>
      </c>
      <c r="K35" s="103" t="s">
        <v>6583</v>
      </c>
      <c r="L35" s="103" t="s">
        <v>6164</v>
      </c>
      <c r="M35" s="103" t="s">
        <v>6584</v>
      </c>
      <c r="N35" s="103"/>
      <c r="O35" s="108">
        <v>42979</v>
      </c>
      <c r="P35" s="106" t="s">
        <v>6586</v>
      </c>
      <c r="Q35" s="109"/>
      <c r="R35" s="107">
        <v>37.472350400000003</v>
      </c>
      <c r="S35" s="107">
        <v>126.62468680000001</v>
      </c>
    </row>
    <row r="36" spans="1:19" ht="39.6">
      <c r="A36" s="103">
        <v>28</v>
      </c>
      <c r="B36" s="103" t="s">
        <v>6467</v>
      </c>
      <c r="C36" s="103" t="s">
        <v>6587</v>
      </c>
      <c r="D36" s="103" t="s">
        <v>6588</v>
      </c>
      <c r="E36" s="103" t="s">
        <v>6300</v>
      </c>
      <c r="F36" s="103" t="s">
        <v>6590</v>
      </c>
      <c r="G36" s="103" t="s">
        <v>6591</v>
      </c>
      <c r="H36" s="103" t="s">
        <v>6592</v>
      </c>
      <c r="I36" s="103" t="s">
        <v>6593</v>
      </c>
      <c r="J36" s="103" t="s">
        <v>6594</v>
      </c>
      <c r="K36" s="103" t="s">
        <v>6596</v>
      </c>
      <c r="L36" s="109"/>
      <c r="M36" s="103" t="s">
        <v>1302</v>
      </c>
      <c r="N36" s="103"/>
      <c r="O36" s="108">
        <v>43040</v>
      </c>
      <c r="P36" s="106" t="s">
        <v>6597</v>
      </c>
      <c r="Q36" s="109"/>
      <c r="R36" s="107">
        <v>37.4726766</v>
      </c>
      <c r="S36" s="107">
        <v>126.6257155</v>
      </c>
    </row>
    <row r="37" spans="1:19" ht="39.6">
      <c r="A37" s="103">
        <v>29</v>
      </c>
      <c r="B37" s="103" t="s">
        <v>6467</v>
      </c>
      <c r="C37" s="103" t="s">
        <v>6598</v>
      </c>
      <c r="D37" s="103" t="s">
        <v>6599</v>
      </c>
      <c r="E37" s="103" t="s">
        <v>6300</v>
      </c>
      <c r="F37" s="112" t="s">
        <v>6600</v>
      </c>
      <c r="G37" s="103" t="s">
        <v>6601</v>
      </c>
      <c r="H37" s="103" t="s">
        <v>6602</v>
      </c>
      <c r="I37" s="103" t="s">
        <v>6385</v>
      </c>
      <c r="J37" s="103" t="s">
        <v>6603</v>
      </c>
      <c r="K37" s="103" t="s">
        <v>6604</v>
      </c>
      <c r="L37" s="103" t="s">
        <v>6164</v>
      </c>
      <c r="M37" s="103" t="s">
        <v>6605</v>
      </c>
      <c r="N37" s="103"/>
      <c r="O37" s="108">
        <v>43160</v>
      </c>
      <c r="P37" s="106" t="s">
        <v>6606</v>
      </c>
      <c r="Q37" s="109"/>
      <c r="R37" s="107">
        <v>37.471590800000001</v>
      </c>
      <c r="S37" s="107">
        <v>126.62212839999999</v>
      </c>
    </row>
    <row r="38" spans="1:19" ht="66">
      <c r="A38" s="103">
        <v>30</v>
      </c>
      <c r="B38" s="103" t="s">
        <v>6467</v>
      </c>
      <c r="C38" s="103" t="s">
        <v>6607</v>
      </c>
      <c r="D38" s="103" t="s">
        <v>6608</v>
      </c>
      <c r="E38" s="103" t="s">
        <v>6609</v>
      </c>
      <c r="F38" s="103" t="s">
        <v>6472</v>
      </c>
      <c r="G38" s="103" t="s">
        <v>6610</v>
      </c>
      <c r="H38" s="103" t="s">
        <v>6611</v>
      </c>
      <c r="I38" s="109"/>
      <c r="J38" s="103" t="s">
        <v>6612</v>
      </c>
      <c r="K38" s="103" t="s">
        <v>6613</v>
      </c>
      <c r="L38" s="103" t="s">
        <v>197</v>
      </c>
      <c r="M38" s="103" t="s">
        <v>473</v>
      </c>
      <c r="N38" s="109"/>
      <c r="O38" s="108">
        <v>42948</v>
      </c>
      <c r="P38" s="103" t="s">
        <v>6614</v>
      </c>
      <c r="Q38" s="109"/>
      <c r="R38" s="107">
        <v>37.473872100000001</v>
      </c>
      <c r="S38" s="107">
        <v>126.6201841</v>
      </c>
    </row>
  </sheetData>
  <mergeCells count="5">
    <mergeCell ref="A3:A4"/>
    <mergeCell ref="A9:A11"/>
    <mergeCell ref="A26:A27"/>
    <mergeCell ref="A29:A30"/>
    <mergeCell ref="A32:A34"/>
  </mergeCells>
  <phoneticPr fontId="129" type="noConversion"/>
  <hyperlinks>
    <hyperlink ref="P2" r:id="rId1" xr:uid="{00000000-0004-0000-0300-000000000000}"/>
    <hyperlink ref="Q2" r:id="rId2" xr:uid="{00000000-0004-0000-0300-000001000000}"/>
    <hyperlink ref="P3" r:id="rId3" xr:uid="{00000000-0004-0000-0300-000002000000}"/>
    <hyperlink ref="P4" r:id="rId4" xr:uid="{00000000-0004-0000-0300-000003000000}"/>
    <hyperlink ref="P5" r:id="rId5" xr:uid="{00000000-0004-0000-0300-000004000000}"/>
    <hyperlink ref="P6" r:id="rId6" xr:uid="{00000000-0004-0000-0300-000005000000}"/>
    <hyperlink ref="P7" r:id="rId7" xr:uid="{00000000-0004-0000-0300-000006000000}"/>
    <hyperlink ref="P8" r:id="rId8" xr:uid="{00000000-0004-0000-0300-000007000000}"/>
    <hyperlink ref="P9" r:id="rId9" xr:uid="{00000000-0004-0000-0300-000008000000}"/>
    <hyperlink ref="P10" r:id="rId10" xr:uid="{00000000-0004-0000-0300-000009000000}"/>
    <hyperlink ref="P11" r:id="rId11" xr:uid="{00000000-0004-0000-0300-00000A000000}"/>
    <hyperlink ref="P12" r:id="rId12" xr:uid="{00000000-0004-0000-0300-00000B000000}"/>
    <hyperlink ref="P13" r:id="rId13" xr:uid="{00000000-0004-0000-0300-00000C000000}"/>
    <hyperlink ref="P14" r:id="rId14" xr:uid="{00000000-0004-0000-0300-00000D000000}"/>
    <hyperlink ref="P16" r:id="rId15" xr:uid="{00000000-0004-0000-0300-00000E000000}"/>
    <hyperlink ref="P20" r:id="rId16" xr:uid="{00000000-0004-0000-0300-00000F000000}"/>
    <hyperlink ref="P22" r:id="rId17" xr:uid="{00000000-0004-0000-0300-000010000000}"/>
    <hyperlink ref="P23" r:id="rId18" xr:uid="{00000000-0004-0000-0300-000011000000}"/>
    <hyperlink ref="P24" r:id="rId19" xr:uid="{00000000-0004-0000-0300-000012000000}"/>
    <hyperlink ref="P25" r:id="rId20" xr:uid="{00000000-0004-0000-0300-000013000000}"/>
    <hyperlink ref="P26" r:id="rId21" xr:uid="{00000000-0004-0000-0300-000014000000}"/>
    <hyperlink ref="P27" r:id="rId22" xr:uid="{00000000-0004-0000-0300-000015000000}"/>
    <hyperlink ref="P28" r:id="rId23" xr:uid="{00000000-0004-0000-0300-000016000000}"/>
    <hyperlink ref="P32" r:id="rId24" xr:uid="{00000000-0004-0000-0300-000017000000}"/>
    <hyperlink ref="P33" r:id="rId25" xr:uid="{00000000-0004-0000-0300-000018000000}"/>
    <hyperlink ref="P34" r:id="rId26" xr:uid="{00000000-0004-0000-0300-00001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38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75" customHeight="1"/>
  <cols>
    <col min="6" max="6" width="19.5546875" customWidth="1"/>
  </cols>
  <sheetData>
    <row r="1" spans="1:18" ht="15.75" customHeight="1">
      <c r="A1" s="113" t="s">
        <v>6026</v>
      </c>
      <c r="B1" s="113" t="s">
        <v>6030</v>
      </c>
      <c r="C1" s="113" t="s">
        <v>6027</v>
      </c>
      <c r="D1" s="113" t="s">
        <v>6032</v>
      </c>
      <c r="E1" s="113" t="s">
        <v>6616</v>
      </c>
      <c r="F1" s="113" t="s">
        <v>6033</v>
      </c>
      <c r="G1" s="113" t="s">
        <v>6034</v>
      </c>
      <c r="H1" s="113" t="s">
        <v>6035</v>
      </c>
      <c r="I1" s="113" t="s">
        <v>6044</v>
      </c>
      <c r="J1" s="113" t="s">
        <v>6047</v>
      </c>
      <c r="K1" s="113" t="s">
        <v>6046</v>
      </c>
      <c r="L1" s="113" t="s">
        <v>6617</v>
      </c>
      <c r="M1" s="113" t="s">
        <v>6618</v>
      </c>
      <c r="N1" s="113" t="s">
        <v>6619</v>
      </c>
      <c r="O1" s="113" t="s">
        <v>6620</v>
      </c>
      <c r="P1" s="113" t="s">
        <v>6621</v>
      </c>
      <c r="Q1" s="113" t="s">
        <v>151</v>
      </c>
      <c r="R1" s="113" t="s">
        <v>161</v>
      </c>
    </row>
    <row r="2" spans="1:18" ht="15.75" customHeight="1">
      <c r="A2" s="100" t="s">
        <v>6467</v>
      </c>
      <c r="B2" s="100" t="s">
        <v>6622</v>
      </c>
      <c r="C2" s="100" t="s">
        <v>6623</v>
      </c>
      <c r="D2" s="100" t="s">
        <v>6624</v>
      </c>
      <c r="E2" s="100" t="s">
        <v>6625</v>
      </c>
      <c r="F2" s="100" t="s">
        <v>6626</v>
      </c>
      <c r="G2" s="115"/>
      <c r="H2" s="100" t="s">
        <v>6628</v>
      </c>
      <c r="I2" s="115"/>
      <c r="J2" s="115"/>
      <c r="K2" s="100" t="s">
        <v>6629</v>
      </c>
      <c r="L2" s="100" t="s">
        <v>6630</v>
      </c>
      <c r="M2" s="115"/>
      <c r="N2" s="115"/>
      <c r="O2" s="115"/>
      <c r="P2" s="100" t="s">
        <v>6631</v>
      </c>
      <c r="Q2" s="100">
        <v>37.475176699999999</v>
      </c>
      <c r="R2" s="100">
        <v>126.6299983</v>
      </c>
    </row>
    <row r="3" spans="1:18" ht="15.75" customHeight="1">
      <c r="A3" s="100" t="s">
        <v>6467</v>
      </c>
      <c r="B3" s="100" t="s">
        <v>6622</v>
      </c>
      <c r="C3" s="100" t="s">
        <v>6632</v>
      </c>
      <c r="D3" s="100" t="s">
        <v>6633</v>
      </c>
      <c r="E3" s="100" t="s">
        <v>6634</v>
      </c>
      <c r="F3" s="100" t="s">
        <v>6635</v>
      </c>
      <c r="G3" s="115"/>
      <c r="H3" s="100" t="s">
        <v>6636</v>
      </c>
      <c r="I3" s="115"/>
      <c r="J3" s="115"/>
      <c r="K3" s="100">
        <v>1963</v>
      </c>
      <c r="L3" s="100" t="s">
        <v>6637</v>
      </c>
      <c r="M3" s="100" t="s">
        <v>6638</v>
      </c>
      <c r="N3" s="115"/>
      <c r="O3" s="100">
        <v>297</v>
      </c>
      <c r="P3" s="100" t="s">
        <v>6631</v>
      </c>
      <c r="Q3" s="100">
        <v>37.4751531</v>
      </c>
      <c r="R3" s="100">
        <v>126.6308015</v>
      </c>
    </row>
    <row r="4" spans="1:18" ht="15.75" customHeight="1">
      <c r="A4" s="100" t="s">
        <v>6467</v>
      </c>
      <c r="B4" s="100" t="s">
        <v>6639</v>
      </c>
      <c r="C4" s="100" t="s">
        <v>6640</v>
      </c>
      <c r="D4" s="100" t="s">
        <v>6641</v>
      </c>
      <c r="E4" s="100" t="s">
        <v>6642</v>
      </c>
      <c r="F4" s="115"/>
      <c r="G4" s="100" t="s">
        <v>6643</v>
      </c>
      <c r="H4" s="100" t="s">
        <v>6644</v>
      </c>
      <c r="I4" s="100">
        <v>225</v>
      </c>
      <c r="J4" s="117" t="s">
        <v>6645</v>
      </c>
      <c r="K4" s="100" t="s">
        <v>6649</v>
      </c>
      <c r="L4" s="100" t="s">
        <v>6650</v>
      </c>
      <c r="M4" s="115"/>
      <c r="N4" s="115"/>
      <c r="O4" s="120">
        <v>1464.08</v>
      </c>
      <c r="P4" s="115"/>
      <c r="Q4" s="100">
        <v>37.4697891</v>
      </c>
      <c r="R4" s="100">
        <v>126.63239660000001</v>
      </c>
    </row>
    <row r="5" spans="1:18" ht="15.75" customHeight="1">
      <c r="A5" s="100" t="s">
        <v>6467</v>
      </c>
      <c r="B5" s="100" t="s">
        <v>6639</v>
      </c>
      <c r="C5" s="100" t="s">
        <v>6652</v>
      </c>
      <c r="D5" s="100" t="s">
        <v>6653</v>
      </c>
      <c r="E5" s="100" t="s">
        <v>6654</v>
      </c>
      <c r="F5" s="115"/>
      <c r="G5" s="100" t="s">
        <v>6643</v>
      </c>
      <c r="H5" s="100" t="s">
        <v>6655</v>
      </c>
      <c r="I5" s="100">
        <v>250</v>
      </c>
      <c r="J5" s="117" t="s">
        <v>6656</v>
      </c>
      <c r="K5" s="100" t="s">
        <v>6657</v>
      </c>
      <c r="L5" s="100" t="s">
        <v>6650</v>
      </c>
      <c r="M5" s="115"/>
      <c r="N5" s="115"/>
      <c r="O5" s="122">
        <v>2150</v>
      </c>
      <c r="P5" s="115"/>
      <c r="Q5" s="100">
        <v>37.495655900000003</v>
      </c>
      <c r="R5" s="100">
        <v>126.4885701</v>
      </c>
    </row>
    <row r="6" spans="1:18" ht="15.75" customHeight="1">
      <c r="A6" s="100" t="s">
        <v>6467</v>
      </c>
      <c r="B6" s="100" t="s">
        <v>6639</v>
      </c>
      <c r="C6" s="100" t="s">
        <v>6658</v>
      </c>
      <c r="D6" s="100" t="s">
        <v>6659</v>
      </c>
      <c r="E6" s="100" t="s">
        <v>6660</v>
      </c>
      <c r="F6" s="115"/>
      <c r="G6" s="100" t="s">
        <v>6643</v>
      </c>
      <c r="H6" s="100" t="s">
        <v>6661</v>
      </c>
      <c r="I6" s="100">
        <v>70</v>
      </c>
      <c r="J6" s="117" t="s">
        <v>6662</v>
      </c>
      <c r="K6" s="100" t="s">
        <v>6663</v>
      </c>
      <c r="L6" s="100" t="s">
        <v>6650</v>
      </c>
      <c r="M6" s="115"/>
      <c r="N6" s="115"/>
      <c r="O6" s="100">
        <v>452</v>
      </c>
      <c r="P6" s="115"/>
      <c r="Q6" s="100">
        <v>37.473159600000002</v>
      </c>
      <c r="R6" s="100">
        <v>126.6249997</v>
      </c>
    </row>
    <row r="7" spans="1:18" ht="15.75" customHeight="1">
      <c r="A7" s="100" t="s">
        <v>6467</v>
      </c>
      <c r="B7" s="100" t="s">
        <v>6639</v>
      </c>
      <c r="C7" s="100" t="s">
        <v>6664</v>
      </c>
      <c r="D7" s="100" t="s">
        <v>6665</v>
      </c>
      <c r="E7" s="100" t="s">
        <v>6667</v>
      </c>
      <c r="F7" s="115"/>
      <c r="G7" s="100" t="s">
        <v>6668</v>
      </c>
      <c r="H7" s="100" t="s">
        <v>6669</v>
      </c>
      <c r="I7" s="100">
        <v>184</v>
      </c>
      <c r="J7" s="117" t="s">
        <v>6670</v>
      </c>
      <c r="K7" s="100" t="s">
        <v>6671</v>
      </c>
      <c r="L7" s="100" t="s">
        <v>6672</v>
      </c>
      <c r="M7" s="115"/>
      <c r="N7" s="115"/>
      <c r="O7" s="122">
        <v>2619</v>
      </c>
      <c r="P7" s="115"/>
      <c r="Q7" s="100">
        <v>37.494735200000001</v>
      </c>
      <c r="R7" s="100">
        <v>126.5637806</v>
      </c>
    </row>
    <row r="8" spans="1:18" ht="15.75" customHeight="1">
      <c r="A8" s="100" t="s">
        <v>6467</v>
      </c>
      <c r="B8" s="100" t="s">
        <v>6673</v>
      </c>
      <c r="C8" s="100" t="s">
        <v>6674</v>
      </c>
      <c r="D8" s="100" t="s">
        <v>6675</v>
      </c>
      <c r="E8" s="100" t="s">
        <v>6676</v>
      </c>
      <c r="F8" s="115"/>
      <c r="G8" s="115"/>
      <c r="H8" s="100" t="s">
        <v>6677</v>
      </c>
      <c r="I8" s="115"/>
      <c r="J8" s="115"/>
      <c r="K8" s="100" t="s">
        <v>6678</v>
      </c>
      <c r="L8" s="100" t="s">
        <v>6679</v>
      </c>
      <c r="M8" s="115"/>
      <c r="N8" s="122">
        <v>5450</v>
      </c>
      <c r="O8" s="115"/>
      <c r="P8" s="115"/>
      <c r="Q8" s="100">
        <v>37.473794300000002</v>
      </c>
      <c r="R8" s="100">
        <v>126.6191536</v>
      </c>
    </row>
    <row r="9" spans="1:18" ht="15.75" customHeight="1">
      <c r="A9" s="100" t="s">
        <v>6467</v>
      </c>
      <c r="B9" s="100" t="s">
        <v>6673</v>
      </c>
      <c r="C9" s="100" t="s">
        <v>6681</v>
      </c>
      <c r="D9" s="100" t="s">
        <v>6682</v>
      </c>
      <c r="E9" s="100" t="s">
        <v>6683</v>
      </c>
      <c r="F9" s="100" t="s">
        <v>6684</v>
      </c>
      <c r="G9" s="100" t="s">
        <v>6685</v>
      </c>
      <c r="H9" s="100" t="s">
        <v>6686</v>
      </c>
      <c r="I9" s="115"/>
      <c r="J9" s="115"/>
      <c r="K9" s="100" t="s">
        <v>6687</v>
      </c>
      <c r="L9" s="100" t="s">
        <v>6679</v>
      </c>
      <c r="M9" s="115"/>
      <c r="N9" s="122">
        <v>2100</v>
      </c>
      <c r="O9" s="115"/>
      <c r="P9" s="115"/>
      <c r="Q9" s="100">
        <v>37.468338500000002</v>
      </c>
      <c r="R9" s="100">
        <v>126.6408441</v>
      </c>
    </row>
    <row r="10" spans="1:18" ht="15.75" customHeight="1">
      <c r="A10" s="100" t="s">
        <v>6467</v>
      </c>
      <c r="B10" s="100" t="s">
        <v>6673</v>
      </c>
      <c r="C10" s="100" t="s">
        <v>6688</v>
      </c>
      <c r="D10" s="100" t="s">
        <v>6689</v>
      </c>
      <c r="E10" s="100" t="s">
        <v>6690</v>
      </c>
      <c r="F10" s="100" t="s">
        <v>6691</v>
      </c>
      <c r="G10" s="100" t="s">
        <v>6685</v>
      </c>
      <c r="H10" s="100" t="s">
        <v>6692</v>
      </c>
      <c r="I10" s="115"/>
      <c r="J10" s="117" t="s">
        <v>6693</v>
      </c>
      <c r="K10" s="100" t="s">
        <v>6697</v>
      </c>
      <c r="L10" s="100" t="s">
        <v>6679</v>
      </c>
      <c r="M10" s="115"/>
      <c r="N10" s="122">
        <v>12200</v>
      </c>
      <c r="O10" s="115"/>
      <c r="P10" s="115"/>
      <c r="Q10" s="100">
        <v>37.4649663</v>
      </c>
      <c r="R10" s="100">
        <v>126.6410581</v>
      </c>
    </row>
    <row r="11" spans="1:18" ht="15.75" customHeight="1">
      <c r="A11" s="100" t="s">
        <v>6467</v>
      </c>
      <c r="B11" s="100" t="s">
        <v>6673</v>
      </c>
      <c r="C11" s="100" t="s">
        <v>6698</v>
      </c>
      <c r="D11" s="100" t="s">
        <v>6699</v>
      </c>
      <c r="E11" s="100" t="s">
        <v>6700</v>
      </c>
      <c r="F11" s="100" t="s">
        <v>6701</v>
      </c>
      <c r="G11" s="100" t="s">
        <v>6702</v>
      </c>
      <c r="H11" s="100" t="s">
        <v>6703</v>
      </c>
      <c r="I11" s="115"/>
      <c r="J11" s="100" t="s">
        <v>6704</v>
      </c>
      <c r="K11" s="100" t="s">
        <v>6705</v>
      </c>
      <c r="L11" s="100" t="s">
        <v>6679</v>
      </c>
      <c r="M11" s="115"/>
      <c r="N11" s="122">
        <v>5719</v>
      </c>
      <c r="O11" s="115"/>
      <c r="P11" s="115"/>
      <c r="Q11" s="100">
        <v>37.467322600000003</v>
      </c>
      <c r="R11" s="100">
        <v>126.6329932</v>
      </c>
    </row>
    <row r="12" spans="1:18" ht="15.75" customHeight="1">
      <c r="A12" s="100" t="s">
        <v>6467</v>
      </c>
      <c r="B12" s="100" t="s">
        <v>6673</v>
      </c>
      <c r="C12" s="100" t="s">
        <v>6706</v>
      </c>
      <c r="D12" s="100" t="s">
        <v>6707</v>
      </c>
      <c r="E12" s="100" t="s">
        <v>6708</v>
      </c>
      <c r="F12" s="100" t="s">
        <v>6709</v>
      </c>
      <c r="G12" s="100" t="s">
        <v>6710</v>
      </c>
      <c r="H12" s="100" t="s">
        <v>6711</v>
      </c>
      <c r="I12" s="115"/>
      <c r="J12" s="115"/>
      <c r="K12" s="100" t="s">
        <v>6712</v>
      </c>
      <c r="L12" s="100" t="s">
        <v>6713</v>
      </c>
      <c r="M12" s="115"/>
      <c r="N12" s="122">
        <v>3510</v>
      </c>
      <c r="O12" s="115"/>
      <c r="P12" s="115"/>
      <c r="Q12" s="100">
        <v>37.476805800000001</v>
      </c>
      <c r="R12" s="100">
        <v>126.6289795</v>
      </c>
    </row>
    <row r="13" spans="1:18" ht="15.75" customHeight="1">
      <c r="A13" s="100" t="s">
        <v>6467</v>
      </c>
      <c r="B13" s="100" t="s">
        <v>6673</v>
      </c>
      <c r="C13" s="100" t="s">
        <v>6714</v>
      </c>
      <c r="D13" s="100" t="s">
        <v>6715</v>
      </c>
      <c r="E13" s="100" t="s">
        <v>6716</v>
      </c>
      <c r="F13" s="115"/>
      <c r="G13" s="115"/>
      <c r="H13" s="100" t="s">
        <v>6717</v>
      </c>
      <c r="I13" s="115"/>
      <c r="J13" s="115"/>
      <c r="K13" s="100" t="s">
        <v>6718</v>
      </c>
      <c r="L13" s="100" t="s">
        <v>6679</v>
      </c>
      <c r="M13" s="115"/>
      <c r="N13" s="122">
        <v>1000</v>
      </c>
      <c r="O13" s="115"/>
      <c r="P13" s="115"/>
      <c r="Q13" s="100">
        <v>37.485741900000001</v>
      </c>
      <c r="R13" s="100">
        <v>126.5604974</v>
      </c>
    </row>
    <row r="14" spans="1:18" ht="15.75" customHeight="1">
      <c r="A14" s="100" t="s">
        <v>6467</v>
      </c>
      <c r="B14" s="100" t="s">
        <v>6673</v>
      </c>
      <c r="C14" s="100" t="s">
        <v>6719</v>
      </c>
      <c r="D14" s="100" t="s">
        <v>6720</v>
      </c>
      <c r="E14" s="100" t="s">
        <v>6721</v>
      </c>
      <c r="F14" s="100" t="s">
        <v>6722</v>
      </c>
      <c r="G14" s="100" t="s">
        <v>6702</v>
      </c>
      <c r="H14" s="100" t="s">
        <v>6723</v>
      </c>
      <c r="I14" s="115"/>
      <c r="J14" s="115"/>
      <c r="K14" s="100" t="s">
        <v>6724</v>
      </c>
      <c r="L14" s="100" t="s">
        <v>6679</v>
      </c>
      <c r="M14" s="115"/>
      <c r="N14" s="122">
        <v>4113</v>
      </c>
      <c r="O14" s="115"/>
      <c r="P14" s="115"/>
      <c r="Q14" s="100">
        <v>37.442658100000003</v>
      </c>
      <c r="R14" s="100">
        <v>126.406396</v>
      </c>
    </row>
    <row r="15" spans="1:18" ht="15.75" customHeight="1">
      <c r="A15" s="100" t="s">
        <v>6467</v>
      </c>
      <c r="B15" s="100" t="s">
        <v>6673</v>
      </c>
      <c r="C15" s="100" t="s">
        <v>6725</v>
      </c>
      <c r="D15" s="100" t="s">
        <v>6726</v>
      </c>
      <c r="E15" s="100" t="s">
        <v>6727</v>
      </c>
      <c r="F15" s="115"/>
      <c r="G15" s="115"/>
      <c r="H15" s="100" t="s">
        <v>6728</v>
      </c>
      <c r="I15" s="115"/>
      <c r="J15" s="115"/>
      <c r="K15" s="100" t="s">
        <v>6729</v>
      </c>
      <c r="L15" s="100" t="s">
        <v>6679</v>
      </c>
      <c r="M15" s="115"/>
      <c r="N15" s="122">
        <v>2000</v>
      </c>
      <c r="O15" s="115"/>
      <c r="P15" s="115"/>
      <c r="Q15" s="100">
        <v>37.485142000000003</v>
      </c>
      <c r="R15" s="100">
        <v>126.551025</v>
      </c>
    </row>
    <row r="16" spans="1:18" ht="15.75" customHeight="1">
      <c r="A16" s="100" t="s">
        <v>6467</v>
      </c>
      <c r="B16" s="100" t="s">
        <v>6673</v>
      </c>
      <c r="C16" s="100" t="s">
        <v>6730</v>
      </c>
      <c r="D16" s="100" t="s">
        <v>6731</v>
      </c>
      <c r="E16" s="100" t="s">
        <v>6732</v>
      </c>
      <c r="F16" s="100" t="s">
        <v>6733</v>
      </c>
      <c r="G16" s="100" t="s">
        <v>6734</v>
      </c>
      <c r="H16" s="100" t="s">
        <v>6735</v>
      </c>
      <c r="I16" s="115"/>
      <c r="J16" s="115"/>
      <c r="K16" s="100" t="s">
        <v>6736</v>
      </c>
      <c r="L16" s="100" t="s">
        <v>6679</v>
      </c>
      <c r="M16" s="115"/>
      <c r="N16" s="122">
        <v>2530</v>
      </c>
      <c r="O16" s="115"/>
      <c r="P16" s="115"/>
      <c r="Q16" s="100">
        <v>37.463978500000003</v>
      </c>
      <c r="R16" s="100">
        <v>126.3695944</v>
      </c>
    </row>
    <row r="17" spans="1:18" ht="15.75" customHeight="1">
      <c r="A17" s="100" t="s">
        <v>6467</v>
      </c>
      <c r="B17" s="100" t="s">
        <v>6673</v>
      </c>
      <c r="C17" s="100" t="s">
        <v>6737</v>
      </c>
      <c r="D17" s="100" t="s">
        <v>6738</v>
      </c>
      <c r="E17" s="100" t="s">
        <v>6739</v>
      </c>
      <c r="F17" s="100" t="s">
        <v>6740</v>
      </c>
      <c r="G17" s="115"/>
      <c r="H17" s="100" t="s">
        <v>6741</v>
      </c>
      <c r="I17" s="115"/>
      <c r="J17" s="115"/>
      <c r="K17" s="100" t="s">
        <v>6742</v>
      </c>
      <c r="L17" s="100" t="s">
        <v>6679</v>
      </c>
      <c r="M17" s="115"/>
      <c r="N17" s="122">
        <v>2700</v>
      </c>
      <c r="O17" s="115"/>
      <c r="P17" s="115"/>
      <c r="Q17" s="100">
        <v>37.474541000000002</v>
      </c>
      <c r="R17" s="100">
        <v>126.63007399999999</v>
      </c>
    </row>
    <row r="18" spans="1:18" ht="15.75" customHeight="1">
      <c r="A18" s="100" t="s">
        <v>6467</v>
      </c>
      <c r="B18" s="100" t="s">
        <v>6673</v>
      </c>
      <c r="C18" s="100" t="s">
        <v>6743</v>
      </c>
      <c r="D18" s="100" t="s">
        <v>6744</v>
      </c>
      <c r="E18" s="100" t="s">
        <v>6746</v>
      </c>
      <c r="F18" s="100" t="s">
        <v>6722</v>
      </c>
      <c r="G18" s="100" t="s">
        <v>6702</v>
      </c>
      <c r="H18" s="100" t="s">
        <v>6747</v>
      </c>
      <c r="I18" s="115"/>
      <c r="J18" s="115"/>
      <c r="K18" s="100" t="s">
        <v>6748</v>
      </c>
      <c r="L18" s="100" t="s">
        <v>6679</v>
      </c>
      <c r="M18" s="115"/>
      <c r="N18" s="122">
        <v>6200</v>
      </c>
      <c r="O18" s="115"/>
      <c r="P18" s="115"/>
      <c r="Q18" s="100">
        <v>37.472412900000002</v>
      </c>
      <c r="R18" s="100">
        <v>126.6221027</v>
      </c>
    </row>
    <row r="19" spans="1:18" ht="15.75" customHeight="1">
      <c r="A19" s="100" t="s">
        <v>6467</v>
      </c>
      <c r="B19" s="100" t="s">
        <v>6673</v>
      </c>
      <c r="C19" s="100" t="s">
        <v>6749</v>
      </c>
      <c r="D19" s="100" t="s">
        <v>6750</v>
      </c>
      <c r="E19" s="100" t="s">
        <v>6751</v>
      </c>
      <c r="F19" s="100" t="s">
        <v>6752</v>
      </c>
      <c r="G19" s="100" t="s">
        <v>6685</v>
      </c>
      <c r="H19" s="100" t="s">
        <v>6753</v>
      </c>
      <c r="I19" s="115"/>
      <c r="J19" s="115"/>
      <c r="K19" s="100" t="s">
        <v>6754</v>
      </c>
      <c r="L19" s="100" t="s">
        <v>6679</v>
      </c>
      <c r="M19" s="115"/>
      <c r="N19" s="122">
        <v>2500</v>
      </c>
      <c r="O19" s="115"/>
      <c r="P19" s="115"/>
      <c r="Q19" s="100">
        <v>37.453778700000001</v>
      </c>
      <c r="R19" s="100">
        <v>126.62840509999999</v>
      </c>
    </row>
    <row r="20" spans="1:18" ht="15.75" customHeight="1">
      <c r="A20" s="100" t="s">
        <v>6426</v>
      </c>
      <c r="B20" s="100" t="s">
        <v>6622</v>
      </c>
      <c r="C20" s="100" t="s">
        <v>6755</v>
      </c>
      <c r="D20" s="100" t="s">
        <v>6756</v>
      </c>
      <c r="E20" s="100" t="s">
        <v>6757</v>
      </c>
      <c r="F20" s="100" t="s">
        <v>6740</v>
      </c>
      <c r="G20" s="115"/>
      <c r="H20" s="100" t="s">
        <v>6758</v>
      </c>
      <c r="I20" s="115"/>
      <c r="J20" s="115"/>
      <c r="K20" s="100" t="s">
        <v>6759</v>
      </c>
      <c r="L20" s="100" t="s">
        <v>6760</v>
      </c>
      <c r="M20" s="100" t="s">
        <v>6761</v>
      </c>
      <c r="N20" s="115"/>
      <c r="O20" s="100">
        <v>54</v>
      </c>
      <c r="P20" s="100" t="s">
        <v>6631</v>
      </c>
      <c r="Q20" s="100">
        <v>37.471158799999998</v>
      </c>
      <c r="R20" s="100">
        <v>126.6381044</v>
      </c>
    </row>
    <row r="21" spans="1:18" ht="15.75" customHeight="1">
      <c r="A21" s="100" t="s">
        <v>6426</v>
      </c>
      <c r="B21" s="100" t="s">
        <v>6622</v>
      </c>
      <c r="C21" s="100" t="s">
        <v>6762</v>
      </c>
      <c r="D21" s="100" t="s">
        <v>6763</v>
      </c>
      <c r="E21" s="100" t="s">
        <v>6764</v>
      </c>
      <c r="F21" s="100" t="s">
        <v>6765</v>
      </c>
      <c r="G21" s="115"/>
      <c r="H21" s="100" t="s">
        <v>6766</v>
      </c>
      <c r="I21" s="115"/>
      <c r="J21" s="115"/>
      <c r="K21" s="100" t="s">
        <v>6767</v>
      </c>
      <c r="L21" s="100" t="s">
        <v>6768</v>
      </c>
      <c r="M21" s="100" t="s">
        <v>6769</v>
      </c>
      <c r="N21" s="115"/>
      <c r="O21" s="100">
        <v>75</v>
      </c>
      <c r="P21" s="100" t="s">
        <v>6631</v>
      </c>
      <c r="Q21" s="100">
        <v>37.475886600000003</v>
      </c>
      <c r="R21" s="100">
        <v>126.6440321</v>
      </c>
    </row>
    <row r="22" spans="1:18" ht="15.75" customHeight="1">
      <c r="A22" s="100" t="s">
        <v>6426</v>
      </c>
      <c r="B22" s="100" t="s">
        <v>6622</v>
      </c>
      <c r="C22" s="100" t="s">
        <v>6770</v>
      </c>
      <c r="D22" s="100" t="s">
        <v>6771</v>
      </c>
      <c r="E22" s="100" t="s">
        <v>6764</v>
      </c>
      <c r="F22" s="100" t="s">
        <v>6773</v>
      </c>
      <c r="G22" s="115"/>
      <c r="H22" s="100" t="s">
        <v>6775</v>
      </c>
      <c r="I22" s="115"/>
      <c r="J22" s="115"/>
      <c r="K22" s="100" t="s">
        <v>6777</v>
      </c>
      <c r="L22" s="100" t="s">
        <v>6779</v>
      </c>
      <c r="M22" s="100" t="s">
        <v>6780</v>
      </c>
      <c r="N22" s="115"/>
      <c r="O22" s="100">
        <v>231</v>
      </c>
      <c r="P22" s="100" t="s">
        <v>6631</v>
      </c>
      <c r="Q22" s="100">
        <v>37.477823000000001</v>
      </c>
      <c r="R22" s="100">
        <v>126.65035760000001</v>
      </c>
    </row>
    <row r="23" spans="1:18" ht="15.75" customHeight="1">
      <c r="A23" s="100" t="s">
        <v>6426</v>
      </c>
      <c r="B23" s="100" t="s">
        <v>6622</v>
      </c>
      <c r="C23" s="100" t="s">
        <v>6781</v>
      </c>
      <c r="D23" s="100" t="s">
        <v>5686</v>
      </c>
      <c r="E23" s="100" t="s">
        <v>5687</v>
      </c>
      <c r="F23" s="100" t="s">
        <v>6782</v>
      </c>
      <c r="G23" s="100" t="s">
        <v>6783</v>
      </c>
      <c r="H23" s="100" t="s">
        <v>1946</v>
      </c>
      <c r="I23" s="115"/>
      <c r="J23" s="100" t="s">
        <v>6784</v>
      </c>
      <c r="K23" s="100" t="s">
        <v>6785</v>
      </c>
      <c r="L23" s="100" t="s">
        <v>6786</v>
      </c>
      <c r="M23" s="100" t="s">
        <v>1957</v>
      </c>
      <c r="N23" s="115"/>
      <c r="O23" s="100">
        <v>45</v>
      </c>
      <c r="P23" s="100" t="s">
        <v>6631</v>
      </c>
      <c r="Q23" s="100">
        <v>37.483063000000001</v>
      </c>
      <c r="R23" s="100">
        <v>126.6319747</v>
      </c>
    </row>
    <row r="24" spans="1:18" ht="15.75" customHeight="1">
      <c r="A24" s="100" t="s">
        <v>6426</v>
      </c>
      <c r="B24" s="100" t="s">
        <v>6639</v>
      </c>
      <c r="C24" s="100" t="s">
        <v>6787</v>
      </c>
      <c r="D24" s="100" t="s">
        <v>6788</v>
      </c>
      <c r="E24" s="100" t="s">
        <v>6789</v>
      </c>
      <c r="F24" s="115"/>
      <c r="G24" s="100" t="s">
        <v>6790</v>
      </c>
      <c r="H24" s="100" t="s">
        <v>6791</v>
      </c>
      <c r="I24" s="122">
        <v>1002</v>
      </c>
      <c r="J24" s="117" t="s">
        <v>6795</v>
      </c>
      <c r="K24" s="100" t="s">
        <v>6796</v>
      </c>
      <c r="L24" s="100" t="s">
        <v>6797</v>
      </c>
      <c r="M24" s="115"/>
      <c r="N24" s="115"/>
      <c r="O24" s="122">
        <v>3604</v>
      </c>
      <c r="P24" s="115"/>
      <c r="Q24" s="100">
        <v>37.481848100000001</v>
      </c>
      <c r="R24" s="100">
        <v>126.62837380000001</v>
      </c>
    </row>
    <row r="25" spans="1:18" ht="15.75" customHeight="1">
      <c r="A25" s="100" t="s">
        <v>6426</v>
      </c>
      <c r="B25" s="100" t="s">
        <v>6639</v>
      </c>
      <c r="C25" s="100" t="s">
        <v>6798</v>
      </c>
      <c r="D25" s="100" t="s">
        <v>6799</v>
      </c>
      <c r="E25" s="100" t="s">
        <v>6800</v>
      </c>
      <c r="F25" s="115"/>
      <c r="G25" s="100" t="s">
        <v>6643</v>
      </c>
      <c r="H25" s="100" t="s">
        <v>6801</v>
      </c>
      <c r="I25" s="100">
        <v>154</v>
      </c>
      <c r="J25" s="117" t="s">
        <v>6802</v>
      </c>
      <c r="K25" s="100" t="s">
        <v>6803</v>
      </c>
      <c r="L25" s="100" t="s">
        <v>6804</v>
      </c>
      <c r="M25" s="115"/>
      <c r="N25" s="115"/>
      <c r="O25" s="122">
        <v>1930</v>
      </c>
      <c r="P25" s="115"/>
      <c r="Q25" s="100">
        <v>37.474746099999997</v>
      </c>
      <c r="R25" s="100">
        <v>126.6488051</v>
      </c>
    </row>
    <row r="26" spans="1:18" ht="15.75" customHeight="1">
      <c r="A26" s="100" t="s">
        <v>6426</v>
      </c>
      <c r="B26" s="100" t="s">
        <v>6673</v>
      </c>
      <c r="C26" s="100" t="s">
        <v>6805</v>
      </c>
      <c r="D26" s="100" t="s">
        <v>6806</v>
      </c>
      <c r="E26" s="100" t="s">
        <v>6807</v>
      </c>
      <c r="F26" s="100" t="s">
        <v>6808</v>
      </c>
      <c r="G26" s="100" t="s">
        <v>6710</v>
      </c>
      <c r="H26" s="100" t="s">
        <v>6809</v>
      </c>
      <c r="I26" s="115"/>
      <c r="J26" s="117" t="s">
        <v>6810</v>
      </c>
      <c r="K26" s="100" t="s">
        <v>6811</v>
      </c>
      <c r="L26" s="100" t="s">
        <v>6713</v>
      </c>
      <c r="M26" s="115"/>
      <c r="N26" s="122">
        <v>11515</v>
      </c>
      <c r="O26" s="115"/>
      <c r="P26" s="115"/>
      <c r="Q26" s="100">
        <v>37.476828400000002</v>
      </c>
      <c r="R26" s="100">
        <v>126.63495519999999</v>
      </c>
    </row>
    <row r="27" spans="1:18" ht="15.75" customHeight="1">
      <c r="A27" s="100" t="s">
        <v>6426</v>
      </c>
      <c r="B27" s="100" t="s">
        <v>6673</v>
      </c>
      <c r="C27" s="100" t="s">
        <v>6812</v>
      </c>
      <c r="D27" s="100" t="s">
        <v>6813</v>
      </c>
      <c r="E27" s="100" t="s">
        <v>6814</v>
      </c>
      <c r="F27" s="100" t="s">
        <v>6815</v>
      </c>
      <c r="G27" s="100" t="s">
        <v>6710</v>
      </c>
      <c r="H27" s="100" t="s">
        <v>6816</v>
      </c>
      <c r="I27" s="115"/>
      <c r="J27" s="117" t="s">
        <v>6817</v>
      </c>
      <c r="K27" s="100" t="s">
        <v>6818</v>
      </c>
      <c r="L27" s="100" t="s">
        <v>6679</v>
      </c>
      <c r="M27" s="115"/>
      <c r="N27" s="122">
        <v>10058</v>
      </c>
      <c r="O27" s="115"/>
      <c r="P27" s="115"/>
      <c r="Q27" s="100">
        <v>37.478055500000004</v>
      </c>
      <c r="R27" s="100">
        <v>126.6344349</v>
      </c>
    </row>
    <row r="28" spans="1:18" ht="15.75" customHeight="1">
      <c r="A28" s="100" t="s">
        <v>6426</v>
      </c>
      <c r="B28" s="100" t="s">
        <v>6673</v>
      </c>
      <c r="C28" s="100" t="s">
        <v>6819</v>
      </c>
      <c r="D28" s="100" t="s">
        <v>6820</v>
      </c>
      <c r="E28" s="100" t="s">
        <v>6821</v>
      </c>
      <c r="F28" s="100" t="s">
        <v>6822</v>
      </c>
      <c r="G28" s="100" t="s">
        <v>6702</v>
      </c>
      <c r="H28" s="100" t="s">
        <v>6823</v>
      </c>
      <c r="I28" s="115"/>
      <c r="J28" s="115"/>
      <c r="K28" s="100" t="s">
        <v>6824</v>
      </c>
      <c r="L28" s="100" t="s">
        <v>6713</v>
      </c>
      <c r="M28" s="115"/>
      <c r="N28" s="122">
        <v>3117</v>
      </c>
      <c r="O28" s="115"/>
      <c r="P28" s="115"/>
      <c r="Q28" s="100">
        <v>37.481832300000001</v>
      </c>
      <c r="R28" s="100">
        <v>126.63369489999999</v>
      </c>
    </row>
    <row r="29" spans="1:18" ht="15.75" customHeight="1">
      <c r="A29" s="100" t="s">
        <v>6426</v>
      </c>
      <c r="B29" s="100" t="s">
        <v>6673</v>
      </c>
      <c r="C29" s="100" t="s">
        <v>6825</v>
      </c>
      <c r="D29" s="100" t="s">
        <v>6826</v>
      </c>
      <c r="E29" s="100" t="s">
        <v>6827</v>
      </c>
      <c r="F29" s="100" t="s">
        <v>6828</v>
      </c>
      <c r="G29" s="100" t="s">
        <v>6710</v>
      </c>
      <c r="H29" s="100" t="s">
        <v>6829</v>
      </c>
      <c r="I29" s="115"/>
      <c r="J29" s="115"/>
      <c r="K29" s="100" t="s">
        <v>6830</v>
      </c>
      <c r="L29" s="100" t="s">
        <v>6679</v>
      </c>
      <c r="M29" s="115"/>
      <c r="N29" s="122">
        <v>9716</v>
      </c>
      <c r="O29" s="115"/>
      <c r="P29" s="115"/>
      <c r="Q29" s="100">
        <v>37.484133800000002</v>
      </c>
      <c r="R29" s="100">
        <v>126.6199604</v>
      </c>
    </row>
    <row r="30" spans="1:18" ht="39.6">
      <c r="A30" s="100" t="s">
        <v>6426</v>
      </c>
      <c r="B30" s="100" t="s">
        <v>6673</v>
      </c>
      <c r="C30" s="100" t="s">
        <v>6832</v>
      </c>
      <c r="D30" s="100" t="s">
        <v>6833</v>
      </c>
      <c r="E30" s="100" t="s">
        <v>6834</v>
      </c>
      <c r="F30" s="100" t="s">
        <v>6835</v>
      </c>
      <c r="G30" s="100" t="s">
        <v>6710</v>
      </c>
      <c r="H30" s="100" t="s">
        <v>6836</v>
      </c>
      <c r="I30" s="115"/>
      <c r="J30" s="115"/>
      <c r="K30" s="100" t="s">
        <v>6837</v>
      </c>
      <c r="L30" s="100" t="s">
        <v>6679</v>
      </c>
      <c r="M30" s="115"/>
      <c r="N30" s="122">
        <v>7440</v>
      </c>
      <c r="O30" s="115"/>
      <c r="P30" s="115"/>
      <c r="Q30" s="100">
        <v>37.4733619</v>
      </c>
      <c r="R30" s="100">
        <v>126.6411477</v>
      </c>
    </row>
    <row r="31" spans="1:18" ht="26.4">
      <c r="A31" s="100" t="s">
        <v>6426</v>
      </c>
      <c r="B31" s="100" t="s">
        <v>6673</v>
      </c>
      <c r="C31" s="100" t="s">
        <v>6838</v>
      </c>
      <c r="D31" s="100" t="s">
        <v>6839</v>
      </c>
      <c r="E31" s="100" t="s">
        <v>6840</v>
      </c>
      <c r="F31" s="100" t="s">
        <v>6841</v>
      </c>
      <c r="G31" s="100" t="s">
        <v>6702</v>
      </c>
      <c r="H31" s="100" t="s">
        <v>6842</v>
      </c>
      <c r="I31" s="115"/>
      <c r="J31" s="115"/>
      <c r="K31" s="100" t="s">
        <v>6843</v>
      </c>
      <c r="L31" s="100" t="s">
        <v>6679</v>
      </c>
      <c r="M31" s="115"/>
      <c r="N31" s="122">
        <v>3688</v>
      </c>
      <c r="O31" s="115"/>
      <c r="P31" s="115"/>
      <c r="Q31" s="100">
        <v>37.482007299999999</v>
      </c>
      <c r="R31" s="100">
        <v>126.64387050000001</v>
      </c>
    </row>
    <row r="32" spans="1:18" ht="26.4">
      <c r="A32" s="100" t="s">
        <v>6426</v>
      </c>
      <c r="B32" s="100" t="s">
        <v>6673</v>
      </c>
      <c r="C32" s="100" t="s">
        <v>6844</v>
      </c>
      <c r="D32" s="100" t="s">
        <v>6845</v>
      </c>
      <c r="E32" s="100" t="s">
        <v>6846</v>
      </c>
      <c r="F32" s="100" t="s">
        <v>6847</v>
      </c>
      <c r="G32" s="100" t="s">
        <v>6702</v>
      </c>
      <c r="H32" s="100" t="s">
        <v>6849</v>
      </c>
      <c r="I32" s="115"/>
      <c r="J32" s="115"/>
      <c r="K32" s="100" t="s">
        <v>6850</v>
      </c>
      <c r="L32" s="100" t="s">
        <v>6679</v>
      </c>
      <c r="M32" s="115"/>
      <c r="N32" s="122">
        <v>8020</v>
      </c>
      <c r="O32" s="115"/>
      <c r="P32" s="115"/>
      <c r="Q32" s="100">
        <v>37.4761028</v>
      </c>
      <c r="R32" s="100">
        <v>126.6464194</v>
      </c>
    </row>
    <row r="33" spans="1:18" ht="39.6">
      <c r="A33" s="100" t="s">
        <v>6426</v>
      </c>
      <c r="B33" s="100" t="s">
        <v>6673</v>
      </c>
      <c r="C33" s="100" t="s">
        <v>6851</v>
      </c>
      <c r="D33" s="100" t="s">
        <v>6852</v>
      </c>
      <c r="E33" s="100" t="s">
        <v>6853</v>
      </c>
      <c r="F33" s="100" t="s">
        <v>6854</v>
      </c>
      <c r="G33" s="115"/>
      <c r="H33" s="100" t="s">
        <v>6855</v>
      </c>
      <c r="I33" s="115"/>
      <c r="J33" s="115"/>
      <c r="K33" s="100" t="s">
        <v>6856</v>
      </c>
      <c r="L33" s="100" t="s">
        <v>6679</v>
      </c>
      <c r="M33" s="115"/>
      <c r="N33" s="122">
        <v>14607</v>
      </c>
      <c r="O33" s="115"/>
      <c r="P33" s="115"/>
      <c r="Q33" s="100">
        <v>37.480855900000002</v>
      </c>
      <c r="R33" s="100">
        <v>126.65211530000001</v>
      </c>
    </row>
    <row r="34" spans="1:18" ht="26.4">
      <c r="A34" s="100" t="s">
        <v>6426</v>
      </c>
      <c r="B34" s="100" t="s">
        <v>6673</v>
      </c>
      <c r="C34" s="100" t="s">
        <v>6857</v>
      </c>
      <c r="D34" s="100" t="s">
        <v>6858</v>
      </c>
      <c r="E34" s="100" t="s">
        <v>6859</v>
      </c>
      <c r="F34" s="100" t="s">
        <v>6860</v>
      </c>
      <c r="G34" s="100" t="s">
        <v>6702</v>
      </c>
      <c r="H34" s="100" t="s">
        <v>6861</v>
      </c>
      <c r="I34" s="115"/>
      <c r="J34" s="117" t="s">
        <v>6862</v>
      </c>
      <c r="K34" s="100" t="s">
        <v>6866</v>
      </c>
      <c r="L34" s="100" t="s">
        <v>6679</v>
      </c>
      <c r="M34" s="115"/>
      <c r="N34" s="122">
        <v>5873</v>
      </c>
      <c r="O34" s="115"/>
      <c r="P34" s="115"/>
      <c r="Q34" s="100">
        <v>37.470686899999997</v>
      </c>
      <c r="R34" s="100">
        <v>126.64126520000001</v>
      </c>
    </row>
    <row r="35" spans="1:18" ht="39.6">
      <c r="A35" s="100" t="s">
        <v>6868</v>
      </c>
      <c r="B35" s="100" t="s">
        <v>6622</v>
      </c>
      <c r="C35" s="100" t="s">
        <v>6869</v>
      </c>
      <c r="D35" s="100" t="s">
        <v>6870</v>
      </c>
      <c r="E35" s="100" t="s">
        <v>6871</v>
      </c>
      <c r="F35" s="100" t="s">
        <v>6635</v>
      </c>
      <c r="G35" s="115"/>
      <c r="H35" s="100" t="s">
        <v>6872</v>
      </c>
      <c r="I35" s="115"/>
      <c r="J35" s="115"/>
      <c r="K35" s="100" t="s">
        <v>6873</v>
      </c>
      <c r="L35" s="100" t="s">
        <v>6874</v>
      </c>
      <c r="M35" s="100" t="s">
        <v>6875</v>
      </c>
      <c r="N35" s="115"/>
      <c r="O35" s="100">
        <v>68</v>
      </c>
      <c r="P35" s="100" t="s">
        <v>6631</v>
      </c>
      <c r="Q35" s="100">
        <v>37.439307300000003</v>
      </c>
      <c r="R35" s="100">
        <v>126.6743542</v>
      </c>
    </row>
    <row r="36" spans="1:18" ht="39.6">
      <c r="A36" s="100" t="s">
        <v>6868</v>
      </c>
      <c r="B36" s="100" t="s">
        <v>6622</v>
      </c>
      <c r="C36" s="100" t="s">
        <v>6876</v>
      </c>
      <c r="D36" s="100" t="s">
        <v>6877</v>
      </c>
      <c r="E36" s="100" t="s">
        <v>6878</v>
      </c>
      <c r="F36" s="100" t="s">
        <v>6635</v>
      </c>
      <c r="G36" s="115"/>
      <c r="H36" s="100" t="s">
        <v>6879</v>
      </c>
      <c r="I36" s="115"/>
      <c r="J36" s="115"/>
      <c r="K36" s="115"/>
      <c r="L36" s="100" t="s">
        <v>6880</v>
      </c>
      <c r="M36" s="100" t="s">
        <v>6881</v>
      </c>
      <c r="N36" s="115"/>
      <c r="O36" s="115"/>
      <c r="P36" s="100" t="s">
        <v>6631</v>
      </c>
      <c r="Q36" s="100">
        <v>37.441450500000002</v>
      </c>
      <c r="R36" s="100">
        <v>126.6619944</v>
      </c>
    </row>
    <row r="37" spans="1:18" ht="39.6">
      <c r="A37" s="100" t="s">
        <v>6868</v>
      </c>
      <c r="B37" s="100" t="s">
        <v>6622</v>
      </c>
      <c r="C37" s="100" t="s">
        <v>6882</v>
      </c>
      <c r="D37" s="100" t="s">
        <v>6883</v>
      </c>
      <c r="E37" s="100" t="s">
        <v>6884</v>
      </c>
      <c r="F37" s="100" t="s">
        <v>6885</v>
      </c>
      <c r="G37" s="115"/>
      <c r="H37" s="100" t="s">
        <v>6886</v>
      </c>
      <c r="I37" s="115"/>
      <c r="J37" s="115"/>
      <c r="K37" s="100" t="s">
        <v>6887</v>
      </c>
      <c r="L37" s="100" t="s">
        <v>6888</v>
      </c>
      <c r="M37" s="100" t="s">
        <v>6889</v>
      </c>
      <c r="N37" s="115"/>
      <c r="O37" s="100">
        <v>29</v>
      </c>
      <c r="P37" s="115"/>
      <c r="Q37" s="100">
        <v>37.467929599999998</v>
      </c>
      <c r="R37" s="100">
        <v>126.6543691</v>
      </c>
    </row>
    <row r="38" spans="1:18" ht="39.6">
      <c r="A38" s="100" t="s">
        <v>6868</v>
      </c>
      <c r="B38" s="100" t="s">
        <v>6622</v>
      </c>
      <c r="C38" s="100" t="s">
        <v>6890</v>
      </c>
      <c r="D38" s="100" t="s">
        <v>6891</v>
      </c>
      <c r="E38" s="100" t="s">
        <v>6871</v>
      </c>
      <c r="F38" s="100" t="s">
        <v>6892</v>
      </c>
      <c r="G38" s="115"/>
      <c r="H38" s="100" t="s">
        <v>6893</v>
      </c>
      <c r="I38" s="115"/>
      <c r="J38" s="115"/>
      <c r="K38" s="100" t="s">
        <v>6894</v>
      </c>
      <c r="L38" s="100" t="s">
        <v>6895</v>
      </c>
      <c r="M38" s="100" t="s">
        <v>6896</v>
      </c>
      <c r="N38" s="115"/>
      <c r="O38" s="115"/>
      <c r="P38" s="100" t="s">
        <v>6631</v>
      </c>
      <c r="Q38" s="100">
        <v>37.4440648</v>
      </c>
      <c r="R38" s="100">
        <v>126.664828</v>
      </c>
    </row>
    <row r="39" spans="1:18" ht="39.6">
      <c r="A39" s="100" t="s">
        <v>6868</v>
      </c>
      <c r="B39" s="100" t="s">
        <v>6639</v>
      </c>
      <c r="C39" s="100" t="s">
        <v>6897</v>
      </c>
      <c r="D39" s="100" t="s">
        <v>6898</v>
      </c>
      <c r="E39" s="100" t="s">
        <v>6899</v>
      </c>
      <c r="F39" s="115"/>
      <c r="G39" s="100" t="s">
        <v>6900</v>
      </c>
      <c r="H39" s="100" t="s">
        <v>6901</v>
      </c>
      <c r="I39" s="122">
        <v>1215</v>
      </c>
      <c r="J39" s="117" t="s">
        <v>6902</v>
      </c>
      <c r="K39" s="100" t="s">
        <v>6903</v>
      </c>
      <c r="L39" s="100" t="s">
        <v>6904</v>
      </c>
      <c r="M39" s="115"/>
      <c r="N39" s="115"/>
      <c r="O39" s="122">
        <v>4996</v>
      </c>
      <c r="P39" s="115"/>
      <c r="Q39" s="100">
        <v>37.455477600000002</v>
      </c>
      <c r="R39" s="100">
        <v>126.692886</v>
      </c>
    </row>
    <row r="40" spans="1:18" ht="39.6">
      <c r="A40" s="100" t="s">
        <v>6868</v>
      </c>
      <c r="B40" s="100" t="s">
        <v>6639</v>
      </c>
      <c r="C40" s="100" t="s">
        <v>6905</v>
      </c>
      <c r="D40" s="100" t="s">
        <v>6906</v>
      </c>
      <c r="E40" s="100" t="s">
        <v>6907</v>
      </c>
      <c r="F40" s="115"/>
      <c r="G40" s="100" t="s">
        <v>6643</v>
      </c>
      <c r="H40" s="100" t="s">
        <v>6908</v>
      </c>
      <c r="I40" s="100">
        <v>442</v>
      </c>
      <c r="J40" s="117" t="s">
        <v>6909</v>
      </c>
      <c r="K40" s="100" t="s">
        <v>6910</v>
      </c>
      <c r="L40" s="100" t="s">
        <v>6650</v>
      </c>
      <c r="M40" s="115"/>
      <c r="N40" s="115"/>
      <c r="O40" s="122">
        <v>2990</v>
      </c>
      <c r="P40" s="115"/>
      <c r="Q40" s="100">
        <v>37.462702299999997</v>
      </c>
      <c r="R40" s="100">
        <v>126.6667764</v>
      </c>
    </row>
    <row r="41" spans="1:18" ht="39.6">
      <c r="A41" s="100" t="s">
        <v>6868</v>
      </c>
      <c r="B41" s="100" t="s">
        <v>6639</v>
      </c>
      <c r="C41" s="100" t="s">
        <v>6912</v>
      </c>
      <c r="D41" s="100" t="s">
        <v>6913</v>
      </c>
      <c r="E41" s="100" t="s">
        <v>6914</v>
      </c>
      <c r="F41" s="115"/>
      <c r="G41" s="100" t="s">
        <v>6643</v>
      </c>
      <c r="H41" s="100" t="s">
        <v>6915</v>
      </c>
      <c r="I41" s="100">
        <v>298</v>
      </c>
      <c r="J41" s="117" t="s">
        <v>6916</v>
      </c>
      <c r="K41" s="100" t="s">
        <v>6917</v>
      </c>
      <c r="L41" s="100" t="s">
        <v>6918</v>
      </c>
      <c r="M41" s="115"/>
      <c r="N41" s="115"/>
      <c r="O41" s="122">
        <v>2486</v>
      </c>
      <c r="P41" s="115"/>
      <c r="Q41" s="100">
        <v>37.446572500000002</v>
      </c>
      <c r="R41" s="100">
        <v>126.6674618</v>
      </c>
    </row>
    <row r="42" spans="1:18" ht="39.6">
      <c r="A42" s="100" t="s">
        <v>6868</v>
      </c>
      <c r="B42" s="100" t="s">
        <v>6639</v>
      </c>
      <c r="C42" s="100" t="s">
        <v>6919</v>
      </c>
      <c r="D42" s="100" t="s">
        <v>6920</v>
      </c>
      <c r="E42" s="100" t="s">
        <v>6921</v>
      </c>
      <c r="F42" s="115"/>
      <c r="G42" s="100" t="s">
        <v>6643</v>
      </c>
      <c r="H42" s="100" t="s">
        <v>6922</v>
      </c>
      <c r="I42" s="100">
        <v>62</v>
      </c>
      <c r="J42" s="117" t="s">
        <v>6916</v>
      </c>
      <c r="K42" s="100" t="s">
        <v>6923</v>
      </c>
      <c r="L42" s="100" t="s">
        <v>6918</v>
      </c>
      <c r="M42" s="115"/>
      <c r="N42" s="115"/>
      <c r="O42" s="100">
        <v>374</v>
      </c>
      <c r="P42" s="115"/>
      <c r="Q42" s="100">
        <v>37.456070400000002</v>
      </c>
      <c r="R42" s="100">
        <v>126.65632050000001</v>
      </c>
    </row>
    <row r="43" spans="1:18" ht="39.6">
      <c r="A43" s="100" t="s">
        <v>6868</v>
      </c>
      <c r="B43" s="100" t="s">
        <v>6639</v>
      </c>
      <c r="C43" s="100" t="s">
        <v>6924</v>
      </c>
      <c r="D43" s="100" t="s">
        <v>6925</v>
      </c>
      <c r="E43" s="100" t="s">
        <v>6926</v>
      </c>
      <c r="F43" s="115"/>
      <c r="G43" s="100" t="s">
        <v>6643</v>
      </c>
      <c r="H43" s="100" t="s">
        <v>6927</v>
      </c>
      <c r="I43" s="100">
        <v>71</v>
      </c>
      <c r="J43" s="117" t="s">
        <v>6916</v>
      </c>
      <c r="K43" s="100" t="s">
        <v>6928</v>
      </c>
      <c r="L43" s="100" t="s">
        <v>6918</v>
      </c>
      <c r="M43" s="115"/>
      <c r="N43" s="115"/>
      <c r="O43" s="100">
        <v>389</v>
      </c>
      <c r="P43" s="115"/>
      <c r="Q43" s="100">
        <v>37.444164100000002</v>
      </c>
      <c r="R43" s="100">
        <v>126.6967824</v>
      </c>
    </row>
    <row r="44" spans="1:18" ht="39.6">
      <c r="A44" s="100" t="s">
        <v>6868</v>
      </c>
      <c r="B44" s="100" t="s">
        <v>6639</v>
      </c>
      <c r="C44" s="100" t="s">
        <v>6929</v>
      </c>
      <c r="D44" s="100" t="s">
        <v>6930</v>
      </c>
      <c r="E44" s="100" t="s">
        <v>6931</v>
      </c>
      <c r="F44" s="115"/>
      <c r="G44" s="100" t="s">
        <v>6643</v>
      </c>
      <c r="H44" s="100" t="s">
        <v>6932</v>
      </c>
      <c r="I44" s="100">
        <v>84</v>
      </c>
      <c r="J44" s="117" t="s">
        <v>6916</v>
      </c>
      <c r="K44" s="100" t="s">
        <v>6933</v>
      </c>
      <c r="L44" s="100" t="s">
        <v>6918</v>
      </c>
      <c r="M44" s="115"/>
      <c r="N44" s="115"/>
      <c r="O44" s="100">
        <v>431</v>
      </c>
      <c r="P44" s="115"/>
      <c r="Q44" s="100">
        <v>37.465609000000001</v>
      </c>
      <c r="R44" s="100">
        <v>126.6477838</v>
      </c>
    </row>
    <row r="45" spans="1:18" ht="39.6">
      <c r="A45" s="100" t="s">
        <v>6868</v>
      </c>
      <c r="B45" s="100" t="s">
        <v>6639</v>
      </c>
      <c r="C45" s="100" t="s">
        <v>6934</v>
      </c>
      <c r="D45" s="100" t="s">
        <v>6935</v>
      </c>
      <c r="E45" s="100" t="s">
        <v>6936</v>
      </c>
      <c r="F45" s="115"/>
      <c r="G45" s="100" t="s">
        <v>6643</v>
      </c>
      <c r="H45" s="100" t="s">
        <v>6937</v>
      </c>
      <c r="I45" s="100">
        <v>88</v>
      </c>
      <c r="J45" s="117" t="s">
        <v>6916</v>
      </c>
      <c r="K45" s="100" t="s">
        <v>6938</v>
      </c>
      <c r="L45" s="100" t="s">
        <v>6918</v>
      </c>
      <c r="M45" s="115"/>
      <c r="N45" s="115"/>
      <c r="O45" s="100">
        <v>429</v>
      </c>
      <c r="P45" s="115"/>
      <c r="Q45" s="100">
        <v>37.475615099999999</v>
      </c>
      <c r="R45" s="100">
        <v>126.6613289</v>
      </c>
    </row>
    <row r="46" spans="1:18" ht="52.8">
      <c r="A46" s="100" t="s">
        <v>6868</v>
      </c>
      <c r="B46" s="100" t="s">
        <v>6639</v>
      </c>
      <c r="C46" s="100" t="s">
        <v>6939</v>
      </c>
      <c r="D46" s="100" t="s">
        <v>6940</v>
      </c>
      <c r="E46" s="100" t="s">
        <v>6941</v>
      </c>
      <c r="F46" s="115"/>
      <c r="G46" s="100" t="s">
        <v>6643</v>
      </c>
      <c r="H46" s="100" t="s">
        <v>6942</v>
      </c>
      <c r="I46" s="100">
        <v>60</v>
      </c>
      <c r="J46" s="117" t="s">
        <v>6916</v>
      </c>
      <c r="K46" s="100" t="s">
        <v>6943</v>
      </c>
      <c r="L46" s="100" t="s">
        <v>6918</v>
      </c>
      <c r="M46" s="115"/>
      <c r="N46" s="115"/>
      <c r="O46" s="100">
        <v>339</v>
      </c>
      <c r="P46" s="115"/>
      <c r="Q46" s="100">
        <v>37.463771299999998</v>
      </c>
      <c r="R46" s="100">
        <v>126.67665409999999</v>
      </c>
    </row>
    <row r="47" spans="1:18" ht="39.6">
      <c r="A47" s="100" t="s">
        <v>6868</v>
      </c>
      <c r="B47" s="100" t="s">
        <v>6639</v>
      </c>
      <c r="C47" s="100" t="s">
        <v>6944</v>
      </c>
      <c r="D47" s="100" t="s">
        <v>6945</v>
      </c>
      <c r="E47" s="100" t="s">
        <v>6946</v>
      </c>
      <c r="F47" s="115"/>
      <c r="G47" s="100" t="s">
        <v>6643</v>
      </c>
      <c r="H47" s="100" t="s">
        <v>6947</v>
      </c>
      <c r="I47" s="100">
        <v>60</v>
      </c>
      <c r="J47" s="117" t="s">
        <v>6916</v>
      </c>
      <c r="K47" s="100" t="s">
        <v>6948</v>
      </c>
      <c r="L47" s="100" t="s">
        <v>6918</v>
      </c>
      <c r="M47" s="115"/>
      <c r="N47" s="115"/>
      <c r="O47" s="100">
        <v>430</v>
      </c>
      <c r="P47" s="115"/>
      <c r="Q47" s="100">
        <v>37.4630546</v>
      </c>
      <c r="R47" s="100">
        <v>126.6472708</v>
      </c>
    </row>
    <row r="48" spans="1:18" ht="39.6">
      <c r="A48" s="100" t="s">
        <v>6868</v>
      </c>
      <c r="B48" s="100" t="s">
        <v>6639</v>
      </c>
      <c r="C48" s="100" t="s">
        <v>6950</v>
      </c>
      <c r="D48" s="100" t="s">
        <v>6951</v>
      </c>
      <c r="E48" s="100" t="s">
        <v>6952</v>
      </c>
      <c r="F48" s="115"/>
      <c r="G48" s="100" t="s">
        <v>6643</v>
      </c>
      <c r="H48" s="100" t="s">
        <v>6953</v>
      </c>
      <c r="I48" s="100">
        <v>30</v>
      </c>
      <c r="J48" s="117" t="s">
        <v>6916</v>
      </c>
      <c r="K48" s="100" t="s">
        <v>6954</v>
      </c>
      <c r="L48" s="100" t="s">
        <v>6918</v>
      </c>
      <c r="M48" s="115"/>
      <c r="N48" s="115"/>
      <c r="O48" s="100">
        <v>682.1</v>
      </c>
      <c r="P48" s="115"/>
      <c r="Q48" s="100">
        <v>37.449236499999998</v>
      </c>
      <c r="R48" s="100">
        <v>126.6803235</v>
      </c>
    </row>
    <row r="49" spans="1:18" ht="39.6">
      <c r="A49" s="100" t="s">
        <v>6868</v>
      </c>
      <c r="B49" s="100" t="s">
        <v>6673</v>
      </c>
      <c r="C49" s="100" t="s">
        <v>6955</v>
      </c>
      <c r="D49" s="100" t="s">
        <v>6956</v>
      </c>
      <c r="E49" s="100" t="s">
        <v>6957</v>
      </c>
      <c r="F49" s="100" t="s">
        <v>6958</v>
      </c>
      <c r="G49" s="100" t="s">
        <v>6685</v>
      </c>
      <c r="H49" s="100" t="s">
        <v>6959</v>
      </c>
      <c r="I49" s="115"/>
      <c r="J49" s="115"/>
      <c r="K49" s="100" t="s">
        <v>6960</v>
      </c>
      <c r="L49" s="100" t="s">
        <v>6679</v>
      </c>
      <c r="M49" s="115"/>
      <c r="N49" s="122">
        <v>3000</v>
      </c>
      <c r="O49" s="115"/>
      <c r="P49" s="115"/>
      <c r="Q49" s="100">
        <v>37.460980999999997</v>
      </c>
      <c r="R49" s="100">
        <v>126.69256729999999</v>
      </c>
    </row>
    <row r="50" spans="1:18" ht="39.6">
      <c r="A50" s="100" t="s">
        <v>6868</v>
      </c>
      <c r="B50" s="100" t="s">
        <v>6673</v>
      </c>
      <c r="C50" s="100" t="s">
        <v>6961</v>
      </c>
      <c r="D50" s="100" t="s">
        <v>6962</v>
      </c>
      <c r="E50" s="100" t="s">
        <v>6963</v>
      </c>
      <c r="F50" s="115"/>
      <c r="G50" s="115"/>
      <c r="H50" s="100" t="s">
        <v>6964</v>
      </c>
      <c r="I50" s="115"/>
      <c r="J50" s="115"/>
      <c r="K50" s="100" t="s">
        <v>6965</v>
      </c>
      <c r="L50" s="115"/>
      <c r="M50" s="115"/>
      <c r="N50" s="115"/>
      <c r="O50" s="115"/>
      <c r="P50" s="115"/>
      <c r="Q50" s="100">
        <v>37.4623785</v>
      </c>
      <c r="R50" s="100">
        <v>126.69444780000001</v>
      </c>
    </row>
    <row r="51" spans="1:18" ht="39.6">
      <c r="A51" s="100" t="s">
        <v>6868</v>
      </c>
      <c r="B51" s="100" t="s">
        <v>6673</v>
      </c>
      <c r="C51" s="100" t="s">
        <v>6966</v>
      </c>
      <c r="D51" s="100" t="s">
        <v>6967</v>
      </c>
      <c r="E51" s="100" t="s">
        <v>6871</v>
      </c>
      <c r="F51" s="100" t="s">
        <v>6968</v>
      </c>
      <c r="G51" s="100" t="s">
        <v>6702</v>
      </c>
      <c r="H51" s="100" t="s">
        <v>6969</v>
      </c>
      <c r="I51" s="115"/>
      <c r="J51" s="115"/>
      <c r="K51" s="100" t="s">
        <v>6970</v>
      </c>
      <c r="L51" s="100" t="s">
        <v>6679</v>
      </c>
      <c r="M51" s="115"/>
      <c r="N51" s="122">
        <v>3070</v>
      </c>
      <c r="O51" s="115"/>
      <c r="P51" s="115"/>
      <c r="Q51" s="100">
        <v>37.444761300000003</v>
      </c>
      <c r="R51" s="100">
        <v>126.6602335</v>
      </c>
    </row>
    <row r="52" spans="1:18" ht="39.6">
      <c r="A52" s="100" t="s">
        <v>6868</v>
      </c>
      <c r="B52" s="100" t="s">
        <v>6673</v>
      </c>
      <c r="C52" s="100" t="s">
        <v>6971</v>
      </c>
      <c r="D52" s="100" t="s">
        <v>6972</v>
      </c>
      <c r="E52" s="100" t="s">
        <v>6973</v>
      </c>
      <c r="F52" s="100" t="s">
        <v>6974</v>
      </c>
      <c r="G52" s="100" t="s">
        <v>6710</v>
      </c>
      <c r="H52" s="100" t="s">
        <v>6975</v>
      </c>
      <c r="I52" s="115"/>
      <c r="J52" s="115"/>
      <c r="K52" s="100" t="s">
        <v>6976</v>
      </c>
      <c r="L52" s="100" t="s">
        <v>6679</v>
      </c>
      <c r="M52" s="115"/>
      <c r="N52" s="122">
        <v>2710</v>
      </c>
      <c r="O52" s="115"/>
      <c r="P52" s="115"/>
      <c r="Q52" s="100">
        <v>37.460688400000002</v>
      </c>
      <c r="R52" s="100">
        <v>126.6548221</v>
      </c>
    </row>
    <row r="53" spans="1:18" ht="39.6">
      <c r="A53" s="100" t="s">
        <v>6868</v>
      </c>
      <c r="B53" s="100" t="s">
        <v>6673</v>
      </c>
      <c r="C53" s="100" t="s">
        <v>6979</v>
      </c>
      <c r="D53" s="100" t="s">
        <v>6980</v>
      </c>
      <c r="E53" s="100" t="s">
        <v>6981</v>
      </c>
      <c r="F53" s="100" t="s">
        <v>6983</v>
      </c>
      <c r="G53" s="100" t="s">
        <v>6710</v>
      </c>
      <c r="H53" s="100" t="s">
        <v>6985</v>
      </c>
      <c r="I53" s="115"/>
      <c r="J53" s="115"/>
      <c r="K53" s="100" t="s">
        <v>6960</v>
      </c>
      <c r="L53" s="100" t="s">
        <v>6679</v>
      </c>
      <c r="M53" s="115"/>
      <c r="N53" s="122">
        <v>2500</v>
      </c>
      <c r="O53" s="115"/>
      <c r="P53" s="115"/>
      <c r="Q53" s="100">
        <v>37.459075400000003</v>
      </c>
      <c r="R53" s="100">
        <v>126.64746359999999</v>
      </c>
    </row>
    <row r="54" spans="1:18" ht="39.6">
      <c r="A54" s="100" t="s">
        <v>6868</v>
      </c>
      <c r="B54" s="100" t="s">
        <v>6673</v>
      </c>
      <c r="C54" s="100" t="s">
        <v>6987</v>
      </c>
      <c r="D54" s="100" t="s">
        <v>6988</v>
      </c>
      <c r="E54" s="100" t="s">
        <v>6989</v>
      </c>
      <c r="F54" s="100" t="s">
        <v>6990</v>
      </c>
      <c r="G54" s="100" t="s">
        <v>6702</v>
      </c>
      <c r="H54" s="100" t="s">
        <v>6991</v>
      </c>
      <c r="I54" s="115"/>
      <c r="J54" s="115"/>
      <c r="K54" s="100" t="s">
        <v>6992</v>
      </c>
      <c r="L54" s="100" t="s">
        <v>6679</v>
      </c>
      <c r="M54" s="115"/>
      <c r="N54" s="122">
        <v>3432</v>
      </c>
      <c r="O54" s="115"/>
      <c r="P54" s="115"/>
      <c r="Q54" s="100">
        <v>37.468995700000001</v>
      </c>
      <c r="R54" s="100">
        <v>126.67174249999999</v>
      </c>
    </row>
    <row r="55" spans="1:18" ht="52.8">
      <c r="A55" s="100" t="s">
        <v>6868</v>
      </c>
      <c r="B55" s="100" t="s">
        <v>6673</v>
      </c>
      <c r="C55" s="100" t="s">
        <v>6993</v>
      </c>
      <c r="D55" s="100" t="s">
        <v>6994</v>
      </c>
      <c r="E55" s="100" t="s">
        <v>6996</v>
      </c>
      <c r="F55" s="100" t="s">
        <v>6997</v>
      </c>
      <c r="G55" s="100" t="s">
        <v>6685</v>
      </c>
      <c r="H55" s="100" t="s">
        <v>6998</v>
      </c>
      <c r="I55" s="115"/>
      <c r="J55" s="115"/>
      <c r="K55" s="100" t="s">
        <v>6999</v>
      </c>
      <c r="L55" s="100" t="s">
        <v>6679</v>
      </c>
      <c r="M55" s="115"/>
      <c r="N55" s="122">
        <v>1500</v>
      </c>
      <c r="O55" s="115"/>
      <c r="P55" s="115"/>
      <c r="Q55" s="100">
        <v>37.4573234</v>
      </c>
      <c r="R55" s="100">
        <v>126.6915666</v>
      </c>
    </row>
    <row r="56" spans="1:18" ht="39.6">
      <c r="A56" s="100" t="s">
        <v>6868</v>
      </c>
      <c r="B56" s="100" t="s">
        <v>6673</v>
      </c>
      <c r="C56" s="100" t="s">
        <v>7000</v>
      </c>
      <c r="D56" s="100" t="s">
        <v>7001</v>
      </c>
      <c r="E56" s="100" t="s">
        <v>7002</v>
      </c>
      <c r="F56" s="100" t="s">
        <v>7003</v>
      </c>
      <c r="G56" s="100" t="s">
        <v>6702</v>
      </c>
      <c r="H56" s="100" t="s">
        <v>7004</v>
      </c>
      <c r="I56" s="115"/>
      <c r="J56" s="117" t="s">
        <v>7005</v>
      </c>
      <c r="K56" s="100" t="s">
        <v>7006</v>
      </c>
      <c r="L56" s="100" t="s">
        <v>6679</v>
      </c>
      <c r="M56" s="115"/>
      <c r="N56" s="122">
        <v>8852</v>
      </c>
      <c r="O56" s="115"/>
      <c r="P56" s="115"/>
      <c r="Q56" s="100">
        <v>37.445095799999997</v>
      </c>
      <c r="R56" s="100">
        <v>126.6421962</v>
      </c>
    </row>
    <row r="57" spans="1:18" ht="39.6">
      <c r="A57" s="100" t="s">
        <v>6868</v>
      </c>
      <c r="B57" s="100" t="s">
        <v>6673</v>
      </c>
      <c r="C57" s="100" t="s">
        <v>7007</v>
      </c>
      <c r="D57" s="100" t="s">
        <v>7008</v>
      </c>
      <c r="E57" s="100" t="s">
        <v>7009</v>
      </c>
      <c r="F57" s="100" t="s">
        <v>7010</v>
      </c>
      <c r="G57" s="100" t="s">
        <v>6710</v>
      </c>
      <c r="H57" s="100" t="s">
        <v>7011</v>
      </c>
      <c r="I57" s="115"/>
      <c r="J57" s="117" t="s">
        <v>7012</v>
      </c>
      <c r="K57" s="100" t="s">
        <v>7013</v>
      </c>
      <c r="L57" s="100" t="s">
        <v>6679</v>
      </c>
      <c r="M57" s="115"/>
      <c r="N57" s="122">
        <v>11308</v>
      </c>
      <c r="O57" s="115"/>
      <c r="P57" s="115"/>
      <c r="Q57" s="100">
        <v>37.4395126</v>
      </c>
      <c r="R57" s="100">
        <v>126.67167379999999</v>
      </c>
    </row>
    <row r="58" spans="1:18" ht="39.6">
      <c r="A58" s="100" t="s">
        <v>6868</v>
      </c>
      <c r="B58" s="100" t="s">
        <v>6673</v>
      </c>
      <c r="C58" s="100" t="s">
        <v>7014</v>
      </c>
      <c r="D58" s="100" t="s">
        <v>7015</v>
      </c>
      <c r="E58" s="100" t="s">
        <v>7016</v>
      </c>
      <c r="F58" s="100" t="s">
        <v>7017</v>
      </c>
      <c r="G58" s="100" t="s">
        <v>6702</v>
      </c>
      <c r="H58" s="100" t="s">
        <v>7018</v>
      </c>
      <c r="I58" s="115"/>
      <c r="J58" s="117" t="s">
        <v>7019</v>
      </c>
      <c r="K58" s="100" t="s">
        <v>7020</v>
      </c>
      <c r="L58" s="100" t="s">
        <v>6713</v>
      </c>
      <c r="M58" s="115"/>
      <c r="N58" s="122">
        <v>12886</v>
      </c>
      <c r="O58" s="115"/>
      <c r="P58" s="115"/>
      <c r="Q58" s="100">
        <v>37.4609126</v>
      </c>
      <c r="R58" s="100">
        <v>126.6738284</v>
      </c>
    </row>
    <row r="59" spans="1:18" ht="39.6">
      <c r="A59" s="100" t="s">
        <v>6868</v>
      </c>
      <c r="B59" s="100" t="s">
        <v>6673</v>
      </c>
      <c r="C59" s="100" t="s">
        <v>7022</v>
      </c>
      <c r="D59" s="100" t="s">
        <v>7023</v>
      </c>
      <c r="E59" s="100" t="s">
        <v>7024</v>
      </c>
      <c r="F59" s="100" t="s">
        <v>7025</v>
      </c>
      <c r="G59" s="100" t="s">
        <v>6685</v>
      </c>
      <c r="H59" s="100" t="s">
        <v>7026</v>
      </c>
      <c r="I59" s="115"/>
      <c r="J59" s="117" t="s">
        <v>7019</v>
      </c>
      <c r="K59" s="100" t="s">
        <v>7027</v>
      </c>
      <c r="L59" s="100" t="s">
        <v>6713</v>
      </c>
      <c r="M59" s="115"/>
      <c r="N59" s="122">
        <v>18509</v>
      </c>
      <c r="O59" s="115"/>
      <c r="P59" s="115"/>
      <c r="Q59" s="100">
        <v>37.461297000000002</v>
      </c>
      <c r="R59" s="100">
        <v>126.69234899999999</v>
      </c>
    </row>
    <row r="60" spans="1:18" ht="39.6">
      <c r="A60" s="100" t="s">
        <v>6868</v>
      </c>
      <c r="B60" s="100" t="s">
        <v>6673</v>
      </c>
      <c r="C60" s="100" t="s">
        <v>7028</v>
      </c>
      <c r="D60" s="100" t="s">
        <v>7029</v>
      </c>
      <c r="E60" s="100" t="s">
        <v>7030</v>
      </c>
      <c r="F60" s="100" t="s">
        <v>7025</v>
      </c>
      <c r="G60" s="100" t="s">
        <v>6685</v>
      </c>
      <c r="H60" s="100" t="s">
        <v>7031</v>
      </c>
      <c r="I60" s="115"/>
      <c r="J60" s="117" t="s">
        <v>7019</v>
      </c>
      <c r="K60" s="100" t="s">
        <v>6943</v>
      </c>
      <c r="L60" s="100" t="s">
        <v>6713</v>
      </c>
      <c r="M60" s="115"/>
      <c r="N60" s="122">
        <v>20366</v>
      </c>
      <c r="O60" s="115"/>
      <c r="P60" s="115"/>
      <c r="Q60" s="100">
        <v>37.465676500000001</v>
      </c>
      <c r="R60" s="100">
        <v>126.6872958</v>
      </c>
    </row>
    <row r="61" spans="1:18" ht="39.6">
      <c r="A61" s="100" t="s">
        <v>6868</v>
      </c>
      <c r="B61" s="100" t="s">
        <v>6673</v>
      </c>
      <c r="C61" s="100" t="s">
        <v>7032</v>
      </c>
      <c r="D61" s="100" t="s">
        <v>7033</v>
      </c>
      <c r="E61" s="100" t="s">
        <v>6996</v>
      </c>
      <c r="F61" s="100" t="s">
        <v>7034</v>
      </c>
      <c r="G61" s="115"/>
      <c r="H61" s="100" t="s">
        <v>7035</v>
      </c>
      <c r="I61" s="115"/>
      <c r="J61" s="115"/>
      <c r="K61" s="100" t="s">
        <v>7036</v>
      </c>
      <c r="L61" s="100" t="s">
        <v>6679</v>
      </c>
      <c r="M61" s="115"/>
      <c r="N61" s="122">
        <v>3000</v>
      </c>
      <c r="O61" s="115"/>
      <c r="P61" s="115"/>
      <c r="Q61" s="100">
        <v>37.460487399999998</v>
      </c>
      <c r="R61" s="100">
        <v>126.6881393</v>
      </c>
    </row>
    <row r="62" spans="1:18" ht="39.6">
      <c r="A62" s="100" t="s">
        <v>6868</v>
      </c>
      <c r="B62" s="100" t="s">
        <v>6673</v>
      </c>
      <c r="C62" s="100" t="s">
        <v>7041</v>
      </c>
      <c r="D62" s="100" t="s">
        <v>7042</v>
      </c>
      <c r="E62" s="100" t="s">
        <v>7043</v>
      </c>
      <c r="F62" s="100" t="s">
        <v>7044</v>
      </c>
      <c r="G62" s="100" t="s">
        <v>6685</v>
      </c>
      <c r="H62" s="100" t="s">
        <v>7045</v>
      </c>
      <c r="I62" s="115"/>
      <c r="J62" s="115"/>
      <c r="K62" s="100" t="s">
        <v>7046</v>
      </c>
      <c r="L62" s="100" t="s">
        <v>6679</v>
      </c>
      <c r="M62" s="115"/>
      <c r="N62" s="122">
        <v>6407</v>
      </c>
      <c r="O62" s="115"/>
      <c r="P62" s="115"/>
      <c r="Q62" s="100">
        <v>37.452010100000003</v>
      </c>
      <c r="R62" s="100">
        <v>126.64506040000001</v>
      </c>
    </row>
    <row r="63" spans="1:18" ht="39.6">
      <c r="A63" s="100" t="s">
        <v>6868</v>
      </c>
      <c r="B63" s="100" t="s">
        <v>6673</v>
      </c>
      <c r="C63" s="100" t="s">
        <v>7047</v>
      </c>
      <c r="D63" s="100" t="s">
        <v>7048</v>
      </c>
      <c r="E63" s="100" t="s">
        <v>7049</v>
      </c>
      <c r="F63" s="100" t="s">
        <v>7050</v>
      </c>
      <c r="G63" s="100" t="s">
        <v>6702</v>
      </c>
      <c r="H63" s="100" t="s">
        <v>7051</v>
      </c>
      <c r="I63" s="115"/>
      <c r="J63" s="117" t="s">
        <v>7053</v>
      </c>
      <c r="K63" s="100" t="s">
        <v>7054</v>
      </c>
      <c r="L63" s="100" t="s">
        <v>6679</v>
      </c>
      <c r="M63" s="115"/>
      <c r="N63" s="122">
        <v>3764</v>
      </c>
      <c r="O63" s="115"/>
      <c r="P63" s="115"/>
      <c r="Q63" s="100">
        <v>37.458005900000003</v>
      </c>
      <c r="R63" s="100">
        <v>126.692333</v>
      </c>
    </row>
    <row r="64" spans="1:18" ht="39.6">
      <c r="A64" s="100" t="s">
        <v>6868</v>
      </c>
      <c r="B64" s="100" t="s">
        <v>6673</v>
      </c>
      <c r="C64" s="100" t="s">
        <v>7055</v>
      </c>
      <c r="D64" s="100" t="s">
        <v>7056</v>
      </c>
      <c r="E64" s="100" t="s">
        <v>7057</v>
      </c>
      <c r="F64" s="100" t="s">
        <v>7025</v>
      </c>
      <c r="G64" s="100" t="s">
        <v>6685</v>
      </c>
      <c r="H64" s="100" t="s">
        <v>7058</v>
      </c>
      <c r="I64" s="115"/>
      <c r="J64" s="117" t="s">
        <v>7019</v>
      </c>
      <c r="K64" s="100" t="s">
        <v>7059</v>
      </c>
      <c r="L64" s="100" t="s">
        <v>6713</v>
      </c>
      <c r="M64" s="115"/>
      <c r="N64" s="122">
        <v>12911</v>
      </c>
      <c r="O64" s="115"/>
      <c r="P64" s="115"/>
      <c r="Q64" s="100">
        <v>37.464148199999997</v>
      </c>
      <c r="R64" s="100">
        <v>126.6560451</v>
      </c>
    </row>
    <row r="65" spans="1:18" ht="39.6">
      <c r="A65" s="100" t="s">
        <v>6868</v>
      </c>
      <c r="B65" s="100" t="s">
        <v>6673</v>
      </c>
      <c r="C65" s="100" t="s">
        <v>7060</v>
      </c>
      <c r="D65" s="100" t="s">
        <v>7061</v>
      </c>
      <c r="E65" s="100" t="s">
        <v>7062</v>
      </c>
      <c r="F65" s="100" t="s">
        <v>7063</v>
      </c>
      <c r="G65" s="100" t="s">
        <v>6702</v>
      </c>
      <c r="H65" s="100" t="s">
        <v>7064</v>
      </c>
      <c r="I65" s="115"/>
      <c r="J65" s="117" t="s">
        <v>7065</v>
      </c>
      <c r="K65" s="100" t="s">
        <v>7066</v>
      </c>
      <c r="L65" s="100" t="s">
        <v>6679</v>
      </c>
      <c r="M65" s="115"/>
      <c r="N65" s="122">
        <v>9350</v>
      </c>
      <c r="O65" s="115"/>
      <c r="P65" s="115"/>
      <c r="Q65" s="100">
        <v>37.438265700000002</v>
      </c>
      <c r="R65" s="100">
        <v>126.6814159</v>
      </c>
    </row>
    <row r="66" spans="1:18" ht="39.6">
      <c r="A66" s="100" t="s">
        <v>6868</v>
      </c>
      <c r="B66" s="100" t="s">
        <v>6673</v>
      </c>
      <c r="C66" s="100" t="s">
        <v>7067</v>
      </c>
      <c r="D66" s="100" t="s">
        <v>7068</v>
      </c>
      <c r="E66" s="100" t="s">
        <v>7069</v>
      </c>
      <c r="F66" s="100" t="s">
        <v>7070</v>
      </c>
      <c r="G66" s="100" t="s">
        <v>6685</v>
      </c>
      <c r="H66" s="100" t="s">
        <v>7071</v>
      </c>
      <c r="I66" s="115"/>
      <c r="J66" s="117" t="s">
        <v>7072</v>
      </c>
      <c r="K66" s="100" t="s">
        <v>7073</v>
      </c>
      <c r="L66" s="100" t="s">
        <v>6679</v>
      </c>
      <c r="M66" s="115"/>
      <c r="N66" s="122">
        <v>9277</v>
      </c>
      <c r="O66" s="115"/>
      <c r="P66" s="115"/>
      <c r="Q66" s="100">
        <v>37.4753021</v>
      </c>
      <c r="R66" s="100">
        <v>126.6591992</v>
      </c>
    </row>
    <row r="67" spans="1:18" ht="39.6">
      <c r="A67" s="100" t="s">
        <v>6868</v>
      </c>
      <c r="B67" s="100" t="s">
        <v>6673</v>
      </c>
      <c r="C67" s="100" t="s">
        <v>7074</v>
      </c>
      <c r="D67" s="100" t="s">
        <v>7075</v>
      </c>
      <c r="E67" s="100" t="s">
        <v>7076</v>
      </c>
      <c r="F67" s="100" t="s">
        <v>7077</v>
      </c>
      <c r="G67" s="100" t="s">
        <v>6702</v>
      </c>
      <c r="H67" s="100" t="s">
        <v>7078</v>
      </c>
      <c r="I67" s="115"/>
      <c r="J67" s="115"/>
      <c r="K67" s="100" t="s">
        <v>7079</v>
      </c>
      <c r="L67" s="100" t="s">
        <v>6679</v>
      </c>
      <c r="M67" s="115"/>
      <c r="N67" s="122">
        <v>2950</v>
      </c>
      <c r="O67" s="115"/>
      <c r="P67" s="115"/>
      <c r="Q67" s="100">
        <v>37.453811299999998</v>
      </c>
      <c r="R67" s="100">
        <v>126.6350174</v>
      </c>
    </row>
    <row r="68" spans="1:18" ht="39.6">
      <c r="A68" s="100" t="s">
        <v>6868</v>
      </c>
      <c r="B68" s="100" t="s">
        <v>6673</v>
      </c>
      <c r="C68" s="100" t="s">
        <v>7080</v>
      </c>
      <c r="D68" s="100" t="s">
        <v>7081</v>
      </c>
      <c r="E68" s="100" t="s">
        <v>7076</v>
      </c>
      <c r="F68" s="100" t="s">
        <v>7082</v>
      </c>
      <c r="G68" s="100" t="s">
        <v>6685</v>
      </c>
      <c r="H68" s="100" t="s">
        <v>7083</v>
      </c>
      <c r="I68" s="115"/>
      <c r="J68" s="115"/>
      <c r="K68" s="100" t="s">
        <v>7084</v>
      </c>
      <c r="L68" s="100" t="s">
        <v>6679</v>
      </c>
      <c r="M68" s="115"/>
      <c r="N68" s="122">
        <v>1300</v>
      </c>
      <c r="O68" s="115"/>
      <c r="P68" s="115"/>
      <c r="Q68" s="100">
        <v>37.454318200000003</v>
      </c>
      <c r="R68" s="100">
        <v>126.6346073</v>
      </c>
    </row>
    <row r="69" spans="1:18" ht="39.6">
      <c r="A69" s="100" t="s">
        <v>7085</v>
      </c>
      <c r="B69" s="100" t="s">
        <v>6622</v>
      </c>
      <c r="C69" s="100" t="s">
        <v>7086</v>
      </c>
      <c r="D69" s="100" t="s">
        <v>7087</v>
      </c>
      <c r="E69" s="100" t="s">
        <v>7088</v>
      </c>
      <c r="F69" s="100" t="s">
        <v>6892</v>
      </c>
      <c r="G69" s="115"/>
      <c r="H69" s="100" t="s">
        <v>7089</v>
      </c>
      <c r="I69" s="115"/>
      <c r="J69" s="115"/>
      <c r="K69" s="100" t="s">
        <v>7090</v>
      </c>
      <c r="L69" s="100" t="s">
        <v>7091</v>
      </c>
      <c r="M69" s="100" t="s">
        <v>7092</v>
      </c>
      <c r="N69" s="115"/>
      <c r="O69" s="100">
        <v>396</v>
      </c>
      <c r="P69" s="100" t="s">
        <v>6631</v>
      </c>
      <c r="Q69" s="100">
        <v>37.380225500000002</v>
      </c>
      <c r="R69" s="100">
        <v>126.6563721</v>
      </c>
    </row>
    <row r="70" spans="1:18" ht="79.2">
      <c r="A70" s="100" t="s">
        <v>7085</v>
      </c>
      <c r="B70" s="100" t="s">
        <v>6622</v>
      </c>
      <c r="C70" s="100" t="s">
        <v>7093</v>
      </c>
      <c r="D70" s="100" t="s">
        <v>5634</v>
      </c>
      <c r="E70" s="100" t="s">
        <v>5635</v>
      </c>
      <c r="F70" s="100" t="s">
        <v>7094</v>
      </c>
      <c r="G70" s="115"/>
      <c r="H70" s="100" t="s">
        <v>1524</v>
      </c>
      <c r="I70" s="115"/>
      <c r="J70" s="100" t="s">
        <v>7095</v>
      </c>
      <c r="K70" s="100">
        <v>1995.11</v>
      </c>
      <c r="L70" s="100" t="s">
        <v>7096</v>
      </c>
      <c r="M70" s="100" t="s">
        <v>1530</v>
      </c>
      <c r="N70" s="115"/>
      <c r="O70" s="100">
        <v>264</v>
      </c>
      <c r="P70" s="100" t="s">
        <v>6631</v>
      </c>
      <c r="Q70" s="100">
        <v>37.411592499999998</v>
      </c>
      <c r="R70" s="100">
        <v>126.6786273</v>
      </c>
    </row>
    <row r="71" spans="1:18" ht="39.6">
      <c r="A71" s="100" t="s">
        <v>7085</v>
      </c>
      <c r="B71" s="100" t="s">
        <v>6622</v>
      </c>
      <c r="C71" s="100" t="s">
        <v>7097</v>
      </c>
      <c r="D71" s="100" t="s">
        <v>7098</v>
      </c>
      <c r="E71" s="100" t="s">
        <v>7099</v>
      </c>
      <c r="F71" s="100" t="s">
        <v>6635</v>
      </c>
      <c r="G71" s="115"/>
      <c r="H71" s="100" t="s">
        <v>7100</v>
      </c>
      <c r="I71" s="115"/>
      <c r="J71" s="115"/>
      <c r="K71" s="100" t="s">
        <v>7101</v>
      </c>
      <c r="L71" s="100" t="s">
        <v>7102</v>
      </c>
      <c r="M71" s="100" t="s">
        <v>7104</v>
      </c>
      <c r="N71" s="115"/>
      <c r="O71" s="100">
        <v>192</v>
      </c>
      <c r="P71" s="100" t="s">
        <v>6631</v>
      </c>
      <c r="Q71" s="100">
        <v>37.4074946</v>
      </c>
      <c r="R71" s="100">
        <v>126.6725495</v>
      </c>
    </row>
    <row r="72" spans="1:18" ht="26.4">
      <c r="A72" s="100" t="s">
        <v>7085</v>
      </c>
      <c r="B72" s="100" t="s">
        <v>6622</v>
      </c>
      <c r="C72" s="100" t="s">
        <v>7109</v>
      </c>
      <c r="D72" s="100" t="s">
        <v>7110</v>
      </c>
      <c r="E72" s="100" t="s">
        <v>7111</v>
      </c>
      <c r="F72" s="100" t="s">
        <v>6635</v>
      </c>
      <c r="G72" s="115"/>
      <c r="H72" s="100" t="s">
        <v>7112</v>
      </c>
      <c r="I72" s="115"/>
      <c r="J72" s="115"/>
      <c r="K72" s="100" t="s">
        <v>7113</v>
      </c>
      <c r="L72" s="100" t="s">
        <v>7114</v>
      </c>
      <c r="M72" s="100" t="s">
        <v>7115</v>
      </c>
      <c r="N72" s="115"/>
      <c r="O72" s="100">
        <v>661</v>
      </c>
      <c r="P72" s="100" t="s">
        <v>7116</v>
      </c>
      <c r="Q72" s="100">
        <v>37.398209899999998</v>
      </c>
      <c r="R72" s="100">
        <v>126.6488325</v>
      </c>
    </row>
    <row r="73" spans="1:18" ht="39.6">
      <c r="A73" s="100" t="s">
        <v>7085</v>
      </c>
      <c r="B73" s="100" t="s">
        <v>6622</v>
      </c>
      <c r="C73" s="100" t="s">
        <v>7117</v>
      </c>
      <c r="D73" s="100" t="s">
        <v>7118</v>
      </c>
      <c r="E73" s="100" t="s">
        <v>7119</v>
      </c>
      <c r="F73" s="100" t="s">
        <v>6635</v>
      </c>
      <c r="G73" s="115"/>
      <c r="H73" s="100" t="s">
        <v>7120</v>
      </c>
      <c r="I73" s="115"/>
      <c r="J73" s="115"/>
      <c r="K73" s="100" t="s">
        <v>7121</v>
      </c>
      <c r="L73" s="100" t="s">
        <v>7122</v>
      </c>
      <c r="M73" s="100" t="s">
        <v>7123</v>
      </c>
      <c r="N73" s="115"/>
      <c r="O73" s="100">
        <v>330</v>
      </c>
      <c r="P73" s="100" t="s">
        <v>6631</v>
      </c>
      <c r="Q73" s="100">
        <v>37.414329100000003</v>
      </c>
      <c r="R73" s="100">
        <v>126.6770087</v>
      </c>
    </row>
    <row r="74" spans="1:18" ht="39.6">
      <c r="A74" s="100" t="s">
        <v>7085</v>
      </c>
      <c r="B74" s="100" t="s">
        <v>6622</v>
      </c>
      <c r="C74" s="100" t="s">
        <v>7124</v>
      </c>
      <c r="D74" s="100" t="s">
        <v>7125</v>
      </c>
      <c r="E74" s="100" t="s">
        <v>7126</v>
      </c>
      <c r="F74" s="100" t="s">
        <v>6892</v>
      </c>
      <c r="G74" s="115"/>
      <c r="H74" s="100" t="s">
        <v>7127</v>
      </c>
      <c r="I74" s="115"/>
      <c r="J74" s="115"/>
      <c r="K74" s="100" t="s">
        <v>7128</v>
      </c>
      <c r="L74" s="100" t="s">
        <v>7129</v>
      </c>
      <c r="M74" s="100" t="s">
        <v>7130</v>
      </c>
      <c r="N74" s="115"/>
      <c r="O74" s="100">
        <v>264</v>
      </c>
      <c r="P74" s="100" t="s">
        <v>6631</v>
      </c>
      <c r="Q74" s="100">
        <v>37.425176</v>
      </c>
      <c r="R74" s="100">
        <v>126.6460859</v>
      </c>
    </row>
    <row r="75" spans="1:18" ht="39.6">
      <c r="A75" s="100" t="s">
        <v>7085</v>
      </c>
      <c r="B75" s="100" t="s">
        <v>6622</v>
      </c>
      <c r="C75" s="100" t="s">
        <v>7131</v>
      </c>
      <c r="D75" s="100" t="s">
        <v>7132</v>
      </c>
      <c r="E75" s="100" t="s">
        <v>7133</v>
      </c>
      <c r="F75" s="100" t="s">
        <v>6892</v>
      </c>
      <c r="G75" s="115"/>
      <c r="H75" s="100" t="s">
        <v>7134</v>
      </c>
      <c r="I75" s="115"/>
      <c r="J75" s="115"/>
      <c r="K75" s="100" t="s">
        <v>7128</v>
      </c>
      <c r="L75" s="100" t="s">
        <v>7135</v>
      </c>
      <c r="M75" s="100" t="s">
        <v>7136</v>
      </c>
      <c r="N75" s="115"/>
      <c r="O75" s="100">
        <v>442</v>
      </c>
      <c r="P75" s="100" t="s">
        <v>6631</v>
      </c>
      <c r="Q75" s="100">
        <v>37.394950700000003</v>
      </c>
      <c r="R75" s="100">
        <v>126.6501748</v>
      </c>
    </row>
    <row r="76" spans="1:18" ht="39.6">
      <c r="A76" s="100" t="s">
        <v>7085</v>
      </c>
      <c r="B76" s="100" t="s">
        <v>6622</v>
      </c>
      <c r="C76" s="100" t="s">
        <v>7137</v>
      </c>
      <c r="D76" s="100" t="s">
        <v>7138</v>
      </c>
      <c r="E76" s="100" t="s">
        <v>7139</v>
      </c>
      <c r="F76" s="100" t="s">
        <v>6635</v>
      </c>
      <c r="G76" s="115"/>
      <c r="H76" s="100" t="s">
        <v>7140</v>
      </c>
      <c r="I76" s="115"/>
      <c r="J76" s="115"/>
      <c r="K76" s="100" t="s">
        <v>7090</v>
      </c>
      <c r="L76" s="100" t="s">
        <v>7141</v>
      </c>
      <c r="M76" s="100" t="s">
        <v>7142</v>
      </c>
      <c r="N76" s="115"/>
      <c r="O76" s="100">
        <v>231</v>
      </c>
      <c r="P76" s="100" t="s">
        <v>6631</v>
      </c>
      <c r="Q76" s="100">
        <v>37.391186900000001</v>
      </c>
      <c r="R76" s="100">
        <v>126.64783180000001</v>
      </c>
    </row>
    <row r="77" spans="1:18" ht="26.4">
      <c r="A77" s="100" t="s">
        <v>7085</v>
      </c>
      <c r="B77" s="100" t="s">
        <v>6639</v>
      </c>
      <c r="C77" s="100" t="s">
        <v>7143</v>
      </c>
      <c r="D77" s="100" t="s">
        <v>7144</v>
      </c>
      <c r="E77" s="100" t="s">
        <v>7145</v>
      </c>
      <c r="F77" s="115"/>
      <c r="G77" s="100" t="s">
        <v>6643</v>
      </c>
      <c r="H77" s="100" t="s">
        <v>7146</v>
      </c>
      <c r="I77" s="100">
        <v>400</v>
      </c>
      <c r="J77" s="117" t="s">
        <v>7148</v>
      </c>
      <c r="K77" s="100" t="s">
        <v>7153</v>
      </c>
      <c r="L77" s="100" t="s">
        <v>7085</v>
      </c>
      <c r="M77" s="115"/>
      <c r="N77" s="115"/>
      <c r="O77" s="100">
        <v>2598.8200000000002</v>
      </c>
      <c r="P77" s="115"/>
      <c r="Q77" s="100">
        <v>37.425589500000001</v>
      </c>
      <c r="R77" s="100">
        <v>126.66097550000001</v>
      </c>
    </row>
    <row r="78" spans="1:18" ht="39.6">
      <c r="A78" s="100" t="s">
        <v>7085</v>
      </c>
      <c r="B78" s="100" t="s">
        <v>6639</v>
      </c>
      <c r="C78" s="100" t="s">
        <v>7154</v>
      </c>
      <c r="D78" s="100" t="s">
        <v>7155</v>
      </c>
      <c r="E78" s="100" t="s">
        <v>7156</v>
      </c>
      <c r="F78" s="115"/>
      <c r="G78" s="100" t="s">
        <v>6643</v>
      </c>
      <c r="H78" s="100" t="s">
        <v>7157</v>
      </c>
      <c r="I78" s="100">
        <v>500</v>
      </c>
      <c r="J78" s="117" t="s">
        <v>7148</v>
      </c>
      <c r="K78" s="100" t="s">
        <v>7158</v>
      </c>
      <c r="L78" s="100" t="s">
        <v>7085</v>
      </c>
      <c r="M78" s="115"/>
      <c r="N78" s="115"/>
      <c r="O78" s="122">
        <v>1724</v>
      </c>
      <c r="P78" s="115"/>
      <c r="Q78" s="100">
        <v>37.412299400000002</v>
      </c>
      <c r="R78" s="100">
        <v>126.6747501</v>
      </c>
    </row>
    <row r="79" spans="1:18" ht="39.6">
      <c r="A79" s="100" t="s">
        <v>7085</v>
      </c>
      <c r="B79" s="100" t="s">
        <v>6639</v>
      </c>
      <c r="C79" s="100" t="s">
        <v>7159</v>
      </c>
      <c r="D79" s="100" t="s">
        <v>7160</v>
      </c>
      <c r="E79" s="100" t="s">
        <v>7161</v>
      </c>
      <c r="F79" s="115"/>
      <c r="G79" s="100" t="s">
        <v>6643</v>
      </c>
      <c r="H79" s="100" t="s">
        <v>7162</v>
      </c>
      <c r="I79" s="100">
        <v>500</v>
      </c>
      <c r="J79" s="117" t="s">
        <v>7148</v>
      </c>
      <c r="K79" s="100" t="s">
        <v>7164</v>
      </c>
      <c r="L79" s="100" t="s">
        <v>7085</v>
      </c>
      <c r="M79" s="115"/>
      <c r="N79" s="115"/>
      <c r="O79" s="120">
        <v>1702.61</v>
      </c>
      <c r="P79" s="115"/>
      <c r="Q79" s="100">
        <v>37.3979815</v>
      </c>
      <c r="R79" s="100">
        <v>126.6536625</v>
      </c>
    </row>
    <row r="80" spans="1:18" ht="26.4">
      <c r="A80" s="100" t="s">
        <v>7085</v>
      </c>
      <c r="B80" s="100" t="s">
        <v>6639</v>
      </c>
      <c r="C80" s="100" t="s">
        <v>7166</v>
      </c>
      <c r="D80" s="100" t="s">
        <v>7167</v>
      </c>
      <c r="E80" s="100" t="s">
        <v>7168</v>
      </c>
      <c r="F80" s="115"/>
      <c r="G80" s="100" t="s">
        <v>6643</v>
      </c>
      <c r="H80" s="100" t="s">
        <v>7169</v>
      </c>
      <c r="I80" s="100">
        <v>200</v>
      </c>
      <c r="J80" s="117" t="s">
        <v>7148</v>
      </c>
      <c r="K80" s="100" t="s">
        <v>7171</v>
      </c>
      <c r="L80" s="100" t="s">
        <v>7085</v>
      </c>
      <c r="M80" s="115"/>
      <c r="N80" s="115"/>
      <c r="O80" s="120">
        <v>1490.82</v>
      </c>
      <c r="P80" s="115"/>
      <c r="Q80" s="100">
        <v>37.385797699999998</v>
      </c>
      <c r="R80" s="100">
        <v>126.6590478</v>
      </c>
    </row>
    <row r="81" spans="1:18" ht="26.4">
      <c r="A81" s="100" t="s">
        <v>7085</v>
      </c>
      <c r="B81" s="100" t="s">
        <v>6639</v>
      </c>
      <c r="C81" s="100" t="s">
        <v>7174</v>
      </c>
      <c r="D81" s="100" t="s">
        <v>7175</v>
      </c>
      <c r="E81" s="100" t="s">
        <v>7176</v>
      </c>
      <c r="F81" s="115"/>
      <c r="G81" s="100" t="s">
        <v>6643</v>
      </c>
      <c r="H81" s="100" t="s">
        <v>7177</v>
      </c>
      <c r="I81" s="100">
        <v>32</v>
      </c>
      <c r="J81" s="117" t="s">
        <v>7148</v>
      </c>
      <c r="K81" s="100" t="s">
        <v>7178</v>
      </c>
      <c r="L81" s="100" t="s">
        <v>7085</v>
      </c>
      <c r="M81" s="115"/>
      <c r="N81" s="115"/>
      <c r="O81" s="120">
        <v>1772</v>
      </c>
      <c r="P81" s="115"/>
      <c r="Q81" s="100">
        <v>37.429851599999999</v>
      </c>
      <c r="R81" s="100">
        <v>126.6978787</v>
      </c>
    </row>
    <row r="82" spans="1:18" ht="39.6">
      <c r="A82" s="100" t="s">
        <v>7085</v>
      </c>
      <c r="B82" s="100" t="s">
        <v>6639</v>
      </c>
      <c r="C82" s="100" t="s">
        <v>7179</v>
      </c>
      <c r="D82" s="100" t="s">
        <v>7180</v>
      </c>
      <c r="E82" s="100" t="s">
        <v>7181</v>
      </c>
      <c r="F82" s="115"/>
      <c r="G82" s="100" t="s">
        <v>6790</v>
      </c>
      <c r="H82" s="100" t="s">
        <v>7182</v>
      </c>
      <c r="I82" s="122">
        <v>1307</v>
      </c>
      <c r="J82" s="117" t="s">
        <v>7184</v>
      </c>
      <c r="K82" s="100" t="s">
        <v>7185</v>
      </c>
      <c r="L82" s="100" t="s">
        <v>6797</v>
      </c>
      <c r="M82" s="115"/>
      <c r="N82" s="115"/>
      <c r="O82" s="122">
        <v>5344</v>
      </c>
      <c r="P82" s="115"/>
      <c r="Q82" s="100">
        <v>37.417928000000003</v>
      </c>
      <c r="R82" s="100">
        <v>126.6853227</v>
      </c>
    </row>
    <row r="83" spans="1:18" ht="66">
      <c r="A83" s="100" t="s">
        <v>7085</v>
      </c>
      <c r="B83" s="100" t="s">
        <v>6639</v>
      </c>
      <c r="C83" s="100" t="s">
        <v>7187</v>
      </c>
      <c r="D83" s="100" t="s">
        <v>7188</v>
      </c>
      <c r="E83" s="100" t="s">
        <v>7189</v>
      </c>
      <c r="F83" s="115"/>
      <c r="G83" s="100" t="s">
        <v>7190</v>
      </c>
      <c r="H83" s="100" t="s">
        <v>7191</v>
      </c>
      <c r="I83" s="100">
        <v>68</v>
      </c>
      <c r="J83" s="117" t="s">
        <v>7192</v>
      </c>
      <c r="K83" s="100" t="s">
        <v>7193</v>
      </c>
      <c r="L83" s="100" t="s">
        <v>6672</v>
      </c>
      <c r="M83" s="115"/>
      <c r="N83" s="115"/>
      <c r="O83" s="100">
        <v>516.35</v>
      </c>
      <c r="P83" s="115"/>
      <c r="Q83" s="100">
        <v>37.396102999999997</v>
      </c>
      <c r="R83" s="100">
        <v>126.63418799999999</v>
      </c>
    </row>
    <row r="84" spans="1:18" ht="39.6">
      <c r="A84" s="100" t="s">
        <v>7085</v>
      </c>
      <c r="B84" s="100" t="s">
        <v>6673</v>
      </c>
      <c r="C84" s="100" t="s">
        <v>7194</v>
      </c>
      <c r="D84" s="100" t="s">
        <v>7195</v>
      </c>
      <c r="E84" s="100" t="s">
        <v>7196</v>
      </c>
      <c r="F84" s="115"/>
      <c r="G84" s="115"/>
      <c r="H84" s="100" t="s">
        <v>7198</v>
      </c>
      <c r="I84" s="115"/>
      <c r="J84" s="115"/>
      <c r="K84" s="100" t="s">
        <v>7199</v>
      </c>
      <c r="L84" s="100" t="s">
        <v>6679</v>
      </c>
      <c r="M84" s="115"/>
      <c r="N84" s="122">
        <v>3377</v>
      </c>
      <c r="O84" s="115"/>
      <c r="P84" s="115"/>
      <c r="Q84" s="100">
        <v>37.3982174</v>
      </c>
      <c r="R84" s="100">
        <v>126.641426</v>
      </c>
    </row>
    <row r="85" spans="1:18" ht="39.6">
      <c r="A85" s="100" t="s">
        <v>7085</v>
      </c>
      <c r="B85" s="100" t="s">
        <v>6673</v>
      </c>
      <c r="C85" s="100" t="s">
        <v>7200</v>
      </c>
      <c r="D85" s="100" t="s">
        <v>7201</v>
      </c>
      <c r="E85" s="100" t="s">
        <v>7202</v>
      </c>
      <c r="F85" s="115"/>
      <c r="G85" s="115"/>
      <c r="H85" s="100" t="s">
        <v>7203</v>
      </c>
      <c r="I85" s="115"/>
      <c r="J85" s="117" t="s">
        <v>7204</v>
      </c>
      <c r="K85" s="100" t="s">
        <v>7205</v>
      </c>
      <c r="L85" s="100" t="s">
        <v>6679</v>
      </c>
      <c r="M85" s="115"/>
      <c r="N85" s="122">
        <v>1714</v>
      </c>
      <c r="O85" s="115"/>
      <c r="P85" s="115"/>
      <c r="Q85" s="100">
        <v>37.401332799999999</v>
      </c>
      <c r="R85" s="100">
        <v>126.6406607</v>
      </c>
    </row>
    <row r="86" spans="1:18" ht="39.6">
      <c r="A86" s="100" t="s">
        <v>7085</v>
      </c>
      <c r="B86" s="100" t="s">
        <v>6673</v>
      </c>
      <c r="C86" s="100" t="s">
        <v>7206</v>
      </c>
      <c r="D86" s="100" t="s">
        <v>7207</v>
      </c>
      <c r="E86" s="100" t="s">
        <v>7208</v>
      </c>
      <c r="F86" s="100" t="s">
        <v>7209</v>
      </c>
      <c r="G86" s="100" t="s">
        <v>6710</v>
      </c>
      <c r="H86" s="100" t="s">
        <v>7210</v>
      </c>
      <c r="I86" s="115"/>
      <c r="J86" s="117" t="s">
        <v>7204</v>
      </c>
      <c r="K86" s="100" t="s">
        <v>7211</v>
      </c>
      <c r="L86" s="100" t="s">
        <v>6679</v>
      </c>
      <c r="M86" s="115"/>
      <c r="N86" s="122">
        <v>5730</v>
      </c>
      <c r="O86" s="115"/>
      <c r="P86" s="115"/>
      <c r="Q86" s="100">
        <v>37.378029499999997</v>
      </c>
      <c r="R86" s="100">
        <v>126.6480569</v>
      </c>
    </row>
    <row r="87" spans="1:18" ht="39.6">
      <c r="A87" s="100" t="s">
        <v>7085</v>
      </c>
      <c r="B87" s="100" t="s">
        <v>6673</v>
      </c>
      <c r="C87" s="100" t="s">
        <v>7212</v>
      </c>
      <c r="D87" s="100" t="s">
        <v>7213</v>
      </c>
      <c r="E87" s="100" t="s">
        <v>7214</v>
      </c>
      <c r="F87" s="100" t="s">
        <v>7215</v>
      </c>
      <c r="G87" s="100" t="s">
        <v>6710</v>
      </c>
      <c r="H87" s="100" t="s">
        <v>7216</v>
      </c>
      <c r="I87" s="115"/>
      <c r="J87" s="117" t="s">
        <v>7204</v>
      </c>
      <c r="K87" s="100" t="s">
        <v>7217</v>
      </c>
      <c r="L87" s="100" t="s">
        <v>6679</v>
      </c>
      <c r="M87" s="115"/>
      <c r="N87" s="122">
        <v>3834</v>
      </c>
      <c r="O87" s="115"/>
      <c r="P87" s="115"/>
      <c r="Q87" s="100">
        <v>37.396477699999998</v>
      </c>
      <c r="R87" s="100">
        <v>126.6451951</v>
      </c>
    </row>
    <row r="88" spans="1:18" ht="39.6">
      <c r="A88" s="100" t="s">
        <v>7085</v>
      </c>
      <c r="B88" s="100" t="s">
        <v>6673</v>
      </c>
      <c r="C88" s="100" t="s">
        <v>7218</v>
      </c>
      <c r="D88" s="100" t="s">
        <v>7219</v>
      </c>
      <c r="E88" s="100" t="s">
        <v>7220</v>
      </c>
      <c r="F88" s="115"/>
      <c r="G88" s="115"/>
      <c r="H88" s="100" t="s">
        <v>7221</v>
      </c>
      <c r="I88" s="115"/>
      <c r="J88" s="115"/>
      <c r="K88" s="100" t="s">
        <v>7222</v>
      </c>
      <c r="L88" s="100" t="s">
        <v>6679</v>
      </c>
      <c r="M88" s="115"/>
      <c r="N88" s="122">
        <v>3418</v>
      </c>
      <c r="O88" s="115"/>
      <c r="P88" s="115"/>
      <c r="Q88" s="100">
        <v>37.376692300000002</v>
      </c>
      <c r="R88" s="100">
        <v>126.6536904</v>
      </c>
    </row>
    <row r="89" spans="1:18" ht="39.6">
      <c r="A89" s="100" t="s">
        <v>7085</v>
      </c>
      <c r="B89" s="100" t="s">
        <v>6673</v>
      </c>
      <c r="C89" s="100" t="s">
        <v>7224</v>
      </c>
      <c r="D89" s="100" t="s">
        <v>7226</v>
      </c>
      <c r="E89" s="100" t="s">
        <v>7228</v>
      </c>
      <c r="F89" s="100" t="s">
        <v>7230</v>
      </c>
      <c r="G89" s="100" t="s">
        <v>6685</v>
      </c>
      <c r="H89" s="100" t="s">
        <v>7232</v>
      </c>
      <c r="I89" s="115"/>
      <c r="J89" s="117" t="s">
        <v>7235</v>
      </c>
      <c r="K89" s="100" t="s">
        <v>7054</v>
      </c>
      <c r="L89" s="100" t="s">
        <v>6679</v>
      </c>
      <c r="M89" s="115"/>
      <c r="N89" s="122">
        <v>3138</v>
      </c>
      <c r="O89" s="115"/>
      <c r="P89" s="115"/>
      <c r="Q89" s="100">
        <v>37.419689200000001</v>
      </c>
      <c r="R89" s="100">
        <v>126.6723436</v>
      </c>
    </row>
    <row r="90" spans="1:18" ht="39.6">
      <c r="A90" s="100" t="s">
        <v>7085</v>
      </c>
      <c r="B90" s="100" t="s">
        <v>6673</v>
      </c>
      <c r="C90" s="100" t="s">
        <v>7236</v>
      </c>
      <c r="D90" s="100" t="s">
        <v>7237</v>
      </c>
      <c r="E90" s="100" t="s">
        <v>7238</v>
      </c>
      <c r="F90" s="100" t="s">
        <v>7063</v>
      </c>
      <c r="G90" s="100" t="s">
        <v>6702</v>
      </c>
      <c r="H90" s="100" t="s">
        <v>7239</v>
      </c>
      <c r="I90" s="115"/>
      <c r="J90" s="117" t="s">
        <v>7240</v>
      </c>
      <c r="K90" s="100" t="s">
        <v>7241</v>
      </c>
      <c r="L90" s="100" t="s">
        <v>6679</v>
      </c>
      <c r="M90" s="115"/>
      <c r="N90" s="122">
        <v>9510</v>
      </c>
      <c r="O90" s="115"/>
      <c r="P90" s="115"/>
      <c r="Q90" s="100">
        <v>37.412872100000001</v>
      </c>
      <c r="R90" s="100">
        <v>126.67937000000001</v>
      </c>
    </row>
    <row r="91" spans="1:18" ht="39.6">
      <c r="A91" s="100" t="s">
        <v>7085</v>
      </c>
      <c r="B91" s="100" t="s">
        <v>6673</v>
      </c>
      <c r="C91" s="100" t="s">
        <v>7242</v>
      </c>
      <c r="D91" s="100" t="s">
        <v>7243</v>
      </c>
      <c r="E91" s="100" t="s">
        <v>7244</v>
      </c>
      <c r="F91" s="100" t="s">
        <v>7245</v>
      </c>
      <c r="G91" s="100" t="s">
        <v>6710</v>
      </c>
      <c r="H91" s="100" t="s">
        <v>7246</v>
      </c>
      <c r="I91" s="115"/>
      <c r="J91" s="117" t="s">
        <v>7204</v>
      </c>
      <c r="K91" s="100" t="s">
        <v>7247</v>
      </c>
      <c r="L91" s="100" t="s">
        <v>6679</v>
      </c>
      <c r="M91" s="115"/>
      <c r="N91" s="122">
        <v>8304</v>
      </c>
      <c r="O91" s="115"/>
      <c r="P91" s="115"/>
      <c r="Q91" s="100">
        <v>37.416595600000001</v>
      </c>
      <c r="R91" s="100">
        <v>126.6846982</v>
      </c>
    </row>
    <row r="92" spans="1:18" ht="39.6">
      <c r="A92" s="100" t="s">
        <v>7085</v>
      </c>
      <c r="B92" s="100" t="s">
        <v>6673</v>
      </c>
      <c r="C92" s="100" t="s">
        <v>7248</v>
      </c>
      <c r="D92" s="100" t="s">
        <v>7249</v>
      </c>
      <c r="E92" s="100" t="s">
        <v>7250</v>
      </c>
      <c r="F92" s="100" t="s">
        <v>7251</v>
      </c>
      <c r="G92" s="115"/>
      <c r="H92" s="100" t="s">
        <v>7252</v>
      </c>
      <c r="I92" s="115"/>
      <c r="J92" s="117" t="s">
        <v>7204</v>
      </c>
      <c r="K92" s="100" t="s">
        <v>7254</v>
      </c>
      <c r="L92" s="100" t="s">
        <v>6679</v>
      </c>
      <c r="M92" s="115"/>
      <c r="N92" s="122">
        <v>8792</v>
      </c>
      <c r="O92" s="115"/>
      <c r="P92" s="115"/>
      <c r="Q92" s="100">
        <v>37.404506099999999</v>
      </c>
      <c r="R92" s="100">
        <v>126.6446368</v>
      </c>
    </row>
    <row r="93" spans="1:18" ht="39.6">
      <c r="A93" s="100" t="s">
        <v>7085</v>
      </c>
      <c r="B93" s="100" t="s">
        <v>6673</v>
      </c>
      <c r="C93" s="100" t="s">
        <v>7255</v>
      </c>
      <c r="D93" s="100" t="s">
        <v>7256</v>
      </c>
      <c r="E93" s="100" t="s">
        <v>7257</v>
      </c>
      <c r="F93" s="100" t="s">
        <v>7258</v>
      </c>
      <c r="G93" s="100" t="s">
        <v>7259</v>
      </c>
      <c r="H93" s="100" t="s">
        <v>7260</v>
      </c>
      <c r="I93" s="115"/>
      <c r="J93" s="117" t="s">
        <v>7204</v>
      </c>
      <c r="K93" s="100" t="s">
        <v>7261</v>
      </c>
      <c r="L93" s="100" t="s">
        <v>6679</v>
      </c>
      <c r="M93" s="115"/>
      <c r="N93" s="122">
        <v>2704</v>
      </c>
      <c r="O93" s="115"/>
      <c r="P93" s="115"/>
      <c r="Q93" s="100">
        <v>37.399821500000002</v>
      </c>
      <c r="R93" s="100">
        <v>126.648022</v>
      </c>
    </row>
    <row r="94" spans="1:18" ht="39.6">
      <c r="A94" s="100" t="s">
        <v>7085</v>
      </c>
      <c r="B94" s="100" t="s">
        <v>6673</v>
      </c>
      <c r="C94" s="100" t="s">
        <v>7262</v>
      </c>
      <c r="D94" s="100" t="s">
        <v>7263</v>
      </c>
      <c r="E94" s="100" t="s">
        <v>7264</v>
      </c>
      <c r="F94" s="100" t="s">
        <v>7003</v>
      </c>
      <c r="G94" s="100" t="s">
        <v>6702</v>
      </c>
      <c r="H94" s="100" t="s">
        <v>7265</v>
      </c>
      <c r="I94" s="115"/>
      <c r="J94" s="117" t="s">
        <v>7204</v>
      </c>
      <c r="K94" s="100" t="s">
        <v>7266</v>
      </c>
      <c r="L94" s="100" t="s">
        <v>6679</v>
      </c>
      <c r="M94" s="115"/>
      <c r="N94" s="122">
        <v>6260</v>
      </c>
      <c r="O94" s="115"/>
      <c r="P94" s="115"/>
      <c r="Q94" s="100">
        <v>37.390700600000002</v>
      </c>
      <c r="R94" s="100">
        <v>126.66167950000001</v>
      </c>
    </row>
    <row r="95" spans="1:18" ht="52.8">
      <c r="A95" s="100" t="s">
        <v>7085</v>
      </c>
      <c r="B95" s="100" t="s">
        <v>6673</v>
      </c>
      <c r="C95" s="100" t="s">
        <v>7270</v>
      </c>
      <c r="D95" s="100" t="s">
        <v>7271</v>
      </c>
      <c r="E95" s="100" t="s">
        <v>7272</v>
      </c>
      <c r="F95" s="100" t="s">
        <v>7273</v>
      </c>
      <c r="G95" s="100" t="s">
        <v>6702</v>
      </c>
      <c r="H95" s="100" t="s">
        <v>7274</v>
      </c>
      <c r="I95" s="115"/>
      <c r="J95" s="117" t="s">
        <v>7204</v>
      </c>
      <c r="K95" s="100" t="s">
        <v>7275</v>
      </c>
      <c r="L95" s="100" t="s">
        <v>6679</v>
      </c>
      <c r="M95" s="115"/>
      <c r="N95" s="122">
        <v>5547</v>
      </c>
      <c r="O95" s="115"/>
      <c r="P95" s="115"/>
      <c r="Q95" s="100">
        <v>37.4220483</v>
      </c>
      <c r="R95" s="100">
        <v>126.6916148</v>
      </c>
    </row>
    <row r="96" spans="1:18" ht="39.6">
      <c r="A96" s="100" t="s">
        <v>7085</v>
      </c>
      <c r="B96" s="100" t="s">
        <v>6673</v>
      </c>
      <c r="C96" s="100" t="s">
        <v>7276</v>
      </c>
      <c r="D96" s="100" t="s">
        <v>7277</v>
      </c>
      <c r="E96" s="100" t="s">
        <v>7278</v>
      </c>
      <c r="F96" s="115"/>
      <c r="G96" s="115"/>
      <c r="H96" s="100" t="s">
        <v>7279</v>
      </c>
      <c r="I96" s="115"/>
      <c r="J96" s="115"/>
      <c r="K96" s="100" t="s">
        <v>7280</v>
      </c>
      <c r="L96" s="100" t="s">
        <v>6679</v>
      </c>
      <c r="M96" s="115"/>
      <c r="N96" s="122">
        <v>3600</v>
      </c>
      <c r="O96" s="115"/>
      <c r="P96" s="115"/>
      <c r="Q96" s="100">
        <v>37.426161999999998</v>
      </c>
      <c r="R96" s="100">
        <v>126.6466861</v>
      </c>
    </row>
    <row r="97" spans="1:18" ht="39.6">
      <c r="A97" s="100" t="s">
        <v>7085</v>
      </c>
      <c r="B97" s="100" t="s">
        <v>6673</v>
      </c>
      <c r="C97" s="100" t="s">
        <v>7281</v>
      </c>
      <c r="D97" s="100" t="s">
        <v>7282</v>
      </c>
      <c r="E97" s="100" t="s">
        <v>7283</v>
      </c>
      <c r="F97" s="100" t="s">
        <v>7284</v>
      </c>
      <c r="G97" s="100" t="s">
        <v>6710</v>
      </c>
      <c r="H97" s="100" t="s">
        <v>7285</v>
      </c>
      <c r="I97" s="115"/>
      <c r="J97" s="117" t="s">
        <v>7148</v>
      </c>
      <c r="K97" s="100" t="s">
        <v>7286</v>
      </c>
      <c r="L97" s="100" t="s">
        <v>6713</v>
      </c>
      <c r="M97" s="115"/>
      <c r="N97" s="122">
        <v>14794</v>
      </c>
      <c r="O97" s="115"/>
      <c r="P97" s="115"/>
      <c r="Q97" s="100">
        <v>37.403272200000004</v>
      </c>
      <c r="R97" s="100">
        <v>126.641648</v>
      </c>
    </row>
    <row r="98" spans="1:18" ht="39.6">
      <c r="A98" s="100" t="s">
        <v>7085</v>
      </c>
      <c r="B98" s="100" t="s">
        <v>6673</v>
      </c>
      <c r="C98" s="100" t="s">
        <v>7290</v>
      </c>
      <c r="D98" s="100" t="s">
        <v>7292</v>
      </c>
      <c r="E98" s="100" t="s">
        <v>7293</v>
      </c>
      <c r="F98" s="115"/>
      <c r="G98" s="115"/>
      <c r="H98" s="100" t="s">
        <v>7294</v>
      </c>
      <c r="I98" s="115"/>
      <c r="J98" s="115"/>
      <c r="K98" s="115"/>
      <c r="L98" s="115"/>
      <c r="M98" s="115"/>
      <c r="N98" s="115"/>
      <c r="O98" s="115"/>
      <c r="P98" s="115"/>
      <c r="Q98" s="100">
        <v>37.371487899999998</v>
      </c>
      <c r="R98" s="100">
        <v>126.66016639999999</v>
      </c>
    </row>
    <row r="99" spans="1:18" ht="39.6">
      <c r="A99" s="100" t="s">
        <v>7085</v>
      </c>
      <c r="B99" s="100" t="s">
        <v>6673</v>
      </c>
      <c r="C99" s="100" t="s">
        <v>7295</v>
      </c>
      <c r="D99" s="100" t="s">
        <v>7296</v>
      </c>
      <c r="E99" s="100" t="s">
        <v>7297</v>
      </c>
      <c r="F99" s="100" t="s">
        <v>7298</v>
      </c>
      <c r="G99" s="100" t="s">
        <v>6710</v>
      </c>
      <c r="H99" s="100" t="s">
        <v>7299</v>
      </c>
      <c r="I99" s="115"/>
      <c r="J99" s="117" t="s">
        <v>7204</v>
      </c>
      <c r="K99" s="100" t="s">
        <v>7300</v>
      </c>
      <c r="L99" s="100" t="s">
        <v>6679</v>
      </c>
      <c r="M99" s="115"/>
      <c r="N99" s="122">
        <v>2448</v>
      </c>
      <c r="O99" s="115"/>
      <c r="P99" s="115"/>
      <c r="Q99" s="100">
        <v>37.415372300000001</v>
      </c>
      <c r="R99" s="100">
        <v>126.6808724</v>
      </c>
    </row>
    <row r="100" spans="1:18" ht="39.6">
      <c r="A100" s="100" t="s">
        <v>7085</v>
      </c>
      <c r="B100" s="100" t="s">
        <v>6673</v>
      </c>
      <c r="C100" s="100" t="s">
        <v>7301</v>
      </c>
      <c r="D100" s="100" t="s">
        <v>7302</v>
      </c>
      <c r="E100" s="100" t="s">
        <v>7303</v>
      </c>
      <c r="F100" s="100" t="s">
        <v>7304</v>
      </c>
      <c r="G100" s="100" t="s">
        <v>6710</v>
      </c>
      <c r="H100" s="100" t="s">
        <v>7305</v>
      </c>
      <c r="I100" s="115"/>
      <c r="J100" s="117" t="s">
        <v>7148</v>
      </c>
      <c r="K100" s="100" t="s">
        <v>7307</v>
      </c>
      <c r="L100" s="100" t="s">
        <v>6713</v>
      </c>
      <c r="M100" s="115"/>
      <c r="N100" s="122">
        <v>4217</v>
      </c>
      <c r="O100" s="115"/>
      <c r="P100" s="115"/>
      <c r="Q100" s="100">
        <v>37.422254000000002</v>
      </c>
      <c r="R100" s="100">
        <v>126.6810558</v>
      </c>
    </row>
    <row r="101" spans="1:18" ht="39.6">
      <c r="A101" s="100" t="s">
        <v>7085</v>
      </c>
      <c r="B101" s="100" t="s">
        <v>6673</v>
      </c>
      <c r="C101" s="100" t="s">
        <v>7309</v>
      </c>
      <c r="D101" s="100" t="s">
        <v>7310</v>
      </c>
      <c r="E101" s="100" t="s">
        <v>7311</v>
      </c>
      <c r="F101" s="100" t="s">
        <v>7312</v>
      </c>
      <c r="G101" s="100" t="s">
        <v>6710</v>
      </c>
      <c r="H101" s="100" t="s">
        <v>7313</v>
      </c>
      <c r="I101" s="115"/>
      <c r="J101" s="117" t="s">
        <v>7148</v>
      </c>
      <c r="K101" s="100" t="s">
        <v>7317</v>
      </c>
      <c r="L101" s="100" t="s">
        <v>6713</v>
      </c>
      <c r="M101" s="115"/>
      <c r="N101" s="122">
        <v>14130</v>
      </c>
      <c r="O101" s="115"/>
      <c r="P101" s="115"/>
      <c r="Q101" s="100">
        <v>37.41169</v>
      </c>
      <c r="R101" s="100">
        <v>126.68181300000001</v>
      </c>
    </row>
    <row r="102" spans="1:18" ht="39.6">
      <c r="A102" s="100" t="s">
        <v>7085</v>
      </c>
      <c r="B102" s="100" t="s">
        <v>6673</v>
      </c>
      <c r="C102" s="100" t="s">
        <v>7320</v>
      </c>
      <c r="D102" s="100" t="s">
        <v>7321</v>
      </c>
      <c r="E102" s="100" t="s">
        <v>7322</v>
      </c>
      <c r="F102" s="100" t="s">
        <v>7017</v>
      </c>
      <c r="G102" s="100" t="s">
        <v>6702</v>
      </c>
      <c r="H102" s="100" t="s">
        <v>7323</v>
      </c>
      <c r="I102" s="115"/>
      <c r="J102" s="117" t="s">
        <v>7148</v>
      </c>
      <c r="K102" s="100" t="s">
        <v>7324</v>
      </c>
      <c r="L102" s="100" t="s">
        <v>6713</v>
      </c>
      <c r="M102" s="115"/>
      <c r="N102" s="122">
        <v>16480</v>
      </c>
      <c r="O102" s="115"/>
      <c r="P102" s="115"/>
      <c r="Q102" s="100">
        <v>37.427376299999999</v>
      </c>
      <c r="R102" s="100">
        <v>126.65508749999999</v>
      </c>
    </row>
    <row r="103" spans="1:18" ht="26.4">
      <c r="A103" s="100" t="s">
        <v>7085</v>
      </c>
      <c r="B103" s="100" t="s">
        <v>6673</v>
      </c>
      <c r="C103" s="100" t="s">
        <v>7325</v>
      </c>
      <c r="D103" s="100" t="s">
        <v>7326</v>
      </c>
      <c r="E103" s="100" t="s">
        <v>7327</v>
      </c>
      <c r="F103" s="100" t="s">
        <v>7328</v>
      </c>
      <c r="G103" s="100" t="s">
        <v>6710</v>
      </c>
      <c r="H103" s="100" t="s">
        <v>7329</v>
      </c>
      <c r="I103" s="115"/>
      <c r="J103" s="117" t="s">
        <v>7148</v>
      </c>
      <c r="K103" s="100" t="s">
        <v>7330</v>
      </c>
      <c r="L103" s="100" t="s">
        <v>6713</v>
      </c>
      <c r="M103" s="115"/>
      <c r="N103" s="122">
        <v>37624</v>
      </c>
      <c r="O103" s="115"/>
      <c r="P103" s="115"/>
      <c r="Q103" s="100">
        <v>37.4262096</v>
      </c>
      <c r="R103" s="100">
        <v>126.6482625</v>
      </c>
    </row>
    <row r="104" spans="1:18" ht="39.6">
      <c r="A104" s="100" t="s">
        <v>7085</v>
      </c>
      <c r="B104" s="100" t="s">
        <v>6673</v>
      </c>
      <c r="C104" s="100" t="s">
        <v>7332</v>
      </c>
      <c r="D104" s="100" t="s">
        <v>7333</v>
      </c>
      <c r="E104" s="100" t="s">
        <v>7334</v>
      </c>
      <c r="F104" s="100" t="s">
        <v>7335</v>
      </c>
      <c r="G104" s="100" t="s">
        <v>6710</v>
      </c>
      <c r="H104" s="100" t="s">
        <v>7337</v>
      </c>
      <c r="I104" s="115"/>
      <c r="J104" s="117" t="s">
        <v>7338</v>
      </c>
      <c r="K104" s="100" t="s">
        <v>7339</v>
      </c>
      <c r="L104" s="100" t="s">
        <v>6679</v>
      </c>
      <c r="M104" s="115"/>
      <c r="N104" s="122">
        <v>8656</v>
      </c>
      <c r="O104" s="115"/>
      <c r="P104" s="115"/>
      <c r="Q104" s="100">
        <v>37.409001500000002</v>
      </c>
      <c r="R104" s="100">
        <v>126.6739522</v>
      </c>
    </row>
    <row r="105" spans="1:18" ht="39.6">
      <c r="A105" s="100" t="s">
        <v>7085</v>
      </c>
      <c r="B105" s="100" t="s">
        <v>6673</v>
      </c>
      <c r="C105" s="100" t="s">
        <v>7344</v>
      </c>
      <c r="D105" s="100" t="s">
        <v>7345</v>
      </c>
      <c r="E105" s="100" t="s">
        <v>7346</v>
      </c>
      <c r="F105" s="100" t="s">
        <v>7348</v>
      </c>
      <c r="G105" s="115"/>
      <c r="H105" s="100" t="s">
        <v>7350</v>
      </c>
      <c r="I105" s="115"/>
      <c r="J105" s="117" t="s">
        <v>7204</v>
      </c>
      <c r="K105" s="100" t="s">
        <v>7353</v>
      </c>
      <c r="L105" s="100" t="s">
        <v>6679</v>
      </c>
      <c r="M105" s="115"/>
      <c r="N105" s="122">
        <v>6945</v>
      </c>
      <c r="O105" s="115"/>
      <c r="P105" s="115"/>
      <c r="Q105" s="100">
        <v>37.413278200000001</v>
      </c>
      <c r="R105" s="100">
        <v>126.68138949999999</v>
      </c>
    </row>
    <row r="106" spans="1:18" ht="52.8">
      <c r="A106" s="100" t="s">
        <v>7085</v>
      </c>
      <c r="B106" s="100" t="s">
        <v>6673</v>
      </c>
      <c r="C106" s="100" t="s">
        <v>7355</v>
      </c>
      <c r="D106" s="100" t="s">
        <v>7357</v>
      </c>
      <c r="E106" s="100" t="s">
        <v>7359</v>
      </c>
      <c r="F106" s="100" t="s">
        <v>7360</v>
      </c>
      <c r="G106" s="100" t="s">
        <v>6710</v>
      </c>
      <c r="H106" s="100" t="s">
        <v>7361</v>
      </c>
      <c r="I106" s="115"/>
      <c r="J106" s="117" t="s">
        <v>7204</v>
      </c>
      <c r="K106" s="100" t="s">
        <v>7364</v>
      </c>
      <c r="L106" s="100" t="s">
        <v>6679</v>
      </c>
      <c r="M106" s="115"/>
      <c r="N106" s="122">
        <v>5751</v>
      </c>
      <c r="O106" s="115"/>
      <c r="P106" s="115"/>
      <c r="Q106" s="100">
        <v>37.395316600000001</v>
      </c>
      <c r="R106" s="100">
        <v>126.6430853</v>
      </c>
    </row>
    <row r="107" spans="1:18" ht="39.6">
      <c r="A107" s="100" t="s">
        <v>7085</v>
      </c>
      <c r="B107" s="100" t="s">
        <v>6673</v>
      </c>
      <c r="C107" s="100" t="s">
        <v>7365</v>
      </c>
      <c r="D107" s="100" t="s">
        <v>7366</v>
      </c>
      <c r="E107" s="100" t="s">
        <v>7367</v>
      </c>
      <c r="F107" s="100" t="s">
        <v>7368</v>
      </c>
      <c r="G107" s="100" t="s">
        <v>6702</v>
      </c>
      <c r="H107" s="100" t="s">
        <v>7369</v>
      </c>
      <c r="I107" s="115"/>
      <c r="J107" s="117" t="s">
        <v>7370</v>
      </c>
      <c r="K107" s="100" t="s">
        <v>7371</v>
      </c>
      <c r="L107" s="100" t="s">
        <v>6679</v>
      </c>
      <c r="M107" s="115"/>
      <c r="N107" s="122">
        <v>11091</v>
      </c>
      <c r="O107" s="115"/>
      <c r="P107" s="115"/>
      <c r="Q107" s="100">
        <v>37.426580399999999</v>
      </c>
      <c r="R107" s="100">
        <v>126.66938500000001</v>
      </c>
    </row>
    <row r="108" spans="1:18" ht="39.6">
      <c r="A108" s="100" t="s">
        <v>7085</v>
      </c>
      <c r="B108" s="100" t="s">
        <v>6673</v>
      </c>
      <c r="C108" s="100" t="s">
        <v>7372</v>
      </c>
      <c r="D108" s="100" t="s">
        <v>7373</v>
      </c>
      <c r="E108" s="100" t="s">
        <v>7374</v>
      </c>
      <c r="F108" s="100" t="s">
        <v>7375</v>
      </c>
      <c r="G108" s="100" t="s">
        <v>6710</v>
      </c>
      <c r="H108" s="100" t="s">
        <v>7376</v>
      </c>
      <c r="I108" s="115"/>
      <c r="J108" s="117" t="s">
        <v>7377</v>
      </c>
      <c r="K108" s="100" t="s">
        <v>7378</v>
      </c>
      <c r="L108" s="100" t="s">
        <v>6679</v>
      </c>
      <c r="M108" s="115"/>
      <c r="N108" s="122">
        <v>11133</v>
      </c>
      <c r="O108" s="115"/>
      <c r="P108" s="115"/>
      <c r="Q108" s="100">
        <v>37.425565800000001</v>
      </c>
      <c r="R108" s="100">
        <v>126.68171289999999</v>
      </c>
    </row>
    <row r="109" spans="1:18" ht="39.6">
      <c r="A109" s="100" t="s">
        <v>7085</v>
      </c>
      <c r="B109" s="100" t="s">
        <v>6673</v>
      </c>
      <c r="C109" s="100" t="s">
        <v>7379</v>
      </c>
      <c r="D109" s="100" t="s">
        <v>7380</v>
      </c>
      <c r="E109" s="100" t="s">
        <v>7381</v>
      </c>
      <c r="F109" s="100" t="s">
        <v>7382</v>
      </c>
      <c r="G109" s="100" t="s">
        <v>7383</v>
      </c>
      <c r="H109" s="100" t="s">
        <v>7384</v>
      </c>
      <c r="I109" s="115"/>
      <c r="J109" s="117" t="s">
        <v>7204</v>
      </c>
      <c r="K109" s="100" t="s">
        <v>7385</v>
      </c>
      <c r="L109" s="100" t="s">
        <v>6679</v>
      </c>
      <c r="M109" s="115"/>
      <c r="N109" s="122">
        <v>4595</v>
      </c>
      <c r="O109" s="115"/>
      <c r="P109" s="115"/>
      <c r="Q109" s="100">
        <v>37.389033699999999</v>
      </c>
      <c r="R109" s="100">
        <v>126.6587443</v>
      </c>
    </row>
    <row r="110" spans="1:18" ht="39.6">
      <c r="A110" s="100" t="s">
        <v>7085</v>
      </c>
      <c r="B110" s="100" t="s">
        <v>6673</v>
      </c>
      <c r="C110" s="100" t="s">
        <v>7387</v>
      </c>
      <c r="D110" s="100" t="s">
        <v>7388</v>
      </c>
      <c r="E110" s="100" t="s">
        <v>7389</v>
      </c>
      <c r="F110" s="100" t="s">
        <v>7003</v>
      </c>
      <c r="G110" s="100" t="s">
        <v>6702</v>
      </c>
      <c r="H110" s="100" t="s">
        <v>7390</v>
      </c>
      <c r="I110" s="115"/>
      <c r="J110" s="117" t="s">
        <v>7204</v>
      </c>
      <c r="K110" s="100" t="s">
        <v>7391</v>
      </c>
      <c r="L110" s="100" t="s">
        <v>6679</v>
      </c>
      <c r="M110" s="115"/>
      <c r="N110" s="122">
        <v>3910</v>
      </c>
      <c r="O110" s="115"/>
      <c r="P110" s="115"/>
      <c r="Q110" s="100">
        <v>37.384719699999998</v>
      </c>
      <c r="R110" s="100">
        <v>126.6750041</v>
      </c>
    </row>
    <row r="111" spans="1:18" ht="39.6">
      <c r="A111" s="100" t="s">
        <v>7085</v>
      </c>
      <c r="B111" s="100" t="s">
        <v>6673</v>
      </c>
      <c r="C111" s="100" t="s">
        <v>7392</v>
      </c>
      <c r="D111" s="100" t="s">
        <v>7393</v>
      </c>
      <c r="E111" s="100" t="s">
        <v>7394</v>
      </c>
      <c r="F111" s="100" t="s">
        <v>7395</v>
      </c>
      <c r="G111" s="115"/>
      <c r="H111" s="100" t="s">
        <v>7396</v>
      </c>
      <c r="I111" s="115"/>
      <c r="J111" s="117" t="s">
        <v>7204</v>
      </c>
      <c r="K111" s="100" t="s">
        <v>7397</v>
      </c>
      <c r="L111" s="100" t="s">
        <v>6679</v>
      </c>
      <c r="M111" s="115"/>
      <c r="N111" s="122">
        <v>3846</v>
      </c>
      <c r="O111" s="115"/>
      <c r="P111" s="115"/>
      <c r="Q111" s="100">
        <v>37.3714607</v>
      </c>
      <c r="R111" s="100">
        <v>126.6528644</v>
      </c>
    </row>
    <row r="112" spans="1:18" ht="26.4">
      <c r="A112" s="100" t="s">
        <v>6297</v>
      </c>
      <c r="B112" s="100" t="s">
        <v>6622</v>
      </c>
      <c r="C112" s="100" t="s">
        <v>7403</v>
      </c>
      <c r="D112" s="100" t="s">
        <v>7404</v>
      </c>
      <c r="E112" s="100" t="s">
        <v>7405</v>
      </c>
      <c r="F112" s="100" t="s">
        <v>6892</v>
      </c>
      <c r="G112" s="115"/>
      <c r="H112" s="100" t="s">
        <v>7406</v>
      </c>
      <c r="I112" s="115"/>
      <c r="J112" s="115"/>
      <c r="K112" s="100" t="s">
        <v>7407</v>
      </c>
      <c r="L112" s="100" t="s">
        <v>7408</v>
      </c>
      <c r="M112" s="100" t="s">
        <v>7409</v>
      </c>
      <c r="N112" s="115"/>
      <c r="O112" s="100">
        <v>330</v>
      </c>
      <c r="P112" s="100" t="s">
        <v>6631</v>
      </c>
      <c r="Q112" s="100">
        <v>37.460450799999997</v>
      </c>
      <c r="R112" s="100">
        <v>126.7333623</v>
      </c>
    </row>
    <row r="113" spans="1:18" ht="79.2">
      <c r="A113" s="100" t="s">
        <v>6297</v>
      </c>
      <c r="B113" s="100" t="s">
        <v>6622</v>
      </c>
      <c r="C113" s="100" t="s">
        <v>7410</v>
      </c>
      <c r="D113" s="100" t="s">
        <v>7411</v>
      </c>
      <c r="E113" s="100" t="s">
        <v>7412</v>
      </c>
      <c r="F113" s="100" t="s">
        <v>7413</v>
      </c>
      <c r="G113" s="115"/>
      <c r="H113" s="100" t="s">
        <v>7414</v>
      </c>
      <c r="I113" s="115"/>
      <c r="J113" s="100" t="s">
        <v>7415</v>
      </c>
      <c r="K113" s="100" t="s">
        <v>7416</v>
      </c>
      <c r="L113" s="100" t="s">
        <v>7417</v>
      </c>
      <c r="M113" s="115"/>
      <c r="N113" s="115"/>
      <c r="O113" s="100">
        <v>214</v>
      </c>
      <c r="P113" s="100" t="s">
        <v>6631</v>
      </c>
      <c r="Q113" s="100">
        <v>37.401693799999997</v>
      </c>
      <c r="R113" s="100">
        <v>126.723855</v>
      </c>
    </row>
    <row r="114" spans="1:18" ht="39.6">
      <c r="A114" s="100" t="s">
        <v>6297</v>
      </c>
      <c r="B114" s="100" t="s">
        <v>6622</v>
      </c>
      <c r="C114" s="100" t="s">
        <v>7418</v>
      </c>
      <c r="D114" s="100" t="s">
        <v>7419</v>
      </c>
      <c r="E114" s="100" t="s">
        <v>7420</v>
      </c>
      <c r="F114" s="100" t="s">
        <v>7421</v>
      </c>
      <c r="G114" s="115"/>
      <c r="H114" s="100" t="s">
        <v>7423</v>
      </c>
      <c r="I114" s="115"/>
      <c r="J114" s="115"/>
      <c r="K114" s="100">
        <v>1994.12</v>
      </c>
      <c r="L114" s="100" t="s">
        <v>7424</v>
      </c>
      <c r="M114" s="100" t="s">
        <v>7425</v>
      </c>
      <c r="N114" s="115"/>
      <c r="O114" s="100">
        <v>330</v>
      </c>
      <c r="P114" s="100" t="s">
        <v>6631</v>
      </c>
      <c r="Q114" s="100">
        <v>37.443161099999998</v>
      </c>
      <c r="R114" s="100">
        <v>126.7376545</v>
      </c>
    </row>
    <row r="115" spans="1:18" ht="39.6">
      <c r="A115" s="100" t="s">
        <v>6297</v>
      </c>
      <c r="B115" s="100" t="s">
        <v>6622</v>
      </c>
      <c r="C115" s="100" t="s">
        <v>7427</v>
      </c>
      <c r="D115" s="100" t="s">
        <v>7428</v>
      </c>
      <c r="E115" s="100" t="s">
        <v>7429</v>
      </c>
      <c r="F115" s="100" t="s">
        <v>6885</v>
      </c>
      <c r="G115" s="115"/>
      <c r="H115" s="100" t="s">
        <v>7430</v>
      </c>
      <c r="I115" s="115"/>
      <c r="J115" s="115"/>
      <c r="K115" s="100" t="s">
        <v>7431</v>
      </c>
      <c r="L115" s="100" t="s">
        <v>7432</v>
      </c>
      <c r="M115" s="100" t="s">
        <v>7433</v>
      </c>
      <c r="N115" s="115"/>
      <c r="O115" s="100">
        <v>29</v>
      </c>
      <c r="P115" s="100" t="s">
        <v>6631</v>
      </c>
      <c r="Q115" s="100">
        <v>37.463831499999998</v>
      </c>
      <c r="R115" s="100">
        <v>126.7361719</v>
      </c>
    </row>
    <row r="116" spans="1:18" ht="39.6">
      <c r="A116" s="100" t="s">
        <v>6297</v>
      </c>
      <c r="B116" s="100" t="s">
        <v>6622</v>
      </c>
      <c r="C116" s="100" t="s">
        <v>7434</v>
      </c>
      <c r="D116" s="100" t="s">
        <v>7435</v>
      </c>
      <c r="E116" s="100" t="s">
        <v>5605</v>
      </c>
      <c r="F116" s="100" t="s">
        <v>6635</v>
      </c>
      <c r="G116" s="115"/>
      <c r="H116" s="100" t="s">
        <v>7436</v>
      </c>
      <c r="I116" s="115"/>
      <c r="J116" s="115"/>
      <c r="K116" s="100" t="s">
        <v>7437</v>
      </c>
      <c r="L116" s="100" t="s">
        <v>7438</v>
      </c>
      <c r="M116" s="100" t="s">
        <v>7439</v>
      </c>
      <c r="N116" s="115"/>
      <c r="O116" s="100">
        <v>165</v>
      </c>
      <c r="P116" s="100" t="s">
        <v>6631</v>
      </c>
      <c r="Q116" s="100">
        <v>37.453586000000001</v>
      </c>
      <c r="R116" s="100">
        <v>126.7194439</v>
      </c>
    </row>
    <row r="117" spans="1:18" ht="39.6">
      <c r="A117" s="100" t="s">
        <v>6297</v>
      </c>
      <c r="B117" s="100" t="s">
        <v>6622</v>
      </c>
      <c r="C117" s="100" t="s">
        <v>7440</v>
      </c>
      <c r="D117" s="100" t="s">
        <v>7441</v>
      </c>
      <c r="E117" s="100" t="s">
        <v>7429</v>
      </c>
      <c r="F117" s="100" t="s">
        <v>7442</v>
      </c>
      <c r="G117" s="115"/>
      <c r="H117" s="100" t="s">
        <v>7443</v>
      </c>
      <c r="I117" s="115"/>
      <c r="J117" s="115"/>
      <c r="K117" s="100" t="s">
        <v>7444</v>
      </c>
      <c r="L117" s="100" t="s">
        <v>7445</v>
      </c>
      <c r="M117" s="100" t="s">
        <v>7446</v>
      </c>
      <c r="N117" s="115"/>
      <c r="O117" s="100">
        <v>33</v>
      </c>
      <c r="P117" s="100" t="s">
        <v>6631</v>
      </c>
      <c r="Q117" s="100">
        <v>37.465118500000003</v>
      </c>
      <c r="R117" s="100">
        <v>126.7362315</v>
      </c>
    </row>
    <row r="118" spans="1:18" ht="26.4">
      <c r="A118" s="100" t="s">
        <v>6297</v>
      </c>
      <c r="B118" s="100" t="s">
        <v>6622</v>
      </c>
      <c r="C118" s="100" t="s">
        <v>7447</v>
      </c>
      <c r="D118" s="100" t="s">
        <v>7449</v>
      </c>
      <c r="E118" s="100" t="s">
        <v>7429</v>
      </c>
      <c r="F118" s="100" t="s">
        <v>6635</v>
      </c>
      <c r="G118" s="115"/>
      <c r="H118" s="100" t="s">
        <v>7453</v>
      </c>
      <c r="I118" s="115"/>
      <c r="J118" s="115"/>
      <c r="K118" s="100" t="s">
        <v>7407</v>
      </c>
      <c r="L118" s="100" t="s">
        <v>7455</v>
      </c>
      <c r="M118" s="100" t="s">
        <v>7456</v>
      </c>
      <c r="N118" s="115"/>
      <c r="O118" s="100">
        <v>165</v>
      </c>
      <c r="P118" s="100" t="s">
        <v>6631</v>
      </c>
      <c r="Q118" s="100">
        <v>37.460536400000002</v>
      </c>
      <c r="R118" s="100">
        <v>126.7335547</v>
      </c>
    </row>
    <row r="119" spans="1:18" ht="39.6">
      <c r="A119" s="100" t="s">
        <v>6297</v>
      </c>
      <c r="B119" s="100" t="s">
        <v>6622</v>
      </c>
      <c r="C119" s="100" t="s">
        <v>7457</v>
      </c>
      <c r="D119" s="100" t="s">
        <v>7458</v>
      </c>
      <c r="E119" s="100" t="s">
        <v>7459</v>
      </c>
      <c r="F119" s="100" t="s">
        <v>6635</v>
      </c>
      <c r="G119" s="115"/>
      <c r="H119" s="100" t="s">
        <v>7460</v>
      </c>
      <c r="I119" s="115"/>
      <c r="J119" s="115"/>
      <c r="K119" s="100">
        <v>2016.09</v>
      </c>
      <c r="L119" s="100" t="s">
        <v>7461</v>
      </c>
      <c r="M119" s="100" t="s">
        <v>7425</v>
      </c>
      <c r="N119" s="115"/>
      <c r="O119" s="100">
        <v>198</v>
      </c>
      <c r="P119" s="100" t="s">
        <v>6631</v>
      </c>
      <c r="Q119" s="100">
        <v>37.423941300000003</v>
      </c>
      <c r="R119" s="100">
        <v>126.7498324</v>
      </c>
    </row>
    <row r="120" spans="1:18" ht="66">
      <c r="A120" s="100" t="s">
        <v>6297</v>
      </c>
      <c r="B120" s="100" t="s">
        <v>6622</v>
      </c>
      <c r="C120" s="100" t="s">
        <v>7462</v>
      </c>
      <c r="D120" s="100" t="s">
        <v>7463</v>
      </c>
      <c r="E120" s="100" t="s">
        <v>7464</v>
      </c>
      <c r="F120" s="100" t="s">
        <v>6635</v>
      </c>
      <c r="G120" s="115"/>
      <c r="H120" s="100" t="s">
        <v>7465</v>
      </c>
      <c r="I120" s="115"/>
      <c r="J120" s="100" t="s">
        <v>7466</v>
      </c>
      <c r="K120" s="100" t="s">
        <v>7467</v>
      </c>
      <c r="L120" s="100" t="s">
        <v>7468</v>
      </c>
      <c r="M120" s="100" t="s">
        <v>7469</v>
      </c>
      <c r="N120" s="115"/>
      <c r="O120" s="100">
        <v>300</v>
      </c>
      <c r="P120" s="100" t="s">
        <v>6631</v>
      </c>
      <c r="Q120" s="100">
        <v>37.400149399999997</v>
      </c>
      <c r="R120" s="100">
        <v>126.7332497</v>
      </c>
    </row>
    <row r="121" spans="1:18" ht="39.6">
      <c r="A121" s="100" t="s">
        <v>6297</v>
      </c>
      <c r="B121" s="100" t="s">
        <v>6622</v>
      </c>
      <c r="C121" s="100" t="s">
        <v>7470</v>
      </c>
      <c r="D121" s="100" t="s">
        <v>7471</v>
      </c>
      <c r="E121" s="100" t="s">
        <v>7472</v>
      </c>
      <c r="F121" s="100" t="s">
        <v>6892</v>
      </c>
      <c r="G121" s="115"/>
      <c r="H121" s="100" t="s">
        <v>7473</v>
      </c>
      <c r="I121" s="115"/>
      <c r="J121" s="117" t="s">
        <v>7474</v>
      </c>
      <c r="K121" s="100">
        <v>1995.07</v>
      </c>
      <c r="L121" s="100" t="s">
        <v>7475</v>
      </c>
      <c r="M121" s="115"/>
      <c r="N121" s="115"/>
      <c r="O121" s="100">
        <v>66</v>
      </c>
      <c r="P121" s="100" t="s">
        <v>6631</v>
      </c>
      <c r="Q121" s="100">
        <v>37.452426500000001</v>
      </c>
      <c r="R121" s="100">
        <v>126.71112170000001</v>
      </c>
    </row>
    <row r="122" spans="1:18" ht="39.6">
      <c r="A122" s="100" t="s">
        <v>6297</v>
      </c>
      <c r="B122" s="100" t="s">
        <v>6622</v>
      </c>
      <c r="C122" s="100" t="s">
        <v>7476</v>
      </c>
      <c r="D122" s="100" t="s">
        <v>7477</v>
      </c>
      <c r="E122" s="100" t="s">
        <v>7478</v>
      </c>
      <c r="F122" s="100" t="s">
        <v>6635</v>
      </c>
      <c r="G122" s="115"/>
      <c r="H122" s="100" t="s">
        <v>7479</v>
      </c>
      <c r="I122" s="115"/>
      <c r="J122" s="115"/>
      <c r="K122" s="100">
        <v>1997.07</v>
      </c>
      <c r="L122" s="100" t="s">
        <v>7480</v>
      </c>
      <c r="M122" s="115"/>
      <c r="N122" s="115"/>
      <c r="O122" s="100">
        <v>264</v>
      </c>
      <c r="P122" s="100" t="s">
        <v>6631</v>
      </c>
      <c r="Q122" s="100">
        <v>37.4609801</v>
      </c>
      <c r="R122" s="100">
        <v>126.70802949999999</v>
      </c>
    </row>
    <row r="123" spans="1:18" ht="26.4">
      <c r="A123" s="100" t="s">
        <v>6297</v>
      </c>
      <c r="B123" s="100" t="s">
        <v>6622</v>
      </c>
      <c r="C123" s="100" t="s">
        <v>7481</v>
      </c>
      <c r="D123" s="100" t="s">
        <v>7482</v>
      </c>
      <c r="E123" s="100" t="s">
        <v>7429</v>
      </c>
      <c r="F123" s="100" t="s">
        <v>6885</v>
      </c>
      <c r="G123" s="115"/>
      <c r="H123" s="100" t="s">
        <v>7483</v>
      </c>
      <c r="I123" s="115"/>
      <c r="J123" s="115"/>
      <c r="K123" s="100">
        <v>1994.04</v>
      </c>
      <c r="L123" s="100" t="s">
        <v>7484</v>
      </c>
      <c r="M123" s="100" t="s">
        <v>7485</v>
      </c>
      <c r="N123" s="115"/>
      <c r="O123" s="100">
        <v>49</v>
      </c>
      <c r="P123" s="100" t="s">
        <v>7486</v>
      </c>
      <c r="Q123" s="100">
        <v>37.450695899999999</v>
      </c>
      <c r="R123" s="100">
        <v>126.73165659999999</v>
      </c>
    </row>
    <row r="124" spans="1:18" ht="39.6">
      <c r="A124" s="100" t="s">
        <v>6297</v>
      </c>
      <c r="B124" s="100" t="s">
        <v>6622</v>
      </c>
      <c r="C124" s="100" t="s">
        <v>7487</v>
      </c>
      <c r="D124" s="100" t="s">
        <v>7488</v>
      </c>
      <c r="E124" s="100" t="s">
        <v>7489</v>
      </c>
      <c r="F124" s="100" t="s">
        <v>6626</v>
      </c>
      <c r="G124" s="115"/>
      <c r="H124" s="100" t="s">
        <v>7490</v>
      </c>
      <c r="I124" s="115"/>
      <c r="J124" s="115"/>
      <c r="K124" s="100" t="s">
        <v>7113</v>
      </c>
      <c r="L124" s="100" t="s">
        <v>7492</v>
      </c>
      <c r="M124" s="100" t="s">
        <v>7493</v>
      </c>
      <c r="N124" s="115"/>
      <c r="O124" s="100">
        <v>495</v>
      </c>
      <c r="P124" s="100" t="s">
        <v>6631</v>
      </c>
      <c r="Q124" s="100">
        <v>37.469565899999999</v>
      </c>
      <c r="R124" s="100">
        <v>126.6890782</v>
      </c>
    </row>
    <row r="125" spans="1:18" ht="39.6">
      <c r="A125" s="100" t="s">
        <v>6297</v>
      </c>
      <c r="B125" s="100" t="s">
        <v>6622</v>
      </c>
      <c r="C125" s="100" t="s">
        <v>7498</v>
      </c>
      <c r="D125" s="100" t="s">
        <v>7499</v>
      </c>
      <c r="E125" s="100" t="s">
        <v>7501</v>
      </c>
      <c r="F125" s="100" t="s">
        <v>6892</v>
      </c>
      <c r="G125" s="115"/>
      <c r="H125" s="100" t="s">
        <v>7503</v>
      </c>
      <c r="I125" s="115"/>
      <c r="J125" s="117" t="s">
        <v>7504</v>
      </c>
      <c r="K125" s="100">
        <v>2004.05</v>
      </c>
      <c r="L125" s="100" t="s">
        <v>7505</v>
      </c>
      <c r="M125" s="100" t="s">
        <v>7506</v>
      </c>
      <c r="N125" s="115"/>
      <c r="O125" s="100">
        <v>198</v>
      </c>
      <c r="P125" s="100" t="s">
        <v>6631</v>
      </c>
      <c r="Q125" s="100">
        <v>37.447406700000002</v>
      </c>
      <c r="R125" s="100">
        <v>126.7069951</v>
      </c>
    </row>
    <row r="126" spans="1:18" ht="39.6">
      <c r="A126" s="100" t="s">
        <v>6297</v>
      </c>
      <c r="B126" s="100" t="s">
        <v>6622</v>
      </c>
      <c r="C126" s="100" t="s">
        <v>7507</v>
      </c>
      <c r="D126" s="100" t="s">
        <v>7508</v>
      </c>
      <c r="E126" s="100" t="s">
        <v>7478</v>
      </c>
      <c r="F126" s="100" t="s">
        <v>6885</v>
      </c>
      <c r="G126" s="115"/>
      <c r="H126" s="100" t="s">
        <v>7509</v>
      </c>
      <c r="I126" s="115"/>
      <c r="J126" s="115"/>
      <c r="K126" s="100">
        <v>2005.01</v>
      </c>
      <c r="L126" s="100" t="s">
        <v>7510</v>
      </c>
      <c r="M126" s="100" t="s">
        <v>7511</v>
      </c>
      <c r="N126" s="115"/>
      <c r="O126" s="100">
        <v>66</v>
      </c>
      <c r="P126" s="100" t="s">
        <v>6631</v>
      </c>
      <c r="Q126" s="100">
        <v>37.4689798</v>
      </c>
      <c r="R126" s="100">
        <v>126.7117914</v>
      </c>
    </row>
    <row r="127" spans="1:18" ht="39.6">
      <c r="A127" s="100" t="s">
        <v>6297</v>
      </c>
      <c r="B127" s="100" t="s">
        <v>6639</v>
      </c>
      <c r="C127" s="100" t="s">
        <v>6672</v>
      </c>
      <c r="D127" s="100" t="s">
        <v>7512</v>
      </c>
      <c r="E127" s="100" t="s">
        <v>7513</v>
      </c>
      <c r="F127" s="115"/>
      <c r="G127" s="100" t="s">
        <v>7514</v>
      </c>
      <c r="H127" s="100" t="s">
        <v>7515</v>
      </c>
      <c r="I127" s="122">
        <v>1043</v>
      </c>
      <c r="J127" s="117" t="s">
        <v>7516</v>
      </c>
      <c r="K127" s="100" t="s">
        <v>7517</v>
      </c>
      <c r="L127" s="100" t="s">
        <v>7518</v>
      </c>
      <c r="M127" s="115"/>
      <c r="N127" s="115"/>
      <c r="O127" s="122">
        <v>13099</v>
      </c>
      <c r="P127" s="115"/>
      <c r="Q127" s="100">
        <v>37.447052399999997</v>
      </c>
      <c r="R127" s="100">
        <v>126.7248558</v>
      </c>
    </row>
    <row r="128" spans="1:18" ht="26.4">
      <c r="A128" s="100" t="s">
        <v>6297</v>
      </c>
      <c r="B128" s="100" t="s">
        <v>6639</v>
      </c>
      <c r="C128" s="100" t="s">
        <v>7519</v>
      </c>
      <c r="D128" s="100" t="s">
        <v>7520</v>
      </c>
      <c r="E128" s="100" t="s">
        <v>7521</v>
      </c>
      <c r="F128" s="115"/>
      <c r="G128" s="100" t="s">
        <v>6643</v>
      </c>
      <c r="H128" s="100" t="s">
        <v>7522</v>
      </c>
      <c r="I128" s="122">
        <v>2013</v>
      </c>
      <c r="J128" s="117" t="s">
        <v>7523</v>
      </c>
      <c r="K128" s="100" t="s">
        <v>7524</v>
      </c>
      <c r="L128" s="100" t="s">
        <v>6797</v>
      </c>
      <c r="M128" s="115"/>
      <c r="N128" s="115"/>
      <c r="O128" s="122">
        <v>5576</v>
      </c>
      <c r="P128" s="115"/>
      <c r="Q128" s="100">
        <v>37.456287600000003</v>
      </c>
      <c r="R128" s="100">
        <v>126.7030871</v>
      </c>
    </row>
    <row r="129" spans="1:18" ht="39.6">
      <c r="A129" s="100" t="s">
        <v>6297</v>
      </c>
      <c r="B129" s="100" t="s">
        <v>6639</v>
      </c>
      <c r="C129" s="100" t="s">
        <v>7525</v>
      </c>
      <c r="D129" s="100" t="s">
        <v>7526</v>
      </c>
      <c r="E129" s="100" t="s">
        <v>7527</v>
      </c>
      <c r="F129" s="115"/>
      <c r="G129" s="100" t="s">
        <v>6643</v>
      </c>
      <c r="H129" s="100" t="s">
        <v>7528</v>
      </c>
      <c r="I129" s="100">
        <v>40</v>
      </c>
      <c r="J129" s="117" t="s">
        <v>7529</v>
      </c>
      <c r="K129" s="100" t="s">
        <v>7530</v>
      </c>
      <c r="L129" s="100" t="s">
        <v>6297</v>
      </c>
      <c r="M129" s="115"/>
      <c r="N129" s="115"/>
      <c r="O129" s="100">
        <v>469</v>
      </c>
      <c r="P129" s="115"/>
      <c r="Q129" s="100">
        <v>37.466184599999998</v>
      </c>
      <c r="R129" s="100">
        <v>126.71453750000001</v>
      </c>
    </row>
    <row r="130" spans="1:18" ht="39.6">
      <c r="A130" s="100" t="s">
        <v>6297</v>
      </c>
      <c r="B130" s="100" t="s">
        <v>6639</v>
      </c>
      <c r="C130" s="100" t="s">
        <v>7531</v>
      </c>
      <c r="D130" s="100" t="s">
        <v>7532</v>
      </c>
      <c r="E130" s="100" t="s">
        <v>7533</v>
      </c>
      <c r="F130" s="115"/>
      <c r="G130" s="100" t="s">
        <v>6643</v>
      </c>
      <c r="H130" s="100" t="s">
        <v>7534</v>
      </c>
      <c r="I130" s="100">
        <v>42</v>
      </c>
      <c r="J130" s="117" t="s">
        <v>7535</v>
      </c>
      <c r="K130" s="100" t="s">
        <v>7536</v>
      </c>
      <c r="L130" s="100" t="s">
        <v>6297</v>
      </c>
      <c r="M130" s="115"/>
      <c r="N130" s="115"/>
      <c r="O130" s="122">
        <v>1905</v>
      </c>
      <c r="P130" s="115"/>
      <c r="Q130" s="100">
        <v>37.436350300000001</v>
      </c>
      <c r="R130" s="100">
        <v>126.7462233</v>
      </c>
    </row>
    <row r="131" spans="1:18" ht="39.6">
      <c r="A131" s="100" t="s">
        <v>6297</v>
      </c>
      <c r="B131" s="100" t="s">
        <v>6639</v>
      </c>
      <c r="C131" s="100" t="s">
        <v>7537</v>
      </c>
      <c r="D131" s="100" t="s">
        <v>7538</v>
      </c>
      <c r="E131" s="100" t="s">
        <v>7539</v>
      </c>
      <c r="F131" s="115"/>
      <c r="G131" s="100" t="s">
        <v>6643</v>
      </c>
      <c r="H131" s="100" t="s">
        <v>7540</v>
      </c>
      <c r="I131" s="100">
        <v>179</v>
      </c>
      <c r="J131" s="117" t="s">
        <v>7541</v>
      </c>
      <c r="K131" s="100" t="s">
        <v>7543</v>
      </c>
      <c r="L131" s="100" t="s">
        <v>6297</v>
      </c>
      <c r="M131" s="115"/>
      <c r="N131" s="115"/>
      <c r="O131" s="122">
        <v>2092</v>
      </c>
      <c r="P131" s="115"/>
      <c r="Q131" s="100">
        <v>37.393180999999998</v>
      </c>
      <c r="R131" s="100">
        <v>126.7231946</v>
      </c>
    </row>
    <row r="132" spans="1:18" ht="39.6">
      <c r="A132" s="100" t="s">
        <v>6297</v>
      </c>
      <c r="B132" s="100" t="s">
        <v>6639</v>
      </c>
      <c r="C132" s="100" t="s">
        <v>7544</v>
      </c>
      <c r="D132" s="100" t="s">
        <v>7545</v>
      </c>
      <c r="E132" s="100" t="s">
        <v>7546</v>
      </c>
      <c r="F132" s="115"/>
      <c r="G132" s="100" t="s">
        <v>6643</v>
      </c>
      <c r="H132" s="100" t="s">
        <v>7547</v>
      </c>
      <c r="I132" s="100">
        <v>55</v>
      </c>
      <c r="J132" s="117" t="s">
        <v>7548</v>
      </c>
      <c r="K132" s="100" t="s">
        <v>7543</v>
      </c>
      <c r="L132" s="100" t="s">
        <v>6297</v>
      </c>
      <c r="M132" s="115"/>
      <c r="N132" s="115"/>
      <c r="O132" s="100">
        <v>472</v>
      </c>
      <c r="P132" s="115"/>
      <c r="Q132" s="100">
        <v>37.461392199999999</v>
      </c>
      <c r="R132" s="100">
        <v>126.7311684</v>
      </c>
    </row>
    <row r="133" spans="1:18" ht="39.6">
      <c r="A133" s="100" t="s">
        <v>6297</v>
      </c>
      <c r="B133" s="100" t="s">
        <v>6673</v>
      </c>
      <c r="C133" s="100" t="s">
        <v>7549</v>
      </c>
      <c r="D133" s="100" t="s">
        <v>7550</v>
      </c>
      <c r="E133" s="100" t="s">
        <v>7551</v>
      </c>
      <c r="F133" s="100" t="s">
        <v>7552</v>
      </c>
      <c r="G133" s="100" t="s">
        <v>6702</v>
      </c>
      <c r="H133" s="100" t="s">
        <v>7553</v>
      </c>
      <c r="I133" s="115"/>
      <c r="J133" s="117" t="s">
        <v>7554</v>
      </c>
      <c r="K133" s="100" t="s">
        <v>7555</v>
      </c>
      <c r="L133" s="100" t="s">
        <v>6679</v>
      </c>
      <c r="M133" s="115"/>
      <c r="N133" s="122">
        <v>4823</v>
      </c>
      <c r="O133" s="115"/>
      <c r="P133" s="115"/>
      <c r="Q133" s="100">
        <v>37.451270299999997</v>
      </c>
      <c r="R133" s="100">
        <v>126.72441910000001</v>
      </c>
    </row>
    <row r="134" spans="1:18" ht="39.6">
      <c r="A134" s="100" t="s">
        <v>6297</v>
      </c>
      <c r="B134" s="100" t="s">
        <v>6673</v>
      </c>
      <c r="C134" s="100" t="s">
        <v>7556</v>
      </c>
      <c r="D134" s="100" t="s">
        <v>7557</v>
      </c>
      <c r="E134" s="100" t="s">
        <v>7558</v>
      </c>
      <c r="F134" s="100" t="s">
        <v>7559</v>
      </c>
      <c r="G134" s="100" t="s">
        <v>7560</v>
      </c>
      <c r="H134" s="100" t="s">
        <v>7561</v>
      </c>
      <c r="I134" s="115"/>
      <c r="J134" s="115"/>
      <c r="K134" s="100" t="s">
        <v>7562</v>
      </c>
      <c r="L134" s="100" t="s">
        <v>6679</v>
      </c>
      <c r="M134" s="115"/>
      <c r="N134" s="122">
        <v>2200</v>
      </c>
      <c r="O134" s="115"/>
      <c r="P134" s="115"/>
      <c r="Q134" s="100">
        <v>37.443292800000002</v>
      </c>
      <c r="R134" s="100">
        <v>126.7124699</v>
      </c>
    </row>
    <row r="135" spans="1:18" ht="39.6">
      <c r="A135" s="100" t="s">
        <v>6297</v>
      </c>
      <c r="B135" s="100" t="s">
        <v>6673</v>
      </c>
      <c r="C135" s="100" t="s">
        <v>7564</v>
      </c>
      <c r="D135" s="100" t="s">
        <v>7565</v>
      </c>
      <c r="E135" s="100" t="s">
        <v>7567</v>
      </c>
      <c r="F135" s="115"/>
      <c r="G135" s="115"/>
      <c r="H135" s="100" t="s">
        <v>7569</v>
      </c>
      <c r="I135" s="115"/>
      <c r="J135" s="115"/>
      <c r="K135" s="100" t="s">
        <v>7571</v>
      </c>
      <c r="L135" s="100" t="s">
        <v>6679</v>
      </c>
      <c r="M135" s="115"/>
      <c r="N135" s="115"/>
      <c r="O135" s="115"/>
      <c r="P135" s="115"/>
      <c r="Q135" s="100">
        <v>37.444523099999998</v>
      </c>
      <c r="R135" s="100">
        <v>126.7173548</v>
      </c>
    </row>
    <row r="136" spans="1:18" ht="39.6">
      <c r="A136" s="100" t="s">
        <v>6297</v>
      </c>
      <c r="B136" s="100" t="s">
        <v>6673</v>
      </c>
      <c r="C136" s="100" t="s">
        <v>7574</v>
      </c>
      <c r="D136" s="100" t="s">
        <v>7575</v>
      </c>
      <c r="E136" s="100" t="s">
        <v>7576</v>
      </c>
      <c r="F136" s="100" t="s">
        <v>7063</v>
      </c>
      <c r="G136" s="100" t="s">
        <v>6702</v>
      </c>
      <c r="H136" s="100" t="s">
        <v>7577</v>
      </c>
      <c r="I136" s="115"/>
      <c r="J136" s="115"/>
      <c r="K136" s="100" t="s">
        <v>7578</v>
      </c>
      <c r="L136" s="100" t="s">
        <v>6679</v>
      </c>
      <c r="M136" s="115"/>
      <c r="N136" s="122">
        <v>16501</v>
      </c>
      <c r="O136" s="115"/>
      <c r="P136" s="115"/>
      <c r="Q136" s="100">
        <v>37.454614100000001</v>
      </c>
      <c r="R136" s="100">
        <v>126.71261130000001</v>
      </c>
    </row>
    <row r="137" spans="1:18" ht="39.6">
      <c r="A137" s="100" t="s">
        <v>6297</v>
      </c>
      <c r="B137" s="100" t="s">
        <v>6673</v>
      </c>
      <c r="C137" s="100" t="s">
        <v>6681</v>
      </c>
      <c r="D137" s="100" t="s">
        <v>7579</v>
      </c>
      <c r="E137" s="100" t="s">
        <v>7580</v>
      </c>
      <c r="F137" s="100" t="s">
        <v>7581</v>
      </c>
      <c r="G137" s="115"/>
      <c r="H137" s="100" t="s">
        <v>7582</v>
      </c>
      <c r="I137" s="115"/>
      <c r="J137" s="115"/>
      <c r="K137" s="100" t="s">
        <v>7583</v>
      </c>
      <c r="L137" s="100" t="s">
        <v>6679</v>
      </c>
      <c r="M137" s="115"/>
      <c r="N137" s="122">
        <v>2400</v>
      </c>
      <c r="O137" s="115"/>
      <c r="P137" s="115"/>
      <c r="Q137" s="100">
        <v>37.448231399999997</v>
      </c>
      <c r="R137" s="100">
        <v>126.71492499999999</v>
      </c>
    </row>
    <row r="138" spans="1:18" ht="39.6">
      <c r="A138" s="100" t="s">
        <v>6297</v>
      </c>
      <c r="B138" s="100" t="s">
        <v>6673</v>
      </c>
      <c r="C138" s="100" t="s">
        <v>7584</v>
      </c>
      <c r="D138" s="100" t="s">
        <v>7585</v>
      </c>
      <c r="E138" s="100" t="s">
        <v>7586</v>
      </c>
      <c r="F138" s="100" t="s">
        <v>7587</v>
      </c>
      <c r="G138" s="100" t="s">
        <v>7588</v>
      </c>
      <c r="H138" s="100" t="s">
        <v>7590</v>
      </c>
      <c r="I138" s="115"/>
      <c r="J138" s="115"/>
      <c r="K138" s="100" t="s">
        <v>7591</v>
      </c>
      <c r="L138" s="100" t="s">
        <v>6679</v>
      </c>
      <c r="M138" s="115"/>
      <c r="N138" s="122">
        <v>1450</v>
      </c>
      <c r="O138" s="115"/>
      <c r="P138" s="115"/>
      <c r="Q138" s="100">
        <v>37.467506899999997</v>
      </c>
      <c r="R138" s="100">
        <v>126.6918215</v>
      </c>
    </row>
    <row r="139" spans="1:18" ht="39.6">
      <c r="A139" s="100" t="s">
        <v>6297</v>
      </c>
      <c r="B139" s="100" t="s">
        <v>6673</v>
      </c>
      <c r="C139" s="100" t="s">
        <v>7593</v>
      </c>
      <c r="D139" s="100" t="s">
        <v>7594</v>
      </c>
      <c r="E139" s="100" t="s">
        <v>7595</v>
      </c>
      <c r="F139" s="100" t="s">
        <v>7596</v>
      </c>
      <c r="G139" s="100" t="s">
        <v>6702</v>
      </c>
      <c r="H139" s="100" t="s">
        <v>7597</v>
      </c>
      <c r="I139" s="115"/>
      <c r="J139" s="115"/>
      <c r="K139" s="100" t="s">
        <v>7598</v>
      </c>
      <c r="L139" s="100" t="s">
        <v>6679</v>
      </c>
      <c r="M139" s="115"/>
      <c r="N139" s="122">
        <v>1200</v>
      </c>
      <c r="O139" s="115"/>
      <c r="P139" s="115"/>
      <c r="Q139" s="100">
        <v>37.460206700000001</v>
      </c>
      <c r="R139" s="100">
        <v>126.7317992</v>
      </c>
    </row>
    <row r="140" spans="1:18" ht="39.6">
      <c r="A140" s="100" t="s">
        <v>6297</v>
      </c>
      <c r="B140" s="100" t="s">
        <v>6673</v>
      </c>
      <c r="C140" s="100" t="s">
        <v>7599</v>
      </c>
      <c r="D140" s="100" t="s">
        <v>7600</v>
      </c>
      <c r="E140" s="100" t="s">
        <v>7601</v>
      </c>
      <c r="F140" s="100" t="s">
        <v>7602</v>
      </c>
      <c r="G140" s="100" t="s">
        <v>6685</v>
      </c>
      <c r="H140" s="100" t="s">
        <v>7603</v>
      </c>
      <c r="I140" s="115"/>
      <c r="J140" s="117" t="s">
        <v>7604</v>
      </c>
      <c r="K140" s="100" t="s">
        <v>7605</v>
      </c>
      <c r="L140" s="100" t="s">
        <v>6679</v>
      </c>
      <c r="M140" s="115"/>
      <c r="N140" s="122">
        <v>10448</v>
      </c>
      <c r="O140" s="115"/>
      <c r="P140" s="115"/>
      <c r="Q140" s="100">
        <v>37.461445599999998</v>
      </c>
      <c r="R140" s="100">
        <v>126.7293629</v>
      </c>
    </row>
    <row r="141" spans="1:18" ht="39.6">
      <c r="A141" s="100" t="s">
        <v>6297</v>
      </c>
      <c r="B141" s="100" t="s">
        <v>6673</v>
      </c>
      <c r="C141" s="100" t="s">
        <v>7606</v>
      </c>
      <c r="D141" s="100" t="s">
        <v>7607</v>
      </c>
      <c r="E141" s="100" t="s">
        <v>7608</v>
      </c>
      <c r="F141" s="100" t="s">
        <v>7609</v>
      </c>
      <c r="G141" s="100" t="s">
        <v>7610</v>
      </c>
      <c r="H141" s="100" t="s">
        <v>7611</v>
      </c>
      <c r="I141" s="115"/>
      <c r="J141" s="117" t="s">
        <v>7612</v>
      </c>
      <c r="K141" s="100" t="s">
        <v>7613</v>
      </c>
      <c r="L141" s="100" t="s">
        <v>6679</v>
      </c>
      <c r="M141" s="115"/>
      <c r="N141" s="122">
        <v>8831</v>
      </c>
      <c r="O141" s="115"/>
      <c r="P141" s="115"/>
      <c r="Q141" s="100">
        <v>37.454769400000004</v>
      </c>
      <c r="R141" s="100">
        <v>126.72264300000001</v>
      </c>
    </row>
    <row r="142" spans="1:18" ht="39.6">
      <c r="A142" s="100" t="s">
        <v>6297</v>
      </c>
      <c r="B142" s="100" t="s">
        <v>6673</v>
      </c>
      <c r="C142" s="100" t="s">
        <v>7617</v>
      </c>
      <c r="D142" s="100" t="s">
        <v>7619</v>
      </c>
      <c r="E142" s="100" t="s">
        <v>7595</v>
      </c>
      <c r="F142" s="100" t="s">
        <v>7621</v>
      </c>
      <c r="G142" s="100" t="s">
        <v>6702</v>
      </c>
      <c r="H142" s="100" t="s">
        <v>7622</v>
      </c>
      <c r="I142" s="115"/>
      <c r="J142" s="115"/>
      <c r="K142" s="100" t="s">
        <v>7623</v>
      </c>
      <c r="L142" s="100" t="s">
        <v>6679</v>
      </c>
      <c r="M142" s="115"/>
      <c r="N142" s="122">
        <v>4000</v>
      </c>
      <c r="O142" s="115"/>
      <c r="P142" s="115"/>
      <c r="Q142" s="100">
        <v>37.457533499999997</v>
      </c>
      <c r="R142" s="100">
        <v>126.7271748</v>
      </c>
    </row>
    <row r="143" spans="1:18" ht="26.4">
      <c r="A143" s="100" t="s">
        <v>6297</v>
      </c>
      <c r="B143" s="100" t="s">
        <v>6673</v>
      </c>
      <c r="C143" s="100" t="s">
        <v>7624</v>
      </c>
      <c r="D143" s="100" t="s">
        <v>7625</v>
      </c>
      <c r="E143" s="100" t="s">
        <v>7626</v>
      </c>
      <c r="F143" s="100" t="s">
        <v>7627</v>
      </c>
      <c r="G143" s="100" t="s">
        <v>6702</v>
      </c>
      <c r="H143" s="100" t="s">
        <v>7628</v>
      </c>
      <c r="I143" s="115"/>
      <c r="J143" s="115"/>
      <c r="K143" s="100" t="s">
        <v>7629</v>
      </c>
      <c r="L143" s="100" t="s">
        <v>6679</v>
      </c>
      <c r="M143" s="115"/>
      <c r="N143" s="122">
        <v>6000</v>
      </c>
      <c r="O143" s="115"/>
      <c r="P143" s="115"/>
      <c r="Q143" s="100">
        <v>37.447498400000001</v>
      </c>
      <c r="R143" s="100">
        <v>126.7086705</v>
      </c>
    </row>
    <row r="144" spans="1:18" ht="39.6">
      <c r="A144" s="100" t="s">
        <v>6297</v>
      </c>
      <c r="B144" s="100" t="s">
        <v>6673</v>
      </c>
      <c r="C144" s="100" t="s">
        <v>7630</v>
      </c>
      <c r="D144" s="100" t="s">
        <v>7631</v>
      </c>
      <c r="E144" s="100" t="s">
        <v>7632</v>
      </c>
      <c r="F144" s="100" t="s">
        <v>7633</v>
      </c>
      <c r="G144" s="100" t="s">
        <v>6710</v>
      </c>
      <c r="H144" s="100" t="s">
        <v>7634</v>
      </c>
      <c r="I144" s="115"/>
      <c r="J144" s="115"/>
      <c r="K144" s="100" t="s">
        <v>7158</v>
      </c>
      <c r="L144" s="100" t="s">
        <v>6679</v>
      </c>
      <c r="M144" s="115"/>
      <c r="N144" s="122">
        <v>7500</v>
      </c>
      <c r="O144" s="115"/>
      <c r="P144" s="115"/>
      <c r="Q144" s="100">
        <v>37.406351999999998</v>
      </c>
      <c r="R144" s="100">
        <v>126.73246159999999</v>
      </c>
    </row>
    <row r="145" spans="1:18" ht="39.6">
      <c r="A145" s="100" t="s">
        <v>6297</v>
      </c>
      <c r="B145" s="100" t="s">
        <v>6673</v>
      </c>
      <c r="C145" s="100" t="s">
        <v>7635</v>
      </c>
      <c r="D145" s="100" t="s">
        <v>7636</v>
      </c>
      <c r="E145" s="100" t="s">
        <v>7637</v>
      </c>
      <c r="F145" s="100" t="s">
        <v>7638</v>
      </c>
      <c r="G145" s="100" t="s">
        <v>7560</v>
      </c>
      <c r="H145" s="100" t="s">
        <v>7639</v>
      </c>
      <c r="I145" s="115"/>
      <c r="J145" s="115"/>
      <c r="K145" s="100" t="s">
        <v>7640</v>
      </c>
      <c r="L145" s="100" t="s">
        <v>6679</v>
      </c>
      <c r="M145" s="115"/>
      <c r="N145" s="122">
        <v>3000</v>
      </c>
      <c r="O145" s="115"/>
      <c r="P145" s="115"/>
      <c r="Q145" s="100">
        <v>37.401656500000001</v>
      </c>
      <c r="R145" s="100">
        <v>126.7245475</v>
      </c>
    </row>
    <row r="146" spans="1:18" ht="26.4">
      <c r="A146" s="100" t="s">
        <v>6297</v>
      </c>
      <c r="B146" s="100" t="s">
        <v>6673</v>
      </c>
      <c r="C146" s="100" t="s">
        <v>7642</v>
      </c>
      <c r="D146" s="100" t="s">
        <v>7643</v>
      </c>
      <c r="E146" s="100" t="s">
        <v>7644</v>
      </c>
      <c r="F146" s="100" t="s">
        <v>7017</v>
      </c>
      <c r="G146" s="100" t="s">
        <v>6702</v>
      </c>
      <c r="H146" s="100" t="s">
        <v>7645</v>
      </c>
      <c r="I146" s="115"/>
      <c r="J146" s="115"/>
      <c r="K146" s="100" t="s">
        <v>7646</v>
      </c>
      <c r="L146" s="100" t="s">
        <v>6713</v>
      </c>
      <c r="M146" s="115"/>
      <c r="N146" s="122">
        <v>14923</v>
      </c>
      <c r="O146" s="115"/>
      <c r="P146" s="115"/>
      <c r="Q146" s="100">
        <v>37.417925799999999</v>
      </c>
      <c r="R146" s="100">
        <v>126.72669</v>
      </c>
    </row>
    <row r="147" spans="1:18" ht="52.8">
      <c r="A147" s="100" t="s">
        <v>6297</v>
      </c>
      <c r="B147" s="100" t="s">
        <v>6673</v>
      </c>
      <c r="C147" s="100" t="s">
        <v>7647</v>
      </c>
      <c r="D147" s="100" t="s">
        <v>7648</v>
      </c>
      <c r="E147" s="100" t="s">
        <v>7649</v>
      </c>
      <c r="F147" s="100" t="s">
        <v>7050</v>
      </c>
      <c r="G147" s="100" t="s">
        <v>6702</v>
      </c>
      <c r="H147" s="100" t="s">
        <v>7650</v>
      </c>
      <c r="I147" s="115"/>
      <c r="J147" s="115"/>
      <c r="K147" s="100" t="s">
        <v>7651</v>
      </c>
      <c r="L147" s="100" t="s">
        <v>6679</v>
      </c>
      <c r="M147" s="115"/>
      <c r="N147" s="122">
        <v>4419</v>
      </c>
      <c r="O147" s="115"/>
      <c r="P147" s="115"/>
      <c r="Q147" s="100">
        <v>37.409198699999997</v>
      </c>
      <c r="R147" s="100">
        <v>126.736475</v>
      </c>
    </row>
    <row r="148" spans="1:18" ht="39.6">
      <c r="A148" s="100" t="s">
        <v>6297</v>
      </c>
      <c r="B148" s="100" t="s">
        <v>6673</v>
      </c>
      <c r="C148" s="100" t="s">
        <v>7652</v>
      </c>
      <c r="D148" s="100" t="s">
        <v>7653</v>
      </c>
      <c r="E148" s="100" t="s">
        <v>7654</v>
      </c>
      <c r="F148" s="100" t="s">
        <v>7655</v>
      </c>
      <c r="G148" s="100" t="s">
        <v>6710</v>
      </c>
      <c r="H148" s="100" t="s">
        <v>7656</v>
      </c>
      <c r="I148" s="115"/>
      <c r="J148" s="115"/>
      <c r="K148" s="100" t="s">
        <v>7657</v>
      </c>
      <c r="L148" s="100" t="s">
        <v>6713</v>
      </c>
      <c r="M148" s="115"/>
      <c r="N148" s="122">
        <v>15282</v>
      </c>
      <c r="O148" s="115"/>
      <c r="P148" s="115"/>
      <c r="Q148" s="100">
        <v>37.443779999999997</v>
      </c>
      <c r="R148" s="100">
        <v>126.7376601</v>
      </c>
    </row>
    <row r="149" spans="1:18" ht="26.4">
      <c r="A149" s="100" t="s">
        <v>6297</v>
      </c>
      <c r="B149" s="100" t="s">
        <v>6673</v>
      </c>
      <c r="C149" s="100" t="s">
        <v>7658</v>
      </c>
      <c r="D149" s="100" t="s">
        <v>7659</v>
      </c>
      <c r="E149" s="100" t="s">
        <v>7660</v>
      </c>
      <c r="F149" s="115"/>
      <c r="G149" s="115"/>
      <c r="H149" s="100" t="s">
        <v>7661</v>
      </c>
      <c r="I149" s="115"/>
      <c r="J149" s="115"/>
      <c r="K149" s="100" t="s">
        <v>7662</v>
      </c>
      <c r="L149" s="100" t="s">
        <v>6679</v>
      </c>
      <c r="M149" s="115"/>
      <c r="N149" s="122">
        <v>3000</v>
      </c>
      <c r="O149" s="115"/>
      <c r="P149" s="115"/>
      <c r="Q149" s="100">
        <v>37.400865600000003</v>
      </c>
      <c r="R149" s="100">
        <v>126.7211751</v>
      </c>
    </row>
    <row r="150" spans="1:18" ht="52.8">
      <c r="A150" s="100" t="s">
        <v>6297</v>
      </c>
      <c r="B150" s="100" t="s">
        <v>6673</v>
      </c>
      <c r="C150" s="100" t="s">
        <v>7663</v>
      </c>
      <c r="D150" s="100" t="s">
        <v>7665</v>
      </c>
      <c r="E150" s="100" t="s">
        <v>7666</v>
      </c>
      <c r="F150" s="100" t="s">
        <v>7667</v>
      </c>
      <c r="G150" s="115"/>
      <c r="H150" s="100" t="s">
        <v>7669</v>
      </c>
      <c r="I150" s="115"/>
      <c r="J150" s="117" t="s">
        <v>7670</v>
      </c>
      <c r="K150" s="100" t="s">
        <v>7674</v>
      </c>
      <c r="L150" s="100" t="s">
        <v>6679</v>
      </c>
      <c r="M150" s="115"/>
      <c r="N150" s="122">
        <v>13058</v>
      </c>
      <c r="O150" s="115"/>
      <c r="P150" s="115"/>
      <c r="Q150" s="100">
        <v>37.454307399999998</v>
      </c>
      <c r="R150" s="100">
        <v>126.7165317</v>
      </c>
    </row>
    <row r="151" spans="1:18" ht="26.4">
      <c r="A151" s="100" t="s">
        <v>6297</v>
      </c>
      <c r="B151" s="100" t="s">
        <v>6673</v>
      </c>
      <c r="C151" s="100" t="s">
        <v>7677</v>
      </c>
      <c r="D151" s="100" t="s">
        <v>7678</v>
      </c>
      <c r="E151" s="100" t="s">
        <v>5605</v>
      </c>
      <c r="F151" s="100" t="s">
        <v>7679</v>
      </c>
      <c r="G151" s="100" t="s">
        <v>6685</v>
      </c>
      <c r="H151" s="100" t="s">
        <v>7680</v>
      </c>
      <c r="I151" s="115"/>
      <c r="J151" s="115"/>
      <c r="K151" s="100" t="s">
        <v>7681</v>
      </c>
      <c r="L151" s="100" t="s">
        <v>6679</v>
      </c>
      <c r="M151" s="115"/>
      <c r="N151" s="122">
        <v>4200</v>
      </c>
      <c r="O151" s="115"/>
      <c r="P151" s="115"/>
      <c r="Q151" s="100">
        <v>37.442642399999997</v>
      </c>
      <c r="R151" s="100">
        <v>126.7139057</v>
      </c>
    </row>
    <row r="152" spans="1:18" ht="39.6">
      <c r="A152" s="100" t="s">
        <v>6297</v>
      </c>
      <c r="B152" s="100" t="s">
        <v>6673</v>
      </c>
      <c r="C152" s="100" t="s">
        <v>7682</v>
      </c>
      <c r="D152" s="100" t="s">
        <v>7683</v>
      </c>
      <c r="E152" s="100" t="s">
        <v>7684</v>
      </c>
      <c r="F152" s="100" t="s">
        <v>7685</v>
      </c>
      <c r="G152" s="100" t="s">
        <v>6685</v>
      </c>
      <c r="H152" s="100" t="s">
        <v>7686</v>
      </c>
      <c r="I152" s="115"/>
      <c r="J152" s="117" t="s">
        <v>7687</v>
      </c>
      <c r="K152" s="100" t="s">
        <v>7688</v>
      </c>
      <c r="L152" s="100" t="s">
        <v>6679</v>
      </c>
      <c r="M152" s="115"/>
      <c r="N152" s="122">
        <v>12438</v>
      </c>
      <c r="O152" s="115"/>
      <c r="P152" s="115"/>
      <c r="Q152" s="100">
        <v>37.460672799999998</v>
      </c>
      <c r="R152" s="100">
        <v>126.7235285</v>
      </c>
    </row>
    <row r="153" spans="1:18" ht="26.4">
      <c r="A153" s="100" t="s">
        <v>6297</v>
      </c>
      <c r="B153" s="100" t="s">
        <v>6673</v>
      </c>
      <c r="C153" s="100" t="s">
        <v>7689</v>
      </c>
      <c r="D153" s="100" t="s">
        <v>7690</v>
      </c>
      <c r="E153" s="100" t="s">
        <v>7691</v>
      </c>
      <c r="F153" s="100" t="s">
        <v>7017</v>
      </c>
      <c r="G153" s="100" t="s">
        <v>6710</v>
      </c>
      <c r="H153" s="100" t="s">
        <v>7692</v>
      </c>
      <c r="I153" s="115"/>
      <c r="J153" s="115"/>
      <c r="K153" s="100" t="s">
        <v>7693</v>
      </c>
      <c r="L153" s="100" t="s">
        <v>6713</v>
      </c>
      <c r="M153" s="115"/>
      <c r="N153" s="122">
        <v>11710</v>
      </c>
      <c r="O153" s="115"/>
      <c r="P153" s="115"/>
      <c r="Q153" s="100">
        <v>37.461963300000001</v>
      </c>
      <c r="R153" s="100">
        <v>126.7230098</v>
      </c>
    </row>
    <row r="154" spans="1:18" ht="39.6">
      <c r="A154" s="100" t="s">
        <v>6297</v>
      </c>
      <c r="B154" s="100" t="s">
        <v>6673</v>
      </c>
      <c r="C154" s="100" t="s">
        <v>7694</v>
      </c>
      <c r="D154" s="100" t="s">
        <v>7695</v>
      </c>
      <c r="E154" s="100" t="s">
        <v>7696</v>
      </c>
      <c r="F154" s="100" t="s">
        <v>7328</v>
      </c>
      <c r="G154" s="100" t="s">
        <v>6710</v>
      </c>
      <c r="H154" s="100" t="s">
        <v>7697</v>
      </c>
      <c r="I154" s="115"/>
      <c r="J154" s="115"/>
      <c r="K154" s="100" t="s">
        <v>7698</v>
      </c>
      <c r="L154" s="100" t="s">
        <v>6713</v>
      </c>
      <c r="M154" s="115"/>
      <c r="N154" s="122">
        <v>12787</v>
      </c>
      <c r="O154" s="115"/>
      <c r="P154" s="115"/>
      <c r="Q154" s="100">
        <v>37.459491700000001</v>
      </c>
      <c r="R154" s="100">
        <v>126.73563350000001</v>
      </c>
    </row>
    <row r="155" spans="1:18" ht="39.6">
      <c r="A155" s="100" t="s">
        <v>6297</v>
      </c>
      <c r="B155" s="100" t="s">
        <v>6673</v>
      </c>
      <c r="C155" s="100" t="s">
        <v>7699</v>
      </c>
      <c r="D155" s="100" t="s">
        <v>7700</v>
      </c>
      <c r="E155" s="100" t="s">
        <v>7701</v>
      </c>
      <c r="F155" s="115"/>
      <c r="G155" s="115"/>
      <c r="H155" s="100" t="s">
        <v>7702</v>
      </c>
      <c r="I155" s="115"/>
      <c r="J155" s="115"/>
      <c r="K155" s="100" t="s">
        <v>7703</v>
      </c>
      <c r="L155" s="100" t="s">
        <v>6679</v>
      </c>
      <c r="M155" s="115"/>
      <c r="N155" s="122">
        <v>1180</v>
      </c>
      <c r="O155" s="115"/>
      <c r="P155" s="115"/>
      <c r="Q155" s="100">
        <v>37.454741499999997</v>
      </c>
      <c r="R155" s="100">
        <v>126.7281514</v>
      </c>
    </row>
    <row r="156" spans="1:18" ht="39.6">
      <c r="A156" s="100" t="s">
        <v>6297</v>
      </c>
      <c r="B156" s="100" t="s">
        <v>6673</v>
      </c>
      <c r="C156" s="100" t="s">
        <v>7704</v>
      </c>
      <c r="D156" s="100" t="s">
        <v>7705</v>
      </c>
      <c r="E156" s="100" t="s">
        <v>7706</v>
      </c>
      <c r="F156" s="100" t="s">
        <v>6983</v>
      </c>
      <c r="G156" s="100" t="s">
        <v>6710</v>
      </c>
      <c r="H156" s="100" t="s">
        <v>7707</v>
      </c>
      <c r="I156" s="115"/>
      <c r="J156" s="117" t="s">
        <v>7708</v>
      </c>
      <c r="K156" s="100" t="s">
        <v>7709</v>
      </c>
      <c r="L156" s="100" t="s">
        <v>6679</v>
      </c>
      <c r="M156" s="115"/>
      <c r="N156" s="122">
        <v>1400</v>
      </c>
      <c r="O156" s="115"/>
      <c r="P156" s="115"/>
      <c r="Q156" s="100">
        <v>37.4249291</v>
      </c>
      <c r="R156" s="100">
        <v>126.72874590000001</v>
      </c>
    </row>
    <row r="157" spans="1:18" ht="39.6">
      <c r="A157" s="100" t="s">
        <v>6297</v>
      </c>
      <c r="B157" s="100" t="s">
        <v>6673</v>
      </c>
      <c r="C157" s="100" t="s">
        <v>7712</v>
      </c>
      <c r="D157" s="100" t="s">
        <v>7714</v>
      </c>
      <c r="E157" s="100" t="s">
        <v>7716</v>
      </c>
      <c r="F157" s="100" t="s">
        <v>7718</v>
      </c>
      <c r="G157" s="100" t="s">
        <v>6702</v>
      </c>
      <c r="H157" s="100" t="s">
        <v>7720</v>
      </c>
      <c r="I157" s="115"/>
      <c r="J157" s="115"/>
      <c r="K157" s="100" t="s">
        <v>7721</v>
      </c>
      <c r="L157" s="100" t="s">
        <v>6679</v>
      </c>
      <c r="M157" s="115"/>
      <c r="N157" s="122">
        <v>6293</v>
      </c>
      <c r="O157" s="115"/>
      <c r="P157" s="115"/>
      <c r="Q157" s="100">
        <v>37.407283300000003</v>
      </c>
      <c r="R157" s="100">
        <v>126.7315449</v>
      </c>
    </row>
    <row r="158" spans="1:18" ht="52.8">
      <c r="A158" s="100" t="s">
        <v>6297</v>
      </c>
      <c r="B158" s="100" t="s">
        <v>6673</v>
      </c>
      <c r="C158" s="100" t="s">
        <v>7722</v>
      </c>
      <c r="D158" s="100" t="s">
        <v>7723</v>
      </c>
      <c r="E158" s="100" t="s">
        <v>7724</v>
      </c>
      <c r="F158" s="100" t="s">
        <v>7017</v>
      </c>
      <c r="G158" s="100" t="s">
        <v>6702</v>
      </c>
      <c r="H158" s="100" t="s">
        <v>7725</v>
      </c>
      <c r="I158" s="115"/>
      <c r="J158" s="117" t="s">
        <v>7726</v>
      </c>
      <c r="K158" s="100" t="s">
        <v>7727</v>
      </c>
      <c r="L158" s="100" t="s">
        <v>6679</v>
      </c>
      <c r="M158" s="115"/>
      <c r="N158" s="122">
        <v>5469</v>
      </c>
      <c r="O158" s="115"/>
      <c r="P158" s="115"/>
      <c r="Q158" s="100">
        <v>37.468230499999997</v>
      </c>
      <c r="R158" s="100">
        <v>126.71439030000001</v>
      </c>
    </row>
    <row r="159" spans="1:18" ht="39.6">
      <c r="A159" s="100" t="s">
        <v>6297</v>
      </c>
      <c r="B159" s="100" t="s">
        <v>6673</v>
      </c>
      <c r="C159" s="100" t="s">
        <v>7728</v>
      </c>
      <c r="D159" s="100" t="s">
        <v>7729</v>
      </c>
      <c r="E159" s="100" t="s">
        <v>7730</v>
      </c>
      <c r="F159" s="100" t="s">
        <v>6740</v>
      </c>
      <c r="G159" s="115"/>
      <c r="H159" s="100" t="s">
        <v>7731</v>
      </c>
      <c r="I159" s="115"/>
      <c r="J159" s="115"/>
      <c r="K159" s="100" t="s">
        <v>7732</v>
      </c>
      <c r="L159" s="100" t="s">
        <v>6679</v>
      </c>
      <c r="M159" s="115"/>
      <c r="N159" s="122">
        <v>7500</v>
      </c>
      <c r="O159" s="115"/>
      <c r="P159" s="115"/>
      <c r="Q159" s="100">
        <v>37.448044299999999</v>
      </c>
      <c r="R159" s="100">
        <v>126.7026625</v>
      </c>
    </row>
    <row r="160" spans="1:18" ht="39.6">
      <c r="A160" s="100" t="s">
        <v>6297</v>
      </c>
      <c r="B160" s="100" t="s">
        <v>6673</v>
      </c>
      <c r="C160" s="100" t="s">
        <v>7737</v>
      </c>
      <c r="D160" s="100" t="s">
        <v>7739</v>
      </c>
      <c r="E160" s="100" t="s">
        <v>7740</v>
      </c>
      <c r="F160" s="100" t="s">
        <v>7741</v>
      </c>
      <c r="G160" s="100" t="s">
        <v>6702</v>
      </c>
      <c r="H160" s="100" t="s">
        <v>7743</v>
      </c>
      <c r="I160" s="115"/>
      <c r="J160" s="115"/>
      <c r="K160" s="100" t="s">
        <v>7744</v>
      </c>
      <c r="L160" s="100" t="s">
        <v>6679</v>
      </c>
      <c r="M160" s="115"/>
      <c r="N160" s="122">
        <v>3345</v>
      </c>
      <c r="O160" s="115"/>
      <c r="P160" s="115"/>
      <c r="Q160" s="100">
        <v>37.408943399999998</v>
      </c>
      <c r="R160" s="100">
        <v>126.7344598</v>
      </c>
    </row>
    <row r="161" spans="1:18" ht="39.6">
      <c r="A161" s="100" t="s">
        <v>6297</v>
      </c>
      <c r="B161" s="100" t="s">
        <v>6673</v>
      </c>
      <c r="C161" s="100" t="s">
        <v>7746</v>
      </c>
      <c r="D161" s="100" t="s">
        <v>7747</v>
      </c>
      <c r="E161" s="100" t="s">
        <v>7748</v>
      </c>
      <c r="F161" s="100" t="s">
        <v>7003</v>
      </c>
      <c r="G161" s="100" t="s">
        <v>6702</v>
      </c>
      <c r="H161" s="100" t="s">
        <v>7749</v>
      </c>
      <c r="I161" s="115"/>
      <c r="J161" s="115"/>
      <c r="K161" s="100" t="s">
        <v>7750</v>
      </c>
      <c r="L161" s="100" t="s">
        <v>6679</v>
      </c>
      <c r="M161" s="115"/>
      <c r="N161" s="122">
        <v>2100</v>
      </c>
      <c r="O161" s="115"/>
      <c r="P161" s="115"/>
      <c r="Q161" s="100">
        <v>37.4197998</v>
      </c>
      <c r="R161" s="100">
        <v>126.75300660000001</v>
      </c>
    </row>
    <row r="162" spans="1:18" ht="39.6">
      <c r="A162" s="100" t="s">
        <v>6297</v>
      </c>
      <c r="B162" s="100" t="s">
        <v>6673</v>
      </c>
      <c r="C162" s="100" t="s">
        <v>7752</v>
      </c>
      <c r="D162" s="100" t="s">
        <v>7753</v>
      </c>
      <c r="E162" s="100" t="s">
        <v>7754</v>
      </c>
      <c r="F162" s="100" t="s">
        <v>7082</v>
      </c>
      <c r="G162" s="100" t="s">
        <v>6685</v>
      </c>
      <c r="H162" s="100" t="s">
        <v>7757</v>
      </c>
      <c r="I162" s="115"/>
      <c r="J162" s="115"/>
      <c r="K162" s="100" t="s">
        <v>7759</v>
      </c>
      <c r="L162" s="100" t="s">
        <v>6679</v>
      </c>
      <c r="M162" s="115"/>
      <c r="N162" s="122">
        <v>4400</v>
      </c>
      <c r="O162" s="115"/>
      <c r="P162" s="115"/>
      <c r="Q162" s="100">
        <v>37.4596406</v>
      </c>
      <c r="R162" s="100">
        <v>126.69841049999999</v>
      </c>
    </row>
    <row r="163" spans="1:18" ht="39.6">
      <c r="A163" s="100" t="s">
        <v>6297</v>
      </c>
      <c r="B163" s="100" t="s">
        <v>6673</v>
      </c>
      <c r="C163" s="100" t="s">
        <v>7763</v>
      </c>
      <c r="D163" s="100" t="s">
        <v>7764</v>
      </c>
      <c r="E163" s="100" t="s">
        <v>7765</v>
      </c>
      <c r="F163" s="100" t="s">
        <v>7063</v>
      </c>
      <c r="G163" s="100" t="s">
        <v>6702</v>
      </c>
      <c r="H163" s="100" t="s">
        <v>7766</v>
      </c>
      <c r="I163" s="115"/>
      <c r="J163" s="117" t="s">
        <v>7767</v>
      </c>
      <c r="K163" s="100" t="s">
        <v>7769</v>
      </c>
      <c r="L163" s="100" t="s">
        <v>6679</v>
      </c>
      <c r="M163" s="115"/>
      <c r="N163" s="122">
        <v>5493</v>
      </c>
      <c r="O163" s="115"/>
      <c r="P163" s="115"/>
      <c r="Q163" s="100">
        <v>37.465893899999998</v>
      </c>
      <c r="R163" s="100">
        <v>126.69706410000001</v>
      </c>
    </row>
    <row r="164" spans="1:18" ht="39.6">
      <c r="A164" s="100" t="s">
        <v>6297</v>
      </c>
      <c r="B164" s="100" t="s">
        <v>6673</v>
      </c>
      <c r="C164" s="100" t="s">
        <v>7775</v>
      </c>
      <c r="D164" s="100" t="s">
        <v>7777</v>
      </c>
      <c r="E164" s="100" t="s">
        <v>7778</v>
      </c>
      <c r="F164" s="100" t="s">
        <v>7328</v>
      </c>
      <c r="G164" s="100" t="s">
        <v>6710</v>
      </c>
      <c r="H164" s="100" t="s">
        <v>7780</v>
      </c>
      <c r="I164" s="115"/>
      <c r="J164" s="115"/>
      <c r="K164" s="100" t="s">
        <v>7781</v>
      </c>
      <c r="L164" s="100" t="s">
        <v>6679</v>
      </c>
      <c r="M164" s="115"/>
      <c r="N164" s="122">
        <v>5700</v>
      </c>
      <c r="O164" s="115"/>
      <c r="P164" s="115"/>
      <c r="Q164" s="100">
        <v>37.406441600000001</v>
      </c>
      <c r="R164" s="100">
        <v>126.70913590000001</v>
      </c>
    </row>
    <row r="165" spans="1:18" ht="39.6">
      <c r="A165" s="100" t="s">
        <v>6297</v>
      </c>
      <c r="B165" s="100" t="s">
        <v>6673</v>
      </c>
      <c r="C165" s="100" t="s">
        <v>7783</v>
      </c>
      <c r="D165" s="100" t="s">
        <v>7784</v>
      </c>
      <c r="E165" s="100" t="s">
        <v>7785</v>
      </c>
      <c r="F165" s="100" t="s">
        <v>7077</v>
      </c>
      <c r="G165" s="100" t="s">
        <v>6702</v>
      </c>
      <c r="H165" s="100" t="s">
        <v>7786</v>
      </c>
      <c r="I165" s="115"/>
      <c r="J165" s="115"/>
      <c r="K165" s="100" t="s">
        <v>7788</v>
      </c>
      <c r="L165" s="100" t="s">
        <v>6679</v>
      </c>
      <c r="M165" s="115"/>
      <c r="N165" s="122">
        <v>1500</v>
      </c>
      <c r="O165" s="115"/>
      <c r="P165" s="115"/>
      <c r="Q165" s="100">
        <v>37.464340300000003</v>
      </c>
      <c r="R165" s="100">
        <v>126.721204</v>
      </c>
    </row>
    <row r="166" spans="1:18" ht="39.6">
      <c r="A166" s="100" t="s">
        <v>6297</v>
      </c>
      <c r="B166" s="100" t="s">
        <v>6673</v>
      </c>
      <c r="C166" s="100" t="s">
        <v>7789</v>
      </c>
      <c r="D166" s="100" t="s">
        <v>7790</v>
      </c>
      <c r="E166" s="100" t="s">
        <v>7792</v>
      </c>
      <c r="F166" s="100" t="s">
        <v>7793</v>
      </c>
      <c r="G166" s="115"/>
      <c r="H166" s="100" t="s">
        <v>7794</v>
      </c>
      <c r="I166" s="115"/>
      <c r="J166" s="115"/>
      <c r="K166" s="100" t="s">
        <v>7795</v>
      </c>
      <c r="L166" s="100" t="s">
        <v>6679</v>
      </c>
      <c r="M166" s="115"/>
      <c r="N166" s="122">
        <v>5000</v>
      </c>
      <c r="O166" s="115"/>
      <c r="P166" s="115"/>
      <c r="Q166" s="100">
        <v>37.393718999999997</v>
      </c>
      <c r="R166" s="100">
        <v>126.73023209999999</v>
      </c>
    </row>
    <row r="167" spans="1:18" ht="39.6">
      <c r="A167" s="100" t="s">
        <v>6297</v>
      </c>
      <c r="B167" s="100" t="s">
        <v>6673</v>
      </c>
      <c r="C167" s="100" t="s">
        <v>7796</v>
      </c>
      <c r="D167" s="100" t="s">
        <v>7798</v>
      </c>
      <c r="E167" s="100" t="s">
        <v>7800</v>
      </c>
      <c r="F167" s="100" t="s">
        <v>7802</v>
      </c>
      <c r="G167" s="100" t="s">
        <v>6702</v>
      </c>
      <c r="H167" s="100" t="s">
        <v>7804</v>
      </c>
      <c r="I167" s="115"/>
      <c r="J167" s="117" t="s">
        <v>7806</v>
      </c>
      <c r="K167" s="100" t="s">
        <v>7807</v>
      </c>
      <c r="L167" s="100" t="s">
        <v>6679</v>
      </c>
      <c r="M167" s="115"/>
      <c r="N167" s="122">
        <v>5160</v>
      </c>
      <c r="O167" s="115"/>
      <c r="P167" s="115"/>
      <c r="Q167" s="100">
        <v>37.396524200000002</v>
      </c>
      <c r="R167" s="100">
        <v>126.73427820000001</v>
      </c>
    </row>
    <row r="168" spans="1:18" ht="39.6">
      <c r="A168" s="100" t="s">
        <v>6297</v>
      </c>
      <c r="B168" s="100" t="s">
        <v>6673</v>
      </c>
      <c r="C168" s="100" t="s">
        <v>7808</v>
      </c>
      <c r="D168" s="100" t="s">
        <v>7809</v>
      </c>
      <c r="E168" s="100" t="s">
        <v>7810</v>
      </c>
      <c r="F168" s="100" t="s">
        <v>7811</v>
      </c>
      <c r="G168" s="100" t="s">
        <v>7560</v>
      </c>
      <c r="H168" s="100" t="s">
        <v>7812</v>
      </c>
      <c r="I168" s="115"/>
      <c r="J168" s="115"/>
      <c r="K168" s="100" t="s">
        <v>7813</v>
      </c>
      <c r="L168" s="100" t="s">
        <v>6679</v>
      </c>
      <c r="M168" s="115"/>
      <c r="N168" s="122">
        <v>5500</v>
      </c>
      <c r="O168" s="115"/>
      <c r="P168" s="115"/>
      <c r="Q168" s="100">
        <v>37.403760800000001</v>
      </c>
      <c r="R168" s="100">
        <v>126.7339901</v>
      </c>
    </row>
    <row r="169" spans="1:18" ht="39.6">
      <c r="A169" s="100" t="s">
        <v>6297</v>
      </c>
      <c r="B169" s="100" t="s">
        <v>6673</v>
      </c>
      <c r="C169" s="100" t="s">
        <v>7814</v>
      </c>
      <c r="D169" s="100" t="s">
        <v>7815</v>
      </c>
      <c r="E169" s="100" t="s">
        <v>7816</v>
      </c>
      <c r="F169" s="100" t="s">
        <v>7817</v>
      </c>
      <c r="G169" s="100" t="s">
        <v>6702</v>
      </c>
      <c r="H169" s="100" t="s">
        <v>7818</v>
      </c>
      <c r="I169" s="115"/>
      <c r="J169" s="117" t="s">
        <v>7819</v>
      </c>
      <c r="K169" s="100" t="s">
        <v>7820</v>
      </c>
      <c r="L169" s="100" t="s">
        <v>6679</v>
      </c>
      <c r="M169" s="115"/>
      <c r="N169" s="122">
        <v>7453</v>
      </c>
      <c r="O169" s="115"/>
      <c r="P169" s="115"/>
      <c r="Q169" s="100">
        <v>37.446180900000002</v>
      </c>
      <c r="R169" s="100">
        <v>126.7349617</v>
      </c>
    </row>
    <row r="170" spans="1:18" ht="39.6">
      <c r="A170" s="100" t="s">
        <v>6297</v>
      </c>
      <c r="B170" s="100" t="s">
        <v>6673</v>
      </c>
      <c r="C170" s="100" t="s">
        <v>7821</v>
      </c>
      <c r="D170" s="100" t="s">
        <v>7822</v>
      </c>
      <c r="E170" s="100" t="s">
        <v>7823</v>
      </c>
      <c r="F170" s="100" t="s">
        <v>7003</v>
      </c>
      <c r="G170" s="100" t="s">
        <v>6702</v>
      </c>
      <c r="H170" s="100" t="s">
        <v>7824</v>
      </c>
      <c r="I170" s="115"/>
      <c r="J170" s="115"/>
      <c r="K170" s="100" t="s">
        <v>7825</v>
      </c>
      <c r="L170" s="100" t="s">
        <v>6679</v>
      </c>
      <c r="M170" s="115"/>
      <c r="N170" s="122">
        <v>2471</v>
      </c>
      <c r="O170" s="115"/>
      <c r="P170" s="115"/>
      <c r="Q170" s="100">
        <v>37.441076500000001</v>
      </c>
      <c r="R170" s="100">
        <v>126.7169308</v>
      </c>
    </row>
    <row r="171" spans="1:18" ht="26.4">
      <c r="A171" s="100" t="s">
        <v>6297</v>
      </c>
      <c r="B171" s="100" t="s">
        <v>6673</v>
      </c>
      <c r="C171" s="100" t="s">
        <v>7826</v>
      </c>
      <c r="D171" s="100" t="s">
        <v>7827</v>
      </c>
      <c r="E171" s="100" t="s">
        <v>7828</v>
      </c>
      <c r="F171" s="100" t="s">
        <v>7829</v>
      </c>
      <c r="G171" s="115"/>
      <c r="H171" s="100" t="s">
        <v>7830</v>
      </c>
      <c r="I171" s="115"/>
      <c r="J171" s="115"/>
      <c r="K171" s="100" t="s">
        <v>7831</v>
      </c>
      <c r="L171" s="100" t="s">
        <v>6679</v>
      </c>
      <c r="M171" s="115"/>
      <c r="N171" s="122">
        <v>7000</v>
      </c>
      <c r="O171" s="115"/>
      <c r="P171" s="115"/>
      <c r="Q171" s="100">
        <v>37.405031600000001</v>
      </c>
      <c r="R171" s="100">
        <v>126.73663550000001</v>
      </c>
    </row>
    <row r="172" spans="1:18" ht="39.6">
      <c r="A172" s="100" t="s">
        <v>6297</v>
      </c>
      <c r="B172" s="100" t="s">
        <v>6673</v>
      </c>
      <c r="C172" s="100" t="s">
        <v>7832</v>
      </c>
      <c r="D172" s="100" t="s">
        <v>7833</v>
      </c>
      <c r="E172" s="100" t="s">
        <v>7595</v>
      </c>
      <c r="F172" s="100" t="s">
        <v>7328</v>
      </c>
      <c r="G172" s="100" t="s">
        <v>6710</v>
      </c>
      <c r="H172" s="100" t="s">
        <v>7834</v>
      </c>
      <c r="I172" s="115"/>
      <c r="J172" s="117" t="s">
        <v>7835</v>
      </c>
      <c r="K172" s="100" t="s">
        <v>7837</v>
      </c>
      <c r="L172" s="100" t="s">
        <v>6679</v>
      </c>
      <c r="M172" s="115"/>
      <c r="N172" s="122">
        <v>11850</v>
      </c>
      <c r="O172" s="115"/>
      <c r="P172" s="115"/>
      <c r="Q172" s="100">
        <v>37.453127700000003</v>
      </c>
      <c r="R172" s="100">
        <v>126.7319715</v>
      </c>
    </row>
    <row r="173" spans="1:18" ht="39.6">
      <c r="A173" s="100" t="s">
        <v>6297</v>
      </c>
      <c r="B173" s="100" t="s">
        <v>6673</v>
      </c>
      <c r="C173" s="100" t="s">
        <v>7842</v>
      </c>
      <c r="D173" s="100" t="s">
        <v>7843</v>
      </c>
      <c r="E173" s="100" t="s">
        <v>7844</v>
      </c>
      <c r="F173" s="100" t="s">
        <v>7063</v>
      </c>
      <c r="G173" s="100" t="s">
        <v>6702</v>
      </c>
      <c r="H173" s="100" t="s">
        <v>7845</v>
      </c>
      <c r="I173" s="115"/>
      <c r="J173" s="117" t="s">
        <v>7846</v>
      </c>
      <c r="K173" s="100" t="s">
        <v>7847</v>
      </c>
      <c r="L173" s="100" t="s">
        <v>6679</v>
      </c>
      <c r="M173" s="115"/>
      <c r="N173" s="122">
        <v>6807</v>
      </c>
      <c r="O173" s="115"/>
      <c r="P173" s="115"/>
      <c r="Q173" s="100">
        <v>37.459987400000003</v>
      </c>
      <c r="R173" s="100">
        <v>126.73999480000001</v>
      </c>
    </row>
    <row r="174" spans="1:18" ht="39.6">
      <c r="A174" s="100" t="s">
        <v>6297</v>
      </c>
      <c r="B174" s="100" t="s">
        <v>6673</v>
      </c>
      <c r="C174" s="100" t="s">
        <v>7848</v>
      </c>
      <c r="D174" s="100" t="s">
        <v>7849</v>
      </c>
      <c r="E174" s="100" t="s">
        <v>7850</v>
      </c>
      <c r="F174" s="115"/>
      <c r="G174" s="115"/>
      <c r="H174" s="100" t="s">
        <v>7851</v>
      </c>
      <c r="I174" s="115"/>
      <c r="J174" s="115"/>
      <c r="K174" s="100" t="s">
        <v>7852</v>
      </c>
      <c r="L174" s="100" t="s">
        <v>6679</v>
      </c>
      <c r="M174" s="115"/>
      <c r="N174" s="122">
        <v>3000</v>
      </c>
      <c r="O174" s="115"/>
      <c r="P174" s="115"/>
      <c r="Q174" s="100">
        <v>37.454613600000002</v>
      </c>
      <c r="R174" s="100">
        <v>126.73068240000001</v>
      </c>
    </row>
    <row r="175" spans="1:18" ht="39.6">
      <c r="A175" s="100" t="s">
        <v>6297</v>
      </c>
      <c r="B175" s="100" t="s">
        <v>6673</v>
      </c>
      <c r="C175" s="100" t="s">
        <v>7853</v>
      </c>
      <c r="D175" s="100" t="s">
        <v>7854</v>
      </c>
      <c r="E175" s="100" t="s">
        <v>7855</v>
      </c>
      <c r="F175" s="100" t="s">
        <v>7077</v>
      </c>
      <c r="G175" s="100" t="s">
        <v>6702</v>
      </c>
      <c r="H175" s="100" t="s">
        <v>7856</v>
      </c>
      <c r="I175" s="115"/>
      <c r="J175" s="115"/>
      <c r="K175" s="100" t="s">
        <v>7857</v>
      </c>
      <c r="L175" s="100" t="s">
        <v>6679</v>
      </c>
      <c r="M175" s="115"/>
      <c r="N175" s="122">
        <v>3563</v>
      </c>
      <c r="O175" s="115"/>
      <c r="P175" s="115"/>
      <c r="Q175" s="100">
        <v>37.406419999999997</v>
      </c>
      <c r="R175" s="100">
        <v>126.7349274</v>
      </c>
    </row>
    <row r="176" spans="1:18" ht="26.4">
      <c r="A176" s="100" t="s">
        <v>6297</v>
      </c>
      <c r="B176" s="100" t="s">
        <v>6673</v>
      </c>
      <c r="C176" s="100" t="s">
        <v>7858</v>
      </c>
      <c r="D176" s="100" t="s">
        <v>7859</v>
      </c>
      <c r="E176" s="100" t="s">
        <v>7860</v>
      </c>
      <c r="F176" s="100" t="s">
        <v>7063</v>
      </c>
      <c r="G176" s="100" t="s">
        <v>6702</v>
      </c>
      <c r="H176" s="100" t="s">
        <v>7861</v>
      </c>
      <c r="I176" s="115"/>
      <c r="J176" s="115"/>
      <c r="K176" s="100" t="s">
        <v>7862</v>
      </c>
      <c r="L176" s="100" t="s">
        <v>6679</v>
      </c>
      <c r="M176" s="115"/>
      <c r="N176" s="122">
        <v>3519</v>
      </c>
      <c r="O176" s="115"/>
      <c r="P176" s="115"/>
      <c r="Q176" s="100">
        <v>37.403564000000003</v>
      </c>
      <c r="R176" s="100">
        <v>126.7129875</v>
      </c>
    </row>
    <row r="177" spans="1:18" ht="26.4">
      <c r="A177" s="100" t="s">
        <v>6297</v>
      </c>
      <c r="B177" s="100" t="s">
        <v>6673</v>
      </c>
      <c r="C177" s="100" t="s">
        <v>7863</v>
      </c>
      <c r="D177" s="100" t="s">
        <v>7864</v>
      </c>
      <c r="E177" s="100" t="s">
        <v>7865</v>
      </c>
      <c r="F177" s="100" t="s">
        <v>7866</v>
      </c>
      <c r="G177" s="100" t="s">
        <v>6685</v>
      </c>
      <c r="H177" s="100" t="s">
        <v>7867</v>
      </c>
      <c r="I177" s="115"/>
      <c r="J177" s="115"/>
      <c r="K177" s="100" t="s">
        <v>7868</v>
      </c>
      <c r="L177" s="100" t="s">
        <v>6679</v>
      </c>
      <c r="M177" s="115"/>
      <c r="N177" s="122">
        <v>7050</v>
      </c>
      <c r="O177" s="115"/>
      <c r="P177" s="115"/>
      <c r="Q177" s="100">
        <v>37.437732099999998</v>
      </c>
      <c r="R177" s="100">
        <v>126.746819</v>
      </c>
    </row>
    <row r="178" spans="1:18" ht="39.6">
      <c r="A178" s="100" t="s">
        <v>6297</v>
      </c>
      <c r="B178" s="100" t="s">
        <v>6673</v>
      </c>
      <c r="C178" s="100" t="s">
        <v>7869</v>
      </c>
      <c r="D178" s="100" t="s">
        <v>7870</v>
      </c>
      <c r="E178" s="100" t="s">
        <v>7871</v>
      </c>
      <c r="F178" s="100" t="s">
        <v>7304</v>
      </c>
      <c r="G178" s="100" t="s">
        <v>6710</v>
      </c>
      <c r="H178" s="100" t="s">
        <v>7872</v>
      </c>
      <c r="I178" s="115"/>
      <c r="J178" s="117" t="s">
        <v>7873</v>
      </c>
      <c r="K178" s="100" t="s">
        <v>7874</v>
      </c>
      <c r="L178" s="100" t="s">
        <v>6713</v>
      </c>
      <c r="M178" s="115"/>
      <c r="N178" s="122">
        <v>5011</v>
      </c>
      <c r="O178" s="115"/>
      <c r="P178" s="115"/>
      <c r="Q178" s="100">
        <v>37.401929500000001</v>
      </c>
      <c r="R178" s="100">
        <v>126.7069214</v>
      </c>
    </row>
    <row r="179" spans="1:18" ht="39.6">
      <c r="A179" s="100" t="s">
        <v>6297</v>
      </c>
      <c r="B179" s="100" t="s">
        <v>6673</v>
      </c>
      <c r="C179" s="100" t="s">
        <v>7877</v>
      </c>
      <c r="D179" s="100" t="s">
        <v>7879</v>
      </c>
      <c r="E179" s="100" t="s">
        <v>7880</v>
      </c>
      <c r="F179" s="100" t="s">
        <v>7025</v>
      </c>
      <c r="G179" s="100" t="s">
        <v>6685</v>
      </c>
      <c r="H179" s="100" t="s">
        <v>7882</v>
      </c>
      <c r="I179" s="115"/>
      <c r="J179" s="117" t="s">
        <v>7883</v>
      </c>
      <c r="K179" s="100" t="s">
        <v>7884</v>
      </c>
      <c r="L179" s="100" t="s">
        <v>6679</v>
      </c>
      <c r="M179" s="115"/>
      <c r="N179" s="122">
        <v>10030</v>
      </c>
      <c r="O179" s="115"/>
      <c r="P179" s="115"/>
      <c r="Q179" s="100">
        <v>37.459586700000003</v>
      </c>
      <c r="R179" s="100">
        <v>126.696898</v>
      </c>
    </row>
    <row r="180" spans="1:18" ht="39.6">
      <c r="A180" s="100" t="s">
        <v>6297</v>
      </c>
      <c r="B180" s="100" t="s">
        <v>6673</v>
      </c>
      <c r="C180" s="100" t="s">
        <v>7885</v>
      </c>
      <c r="D180" s="100" t="s">
        <v>7886</v>
      </c>
      <c r="E180" s="100" t="s">
        <v>7887</v>
      </c>
      <c r="F180" s="100" t="s">
        <v>7888</v>
      </c>
      <c r="G180" s="100" t="s">
        <v>6702</v>
      </c>
      <c r="H180" s="100" t="s">
        <v>7889</v>
      </c>
      <c r="I180" s="115"/>
      <c r="J180" s="117" t="s">
        <v>7890</v>
      </c>
      <c r="K180" s="100" t="s">
        <v>7891</v>
      </c>
      <c r="L180" s="100" t="s">
        <v>6679</v>
      </c>
      <c r="M180" s="115"/>
      <c r="N180" s="122">
        <v>4005</v>
      </c>
      <c r="O180" s="115"/>
      <c r="P180" s="115"/>
      <c r="Q180" s="100">
        <v>37.398272499999997</v>
      </c>
      <c r="R180" s="100">
        <v>126.7311983</v>
      </c>
    </row>
    <row r="181" spans="1:18" ht="52.8">
      <c r="A181" s="100" t="s">
        <v>6297</v>
      </c>
      <c r="B181" s="100" t="s">
        <v>6673</v>
      </c>
      <c r="C181" s="100" t="s">
        <v>7892</v>
      </c>
      <c r="D181" s="100" t="s">
        <v>7893</v>
      </c>
      <c r="E181" s="100" t="s">
        <v>7894</v>
      </c>
      <c r="F181" s="100" t="s">
        <v>7304</v>
      </c>
      <c r="G181" s="100" t="s">
        <v>6710</v>
      </c>
      <c r="H181" s="100" t="s">
        <v>7895</v>
      </c>
      <c r="I181" s="115"/>
      <c r="J181" s="117" t="s">
        <v>7896</v>
      </c>
      <c r="K181" s="100" t="s">
        <v>7897</v>
      </c>
      <c r="L181" s="100" t="s">
        <v>6679</v>
      </c>
      <c r="M181" s="115"/>
      <c r="N181" s="122">
        <v>11187</v>
      </c>
      <c r="O181" s="115"/>
      <c r="P181" s="115"/>
      <c r="Q181" s="100">
        <v>37.4501834</v>
      </c>
      <c r="R181" s="100">
        <v>126.74002160000001</v>
      </c>
    </row>
    <row r="182" spans="1:18" ht="39.6">
      <c r="A182" s="100" t="s">
        <v>6297</v>
      </c>
      <c r="B182" s="100" t="s">
        <v>6673</v>
      </c>
      <c r="C182" s="100" t="s">
        <v>7898</v>
      </c>
      <c r="D182" s="100" t="s">
        <v>7899</v>
      </c>
      <c r="E182" s="100" t="s">
        <v>7900</v>
      </c>
      <c r="F182" s="100" t="s">
        <v>7901</v>
      </c>
      <c r="G182" s="100" t="s">
        <v>6710</v>
      </c>
      <c r="H182" s="100" t="s">
        <v>7903</v>
      </c>
      <c r="I182" s="115"/>
      <c r="J182" s="117" t="s">
        <v>7904</v>
      </c>
      <c r="K182" s="100" t="s">
        <v>7905</v>
      </c>
      <c r="L182" s="100" t="s">
        <v>6679</v>
      </c>
      <c r="M182" s="115"/>
      <c r="N182" s="122">
        <v>6492</v>
      </c>
      <c r="O182" s="115"/>
      <c r="P182" s="115"/>
      <c r="Q182" s="100">
        <v>37.4627269</v>
      </c>
      <c r="R182" s="100">
        <v>126.7098027</v>
      </c>
    </row>
    <row r="183" spans="1:18" ht="39.6">
      <c r="A183" s="100" t="s">
        <v>6297</v>
      </c>
      <c r="B183" s="100" t="s">
        <v>6673</v>
      </c>
      <c r="C183" s="100" t="s">
        <v>7906</v>
      </c>
      <c r="D183" s="100" t="s">
        <v>7907</v>
      </c>
      <c r="E183" s="100" t="s">
        <v>7908</v>
      </c>
      <c r="F183" s="100" t="s">
        <v>7909</v>
      </c>
      <c r="G183" s="100" t="s">
        <v>6710</v>
      </c>
      <c r="H183" s="100" t="s">
        <v>7910</v>
      </c>
      <c r="I183" s="115"/>
      <c r="J183" s="117" t="s">
        <v>7911</v>
      </c>
      <c r="K183" s="100" t="s">
        <v>7912</v>
      </c>
      <c r="L183" s="100" t="s">
        <v>6679</v>
      </c>
      <c r="M183" s="115"/>
      <c r="N183" s="122">
        <v>14372</v>
      </c>
      <c r="O183" s="115"/>
      <c r="P183" s="115"/>
      <c r="Q183" s="100">
        <v>37.463644299999999</v>
      </c>
      <c r="R183" s="100">
        <v>126.7318238</v>
      </c>
    </row>
    <row r="184" spans="1:18" ht="39.6">
      <c r="A184" s="100" t="s">
        <v>6377</v>
      </c>
      <c r="B184" s="100" t="s">
        <v>6622</v>
      </c>
      <c r="C184" s="100" t="s">
        <v>7913</v>
      </c>
      <c r="D184" s="100" t="s">
        <v>7914</v>
      </c>
      <c r="E184" s="100" t="s">
        <v>7915</v>
      </c>
      <c r="F184" s="100" t="s">
        <v>7916</v>
      </c>
      <c r="G184" s="115"/>
      <c r="H184" s="100" t="s">
        <v>7917</v>
      </c>
      <c r="I184" s="115"/>
      <c r="J184" s="117" t="s">
        <v>7918</v>
      </c>
      <c r="K184" s="100">
        <v>1991.12</v>
      </c>
      <c r="L184" s="100" t="s">
        <v>7920</v>
      </c>
      <c r="M184" s="100" t="s">
        <v>7921</v>
      </c>
      <c r="N184" s="115"/>
      <c r="O184" s="100">
        <v>396</v>
      </c>
      <c r="P184" s="100" t="s">
        <v>6631</v>
      </c>
      <c r="Q184" s="100">
        <v>37.4932777</v>
      </c>
      <c r="R184" s="100">
        <v>126.72229660000001</v>
      </c>
    </row>
    <row r="185" spans="1:18" ht="39.6">
      <c r="A185" s="100" t="s">
        <v>6377</v>
      </c>
      <c r="B185" s="100" t="s">
        <v>6622</v>
      </c>
      <c r="C185" s="100" t="s">
        <v>7923</v>
      </c>
      <c r="D185" s="100" t="s">
        <v>5661</v>
      </c>
      <c r="E185" s="100" t="s">
        <v>7924</v>
      </c>
      <c r="F185" s="100" t="s">
        <v>6635</v>
      </c>
      <c r="G185" s="115"/>
      <c r="H185" s="100" t="s">
        <v>5663</v>
      </c>
      <c r="I185" s="115"/>
      <c r="J185" s="115"/>
      <c r="K185" s="100" t="s">
        <v>7925</v>
      </c>
      <c r="L185" s="100" t="s">
        <v>7926</v>
      </c>
      <c r="M185" s="100" t="s">
        <v>7927</v>
      </c>
      <c r="N185" s="115"/>
      <c r="O185" s="100">
        <v>207</v>
      </c>
      <c r="P185" s="100" t="s">
        <v>6631</v>
      </c>
      <c r="Q185" s="100">
        <v>37.4921978</v>
      </c>
      <c r="R185" s="100">
        <v>126.7240123</v>
      </c>
    </row>
    <row r="186" spans="1:18" ht="26.4">
      <c r="A186" s="100" t="s">
        <v>6377</v>
      </c>
      <c r="B186" s="100" t="s">
        <v>6622</v>
      </c>
      <c r="C186" s="100" t="s">
        <v>7928</v>
      </c>
      <c r="D186" s="100" t="s">
        <v>7929</v>
      </c>
      <c r="E186" s="100" t="s">
        <v>7930</v>
      </c>
      <c r="F186" s="100" t="s">
        <v>6635</v>
      </c>
      <c r="G186" s="100" t="s">
        <v>7931</v>
      </c>
      <c r="H186" s="100" t="s">
        <v>7932</v>
      </c>
      <c r="I186" s="115"/>
      <c r="J186" s="115"/>
      <c r="K186" s="100">
        <v>2012.03</v>
      </c>
      <c r="L186" s="100" t="s">
        <v>7933</v>
      </c>
      <c r="M186" s="100" t="s">
        <v>7934</v>
      </c>
      <c r="N186" s="115"/>
      <c r="O186" s="100">
        <v>75</v>
      </c>
      <c r="P186" s="100" t="s">
        <v>6631</v>
      </c>
      <c r="Q186" s="100">
        <v>37.489594199999999</v>
      </c>
      <c r="R186" s="100">
        <v>126.7233411</v>
      </c>
    </row>
    <row r="187" spans="1:18" ht="39.6">
      <c r="A187" s="100" t="s">
        <v>6377</v>
      </c>
      <c r="B187" s="100" t="s">
        <v>6622</v>
      </c>
      <c r="C187" s="100" t="s">
        <v>7935</v>
      </c>
      <c r="D187" s="100" t="s">
        <v>7936</v>
      </c>
      <c r="E187" s="100" t="s">
        <v>7937</v>
      </c>
      <c r="F187" s="100" t="s">
        <v>6885</v>
      </c>
      <c r="G187" s="115"/>
      <c r="H187" s="100" t="s">
        <v>7938</v>
      </c>
      <c r="I187" s="115"/>
      <c r="J187" s="115"/>
      <c r="K187" s="115"/>
      <c r="L187" s="100" t="s">
        <v>7939</v>
      </c>
      <c r="M187" s="115"/>
      <c r="N187" s="115"/>
      <c r="O187" s="100">
        <v>66</v>
      </c>
      <c r="P187" s="100" t="s">
        <v>6631</v>
      </c>
      <c r="Q187" s="100">
        <v>37.493359400000003</v>
      </c>
      <c r="R187" s="100">
        <v>126.7395648</v>
      </c>
    </row>
    <row r="188" spans="1:18" ht="26.4">
      <c r="A188" s="100" t="s">
        <v>6377</v>
      </c>
      <c r="B188" s="100" t="s">
        <v>6622</v>
      </c>
      <c r="C188" s="100" t="s">
        <v>7940</v>
      </c>
      <c r="D188" s="100" t="s">
        <v>7941</v>
      </c>
      <c r="E188" s="100" t="s">
        <v>7937</v>
      </c>
      <c r="F188" s="100" t="s">
        <v>1277</v>
      </c>
      <c r="G188" s="115"/>
      <c r="H188" s="100" t="s">
        <v>7943</v>
      </c>
      <c r="I188" s="115"/>
      <c r="J188" s="117" t="s">
        <v>7944</v>
      </c>
      <c r="K188" s="100" t="s">
        <v>7945</v>
      </c>
      <c r="L188" s="100" t="s">
        <v>7946</v>
      </c>
      <c r="M188" s="100" t="s">
        <v>7947</v>
      </c>
      <c r="N188" s="115"/>
      <c r="O188" s="100">
        <v>170</v>
      </c>
      <c r="P188" s="100" t="s">
        <v>6631</v>
      </c>
      <c r="Q188" s="100">
        <v>37.486973399999997</v>
      </c>
      <c r="R188" s="100">
        <v>126.7391732</v>
      </c>
    </row>
    <row r="189" spans="1:18" ht="39.6">
      <c r="A189" s="100" t="s">
        <v>6377</v>
      </c>
      <c r="B189" s="100" t="s">
        <v>6622</v>
      </c>
      <c r="C189" s="100" t="s">
        <v>7948</v>
      </c>
      <c r="D189" s="100" t="s">
        <v>7949</v>
      </c>
      <c r="E189" s="100" t="s">
        <v>7950</v>
      </c>
      <c r="F189" s="100" t="s">
        <v>7951</v>
      </c>
      <c r="G189" s="115"/>
      <c r="H189" s="100" t="s">
        <v>7952</v>
      </c>
      <c r="I189" s="115"/>
      <c r="J189" s="115"/>
      <c r="K189" s="100" t="s">
        <v>7953</v>
      </c>
      <c r="L189" s="100" t="s">
        <v>7954</v>
      </c>
      <c r="M189" s="100" t="s">
        <v>7955</v>
      </c>
      <c r="N189" s="115"/>
      <c r="O189" s="100">
        <v>62</v>
      </c>
      <c r="P189" s="100" t="s">
        <v>6631</v>
      </c>
      <c r="Q189" s="100">
        <v>37.520630599999997</v>
      </c>
      <c r="R189" s="100">
        <v>126.7455068</v>
      </c>
    </row>
    <row r="190" spans="1:18" ht="39.6">
      <c r="A190" s="100" t="s">
        <v>6377</v>
      </c>
      <c r="B190" s="100" t="s">
        <v>6622</v>
      </c>
      <c r="C190" s="100" t="s">
        <v>7956</v>
      </c>
      <c r="D190" s="100" t="s">
        <v>7957</v>
      </c>
      <c r="E190" s="100" t="s">
        <v>7959</v>
      </c>
      <c r="F190" s="100" t="s">
        <v>7960</v>
      </c>
      <c r="G190" s="115"/>
      <c r="H190" s="100" t="s">
        <v>7961</v>
      </c>
      <c r="I190" s="115"/>
      <c r="J190" s="115"/>
      <c r="K190" s="100" t="s">
        <v>7962</v>
      </c>
      <c r="L190" s="100" t="s">
        <v>7963</v>
      </c>
      <c r="M190" s="115"/>
      <c r="N190" s="115"/>
      <c r="O190" s="100">
        <v>33</v>
      </c>
      <c r="P190" s="100" t="s">
        <v>7116</v>
      </c>
      <c r="Q190" s="100">
        <v>37.500196500000001</v>
      </c>
      <c r="R190" s="100">
        <v>126.70911700000001</v>
      </c>
    </row>
    <row r="191" spans="1:18" ht="39.6">
      <c r="A191" s="100" t="s">
        <v>6377</v>
      </c>
      <c r="B191" s="100" t="s">
        <v>6622</v>
      </c>
      <c r="C191" s="100" t="s">
        <v>7965</v>
      </c>
      <c r="D191" s="100" t="s">
        <v>7966</v>
      </c>
      <c r="E191" s="100" t="s">
        <v>7967</v>
      </c>
      <c r="F191" s="100" t="s">
        <v>6892</v>
      </c>
      <c r="G191" s="115"/>
      <c r="H191" s="100" t="s">
        <v>7969</v>
      </c>
      <c r="I191" s="115"/>
      <c r="J191" s="117" t="s">
        <v>7970</v>
      </c>
      <c r="K191" s="100" t="s">
        <v>7971</v>
      </c>
      <c r="L191" s="100" t="s">
        <v>7972</v>
      </c>
      <c r="M191" s="100" t="s">
        <v>7973</v>
      </c>
      <c r="N191" s="115"/>
      <c r="O191" s="115"/>
      <c r="P191" s="100" t="s">
        <v>6631</v>
      </c>
      <c r="Q191" s="100">
        <v>37.488455299999998</v>
      </c>
      <c r="R191" s="100">
        <v>126.7093734</v>
      </c>
    </row>
    <row r="192" spans="1:18" ht="39.6">
      <c r="A192" s="100" t="s">
        <v>6377</v>
      </c>
      <c r="B192" s="100" t="s">
        <v>6622</v>
      </c>
      <c r="C192" s="100" t="s">
        <v>7974</v>
      </c>
      <c r="D192" s="100" t="s">
        <v>7975</v>
      </c>
      <c r="E192" s="100" t="s">
        <v>5615</v>
      </c>
      <c r="F192" s="100" t="s">
        <v>6892</v>
      </c>
      <c r="G192" s="115"/>
      <c r="H192" s="100" t="s">
        <v>7976</v>
      </c>
      <c r="I192" s="115"/>
      <c r="J192" s="117" t="s">
        <v>7977</v>
      </c>
      <c r="K192" s="100" t="s">
        <v>7978</v>
      </c>
      <c r="L192" s="100" t="s">
        <v>7979</v>
      </c>
      <c r="M192" s="100" t="s">
        <v>7980</v>
      </c>
      <c r="N192" s="115"/>
      <c r="O192" s="100">
        <v>231</v>
      </c>
      <c r="P192" s="100" t="s">
        <v>6631</v>
      </c>
      <c r="Q192" s="100">
        <v>37.492559900000003</v>
      </c>
      <c r="R192" s="100">
        <v>126.7245147</v>
      </c>
    </row>
    <row r="193" spans="1:18" ht="39.6">
      <c r="A193" s="100" t="s">
        <v>6377</v>
      </c>
      <c r="B193" s="100" t="s">
        <v>6622</v>
      </c>
      <c r="C193" s="100" t="s">
        <v>7981</v>
      </c>
      <c r="D193" s="100" t="s">
        <v>7982</v>
      </c>
      <c r="E193" s="100" t="s">
        <v>7983</v>
      </c>
      <c r="F193" s="100" t="s">
        <v>7984</v>
      </c>
      <c r="G193" s="115"/>
      <c r="H193" s="100" t="s">
        <v>7985</v>
      </c>
      <c r="I193" s="115"/>
      <c r="J193" s="115"/>
      <c r="K193" s="100">
        <v>2007.02</v>
      </c>
      <c r="L193" s="100" t="s">
        <v>7986</v>
      </c>
      <c r="M193" s="100" t="s">
        <v>7987</v>
      </c>
      <c r="N193" s="115"/>
      <c r="O193" s="100">
        <v>99</v>
      </c>
      <c r="P193" s="100" t="s">
        <v>6631</v>
      </c>
      <c r="Q193" s="100">
        <v>37.507881300000001</v>
      </c>
      <c r="R193" s="100">
        <v>126.7356164</v>
      </c>
    </row>
    <row r="194" spans="1:18" ht="39.6">
      <c r="A194" s="100" t="s">
        <v>6377</v>
      </c>
      <c r="B194" s="100" t="s">
        <v>6622</v>
      </c>
      <c r="C194" s="100" t="s">
        <v>7988</v>
      </c>
      <c r="D194" s="100" t="s">
        <v>7989</v>
      </c>
      <c r="E194" s="100" t="s">
        <v>7937</v>
      </c>
      <c r="F194" s="100" t="s">
        <v>7990</v>
      </c>
      <c r="G194" s="115"/>
      <c r="H194" s="100" t="s">
        <v>7991</v>
      </c>
      <c r="I194" s="115"/>
      <c r="J194" s="115"/>
      <c r="K194" s="100">
        <v>2006.01</v>
      </c>
      <c r="L194" s="100" t="s">
        <v>7992</v>
      </c>
      <c r="M194" s="100" t="s">
        <v>7993</v>
      </c>
      <c r="N194" s="115"/>
      <c r="O194" s="100">
        <v>66</v>
      </c>
      <c r="P194" s="100" t="s">
        <v>7116</v>
      </c>
      <c r="Q194" s="100">
        <v>37.502920099999997</v>
      </c>
      <c r="R194" s="100">
        <v>126.7362026</v>
      </c>
    </row>
    <row r="195" spans="1:18" ht="39.6">
      <c r="A195" s="100" t="s">
        <v>6377</v>
      </c>
      <c r="B195" s="100" t="s">
        <v>6622</v>
      </c>
      <c r="C195" s="100" t="s">
        <v>7994</v>
      </c>
      <c r="D195" s="100" t="s">
        <v>7995</v>
      </c>
      <c r="E195" s="100" t="s">
        <v>7996</v>
      </c>
      <c r="F195" s="100" t="s">
        <v>6885</v>
      </c>
      <c r="G195" s="115"/>
      <c r="H195" s="100" t="s">
        <v>7997</v>
      </c>
      <c r="I195" s="115"/>
      <c r="J195" s="115"/>
      <c r="K195" s="100">
        <v>2009.03</v>
      </c>
      <c r="L195" s="100" t="s">
        <v>7998</v>
      </c>
      <c r="M195" s="100" t="s">
        <v>7999</v>
      </c>
      <c r="N195" s="115"/>
      <c r="O195" s="115"/>
      <c r="P195" s="100" t="s">
        <v>7116</v>
      </c>
      <c r="Q195" s="100">
        <v>37.500633800000003</v>
      </c>
      <c r="R195" s="100">
        <v>126.71793630000001</v>
      </c>
    </row>
    <row r="196" spans="1:18" ht="26.4">
      <c r="A196" s="100" t="s">
        <v>6377</v>
      </c>
      <c r="B196" s="100" t="s">
        <v>6622</v>
      </c>
      <c r="C196" s="100" t="s">
        <v>8000</v>
      </c>
      <c r="D196" s="100" t="s">
        <v>8001</v>
      </c>
      <c r="E196" s="100" t="s">
        <v>8002</v>
      </c>
      <c r="F196" s="100" t="s">
        <v>6740</v>
      </c>
      <c r="G196" s="115"/>
      <c r="H196" s="100" t="s">
        <v>8003</v>
      </c>
      <c r="I196" s="115"/>
      <c r="J196" s="115"/>
      <c r="K196" s="100">
        <v>2005.03</v>
      </c>
      <c r="L196" s="100" t="s">
        <v>8004</v>
      </c>
      <c r="M196" s="100" t="s">
        <v>8005</v>
      </c>
      <c r="N196" s="115"/>
      <c r="O196" s="100">
        <v>264</v>
      </c>
      <c r="P196" s="100" t="s">
        <v>8006</v>
      </c>
      <c r="Q196" s="100">
        <v>37.4783106</v>
      </c>
      <c r="R196" s="100">
        <v>126.7101615</v>
      </c>
    </row>
    <row r="197" spans="1:18" ht="79.2">
      <c r="A197" s="100" t="s">
        <v>6377</v>
      </c>
      <c r="B197" s="100" t="s">
        <v>6622</v>
      </c>
      <c r="C197" s="100" t="s">
        <v>8007</v>
      </c>
      <c r="D197" s="100" t="s">
        <v>5624</v>
      </c>
      <c r="E197" s="100" t="s">
        <v>8008</v>
      </c>
      <c r="F197" s="100" t="s">
        <v>8009</v>
      </c>
      <c r="G197" s="115"/>
      <c r="H197" s="100" t="s">
        <v>5627</v>
      </c>
      <c r="I197" s="115"/>
      <c r="J197" s="100" t="s">
        <v>8010</v>
      </c>
      <c r="K197" s="115"/>
      <c r="L197" s="115"/>
      <c r="M197" s="115"/>
      <c r="N197" s="115"/>
      <c r="O197" s="100">
        <v>32.950000000000003</v>
      </c>
      <c r="P197" s="115"/>
      <c r="Q197" s="100">
        <v>37.507973800000002</v>
      </c>
      <c r="R197" s="100">
        <v>126.7302995</v>
      </c>
    </row>
    <row r="198" spans="1:18" ht="39.6">
      <c r="A198" s="100" t="s">
        <v>6377</v>
      </c>
      <c r="B198" s="100" t="s">
        <v>6622</v>
      </c>
      <c r="C198" s="100" t="s">
        <v>8011</v>
      </c>
      <c r="D198" s="100" t="s">
        <v>5614</v>
      </c>
      <c r="E198" s="100" t="s">
        <v>5615</v>
      </c>
      <c r="F198" s="100" t="s">
        <v>8012</v>
      </c>
      <c r="G198" s="115"/>
      <c r="H198" s="100" t="s">
        <v>8013</v>
      </c>
      <c r="I198" s="115"/>
      <c r="J198" s="117" t="s">
        <v>656</v>
      </c>
      <c r="K198" s="115"/>
      <c r="L198" s="115"/>
      <c r="M198" s="115"/>
      <c r="N198" s="115"/>
      <c r="O198" s="100">
        <v>33</v>
      </c>
      <c r="P198" s="115"/>
      <c r="Q198" s="100">
        <v>37.5034688</v>
      </c>
      <c r="R198" s="100">
        <v>126.7196766</v>
      </c>
    </row>
    <row r="199" spans="1:18" ht="39.6">
      <c r="A199" s="100" t="s">
        <v>6377</v>
      </c>
      <c r="B199" s="100" t="s">
        <v>6639</v>
      </c>
      <c r="C199" s="100" t="s">
        <v>8014</v>
      </c>
      <c r="D199" s="100" t="s">
        <v>8015</v>
      </c>
      <c r="E199" s="100" t="s">
        <v>8016</v>
      </c>
      <c r="F199" s="115"/>
      <c r="G199" s="100" t="s">
        <v>6643</v>
      </c>
      <c r="H199" s="100" t="s">
        <v>8017</v>
      </c>
      <c r="I199" s="100">
        <v>209</v>
      </c>
      <c r="J199" s="117" t="s">
        <v>8018</v>
      </c>
      <c r="K199" s="100">
        <v>2012.07</v>
      </c>
      <c r="L199" s="100" t="s">
        <v>8019</v>
      </c>
      <c r="M199" s="115"/>
      <c r="N199" s="115"/>
      <c r="O199" s="122">
        <v>1300</v>
      </c>
      <c r="P199" s="115"/>
      <c r="Q199" s="100">
        <v>37.4910298</v>
      </c>
      <c r="R199" s="100">
        <v>126.7395149</v>
      </c>
    </row>
    <row r="200" spans="1:18" ht="39.6">
      <c r="A200" s="100" t="s">
        <v>6377</v>
      </c>
      <c r="B200" s="100" t="s">
        <v>6639</v>
      </c>
      <c r="C200" s="100" t="s">
        <v>8020</v>
      </c>
      <c r="D200" s="100" t="s">
        <v>8021</v>
      </c>
      <c r="E200" s="100" t="s">
        <v>8022</v>
      </c>
      <c r="F200" s="115"/>
      <c r="G200" s="100" t="s">
        <v>6643</v>
      </c>
      <c r="H200" s="100" t="s">
        <v>8023</v>
      </c>
      <c r="I200" s="100">
        <v>134</v>
      </c>
      <c r="J200" s="117" t="s">
        <v>8024</v>
      </c>
      <c r="K200" s="100" t="s">
        <v>8025</v>
      </c>
      <c r="L200" s="100" t="s">
        <v>8019</v>
      </c>
      <c r="M200" s="115"/>
      <c r="N200" s="115"/>
      <c r="O200" s="120">
        <v>1450.47</v>
      </c>
      <c r="P200" s="115"/>
      <c r="Q200" s="100">
        <v>37.5221728</v>
      </c>
      <c r="R200" s="100">
        <v>126.74306199999999</v>
      </c>
    </row>
    <row r="201" spans="1:18" ht="26.4">
      <c r="A201" s="100" t="s">
        <v>6377</v>
      </c>
      <c r="B201" s="100" t="s">
        <v>6639</v>
      </c>
      <c r="C201" s="100" t="s">
        <v>8026</v>
      </c>
      <c r="D201" s="100" t="s">
        <v>8027</v>
      </c>
      <c r="E201" s="100" t="s">
        <v>8028</v>
      </c>
      <c r="F201" s="115"/>
      <c r="G201" s="100" t="s">
        <v>6643</v>
      </c>
      <c r="H201" s="100" t="s">
        <v>8029</v>
      </c>
      <c r="I201" s="100">
        <v>96</v>
      </c>
      <c r="J201" s="117" t="s">
        <v>8030</v>
      </c>
      <c r="K201" s="100" t="s">
        <v>8031</v>
      </c>
      <c r="L201" s="100" t="s">
        <v>8019</v>
      </c>
      <c r="M201" s="115"/>
      <c r="N201" s="115"/>
      <c r="O201" s="120">
        <v>1083.02</v>
      </c>
      <c r="P201" s="115"/>
      <c r="Q201" s="100">
        <v>37.505872500000002</v>
      </c>
      <c r="R201" s="100">
        <v>126.7143681</v>
      </c>
    </row>
    <row r="202" spans="1:18" ht="39.6">
      <c r="A202" s="100" t="s">
        <v>6377</v>
      </c>
      <c r="B202" s="100" t="s">
        <v>6639</v>
      </c>
      <c r="C202" s="100" t="s">
        <v>8032</v>
      </c>
      <c r="D202" s="100" t="s">
        <v>8033</v>
      </c>
      <c r="E202" s="100" t="s">
        <v>8034</v>
      </c>
      <c r="F202" s="115"/>
      <c r="G202" s="100" t="s">
        <v>6643</v>
      </c>
      <c r="H202" s="100" t="s">
        <v>8035</v>
      </c>
      <c r="I202" s="100">
        <v>300</v>
      </c>
      <c r="J202" s="117" t="s">
        <v>8036</v>
      </c>
      <c r="K202" s="100" t="s">
        <v>8037</v>
      </c>
      <c r="L202" s="100" t="s">
        <v>8019</v>
      </c>
      <c r="M202" s="115"/>
      <c r="N202" s="115"/>
      <c r="O202" s="100">
        <v>926</v>
      </c>
      <c r="P202" s="115"/>
      <c r="Q202" s="100">
        <v>37.5034505</v>
      </c>
      <c r="R202" s="100">
        <v>126.7402144</v>
      </c>
    </row>
    <row r="203" spans="1:18" ht="39.6">
      <c r="A203" s="100" t="s">
        <v>6377</v>
      </c>
      <c r="B203" s="100" t="s">
        <v>6639</v>
      </c>
      <c r="C203" s="100" t="s">
        <v>8038</v>
      </c>
      <c r="D203" s="100" t="s">
        <v>8039</v>
      </c>
      <c r="E203" s="100" t="s">
        <v>8040</v>
      </c>
      <c r="F203" s="115"/>
      <c r="G203" s="100" t="s">
        <v>6643</v>
      </c>
      <c r="H203" s="100" t="s">
        <v>8041</v>
      </c>
      <c r="I203" s="100">
        <v>60</v>
      </c>
      <c r="J203" s="117" t="s">
        <v>8042</v>
      </c>
      <c r="K203" s="100" t="s">
        <v>8043</v>
      </c>
      <c r="L203" s="100" t="s">
        <v>8019</v>
      </c>
      <c r="M203" s="115"/>
      <c r="N203" s="115"/>
      <c r="O203" s="100">
        <v>475.2</v>
      </c>
      <c r="P203" s="115"/>
      <c r="Q203" s="100">
        <v>37.5176856</v>
      </c>
      <c r="R203" s="100">
        <v>126.7271848</v>
      </c>
    </row>
    <row r="204" spans="1:18" ht="39.6">
      <c r="A204" s="100" t="s">
        <v>6377</v>
      </c>
      <c r="B204" s="100" t="s">
        <v>6639</v>
      </c>
      <c r="C204" s="100" t="s">
        <v>8044</v>
      </c>
      <c r="D204" s="100" t="s">
        <v>8045</v>
      </c>
      <c r="E204" s="100" t="s">
        <v>8046</v>
      </c>
      <c r="F204" s="115"/>
      <c r="G204" s="100" t="s">
        <v>6643</v>
      </c>
      <c r="H204" s="100" t="s">
        <v>8047</v>
      </c>
      <c r="I204" s="100">
        <v>85</v>
      </c>
      <c r="J204" s="117" t="s">
        <v>8048</v>
      </c>
      <c r="K204" s="100" t="s">
        <v>8049</v>
      </c>
      <c r="L204" s="100" t="s">
        <v>8019</v>
      </c>
      <c r="M204" s="115"/>
      <c r="N204" s="115"/>
      <c r="O204" s="100">
        <v>365.36</v>
      </c>
      <c r="P204" s="115"/>
      <c r="Q204" s="100">
        <v>37.485524599999998</v>
      </c>
      <c r="R204" s="100">
        <v>126.73703949999999</v>
      </c>
    </row>
    <row r="205" spans="1:18" ht="39.6">
      <c r="A205" s="100" t="s">
        <v>6377</v>
      </c>
      <c r="B205" s="100" t="s">
        <v>6639</v>
      </c>
      <c r="C205" s="100" t="s">
        <v>8050</v>
      </c>
      <c r="D205" s="100" t="s">
        <v>8051</v>
      </c>
      <c r="E205" s="100" t="s">
        <v>8052</v>
      </c>
      <c r="F205" s="115"/>
      <c r="G205" s="100" t="s">
        <v>6643</v>
      </c>
      <c r="H205" s="100" t="s">
        <v>8053</v>
      </c>
      <c r="I205" s="122">
        <v>1832</v>
      </c>
      <c r="J205" s="117" t="s">
        <v>8054</v>
      </c>
      <c r="K205" s="100" t="s">
        <v>8055</v>
      </c>
      <c r="L205" s="100" t="s">
        <v>6797</v>
      </c>
      <c r="M205" s="115"/>
      <c r="N205" s="115"/>
      <c r="O205" s="122">
        <v>8098</v>
      </c>
      <c r="P205" s="115"/>
      <c r="Q205" s="100">
        <v>37.506613899999998</v>
      </c>
      <c r="R205" s="100">
        <v>126.7236467</v>
      </c>
    </row>
    <row r="206" spans="1:18" ht="39.6">
      <c r="A206" s="100" t="s">
        <v>6377</v>
      </c>
      <c r="B206" s="100" t="s">
        <v>6639</v>
      </c>
      <c r="C206" s="100" t="s">
        <v>8056</v>
      </c>
      <c r="D206" s="100" t="s">
        <v>8057</v>
      </c>
      <c r="E206" s="100" t="s">
        <v>8058</v>
      </c>
      <c r="F206" s="115"/>
      <c r="G206" s="100" t="s">
        <v>6900</v>
      </c>
      <c r="H206" s="100" t="s">
        <v>8059</v>
      </c>
      <c r="I206" s="122">
        <v>1116</v>
      </c>
      <c r="J206" s="117" t="s">
        <v>8060</v>
      </c>
      <c r="K206" s="100" t="s">
        <v>8061</v>
      </c>
      <c r="L206" s="100" t="s">
        <v>6797</v>
      </c>
      <c r="M206" s="115"/>
      <c r="N206" s="115"/>
      <c r="O206" s="122">
        <v>3299</v>
      </c>
      <c r="P206" s="115"/>
      <c r="Q206" s="100">
        <v>37.484994399999998</v>
      </c>
      <c r="R206" s="100">
        <v>126.704579</v>
      </c>
    </row>
    <row r="207" spans="1:18" ht="39.6">
      <c r="A207" s="100" t="s">
        <v>6377</v>
      </c>
      <c r="B207" s="100" t="s">
        <v>6673</v>
      </c>
      <c r="C207" s="100" t="s">
        <v>8062</v>
      </c>
      <c r="D207" s="100" t="s">
        <v>8063</v>
      </c>
      <c r="E207" s="100" t="s">
        <v>8064</v>
      </c>
      <c r="F207" s="100" t="s">
        <v>8065</v>
      </c>
      <c r="G207" s="100" t="s">
        <v>6702</v>
      </c>
      <c r="H207" s="100" t="s">
        <v>8066</v>
      </c>
      <c r="I207" s="115"/>
      <c r="J207" s="115"/>
      <c r="K207" s="100" t="s">
        <v>8067</v>
      </c>
      <c r="L207" s="100" t="s">
        <v>6713</v>
      </c>
      <c r="M207" s="115"/>
      <c r="N207" s="122">
        <v>8941</v>
      </c>
      <c r="O207" s="115"/>
      <c r="P207" s="115"/>
      <c r="Q207" s="100">
        <v>37.510756700000002</v>
      </c>
      <c r="R207" s="100">
        <v>126.7257123</v>
      </c>
    </row>
    <row r="208" spans="1:18" ht="39.6">
      <c r="A208" s="100" t="s">
        <v>6377</v>
      </c>
      <c r="B208" s="100" t="s">
        <v>6673</v>
      </c>
      <c r="C208" s="100" t="s">
        <v>8068</v>
      </c>
      <c r="D208" s="100" t="s">
        <v>8069</v>
      </c>
      <c r="E208" s="100" t="s">
        <v>8070</v>
      </c>
      <c r="F208" s="100" t="s">
        <v>7063</v>
      </c>
      <c r="G208" s="100" t="s">
        <v>6702</v>
      </c>
      <c r="H208" s="100" t="s">
        <v>8071</v>
      </c>
      <c r="I208" s="115"/>
      <c r="J208" s="117" t="s">
        <v>8072</v>
      </c>
      <c r="K208" s="100" t="s">
        <v>8073</v>
      </c>
      <c r="L208" s="100" t="s">
        <v>6713</v>
      </c>
      <c r="M208" s="115"/>
      <c r="N208" s="122">
        <v>9898</v>
      </c>
      <c r="O208" s="115"/>
      <c r="P208" s="115"/>
      <c r="Q208" s="100">
        <v>37.494190799999998</v>
      </c>
      <c r="R208" s="100">
        <v>126.7200816</v>
      </c>
    </row>
    <row r="209" spans="1:18" ht="39.6">
      <c r="A209" s="100" t="s">
        <v>6377</v>
      </c>
      <c r="B209" s="100" t="s">
        <v>6673</v>
      </c>
      <c r="C209" s="100" t="s">
        <v>8074</v>
      </c>
      <c r="D209" s="100" t="s">
        <v>8075</v>
      </c>
      <c r="E209" s="100" t="s">
        <v>8076</v>
      </c>
      <c r="F209" s="100" t="s">
        <v>8077</v>
      </c>
      <c r="G209" s="100" t="s">
        <v>6710</v>
      </c>
      <c r="H209" s="100" t="s">
        <v>8078</v>
      </c>
      <c r="I209" s="115"/>
      <c r="J209" s="115"/>
      <c r="K209" s="100" t="s">
        <v>8079</v>
      </c>
      <c r="L209" s="100" t="s">
        <v>6713</v>
      </c>
      <c r="M209" s="115"/>
      <c r="N209" s="122">
        <v>10297</v>
      </c>
      <c r="O209" s="115"/>
      <c r="P209" s="115"/>
      <c r="Q209" s="100">
        <v>37.501730700000003</v>
      </c>
      <c r="R209" s="100">
        <v>126.71145009999999</v>
      </c>
    </row>
    <row r="210" spans="1:18" ht="26.4">
      <c r="A210" s="100" t="s">
        <v>6377</v>
      </c>
      <c r="B210" s="100" t="s">
        <v>6673</v>
      </c>
      <c r="C210" s="100" t="s">
        <v>8080</v>
      </c>
      <c r="D210" s="100" t="s">
        <v>8081</v>
      </c>
      <c r="E210" s="100" t="s">
        <v>8082</v>
      </c>
      <c r="F210" s="100" t="s">
        <v>8083</v>
      </c>
      <c r="G210" s="100" t="s">
        <v>6685</v>
      </c>
      <c r="H210" s="100" t="s">
        <v>8084</v>
      </c>
      <c r="I210" s="115"/>
      <c r="J210" s="117" t="s">
        <v>8085</v>
      </c>
      <c r="K210" s="100" t="s">
        <v>8086</v>
      </c>
      <c r="L210" s="100" t="s">
        <v>6679</v>
      </c>
      <c r="M210" s="115"/>
      <c r="N210" s="122">
        <v>10256</v>
      </c>
      <c r="O210" s="115"/>
      <c r="P210" s="115"/>
      <c r="Q210" s="100">
        <v>37.486848799999997</v>
      </c>
      <c r="R210" s="100">
        <v>126.7303975</v>
      </c>
    </row>
    <row r="211" spans="1:18" ht="39.6">
      <c r="A211" s="100" t="s">
        <v>6377</v>
      </c>
      <c r="B211" s="100" t="s">
        <v>6673</v>
      </c>
      <c r="C211" s="100" t="s">
        <v>8087</v>
      </c>
      <c r="D211" s="100" t="s">
        <v>8088</v>
      </c>
      <c r="E211" s="100" t="s">
        <v>8089</v>
      </c>
      <c r="F211" s="100" t="s">
        <v>8090</v>
      </c>
      <c r="G211" s="100" t="s">
        <v>6710</v>
      </c>
      <c r="H211" s="100" t="s">
        <v>8091</v>
      </c>
      <c r="I211" s="115"/>
      <c r="J211" s="117" t="s">
        <v>8092</v>
      </c>
      <c r="K211" s="100" t="s">
        <v>8093</v>
      </c>
      <c r="L211" s="100" t="s">
        <v>6679</v>
      </c>
      <c r="M211" s="115"/>
      <c r="N211" s="122">
        <v>6023</v>
      </c>
      <c r="O211" s="115"/>
      <c r="P211" s="115"/>
      <c r="Q211" s="100">
        <v>37.469732</v>
      </c>
      <c r="R211" s="100">
        <v>126.7077024</v>
      </c>
    </row>
    <row r="212" spans="1:18" ht="39.6">
      <c r="A212" s="100" t="s">
        <v>6377</v>
      </c>
      <c r="B212" s="100" t="s">
        <v>6673</v>
      </c>
      <c r="C212" s="100" t="s">
        <v>8094</v>
      </c>
      <c r="D212" s="100" t="s">
        <v>8095</v>
      </c>
      <c r="E212" s="100" t="s">
        <v>8096</v>
      </c>
      <c r="F212" s="100" t="s">
        <v>8097</v>
      </c>
      <c r="G212" s="100" t="s">
        <v>6702</v>
      </c>
      <c r="H212" s="100" t="s">
        <v>8098</v>
      </c>
      <c r="I212" s="115"/>
      <c r="J212" s="117" t="s">
        <v>8099</v>
      </c>
      <c r="K212" s="100" t="s">
        <v>8100</v>
      </c>
      <c r="L212" s="100" t="s">
        <v>6679</v>
      </c>
      <c r="M212" s="115"/>
      <c r="N212" s="122">
        <v>5071</v>
      </c>
      <c r="O212" s="115"/>
      <c r="P212" s="115"/>
      <c r="Q212" s="100">
        <v>37.509203300000003</v>
      </c>
      <c r="R212" s="100">
        <v>126.73808630000001</v>
      </c>
    </row>
    <row r="213" spans="1:18" ht="39.6">
      <c r="A213" s="100" t="s">
        <v>6377</v>
      </c>
      <c r="B213" s="100" t="s">
        <v>6673</v>
      </c>
      <c r="C213" s="100" t="s">
        <v>8101</v>
      </c>
      <c r="D213" s="100" t="s">
        <v>8102</v>
      </c>
      <c r="E213" s="100" t="s">
        <v>8103</v>
      </c>
      <c r="F213" s="100" t="s">
        <v>8104</v>
      </c>
      <c r="G213" s="100" t="s">
        <v>6685</v>
      </c>
      <c r="H213" s="100" t="s">
        <v>8105</v>
      </c>
      <c r="I213" s="115"/>
      <c r="J213" s="117" t="s">
        <v>8106</v>
      </c>
      <c r="K213" s="100" t="s">
        <v>8107</v>
      </c>
      <c r="L213" s="100" t="s">
        <v>6679</v>
      </c>
      <c r="M213" s="115"/>
      <c r="N213" s="122">
        <v>8526</v>
      </c>
      <c r="O213" s="115"/>
      <c r="P213" s="115"/>
      <c r="Q213" s="100">
        <v>37.490504100000003</v>
      </c>
      <c r="R213" s="100">
        <v>126.72658850000001</v>
      </c>
    </row>
    <row r="214" spans="1:18" ht="39.6">
      <c r="A214" s="100" t="s">
        <v>6377</v>
      </c>
      <c r="B214" s="100" t="s">
        <v>6673</v>
      </c>
      <c r="C214" s="100" t="s">
        <v>8108</v>
      </c>
      <c r="D214" s="100" t="s">
        <v>8109</v>
      </c>
      <c r="E214" s="100" t="s">
        <v>8110</v>
      </c>
      <c r="F214" s="100" t="s">
        <v>8097</v>
      </c>
      <c r="G214" s="100" t="s">
        <v>6702</v>
      </c>
      <c r="H214" s="100" t="s">
        <v>8111</v>
      </c>
      <c r="I214" s="115"/>
      <c r="J214" s="115"/>
      <c r="K214" s="100" t="s">
        <v>8112</v>
      </c>
      <c r="L214" s="100" t="s">
        <v>6679</v>
      </c>
      <c r="M214" s="115"/>
      <c r="N214" s="122">
        <v>4500</v>
      </c>
      <c r="O214" s="115"/>
      <c r="P214" s="115"/>
      <c r="Q214" s="100">
        <v>37.4798106</v>
      </c>
      <c r="R214" s="100">
        <v>126.7025738</v>
      </c>
    </row>
    <row r="215" spans="1:18" ht="39.6">
      <c r="A215" s="100" t="s">
        <v>6377</v>
      </c>
      <c r="B215" s="100" t="s">
        <v>6673</v>
      </c>
      <c r="C215" s="100" t="s">
        <v>8113</v>
      </c>
      <c r="D215" s="100" t="s">
        <v>8114</v>
      </c>
      <c r="E215" s="100" t="s">
        <v>8115</v>
      </c>
      <c r="F215" s="100" t="s">
        <v>8116</v>
      </c>
      <c r="G215" s="100" t="s">
        <v>6710</v>
      </c>
      <c r="H215" s="100" t="s">
        <v>8117</v>
      </c>
      <c r="I215" s="115"/>
      <c r="J215" s="115"/>
      <c r="K215" s="100" t="s">
        <v>8118</v>
      </c>
      <c r="L215" s="100" t="s">
        <v>6713</v>
      </c>
      <c r="M215" s="115"/>
      <c r="N215" s="122">
        <v>9193</v>
      </c>
      <c r="O215" s="115"/>
      <c r="P215" s="115"/>
      <c r="Q215" s="100">
        <v>37.488025</v>
      </c>
      <c r="R215" s="100">
        <v>126.7245032</v>
      </c>
    </row>
    <row r="216" spans="1:18" ht="39.6">
      <c r="A216" s="100" t="s">
        <v>6377</v>
      </c>
      <c r="B216" s="100" t="s">
        <v>6673</v>
      </c>
      <c r="C216" s="100" t="s">
        <v>8119</v>
      </c>
      <c r="D216" s="100" t="s">
        <v>8120</v>
      </c>
      <c r="E216" s="100" t="s">
        <v>8121</v>
      </c>
      <c r="F216" s="100" t="s">
        <v>8122</v>
      </c>
      <c r="G216" s="115"/>
      <c r="H216" s="100" t="s">
        <v>8123</v>
      </c>
      <c r="I216" s="115"/>
      <c r="J216" s="115"/>
      <c r="K216" s="100" t="s">
        <v>8124</v>
      </c>
      <c r="L216" s="100" t="s">
        <v>6679</v>
      </c>
      <c r="M216" s="115"/>
      <c r="N216" s="122">
        <v>1700</v>
      </c>
      <c r="O216" s="115"/>
      <c r="P216" s="115"/>
      <c r="Q216" s="100">
        <v>37.472472799999998</v>
      </c>
      <c r="R216" s="100">
        <v>126.7050459</v>
      </c>
    </row>
    <row r="217" spans="1:18" ht="39.6">
      <c r="A217" s="100" t="s">
        <v>6377</v>
      </c>
      <c r="B217" s="100" t="s">
        <v>6673</v>
      </c>
      <c r="C217" s="100" t="s">
        <v>8125</v>
      </c>
      <c r="D217" s="100" t="s">
        <v>8126</v>
      </c>
      <c r="E217" s="100" t="s">
        <v>8127</v>
      </c>
      <c r="F217" s="100" t="s">
        <v>8128</v>
      </c>
      <c r="G217" s="100" t="s">
        <v>6710</v>
      </c>
      <c r="H217" s="100" t="s">
        <v>8129</v>
      </c>
      <c r="I217" s="115"/>
      <c r="J217" s="115"/>
      <c r="K217" s="100" t="s">
        <v>8130</v>
      </c>
      <c r="L217" s="100" t="s">
        <v>6679</v>
      </c>
      <c r="M217" s="115"/>
      <c r="N217" s="122">
        <v>1150</v>
      </c>
      <c r="O217" s="115"/>
      <c r="P217" s="115"/>
      <c r="Q217" s="100">
        <v>37.500396600000002</v>
      </c>
      <c r="R217" s="100">
        <v>126.7383852</v>
      </c>
    </row>
    <row r="218" spans="1:18" ht="39.6">
      <c r="A218" s="100" t="s">
        <v>6377</v>
      </c>
      <c r="B218" s="100" t="s">
        <v>6673</v>
      </c>
      <c r="C218" s="100" t="s">
        <v>8131</v>
      </c>
      <c r="D218" s="100" t="s">
        <v>8132</v>
      </c>
      <c r="E218" s="100" t="s">
        <v>8133</v>
      </c>
      <c r="F218" s="100" t="s">
        <v>8134</v>
      </c>
      <c r="G218" s="100" t="s">
        <v>8135</v>
      </c>
      <c r="H218" s="100" t="s">
        <v>8136</v>
      </c>
      <c r="I218" s="115"/>
      <c r="J218" s="117" t="s">
        <v>8137</v>
      </c>
      <c r="K218" s="100" t="s">
        <v>8138</v>
      </c>
      <c r="L218" s="100" t="s">
        <v>6679</v>
      </c>
      <c r="M218" s="115"/>
      <c r="N218" s="122">
        <v>6000</v>
      </c>
      <c r="O218" s="115"/>
      <c r="P218" s="115"/>
      <c r="Q218" s="100">
        <v>37.492350799999997</v>
      </c>
      <c r="R218" s="100">
        <v>126.7392625</v>
      </c>
    </row>
    <row r="219" spans="1:18" ht="39.6">
      <c r="A219" s="100" t="s">
        <v>6377</v>
      </c>
      <c r="B219" s="100" t="s">
        <v>6673</v>
      </c>
      <c r="C219" s="100" t="s">
        <v>8139</v>
      </c>
      <c r="D219" s="100" t="s">
        <v>8140</v>
      </c>
      <c r="E219" s="100" t="s">
        <v>8141</v>
      </c>
      <c r="F219" s="100" t="s">
        <v>6835</v>
      </c>
      <c r="G219" s="100" t="s">
        <v>6710</v>
      </c>
      <c r="H219" s="100" t="s">
        <v>8142</v>
      </c>
      <c r="I219" s="115"/>
      <c r="J219" s="115"/>
      <c r="K219" s="100" t="s">
        <v>8143</v>
      </c>
      <c r="L219" s="100" t="s">
        <v>6679</v>
      </c>
      <c r="M219" s="115"/>
      <c r="N219" s="122">
        <v>1500</v>
      </c>
      <c r="O219" s="115"/>
      <c r="P219" s="115"/>
      <c r="Q219" s="100">
        <v>37.519158900000001</v>
      </c>
      <c r="R219" s="100">
        <v>126.7476976</v>
      </c>
    </row>
    <row r="220" spans="1:18" ht="39.6">
      <c r="A220" s="100" t="s">
        <v>6377</v>
      </c>
      <c r="B220" s="100" t="s">
        <v>6673</v>
      </c>
      <c r="C220" s="100" t="s">
        <v>8144</v>
      </c>
      <c r="D220" s="100" t="s">
        <v>8145</v>
      </c>
      <c r="E220" s="100" t="s">
        <v>8146</v>
      </c>
      <c r="F220" s="100" t="s">
        <v>7382</v>
      </c>
      <c r="G220" s="100" t="s">
        <v>8147</v>
      </c>
      <c r="H220" s="100" t="s">
        <v>8148</v>
      </c>
      <c r="I220" s="115"/>
      <c r="J220" s="115"/>
      <c r="K220" s="100" t="s">
        <v>8149</v>
      </c>
      <c r="L220" s="100" t="s">
        <v>6679</v>
      </c>
      <c r="M220" s="115"/>
      <c r="N220" s="122">
        <v>5750</v>
      </c>
      <c r="O220" s="115"/>
      <c r="P220" s="115"/>
      <c r="Q220" s="100">
        <v>37.496150499999999</v>
      </c>
      <c r="R220" s="100">
        <v>126.7384113</v>
      </c>
    </row>
    <row r="221" spans="1:18" ht="39.6">
      <c r="A221" s="100" t="s">
        <v>6377</v>
      </c>
      <c r="B221" s="100" t="s">
        <v>6673</v>
      </c>
      <c r="C221" s="100" t="s">
        <v>8150</v>
      </c>
      <c r="D221" s="100" t="s">
        <v>8151</v>
      </c>
      <c r="E221" s="100" t="s">
        <v>8152</v>
      </c>
      <c r="F221" s="100" t="s">
        <v>7888</v>
      </c>
      <c r="G221" s="100" t="s">
        <v>6702</v>
      </c>
      <c r="H221" s="100" t="s">
        <v>8153</v>
      </c>
      <c r="I221" s="115"/>
      <c r="J221" s="115"/>
      <c r="K221" s="100" t="s">
        <v>8154</v>
      </c>
      <c r="L221" s="100" t="s">
        <v>6679</v>
      </c>
      <c r="M221" s="115"/>
      <c r="N221" s="122">
        <v>13867</v>
      </c>
      <c r="O221" s="115"/>
      <c r="P221" s="115"/>
      <c r="Q221" s="100">
        <v>37.506033100000003</v>
      </c>
      <c r="R221" s="100">
        <v>126.7377789</v>
      </c>
    </row>
    <row r="222" spans="1:18" ht="39.6">
      <c r="A222" s="100" t="s">
        <v>6377</v>
      </c>
      <c r="B222" s="100" t="s">
        <v>6673</v>
      </c>
      <c r="C222" s="100" t="s">
        <v>8156</v>
      </c>
      <c r="D222" s="100" t="s">
        <v>8157</v>
      </c>
      <c r="E222" s="100" t="s">
        <v>8158</v>
      </c>
      <c r="F222" s="100" t="s">
        <v>8159</v>
      </c>
      <c r="G222" s="100" t="s">
        <v>7560</v>
      </c>
      <c r="H222" s="100" t="s">
        <v>8160</v>
      </c>
      <c r="I222" s="115"/>
      <c r="J222" s="115"/>
      <c r="K222" s="100" t="s">
        <v>8161</v>
      </c>
      <c r="L222" s="100" t="s">
        <v>6679</v>
      </c>
      <c r="M222" s="115"/>
      <c r="N222" s="122">
        <v>1300</v>
      </c>
      <c r="O222" s="115"/>
      <c r="P222" s="115"/>
      <c r="Q222" s="100">
        <v>37.5010172</v>
      </c>
      <c r="R222" s="100">
        <v>126.725841</v>
      </c>
    </row>
    <row r="223" spans="1:18" ht="39.6">
      <c r="A223" s="100" t="s">
        <v>6377</v>
      </c>
      <c r="B223" s="100" t="s">
        <v>6673</v>
      </c>
      <c r="C223" s="100" t="s">
        <v>8162</v>
      </c>
      <c r="D223" s="100" t="s">
        <v>8163</v>
      </c>
      <c r="E223" s="100" t="s">
        <v>8164</v>
      </c>
      <c r="F223" s="100" t="s">
        <v>8077</v>
      </c>
      <c r="G223" s="100" t="s">
        <v>6710</v>
      </c>
      <c r="H223" s="100" t="s">
        <v>8165</v>
      </c>
      <c r="I223" s="115"/>
      <c r="J223" s="115"/>
      <c r="K223" s="100" t="s">
        <v>8167</v>
      </c>
      <c r="L223" s="100" t="s">
        <v>6713</v>
      </c>
      <c r="M223" s="115"/>
      <c r="N223" s="122">
        <v>9109</v>
      </c>
      <c r="O223" s="115"/>
      <c r="P223" s="115"/>
      <c r="Q223" s="100">
        <v>37.5069655</v>
      </c>
      <c r="R223" s="100">
        <v>126.7002301</v>
      </c>
    </row>
    <row r="224" spans="1:18" ht="39.6">
      <c r="A224" s="100" t="s">
        <v>6377</v>
      </c>
      <c r="B224" s="100" t="s">
        <v>6673</v>
      </c>
      <c r="C224" s="100" t="s">
        <v>8168</v>
      </c>
      <c r="D224" s="100" t="s">
        <v>8169</v>
      </c>
      <c r="E224" s="100" t="s">
        <v>8170</v>
      </c>
      <c r="F224" s="100" t="s">
        <v>7063</v>
      </c>
      <c r="G224" s="100" t="s">
        <v>6702</v>
      </c>
      <c r="H224" s="100" t="s">
        <v>8172</v>
      </c>
      <c r="I224" s="115"/>
      <c r="J224" s="115"/>
      <c r="K224" s="100" t="s">
        <v>8173</v>
      </c>
      <c r="L224" s="100" t="s">
        <v>6713</v>
      </c>
      <c r="M224" s="115"/>
      <c r="N224" s="122">
        <v>9162</v>
      </c>
      <c r="O224" s="115"/>
      <c r="P224" s="115"/>
      <c r="Q224" s="100">
        <v>37.473859699999998</v>
      </c>
      <c r="R224" s="100">
        <v>126.70787540000001</v>
      </c>
    </row>
    <row r="225" spans="1:18" ht="39.6">
      <c r="A225" s="100" t="s">
        <v>6377</v>
      </c>
      <c r="B225" s="100" t="s">
        <v>6673</v>
      </c>
      <c r="C225" s="100" t="s">
        <v>8174</v>
      </c>
      <c r="D225" s="100" t="s">
        <v>8175</v>
      </c>
      <c r="E225" s="100" t="s">
        <v>8176</v>
      </c>
      <c r="F225" s="100" t="s">
        <v>8177</v>
      </c>
      <c r="G225" s="100" t="s">
        <v>6702</v>
      </c>
      <c r="H225" s="100" t="s">
        <v>8178</v>
      </c>
      <c r="I225" s="115"/>
      <c r="J225" s="115"/>
      <c r="K225" s="100" t="s">
        <v>8179</v>
      </c>
      <c r="L225" s="100" t="s">
        <v>6679</v>
      </c>
      <c r="M225" s="115"/>
      <c r="N225" s="122">
        <v>2000</v>
      </c>
      <c r="O225" s="115"/>
      <c r="P225" s="115"/>
      <c r="Q225" s="100">
        <v>37.510831000000003</v>
      </c>
      <c r="R225" s="100">
        <v>126.7061557</v>
      </c>
    </row>
    <row r="226" spans="1:18" ht="39.6">
      <c r="A226" s="100" t="s">
        <v>6377</v>
      </c>
      <c r="B226" s="100" t="s">
        <v>6673</v>
      </c>
      <c r="C226" s="100" t="s">
        <v>8180</v>
      </c>
      <c r="D226" s="100" t="s">
        <v>8181</v>
      </c>
      <c r="E226" s="100" t="s">
        <v>8182</v>
      </c>
      <c r="F226" s="100" t="s">
        <v>8183</v>
      </c>
      <c r="G226" s="100" t="s">
        <v>7560</v>
      </c>
      <c r="H226" s="100" t="s">
        <v>8184</v>
      </c>
      <c r="I226" s="115"/>
      <c r="J226" s="117" t="s">
        <v>8185</v>
      </c>
      <c r="K226" s="100" t="s">
        <v>8186</v>
      </c>
      <c r="L226" s="100" t="s">
        <v>6679</v>
      </c>
      <c r="M226" s="115"/>
      <c r="N226" s="122">
        <v>5017</v>
      </c>
      <c r="O226" s="115"/>
      <c r="P226" s="115"/>
      <c r="Q226" s="100">
        <v>37.5227054</v>
      </c>
      <c r="R226" s="100">
        <v>126.7385135</v>
      </c>
    </row>
    <row r="227" spans="1:18" ht="39.6">
      <c r="A227" s="100" t="s">
        <v>6377</v>
      </c>
      <c r="B227" s="100" t="s">
        <v>6673</v>
      </c>
      <c r="C227" s="100" t="s">
        <v>8187</v>
      </c>
      <c r="D227" s="100" t="s">
        <v>8189</v>
      </c>
      <c r="E227" s="100" t="s">
        <v>5615</v>
      </c>
      <c r="F227" s="115"/>
      <c r="G227" s="115"/>
      <c r="H227" s="100" t="s">
        <v>8190</v>
      </c>
      <c r="I227" s="115"/>
      <c r="J227" s="115"/>
      <c r="K227" s="100" t="s">
        <v>7280</v>
      </c>
      <c r="L227" s="100" t="s">
        <v>6679</v>
      </c>
      <c r="M227" s="115"/>
      <c r="N227" s="115"/>
      <c r="O227" s="115"/>
      <c r="P227" s="115"/>
      <c r="Q227" s="100">
        <v>37.499421699999999</v>
      </c>
      <c r="R227" s="100">
        <v>126.72816589999999</v>
      </c>
    </row>
    <row r="228" spans="1:18" ht="39.6">
      <c r="A228" s="100" t="s">
        <v>6377</v>
      </c>
      <c r="B228" s="100" t="s">
        <v>6673</v>
      </c>
      <c r="C228" s="100" t="s">
        <v>8192</v>
      </c>
      <c r="D228" s="100" t="s">
        <v>8193</v>
      </c>
      <c r="E228" s="100" t="s">
        <v>8194</v>
      </c>
      <c r="F228" s="100" t="s">
        <v>8195</v>
      </c>
      <c r="G228" s="100" t="s">
        <v>6685</v>
      </c>
      <c r="H228" s="100" t="s">
        <v>8196</v>
      </c>
      <c r="I228" s="115"/>
      <c r="J228" s="100" t="s">
        <v>8197</v>
      </c>
      <c r="K228" s="100" t="s">
        <v>8198</v>
      </c>
      <c r="L228" s="100" t="s">
        <v>6679</v>
      </c>
      <c r="M228" s="115"/>
      <c r="N228" s="122">
        <v>6955</v>
      </c>
      <c r="O228" s="115"/>
      <c r="P228" s="115"/>
      <c r="Q228" s="100">
        <v>37.481546999999999</v>
      </c>
      <c r="R228" s="100">
        <v>126.7411906</v>
      </c>
    </row>
    <row r="229" spans="1:18" ht="26.4">
      <c r="A229" s="100" t="s">
        <v>6377</v>
      </c>
      <c r="B229" s="100" t="s">
        <v>6673</v>
      </c>
      <c r="C229" s="100" t="s">
        <v>8199</v>
      </c>
      <c r="D229" s="100" t="s">
        <v>8200</v>
      </c>
      <c r="E229" s="100" t="s">
        <v>8201</v>
      </c>
      <c r="F229" s="100" t="s">
        <v>8202</v>
      </c>
      <c r="G229" s="100" t="s">
        <v>6710</v>
      </c>
      <c r="H229" s="100" t="s">
        <v>8203</v>
      </c>
      <c r="I229" s="115"/>
      <c r="J229" s="117" t="s">
        <v>8204</v>
      </c>
      <c r="K229" s="100">
        <v>2007.0721000000001</v>
      </c>
      <c r="L229" s="100" t="s">
        <v>6679</v>
      </c>
      <c r="M229" s="115"/>
      <c r="N229" s="122">
        <v>9100</v>
      </c>
      <c r="O229" s="115"/>
      <c r="P229" s="115"/>
      <c r="Q229" s="100">
        <v>37.476901599999998</v>
      </c>
      <c r="R229" s="100">
        <v>126.7499139</v>
      </c>
    </row>
    <row r="230" spans="1:18" ht="39.6">
      <c r="A230" s="100" t="s">
        <v>6377</v>
      </c>
      <c r="B230" s="100" t="s">
        <v>6673</v>
      </c>
      <c r="C230" s="100" t="s">
        <v>8206</v>
      </c>
      <c r="D230" s="100" t="s">
        <v>8207</v>
      </c>
      <c r="E230" s="100" t="s">
        <v>8208</v>
      </c>
      <c r="F230" s="100" t="s">
        <v>8209</v>
      </c>
      <c r="G230" s="100" t="s">
        <v>7560</v>
      </c>
      <c r="H230" s="100" t="s">
        <v>8210</v>
      </c>
      <c r="I230" s="115"/>
      <c r="J230" s="115"/>
      <c r="K230" s="100" t="s">
        <v>8211</v>
      </c>
      <c r="L230" s="100" t="s">
        <v>6679</v>
      </c>
      <c r="M230" s="115"/>
      <c r="N230" s="122">
        <v>10000</v>
      </c>
      <c r="O230" s="115"/>
      <c r="P230" s="115"/>
      <c r="Q230" s="100">
        <v>37.511438099999999</v>
      </c>
      <c r="R230" s="100">
        <v>126.72587489999999</v>
      </c>
    </row>
    <row r="231" spans="1:18" ht="39.6">
      <c r="A231" s="100" t="s">
        <v>6377</v>
      </c>
      <c r="B231" s="100" t="s">
        <v>6673</v>
      </c>
      <c r="C231" s="100" t="s">
        <v>8215</v>
      </c>
      <c r="D231" s="100" t="s">
        <v>8216</v>
      </c>
      <c r="E231" s="100" t="s">
        <v>8217</v>
      </c>
      <c r="F231" s="100" t="s">
        <v>7375</v>
      </c>
      <c r="G231" s="100" t="s">
        <v>6710</v>
      </c>
      <c r="H231" s="100" t="s">
        <v>8219</v>
      </c>
      <c r="I231" s="115"/>
      <c r="J231" s="117" t="s">
        <v>8220</v>
      </c>
      <c r="K231" s="100" t="s">
        <v>8221</v>
      </c>
      <c r="L231" s="100" t="s">
        <v>6679</v>
      </c>
      <c r="M231" s="115"/>
      <c r="N231" s="122">
        <v>7093</v>
      </c>
      <c r="O231" s="115"/>
      <c r="P231" s="115"/>
      <c r="Q231" s="100">
        <v>37.495801399999998</v>
      </c>
      <c r="R231" s="100">
        <v>126.70485050000001</v>
      </c>
    </row>
    <row r="232" spans="1:18" ht="26.4">
      <c r="A232" s="100" t="s">
        <v>6377</v>
      </c>
      <c r="B232" s="100" t="s">
        <v>6673</v>
      </c>
      <c r="C232" s="100" t="s">
        <v>8222</v>
      </c>
      <c r="D232" s="100" t="s">
        <v>8223</v>
      </c>
      <c r="E232" s="100" t="s">
        <v>8224</v>
      </c>
      <c r="F232" s="100" t="s">
        <v>8225</v>
      </c>
      <c r="G232" s="100" t="s">
        <v>7560</v>
      </c>
      <c r="H232" s="100" t="s">
        <v>8226</v>
      </c>
      <c r="I232" s="115"/>
      <c r="J232" s="117" t="s">
        <v>8227</v>
      </c>
      <c r="K232" s="100" t="s">
        <v>8229</v>
      </c>
      <c r="L232" s="100" t="s">
        <v>6679</v>
      </c>
      <c r="M232" s="115"/>
      <c r="N232" s="122">
        <v>3473</v>
      </c>
      <c r="O232" s="115"/>
      <c r="P232" s="115"/>
      <c r="Q232" s="100">
        <v>37.482084999999998</v>
      </c>
      <c r="R232" s="100">
        <v>126.7088292</v>
      </c>
    </row>
    <row r="233" spans="1:18" ht="26.4">
      <c r="A233" s="100" t="s">
        <v>6377</v>
      </c>
      <c r="B233" s="100" t="s">
        <v>6673</v>
      </c>
      <c r="C233" s="100" t="s">
        <v>8230</v>
      </c>
      <c r="D233" s="100" t="s">
        <v>8231</v>
      </c>
      <c r="E233" s="100" t="s">
        <v>8232</v>
      </c>
      <c r="F233" s="100" t="s">
        <v>7017</v>
      </c>
      <c r="G233" s="100" t="s">
        <v>6702</v>
      </c>
      <c r="H233" s="100" t="s">
        <v>8233</v>
      </c>
      <c r="I233" s="115"/>
      <c r="J233" s="117" t="s">
        <v>8234</v>
      </c>
      <c r="K233" s="100" t="s">
        <v>8235</v>
      </c>
      <c r="L233" s="100" t="s">
        <v>6679</v>
      </c>
      <c r="M233" s="115"/>
      <c r="N233" s="122">
        <v>4747</v>
      </c>
      <c r="O233" s="115"/>
      <c r="P233" s="115"/>
      <c r="Q233" s="100">
        <v>37.477030200000002</v>
      </c>
      <c r="R233" s="100">
        <v>126.70838310000001</v>
      </c>
    </row>
    <row r="234" spans="1:18" ht="39.6">
      <c r="A234" s="100" t="s">
        <v>6377</v>
      </c>
      <c r="B234" s="100" t="s">
        <v>6673</v>
      </c>
      <c r="C234" s="100" t="s">
        <v>8236</v>
      </c>
      <c r="D234" s="100" t="s">
        <v>8237</v>
      </c>
      <c r="E234" s="100" t="s">
        <v>8238</v>
      </c>
      <c r="F234" s="100" t="s">
        <v>8239</v>
      </c>
      <c r="G234" s="100" t="s">
        <v>8240</v>
      </c>
      <c r="H234" s="100" t="s">
        <v>8241</v>
      </c>
      <c r="I234" s="115"/>
      <c r="J234" s="115"/>
      <c r="K234" s="100" t="s">
        <v>8242</v>
      </c>
      <c r="L234" s="100" t="s">
        <v>6679</v>
      </c>
      <c r="M234" s="115"/>
      <c r="N234" s="122">
        <v>1800</v>
      </c>
      <c r="O234" s="115"/>
      <c r="P234" s="115"/>
      <c r="Q234" s="100">
        <v>37.497180499999999</v>
      </c>
      <c r="R234" s="100">
        <v>126.737286</v>
      </c>
    </row>
    <row r="235" spans="1:18" ht="39.6">
      <c r="A235" s="100" t="s">
        <v>6377</v>
      </c>
      <c r="B235" s="100" t="s">
        <v>6673</v>
      </c>
      <c r="C235" s="100" t="s">
        <v>8243</v>
      </c>
      <c r="D235" s="100" t="s">
        <v>8244</v>
      </c>
      <c r="E235" s="100" t="s">
        <v>8245</v>
      </c>
      <c r="F235" s="100" t="s">
        <v>8246</v>
      </c>
      <c r="G235" s="100" t="s">
        <v>7560</v>
      </c>
      <c r="H235" s="100" t="s">
        <v>8247</v>
      </c>
      <c r="I235" s="115"/>
      <c r="J235" s="115"/>
      <c r="K235" s="100" t="s">
        <v>8248</v>
      </c>
      <c r="L235" s="100" t="s">
        <v>6679</v>
      </c>
      <c r="M235" s="115"/>
      <c r="N235" s="122">
        <v>1800</v>
      </c>
      <c r="O235" s="115"/>
      <c r="P235" s="115"/>
      <c r="Q235" s="100">
        <v>37.4861091</v>
      </c>
      <c r="R235" s="100">
        <v>126.7129328</v>
      </c>
    </row>
    <row r="236" spans="1:18" ht="39.6">
      <c r="A236" s="100" t="s">
        <v>6377</v>
      </c>
      <c r="B236" s="100" t="s">
        <v>6673</v>
      </c>
      <c r="C236" s="100" t="s">
        <v>8249</v>
      </c>
      <c r="D236" s="100" t="s">
        <v>8251</v>
      </c>
      <c r="E236" s="100" t="s">
        <v>8252</v>
      </c>
      <c r="F236" s="100" t="s">
        <v>8253</v>
      </c>
      <c r="G236" s="100" t="s">
        <v>8254</v>
      </c>
      <c r="H236" s="100" t="s">
        <v>8255</v>
      </c>
      <c r="I236" s="115"/>
      <c r="J236" s="115"/>
      <c r="K236" s="100" t="s">
        <v>8256</v>
      </c>
      <c r="L236" s="100" t="s">
        <v>6679</v>
      </c>
      <c r="M236" s="115"/>
      <c r="N236" s="122">
        <v>3600</v>
      </c>
      <c r="O236" s="115"/>
      <c r="P236" s="115"/>
      <c r="Q236" s="100">
        <v>37.522339799999997</v>
      </c>
      <c r="R236" s="100">
        <v>126.7079746</v>
      </c>
    </row>
    <row r="237" spans="1:18" ht="39.6">
      <c r="A237" s="100" t="s">
        <v>6377</v>
      </c>
      <c r="B237" s="100" t="s">
        <v>6673</v>
      </c>
      <c r="C237" s="100" t="s">
        <v>8257</v>
      </c>
      <c r="D237" s="100" t="s">
        <v>8258</v>
      </c>
      <c r="E237" s="100" t="s">
        <v>8252</v>
      </c>
      <c r="F237" s="100" t="s">
        <v>8259</v>
      </c>
      <c r="G237" s="100" t="s">
        <v>6685</v>
      </c>
      <c r="H237" s="100" t="s">
        <v>8260</v>
      </c>
      <c r="I237" s="115"/>
      <c r="J237" s="115"/>
      <c r="K237" s="100" t="s">
        <v>8261</v>
      </c>
      <c r="L237" s="100" t="s">
        <v>6679</v>
      </c>
      <c r="M237" s="115"/>
      <c r="N237" s="122">
        <v>4784</v>
      </c>
      <c r="O237" s="115"/>
      <c r="P237" s="115"/>
      <c r="Q237" s="100">
        <v>37.512655700000003</v>
      </c>
      <c r="R237" s="100">
        <v>126.70708279999999</v>
      </c>
    </row>
    <row r="238" spans="1:18" ht="39.6">
      <c r="A238" s="100" t="s">
        <v>6377</v>
      </c>
      <c r="B238" s="100" t="s">
        <v>6673</v>
      </c>
      <c r="C238" s="100" t="s">
        <v>8262</v>
      </c>
      <c r="D238" s="100" t="s">
        <v>8264</v>
      </c>
      <c r="E238" s="100" t="s">
        <v>8265</v>
      </c>
      <c r="F238" s="100" t="s">
        <v>8266</v>
      </c>
      <c r="G238" s="100" t="s">
        <v>6710</v>
      </c>
      <c r="H238" s="100" t="s">
        <v>8267</v>
      </c>
      <c r="I238" s="115"/>
      <c r="J238" s="115"/>
      <c r="K238" s="100" t="s">
        <v>8268</v>
      </c>
      <c r="L238" s="100" t="s">
        <v>6713</v>
      </c>
      <c r="M238" s="115"/>
      <c r="N238" s="122">
        <v>12210</v>
      </c>
      <c r="O238" s="115"/>
      <c r="P238" s="115"/>
      <c r="Q238" s="100">
        <v>37.482283299999999</v>
      </c>
      <c r="R238" s="100">
        <v>126.71452119999999</v>
      </c>
    </row>
    <row r="239" spans="1:18" ht="39.6">
      <c r="A239" s="100" t="s">
        <v>8269</v>
      </c>
      <c r="B239" s="100" t="s">
        <v>6622</v>
      </c>
      <c r="C239" s="100" t="s">
        <v>8270</v>
      </c>
      <c r="D239" s="100" t="s">
        <v>8271</v>
      </c>
      <c r="E239" s="100" t="s">
        <v>5678</v>
      </c>
      <c r="F239" s="100" t="s">
        <v>7269</v>
      </c>
      <c r="G239" s="115"/>
      <c r="H239" s="100" t="s">
        <v>8273</v>
      </c>
      <c r="I239" s="115"/>
      <c r="J239" s="115"/>
      <c r="K239" s="115"/>
      <c r="L239" s="115"/>
      <c r="M239" s="115"/>
      <c r="N239" s="115"/>
      <c r="O239" s="100">
        <v>594</v>
      </c>
      <c r="P239" s="115"/>
      <c r="Q239" s="100">
        <v>37.539573400000002</v>
      </c>
      <c r="R239" s="100">
        <v>126.7352801</v>
      </c>
    </row>
    <row r="240" spans="1:18" ht="39.6">
      <c r="A240" s="100" t="s">
        <v>8269</v>
      </c>
      <c r="B240" s="100" t="s">
        <v>6622</v>
      </c>
      <c r="C240" s="100" t="s">
        <v>8278</v>
      </c>
      <c r="D240" s="100" t="s">
        <v>8279</v>
      </c>
      <c r="E240" s="100" t="s">
        <v>8280</v>
      </c>
      <c r="F240" s="100" t="s">
        <v>6626</v>
      </c>
      <c r="G240" s="115"/>
      <c r="H240" s="100" t="s">
        <v>8282</v>
      </c>
      <c r="I240" s="115"/>
      <c r="J240" s="115"/>
      <c r="K240" s="115"/>
      <c r="L240" s="115"/>
      <c r="M240" s="115"/>
      <c r="N240" s="115"/>
      <c r="O240" s="100">
        <v>396</v>
      </c>
      <c r="P240" s="115"/>
      <c r="Q240" s="100">
        <v>37.526308299999997</v>
      </c>
      <c r="R240" s="100">
        <v>126.7215625</v>
      </c>
    </row>
    <row r="241" spans="1:18" ht="39.6">
      <c r="A241" s="100" t="s">
        <v>8269</v>
      </c>
      <c r="B241" s="100" t="s">
        <v>6622</v>
      </c>
      <c r="C241" s="100" t="s">
        <v>8283</v>
      </c>
      <c r="D241" s="100" t="s">
        <v>8284</v>
      </c>
      <c r="E241" s="100" t="s">
        <v>5678</v>
      </c>
      <c r="F241" s="100" t="s">
        <v>7951</v>
      </c>
      <c r="G241" s="115"/>
      <c r="H241" s="100" t="s">
        <v>8285</v>
      </c>
      <c r="I241" s="115"/>
      <c r="J241" s="115"/>
      <c r="K241" s="115"/>
      <c r="L241" s="115"/>
      <c r="M241" s="115"/>
      <c r="N241" s="115"/>
      <c r="O241" s="100">
        <v>82</v>
      </c>
      <c r="P241" s="115"/>
      <c r="Q241" s="100">
        <v>37.546473200000001</v>
      </c>
      <c r="R241" s="100">
        <v>126.72850339999999</v>
      </c>
    </row>
    <row r="242" spans="1:18" ht="39.6">
      <c r="A242" s="100" t="s">
        <v>8269</v>
      </c>
      <c r="B242" s="100" t="s">
        <v>6622</v>
      </c>
      <c r="C242" s="100" t="s">
        <v>8286</v>
      </c>
      <c r="D242" s="100" t="s">
        <v>8287</v>
      </c>
      <c r="E242" s="100" t="s">
        <v>8288</v>
      </c>
      <c r="F242" s="100" t="s">
        <v>8289</v>
      </c>
      <c r="G242" s="115"/>
      <c r="H242" s="100" t="s">
        <v>8290</v>
      </c>
      <c r="I242" s="115"/>
      <c r="J242" s="115"/>
      <c r="K242" s="115"/>
      <c r="L242" s="115"/>
      <c r="M242" s="115"/>
      <c r="N242" s="115"/>
      <c r="O242" s="100">
        <v>59</v>
      </c>
      <c r="P242" s="115"/>
      <c r="Q242" s="100">
        <v>37.525858399999997</v>
      </c>
      <c r="R242" s="100">
        <v>126.7267162</v>
      </c>
    </row>
    <row r="243" spans="1:18" ht="39.6">
      <c r="A243" s="100" t="s">
        <v>8269</v>
      </c>
      <c r="B243" s="100" t="s">
        <v>6622</v>
      </c>
      <c r="C243" s="100" t="s">
        <v>8294</v>
      </c>
      <c r="D243" s="100" t="s">
        <v>8295</v>
      </c>
      <c r="E243" s="100" t="s">
        <v>8296</v>
      </c>
      <c r="F243" s="100" t="s">
        <v>7951</v>
      </c>
      <c r="G243" s="115"/>
      <c r="H243" s="100" t="s">
        <v>8297</v>
      </c>
      <c r="I243" s="115"/>
      <c r="J243" s="115"/>
      <c r="K243" s="115"/>
      <c r="L243" s="115"/>
      <c r="M243" s="115"/>
      <c r="N243" s="115"/>
      <c r="O243" s="100">
        <v>66</v>
      </c>
      <c r="P243" s="115"/>
      <c r="Q243" s="100">
        <v>37.532531599999999</v>
      </c>
      <c r="R243" s="100">
        <v>126.7314162</v>
      </c>
    </row>
    <row r="244" spans="1:18" ht="39.6">
      <c r="A244" s="100" t="s">
        <v>8269</v>
      </c>
      <c r="B244" s="100" t="s">
        <v>6622</v>
      </c>
      <c r="C244" s="100" t="s">
        <v>8303</v>
      </c>
      <c r="D244" s="100" t="s">
        <v>5658</v>
      </c>
      <c r="E244" s="100" t="s">
        <v>5659</v>
      </c>
      <c r="F244" s="100" t="s">
        <v>8305</v>
      </c>
      <c r="G244" s="115"/>
      <c r="H244" s="100" t="s">
        <v>8306</v>
      </c>
      <c r="I244" s="115"/>
      <c r="J244" s="115"/>
      <c r="K244" s="115"/>
      <c r="L244" s="115"/>
      <c r="M244" s="115"/>
      <c r="N244" s="115"/>
      <c r="O244" s="100">
        <v>49</v>
      </c>
      <c r="P244" s="115"/>
      <c r="Q244" s="100">
        <v>37.5476472</v>
      </c>
      <c r="R244" s="100">
        <v>126.740273</v>
      </c>
    </row>
    <row r="245" spans="1:18" ht="26.4">
      <c r="A245" s="100" t="s">
        <v>8269</v>
      </c>
      <c r="B245" s="100" t="s">
        <v>6622</v>
      </c>
      <c r="C245" s="100" t="s">
        <v>8308</v>
      </c>
      <c r="D245" s="100" t="s">
        <v>8309</v>
      </c>
      <c r="E245" s="100" t="s">
        <v>8310</v>
      </c>
      <c r="F245" s="100" t="s">
        <v>8311</v>
      </c>
      <c r="G245" s="115"/>
      <c r="H245" s="100" t="s">
        <v>8312</v>
      </c>
      <c r="I245" s="115"/>
      <c r="J245" s="115"/>
      <c r="K245" s="115"/>
      <c r="L245" s="115"/>
      <c r="M245" s="115"/>
      <c r="N245" s="115"/>
      <c r="O245" s="100">
        <v>97.63</v>
      </c>
      <c r="P245" s="115"/>
      <c r="Q245" s="100">
        <v>37.531954499999998</v>
      </c>
      <c r="R245" s="100">
        <v>126.7110687</v>
      </c>
    </row>
    <row r="246" spans="1:18" ht="39.6">
      <c r="A246" s="100" t="s">
        <v>8269</v>
      </c>
      <c r="B246" s="100" t="s">
        <v>6622</v>
      </c>
      <c r="C246" s="100" t="s">
        <v>8313</v>
      </c>
      <c r="D246" s="100" t="s">
        <v>8314</v>
      </c>
      <c r="E246" s="100" t="s">
        <v>8296</v>
      </c>
      <c r="F246" s="100" t="s">
        <v>7990</v>
      </c>
      <c r="G246" s="115"/>
      <c r="H246" s="100" t="s">
        <v>8315</v>
      </c>
      <c r="I246" s="115"/>
      <c r="J246" s="115"/>
      <c r="K246" s="115"/>
      <c r="L246" s="115"/>
      <c r="M246" s="115"/>
      <c r="N246" s="115"/>
      <c r="O246" s="100">
        <v>45</v>
      </c>
      <c r="P246" s="115"/>
      <c r="Q246" s="100">
        <v>37.531435899999998</v>
      </c>
      <c r="R246" s="100">
        <v>126.7303251</v>
      </c>
    </row>
    <row r="247" spans="1:18" ht="39.6">
      <c r="A247" s="100" t="s">
        <v>8269</v>
      </c>
      <c r="B247" s="100" t="s">
        <v>6622</v>
      </c>
      <c r="C247" s="100" t="s">
        <v>8317</v>
      </c>
      <c r="D247" s="100" t="s">
        <v>8318</v>
      </c>
      <c r="E247" s="100" t="s">
        <v>5678</v>
      </c>
      <c r="F247" s="100" t="s">
        <v>6635</v>
      </c>
      <c r="G247" s="115"/>
      <c r="H247" s="100" t="s">
        <v>8321</v>
      </c>
      <c r="I247" s="115"/>
      <c r="J247" s="115"/>
      <c r="K247" s="115"/>
      <c r="L247" s="115"/>
      <c r="M247" s="115"/>
      <c r="N247" s="115"/>
      <c r="O247" s="100">
        <v>33</v>
      </c>
      <c r="P247" s="115"/>
      <c r="Q247" s="100">
        <v>37.536540299999999</v>
      </c>
      <c r="R247" s="100">
        <v>126.7278148</v>
      </c>
    </row>
    <row r="248" spans="1:18" ht="39.6">
      <c r="A248" s="100" t="s">
        <v>8269</v>
      </c>
      <c r="B248" s="100" t="s">
        <v>6639</v>
      </c>
      <c r="C248" s="100" t="s">
        <v>8323</v>
      </c>
      <c r="D248" s="100" t="s">
        <v>8324</v>
      </c>
      <c r="E248" s="100" t="s">
        <v>8326</v>
      </c>
      <c r="F248" s="115"/>
      <c r="G248" s="100" t="s">
        <v>8328</v>
      </c>
      <c r="H248" s="100" t="s">
        <v>8330</v>
      </c>
      <c r="I248" s="122">
        <v>1413</v>
      </c>
      <c r="J248" s="117" t="s">
        <v>8332</v>
      </c>
      <c r="K248" s="100" t="s">
        <v>8334</v>
      </c>
      <c r="L248" s="100" t="s">
        <v>6797</v>
      </c>
      <c r="M248" s="115"/>
      <c r="N248" s="115"/>
      <c r="O248" s="122">
        <v>5949</v>
      </c>
      <c r="P248" s="115"/>
      <c r="Q248" s="100">
        <v>37.5460584</v>
      </c>
      <c r="R248" s="100">
        <v>126.7301844</v>
      </c>
    </row>
    <row r="249" spans="1:18" ht="39.6">
      <c r="A249" s="100" t="s">
        <v>8269</v>
      </c>
      <c r="B249" s="100" t="s">
        <v>6639</v>
      </c>
      <c r="C249" s="100" t="s">
        <v>8337</v>
      </c>
      <c r="D249" s="100" t="s">
        <v>8338</v>
      </c>
      <c r="E249" s="100" t="s">
        <v>8339</v>
      </c>
      <c r="F249" s="115"/>
      <c r="G249" s="100" t="s">
        <v>6668</v>
      </c>
      <c r="H249" s="100" t="s">
        <v>8340</v>
      </c>
      <c r="I249" s="100">
        <v>200</v>
      </c>
      <c r="J249" s="117" t="s">
        <v>8341</v>
      </c>
      <c r="K249" s="100" t="s">
        <v>8342</v>
      </c>
      <c r="L249" s="100" t="s">
        <v>8343</v>
      </c>
      <c r="M249" s="115"/>
      <c r="N249" s="115"/>
      <c r="O249" s="122">
        <v>1683</v>
      </c>
      <c r="P249" s="115"/>
      <c r="Q249" s="100">
        <v>37.533026200000002</v>
      </c>
      <c r="R249" s="100">
        <v>126.7377309</v>
      </c>
    </row>
    <row r="250" spans="1:18" ht="39.6">
      <c r="A250" s="100" t="s">
        <v>8269</v>
      </c>
      <c r="B250" s="100" t="s">
        <v>6639</v>
      </c>
      <c r="C250" s="100" t="s">
        <v>8344</v>
      </c>
      <c r="D250" s="100" t="s">
        <v>8345</v>
      </c>
      <c r="E250" s="100" t="s">
        <v>8346</v>
      </c>
      <c r="F250" s="115"/>
      <c r="G250" s="100" t="s">
        <v>6790</v>
      </c>
      <c r="H250" s="100" t="s">
        <v>8347</v>
      </c>
      <c r="I250" s="100">
        <v>194</v>
      </c>
      <c r="J250" s="117" t="s">
        <v>8341</v>
      </c>
      <c r="K250" s="100" t="s">
        <v>8349</v>
      </c>
      <c r="L250" s="100" t="s">
        <v>8350</v>
      </c>
      <c r="M250" s="115"/>
      <c r="N250" s="115"/>
      <c r="O250" s="122">
        <v>1414</v>
      </c>
      <c r="P250" s="115"/>
      <c r="Q250" s="100">
        <v>37.529222099999998</v>
      </c>
      <c r="R250" s="100">
        <v>126.7150013</v>
      </c>
    </row>
    <row r="251" spans="1:18" ht="39.6">
      <c r="A251" s="100" t="s">
        <v>8269</v>
      </c>
      <c r="B251" s="100" t="s">
        <v>6639</v>
      </c>
      <c r="C251" s="100" t="s">
        <v>8352</v>
      </c>
      <c r="D251" s="100" t="s">
        <v>8353</v>
      </c>
      <c r="E251" s="100" t="s">
        <v>8355</v>
      </c>
      <c r="F251" s="115"/>
      <c r="G251" s="100" t="s">
        <v>6900</v>
      </c>
      <c r="H251" s="100" t="s">
        <v>8356</v>
      </c>
      <c r="I251" s="100">
        <v>151</v>
      </c>
      <c r="J251" s="117" t="s">
        <v>8341</v>
      </c>
      <c r="K251" s="100" t="s">
        <v>8361</v>
      </c>
      <c r="L251" s="100" t="s">
        <v>8362</v>
      </c>
      <c r="M251" s="115"/>
      <c r="N251" s="115"/>
      <c r="O251" s="100">
        <v>944</v>
      </c>
      <c r="P251" s="115"/>
      <c r="Q251" s="100">
        <v>37.526417000000002</v>
      </c>
      <c r="R251" s="100">
        <v>126.74300479999999</v>
      </c>
    </row>
    <row r="252" spans="1:18" ht="26.4">
      <c r="A252" s="100" t="s">
        <v>8269</v>
      </c>
      <c r="B252" s="100" t="s">
        <v>6639</v>
      </c>
      <c r="C252" s="100" t="s">
        <v>8364</v>
      </c>
      <c r="D252" s="100" t="s">
        <v>8365</v>
      </c>
      <c r="E252" s="100" t="s">
        <v>8366</v>
      </c>
      <c r="F252" s="115"/>
      <c r="G252" s="100" t="s">
        <v>6643</v>
      </c>
      <c r="H252" s="100" t="s">
        <v>8367</v>
      </c>
      <c r="I252" s="100">
        <v>246</v>
      </c>
      <c r="J252" s="117" t="s">
        <v>8341</v>
      </c>
      <c r="K252" s="100" t="s">
        <v>8368</v>
      </c>
      <c r="L252" s="100" t="s">
        <v>8369</v>
      </c>
      <c r="M252" s="115"/>
      <c r="N252" s="115"/>
      <c r="O252" s="122">
        <v>1650</v>
      </c>
      <c r="P252" s="115"/>
      <c r="Q252" s="100">
        <v>37.561892899999997</v>
      </c>
      <c r="R252" s="100">
        <v>126.7578618</v>
      </c>
    </row>
    <row r="253" spans="1:18" ht="26.4">
      <c r="A253" s="100" t="s">
        <v>8269</v>
      </c>
      <c r="B253" s="100" t="s">
        <v>6673</v>
      </c>
      <c r="C253" s="100" t="s">
        <v>8370</v>
      </c>
      <c r="D253" s="100" t="s">
        <v>8371</v>
      </c>
      <c r="E253" s="100" t="s">
        <v>8372</v>
      </c>
      <c r="F253" s="100" t="s">
        <v>8373</v>
      </c>
      <c r="G253" s="100" t="s">
        <v>6710</v>
      </c>
      <c r="H253" s="100" t="s">
        <v>8374</v>
      </c>
      <c r="I253" s="115"/>
      <c r="J253" s="115"/>
      <c r="K253" s="100" t="s">
        <v>8375</v>
      </c>
      <c r="L253" s="100" t="s">
        <v>6713</v>
      </c>
      <c r="M253" s="115"/>
      <c r="N253" s="122">
        <v>6506</v>
      </c>
      <c r="O253" s="115"/>
      <c r="P253" s="115"/>
      <c r="Q253" s="100">
        <v>37.539605100000003</v>
      </c>
      <c r="R253" s="100">
        <v>126.7213476</v>
      </c>
    </row>
    <row r="254" spans="1:18" ht="26.4">
      <c r="A254" s="100" t="s">
        <v>8269</v>
      </c>
      <c r="B254" s="100" t="s">
        <v>6673</v>
      </c>
      <c r="C254" s="100" t="s">
        <v>8376</v>
      </c>
      <c r="D254" s="100" t="s">
        <v>8377</v>
      </c>
      <c r="E254" s="100" t="s">
        <v>8378</v>
      </c>
      <c r="F254" s="100" t="s">
        <v>8380</v>
      </c>
      <c r="G254" s="100" t="s">
        <v>6710</v>
      </c>
      <c r="H254" s="100" t="s">
        <v>8381</v>
      </c>
      <c r="I254" s="115"/>
      <c r="J254" s="117" t="s">
        <v>8382</v>
      </c>
      <c r="K254" s="100" t="s">
        <v>8383</v>
      </c>
      <c r="L254" s="100" t="s">
        <v>6679</v>
      </c>
      <c r="M254" s="115"/>
      <c r="N254" s="122">
        <v>10536</v>
      </c>
      <c r="O254" s="115"/>
      <c r="P254" s="115"/>
      <c r="Q254" s="100">
        <v>37.528136500000002</v>
      </c>
      <c r="R254" s="100">
        <v>126.72587300000001</v>
      </c>
    </row>
    <row r="255" spans="1:18" ht="26.4">
      <c r="A255" s="100" t="s">
        <v>8269</v>
      </c>
      <c r="B255" s="100" t="s">
        <v>6673</v>
      </c>
      <c r="C255" s="100" t="s">
        <v>8387</v>
      </c>
      <c r="D255" s="100" t="s">
        <v>8389</v>
      </c>
      <c r="E255" s="100" t="s">
        <v>8391</v>
      </c>
      <c r="F255" s="100" t="s">
        <v>7017</v>
      </c>
      <c r="G255" s="100" t="s">
        <v>6702</v>
      </c>
      <c r="H255" s="100" t="s">
        <v>8394</v>
      </c>
      <c r="I255" s="115"/>
      <c r="J255" s="115"/>
      <c r="K255" s="100" t="s">
        <v>8395</v>
      </c>
      <c r="L255" s="100" t="s">
        <v>6713</v>
      </c>
      <c r="M255" s="115"/>
      <c r="N255" s="122">
        <v>5089</v>
      </c>
      <c r="O255" s="115"/>
      <c r="P255" s="115"/>
      <c r="Q255" s="100">
        <v>37.528135499999998</v>
      </c>
      <c r="R255" s="100">
        <v>126.7364448</v>
      </c>
    </row>
    <row r="256" spans="1:18" ht="39.6">
      <c r="A256" s="100" t="s">
        <v>8269</v>
      </c>
      <c r="B256" s="100" t="s">
        <v>6673</v>
      </c>
      <c r="C256" s="100" t="s">
        <v>8397</v>
      </c>
      <c r="D256" s="100" t="s">
        <v>8398</v>
      </c>
      <c r="E256" s="100" t="s">
        <v>8399</v>
      </c>
      <c r="F256" s="100" t="s">
        <v>8400</v>
      </c>
      <c r="G256" s="100" t="s">
        <v>8135</v>
      </c>
      <c r="H256" s="100" t="s">
        <v>8401</v>
      </c>
      <c r="I256" s="115"/>
      <c r="J256" s="115"/>
      <c r="K256" s="100" t="s">
        <v>8402</v>
      </c>
      <c r="L256" s="100" t="s">
        <v>6679</v>
      </c>
      <c r="M256" s="115"/>
      <c r="N256" s="122">
        <v>4329</v>
      </c>
      <c r="O256" s="115"/>
      <c r="P256" s="115"/>
      <c r="Q256" s="100">
        <v>37.532932199999998</v>
      </c>
      <c r="R256" s="100">
        <v>126.7073954</v>
      </c>
    </row>
    <row r="257" spans="1:18" ht="39.6">
      <c r="A257" s="100" t="s">
        <v>8269</v>
      </c>
      <c r="B257" s="100" t="s">
        <v>6673</v>
      </c>
      <c r="C257" s="100" t="s">
        <v>7224</v>
      </c>
      <c r="D257" s="100" t="s">
        <v>8409</v>
      </c>
      <c r="E257" s="100" t="s">
        <v>8410</v>
      </c>
      <c r="F257" s="100" t="s">
        <v>8411</v>
      </c>
      <c r="G257" s="115"/>
      <c r="H257" s="100" t="s">
        <v>8413</v>
      </c>
      <c r="I257" s="115"/>
      <c r="J257" s="100" t="s">
        <v>8415</v>
      </c>
      <c r="K257" s="100" t="s">
        <v>8417</v>
      </c>
      <c r="L257" s="100" t="s">
        <v>6679</v>
      </c>
      <c r="M257" s="115"/>
      <c r="N257" s="122">
        <v>6709</v>
      </c>
      <c r="O257" s="115"/>
      <c r="P257" s="115"/>
      <c r="Q257" s="100">
        <v>37.539292600000003</v>
      </c>
      <c r="R257" s="100">
        <v>126.73419850000001</v>
      </c>
    </row>
    <row r="258" spans="1:18" ht="26.4">
      <c r="A258" s="100" t="s">
        <v>8269</v>
      </c>
      <c r="B258" s="100" t="s">
        <v>6673</v>
      </c>
      <c r="C258" s="100" t="s">
        <v>8422</v>
      </c>
      <c r="D258" s="100" t="s">
        <v>8423</v>
      </c>
      <c r="E258" s="100" t="s">
        <v>8424</v>
      </c>
      <c r="F258" s="100" t="s">
        <v>8425</v>
      </c>
      <c r="G258" s="100" t="s">
        <v>6710</v>
      </c>
      <c r="H258" s="100" t="s">
        <v>8427</v>
      </c>
      <c r="I258" s="115"/>
      <c r="J258" s="117" t="s">
        <v>8428</v>
      </c>
      <c r="K258" s="100" t="s">
        <v>8433</v>
      </c>
      <c r="L258" s="100" t="s">
        <v>6679</v>
      </c>
      <c r="M258" s="115"/>
      <c r="N258" s="122">
        <v>2000</v>
      </c>
      <c r="O258" s="115"/>
      <c r="P258" s="115"/>
      <c r="Q258" s="100">
        <v>37.5470167</v>
      </c>
      <c r="R258" s="100">
        <v>126.74201960000001</v>
      </c>
    </row>
    <row r="259" spans="1:18" ht="39.6">
      <c r="A259" s="100" t="s">
        <v>8269</v>
      </c>
      <c r="B259" s="100" t="s">
        <v>6673</v>
      </c>
      <c r="C259" s="100" t="s">
        <v>8438</v>
      </c>
      <c r="D259" s="100" t="s">
        <v>8439</v>
      </c>
      <c r="E259" s="100" t="s">
        <v>8440</v>
      </c>
      <c r="F259" s="100" t="s">
        <v>7328</v>
      </c>
      <c r="G259" s="100" t="s">
        <v>6710</v>
      </c>
      <c r="H259" s="100" t="s">
        <v>8442</v>
      </c>
      <c r="I259" s="115"/>
      <c r="J259" s="117" t="s">
        <v>8443</v>
      </c>
      <c r="K259" s="100" t="s">
        <v>8445</v>
      </c>
      <c r="L259" s="100" t="s">
        <v>6679</v>
      </c>
      <c r="M259" s="115"/>
      <c r="N259" s="122">
        <v>2000</v>
      </c>
      <c r="O259" s="115"/>
      <c r="P259" s="115"/>
      <c r="Q259" s="100">
        <v>37.532705900000003</v>
      </c>
      <c r="R259" s="100">
        <v>126.7253255</v>
      </c>
    </row>
    <row r="260" spans="1:18" ht="39.6">
      <c r="A260" s="100" t="s">
        <v>8269</v>
      </c>
      <c r="B260" s="100" t="s">
        <v>6673</v>
      </c>
      <c r="C260" s="100" t="s">
        <v>8447</v>
      </c>
      <c r="D260" s="100" t="s">
        <v>8448</v>
      </c>
      <c r="E260" s="100" t="s">
        <v>8450</v>
      </c>
      <c r="F260" s="100" t="s">
        <v>7335</v>
      </c>
      <c r="G260" s="100" t="s">
        <v>6710</v>
      </c>
      <c r="H260" s="100" t="s">
        <v>8451</v>
      </c>
      <c r="I260" s="115"/>
      <c r="J260" s="115"/>
      <c r="K260" s="100" t="s">
        <v>8452</v>
      </c>
      <c r="L260" s="100" t="s">
        <v>6679</v>
      </c>
      <c r="M260" s="115"/>
      <c r="N260" s="122">
        <v>3100</v>
      </c>
      <c r="O260" s="115"/>
      <c r="P260" s="115"/>
      <c r="Q260" s="100">
        <v>37.545478899999999</v>
      </c>
      <c r="R260" s="100">
        <v>126.72207659999999</v>
      </c>
    </row>
    <row r="261" spans="1:18" ht="26.4">
      <c r="A261" s="100" t="s">
        <v>8269</v>
      </c>
      <c r="B261" s="100" t="s">
        <v>6673</v>
      </c>
      <c r="C261" s="100" t="s">
        <v>8457</v>
      </c>
      <c r="D261" s="100" t="s">
        <v>8459</v>
      </c>
      <c r="E261" s="100" t="s">
        <v>8440</v>
      </c>
      <c r="F261" s="100" t="s">
        <v>8461</v>
      </c>
      <c r="G261" s="100" t="s">
        <v>6710</v>
      </c>
      <c r="H261" s="100" t="s">
        <v>8462</v>
      </c>
      <c r="I261" s="115"/>
      <c r="J261" s="115"/>
      <c r="K261" s="100" t="s">
        <v>8463</v>
      </c>
      <c r="L261" s="100" t="s">
        <v>6679</v>
      </c>
      <c r="M261" s="115"/>
      <c r="N261" s="122">
        <v>2000</v>
      </c>
      <c r="O261" s="115"/>
      <c r="P261" s="115"/>
      <c r="Q261" s="100">
        <v>37.528067700000001</v>
      </c>
      <c r="R261" s="100">
        <v>126.7359885</v>
      </c>
    </row>
    <row r="262" spans="1:18" ht="39.6">
      <c r="A262" s="100" t="s">
        <v>8269</v>
      </c>
      <c r="B262" s="100" t="s">
        <v>6673</v>
      </c>
      <c r="C262" s="100" t="s">
        <v>8465</v>
      </c>
      <c r="D262" s="100" t="s">
        <v>8466</v>
      </c>
      <c r="E262" s="100" t="s">
        <v>8467</v>
      </c>
      <c r="F262" s="100" t="s">
        <v>8468</v>
      </c>
      <c r="G262" s="100" t="s">
        <v>6702</v>
      </c>
      <c r="H262" s="100" t="s">
        <v>8469</v>
      </c>
      <c r="I262" s="115"/>
      <c r="J262" s="115"/>
      <c r="K262" s="100" t="s">
        <v>8470</v>
      </c>
      <c r="L262" s="100" t="s">
        <v>6679</v>
      </c>
      <c r="M262" s="115"/>
      <c r="N262" s="122">
        <v>2500</v>
      </c>
      <c r="O262" s="115"/>
      <c r="P262" s="115"/>
      <c r="Q262" s="100">
        <v>37.5312974</v>
      </c>
      <c r="R262" s="100">
        <v>126.7267386</v>
      </c>
    </row>
    <row r="263" spans="1:18" ht="39.6">
      <c r="A263" s="100" t="s">
        <v>8269</v>
      </c>
      <c r="B263" s="100" t="s">
        <v>6673</v>
      </c>
      <c r="C263" s="100" t="s">
        <v>8473</v>
      </c>
      <c r="D263" s="100" t="s">
        <v>8476</v>
      </c>
      <c r="E263" s="100" t="s">
        <v>8478</v>
      </c>
      <c r="F263" s="100" t="s">
        <v>8479</v>
      </c>
      <c r="G263" s="100" t="s">
        <v>6685</v>
      </c>
      <c r="H263" s="100" t="s">
        <v>8482</v>
      </c>
      <c r="I263" s="115"/>
      <c r="J263" s="115"/>
      <c r="K263" s="100" t="s">
        <v>8483</v>
      </c>
      <c r="L263" s="100" t="s">
        <v>6679</v>
      </c>
      <c r="M263" s="115"/>
      <c r="N263" s="122">
        <v>3000</v>
      </c>
      <c r="O263" s="115"/>
      <c r="P263" s="115"/>
      <c r="Q263" s="100">
        <v>37.526994000000002</v>
      </c>
      <c r="R263" s="100">
        <v>126.7057949</v>
      </c>
    </row>
    <row r="264" spans="1:18" ht="39.6">
      <c r="A264" s="100" t="s">
        <v>8269</v>
      </c>
      <c r="B264" s="100" t="s">
        <v>6673</v>
      </c>
      <c r="C264" s="100" t="s">
        <v>8485</v>
      </c>
      <c r="D264" s="100" t="s">
        <v>8486</v>
      </c>
      <c r="E264" s="100" t="s">
        <v>8296</v>
      </c>
      <c r="F264" s="100" t="s">
        <v>6835</v>
      </c>
      <c r="G264" s="100" t="s">
        <v>6710</v>
      </c>
      <c r="H264" s="100" t="s">
        <v>8488</v>
      </c>
      <c r="I264" s="115"/>
      <c r="J264" s="117" t="s">
        <v>8490</v>
      </c>
      <c r="K264" s="100" t="s">
        <v>7084</v>
      </c>
      <c r="L264" s="100" t="s">
        <v>6679</v>
      </c>
      <c r="M264" s="115"/>
      <c r="N264" s="122">
        <v>3000</v>
      </c>
      <c r="O264" s="115"/>
      <c r="P264" s="115"/>
      <c r="Q264" s="100">
        <v>37.528772099999998</v>
      </c>
      <c r="R264" s="100">
        <v>126.7212147</v>
      </c>
    </row>
    <row r="265" spans="1:18" ht="39.6">
      <c r="A265" s="100" t="s">
        <v>8269</v>
      </c>
      <c r="B265" s="100" t="s">
        <v>6673</v>
      </c>
      <c r="C265" s="100" t="s">
        <v>8497</v>
      </c>
      <c r="D265" s="100" t="s">
        <v>8498</v>
      </c>
      <c r="E265" s="100" t="s">
        <v>8499</v>
      </c>
      <c r="F265" s="100" t="s">
        <v>8500</v>
      </c>
      <c r="G265" s="100" t="s">
        <v>6702</v>
      </c>
      <c r="H265" s="100" t="s">
        <v>8501</v>
      </c>
      <c r="I265" s="115"/>
      <c r="J265" s="115"/>
      <c r="K265" s="100" t="s">
        <v>8503</v>
      </c>
      <c r="L265" s="100" t="s">
        <v>6679</v>
      </c>
      <c r="M265" s="115"/>
      <c r="N265" s="122">
        <v>3000</v>
      </c>
      <c r="O265" s="115"/>
      <c r="P265" s="115"/>
      <c r="Q265" s="100">
        <v>37.542571299999999</v>
      </c>
      <c r="R265" s="100">
        <v>126.7280415</v>
      </c>
    </row>
    <row r="266" spans="1:18" ht="39.6">
      <c r="A266" s="100" t="s">
        <v>8269</v>
      </c>
      <c r="B266" s="100" t="s">
        <v>6673</v>
      </c>
      <c r="C266" s="100" t="s">
        <v>8504</v>
      </c>
      <c r="D266" s="100" t="s">
        <v>8505</v>
      </c>
      <c r="E266" s="100" t="s">
        <v>8506</v>
      </c>
      <c r="F266" s="100" t="s">
        <v>8507</v>
      </c>
      <c r="G266" s="100" t="s">
        <v>6702</v>
      </c>
      <c r="H266" s="100" t="s">
        <v>8508</v>
      </c>
      <c r="I266" s="115"/>
      <c r="J266" s="115"/>
      <c r="K266" s="100" t="s">
        <v>8509</v>
      </c>
      <c r="L266" s="100" t="s">
        <v>6713</v>
      </c>
      <c r="M266" s="115"/>
      <c r="N266" s="122">
        <v>2210</v>
      </c>
      <c r="O266" s="115"/>
      <c r="P266" s="115"/>
      <c r="Q266" s="100">
        <v>37.532465600000002</v>
      </c>
      <c r="R266" s="100">
        <v>126.71213280000001</v>
      </c>
    </row>
    <row r="267" spans="1:18" ht="39.6">
      <c r="A267" s="100" t="s">
        <v>8269</v>
      </c>
      <c r="B267" s="100" t="s">
        <v>6673</v>
      </c>
      <c r="C267" s="100" t="s">
        <v>8510</v>
      </c>
      <c r="D267" s="100" t="s">
        <v>8511</v>
      </c>
      <c r="E267" s="100" t="s">
        <v>8512</v>
      </c>
      <c r="F267" s="100" t="s">
        <v>8513</v>
      </c>
      <c r="G267" s="100" t="s">
        <v>6710</v>
      </c>
      <c r="H267" s="100" t="s">
        <v>8514</v>
      </c>
      <c r="I267" s="115"/>
      <c r="J267" s="115"/>
      <c r="K267" s="100" t="s">
        <v>8515</v>
      </c>
      <c r="L267" s="100" t="s">
        <v>6679</v>
      </c>
      <c r="M267" s="115"/>
      <c r="N267" s="122">
        <v>1580</v>
      </c>
      <c r="O267" s="115"/>
      <c r="P267" s="115"/>
      <c r="Q267" s="100">
        <v>37.528850400000003</v>
      </c>
      <c r="R267" s="100">
        <v>126.7104083</v>
      </c>
    </row>
    <row r="268" spans="1:18" ht="39.6">
      <c r="A268" s="100" t="s">
        <v>8269</v>
      </c>
      <c r="B268" s="100" t="s">
        <v>6673</v>
      </c>
      <c r="C268" s="100" t="s">
        <v>8516</v>
      </c>
      <c r="D268" s="100" t="s">
        <v>8517</v>
      </c>
      <c r="E268" s="100" t="s">
        <v>8518</v>
      </c>
      <c r="F268" s="100" t="s">
        <v>8519</v>
      </c>
      <c r="G268" s="100" t="s">
        <v>6710</v>
      </c>
      <c r="H268" s="100" t="s">
        <v>8521</v>
      </c>
      <c r="I268" s="115"/>
      <c r="J268" s="115"/>
      <c r="K268" s="100" t="s">
        <v>8523</v>
      </c>
      <c r="L268" s="100" t="s">
        <v>6713</v>
      </c>
      <c r="M268" s="115"/>
      <c r="N268" s="122">
        <v>3891</v>
      </c>
      <c r="O268" s="115"/>
      <c r="P268" s="115"/>
      <c r="Q268" s="100">
        <v>37.5250433</v>
      </c>
      <c r="R268" s="100">
        <v>126.7097989</v>
      </c>
    </row>
    <row r="269" spans="1:18" ht="39.6">
      <c r="A269" s="100" t="s">
        <v>8269</v>
      </c>
      <c r="B269" s="100" t="s">
        <v>6673</v>
      </c>
      <c r="C269" s="100" t="s">
        <v>8529</v>
      </c>
      <c r="D269" s="100" t="s">
        <v>8530</v>
      </c>
      <c r="E269" s="100" t="s">
        <v>8532</v>
      </c>
      <c r="F269" s="100" t="s">
        <v>8533</v>
      </c>
      <c r="G269" s="100" t="s">
        <v>6710</v>
      </c>
      <c r="H269" s="100" t="s">
        <v>8534</v>
      </c>
      <c r="I269" s="115"/>
      <c r="J269" s="115"/>
      <c r="K269" s="100" t="s">
        <v>8535</v>
      </c>
      <c r="L269" s="100" t="s">
        <v>6679</v>
      </c>
      <c r="M269" s="115"/>
      <c r="N269" s="122">
        <v>2000</v>
      </c>
      <c r="O269" s="115"/>
      <c r="P269" s="115"/>
      <c r="Q269" s="100">
        <v>37.534432799999998</v>
      </c>
      <c r="R269" s="100">
        <v>126.7095095</v>
      </c>
    </row>
    <row r="270" spans="1:18" ht="39.6">
      <c r="A270" s="100" t="s">
        <v>8269</v>
      </c>
      <c r="B270" s="100" t="s">
        <v>6673</v>
      </c>
      <c r="C270" s="100" t="s">
        <v>8537</v>
      </c>
      <c r="D270" s="100" t="s">
        <v>8539</v>
      </c>
      <c r="E270" s="100" t="s">
        <v>8541</v>
      </c>
      <c r="F270" s="100" t="s">
        <v>7050</v>
      </c>
      <c r="G270" s="100" t="s">
        <v>6702</v>
      </c>
      <c r="H270" s="100" t="s">
        <v>8544</v>
      </c>
      <c r="I270" s="115"/>
      <c r="J270" s="115"/>
      <c r="K270" s="100" t="s">
        <v>8546</v>
      </c>
      <c r="L270" s="100" t="s">
        <v>6679</v>
      </c>
      <c r="M270" s="115"/>
      <c r="N270" s="122">
        <v>3500</v>
      </c>
      <c r="O270" s="115"/>
      <c r="P270" s="115"/>
      <c r="Q270" s="100">
        <v>37.527670899999997</v>
      </c>
      <c r="R270" s="100">
        <v>126.7171476</v>
      </c>
    </row>
    <row r="271" spans="1:18" ht="39.6">
      <c r="A271" s="100" t="s">
        <v>8269</v>
      </c>
      <c r="B271" s="100" t="s">
        <v>6673</v>
      </c>
      <c r="C271" s="100" t="s">
        <v>8548</v>
      </c>
      <c r="D271" s="100" t="s">
        <v>8549</v>
      </c>
      <c r="E271" s="100" t="s">
        <v>8550</v>
      </c>
      <c r="F271" s="100" t="s">
        <v>8551</v>
      </c>
      <c r="G271" s="100" t="s">
        <v>6702</v>
      </c>
      <c r="H271" s="100" t="s">
        <v>8552</v>
      </c>
      <c r="I271" s="115"/>
      <c r="J271" s="115"/>
      <c r="K271" s="100" t="s">
        <v>8523</v>
      </c>
      <c r="L271" s="100" t="s">
        <v>6713</v>
      </c>
      <c r="M271" s="115"/>
      <c r="N271" s="122">
        <v>1914</v>
      </c>
      <c r="O271" s="115"/>
      <c r="P271" s="115"/>
      <c r="Q271" s="100">
        <v>37.544235399999998</v>
      </c>
      <c r="R271" s="100">
        <v>126.7281662</v>
      </c>
    </row>
    <row r="272" spans="1:18" ht="39.6">
      <c r="A272" s="100" t="s">
        <v>8269</v>
      </c>
      <c r="B272" s="100" t="s">
        <v>6673</v>
      </c>
      <c r="C272" s="100" t="s">
        <v>8553</v>
      </c>
      <c r="D272" s="100" t="s">
        <v>8554</v>
      </c>
      <c r="E272" s="100" t="s">
        <v>8555</v>
      </c>
      <c r="F272" s="100" t="s">
        <v>7368</v>
      </c>
      <c r="G272" s="100" t="s">
        <v>6702</v>
      </c>
      <c r="H272" s="100" t="s">
        <v>8556</v>
      </c>
      <c r="I272" s="115"/>
      <c r="J272" s="115"/>
      <c r="K272" s="100" t="s">
        <v>8557</v>
      </c>
      <c r="L272" s="100" t="s">
        <v>6713</v>
      </c>
      <c r="M272" s="115"/>
      <c r="N272" s="122">
        <v>5074</v>
      </c>
      <c r="O272" s="115"/>
      <c r="P272" s="115"/>
      <c r="Q272" s="100">
        <v>37.534582899999997</v>
      </c>
      <c r="R272" s="100">
        <v>126.7416963</v>
      </c>
    </row>
    <row r="273" spans="1:18" ht="39.6">
      <c r="A273" s="100" t="s">
        <v>8269</v>
      </c>
      <c r="B273" s="100" t="s">
        <v>6673</v>
      </c>
      <c r="C273" s="100" t="s">
        <v>8559</v>
      </c>
      <c r="D273" s="100" t="s">
        <v>8560</v>
      </c>
      <c r="E273" s="100" t="s">
        <v>8561</v>
      </c>
      <c r="F273" s="100" t="s">
        <v>7063</v>
      </c>
      <c r="G273" s="100" t="s">
        <v>6702</v>
      </c>
      <c r="H273" s="100" t="s">
        <v>8562</v>
      </c>
      <c r="I273" s="115"/>
      <c r="J273" s="115"/>
      <c r="K273" s="100" t="s">
        <v>8563</v>
      </c>
      <c r="L273" s="100" t="s">
        <v>6713</v>
      </c>
      <c r="M273" s="115"/>
      <c r="N273" s="122">
        <v>4190</v>
      </c>
      <c r="O273" s="115"/>
      <c r="P273" s="115"/>
      <c r="Q273" s="100">
        <v>37.532957000000003</v>
      </c>
      <c r="R273" s="100">
        <v>126.7238897</v>
      </c>
    </row>
    <row r="274" spans="1:18" ht="39.6">
      <c r="A274" s="100" t="s">
        <v>8269</v>
      </c>
      <c r="B274" s="100" t="s">
        <v>6673</v>
      </c>
      <c r="C274" s="100" t="s">
        <v>8564</v>
      </c>
      <c r="D274" s="100" t="s">
        <v>8565</v>
      </c>
      <c r="E274" s="100" t="s">
        <v>8566</v>
      </c>
      <c r="F274" s="100" t="s">
        <v>8567</v>
      </c>
      <c r="G274" s="100" t="s">
        <v>6702</v>
      </c>
      <c r="H274" s="100" t="s">
        <v>8568</v>
      </c>
      <c r="I274" s="115"/>
      <c r="J274" s="115"/>
      <c r="K274" s="100" t="s">
        <v>8569</v>
      </c>
      <c r="L274" s="100" t="s">
        <v>6713</v>
      </c>
      <c r="M274" s="115"/>
      <c r="N274" s="122">
        <v>6534</v>
      </c>
      <c r="O274" s="115"/>
      <c r="P274" s="115"/>
      <c r="Q274" s="100">
        <v>37.5308195</v>
      </c>
      <c r="R274" s="100">
        <v>126.72969500000001</v>
      </c>
    </row>
    <row r="275" spans="1:18" ht="26.4">
      <c r="A275" s="100" t="s">
        <v>8269</v>
      </c>
      <c r="B275" s="100" t="s">
        <v>6673</v>
      </c>
      <c r="C275" s="100" t="s">
        <v>8570</v>
      </c>
      <c r="D275" s="100" t="s">
        <v>8571</v>
      </c>
      <c r="E275" s="100" t="s">
        <v>8572</v>
      </c>
      <c r="F275" s="115"/>
      <c r="G275" s="115"/>
      <c r="H275" s="100" t="s">
        <v>8573</v>
      </c>
      <c r="I275" s="115"/>
      <c r="J275" s="115"/>
      <c r="K275" s="100" t="s">
        <v>8574</v>
      </c>
      <c r="L275" s="100" t="s">
        <v>6679</v>
      </c>
      <c r="M275" s="115"/>
      <c r="N275" s="122">
        <v>3000</v>
      </c>
      <c r="O275" s="115"/>
      <c r="P275" s="115"/>
      <c r="Q275" s="100">
        <v>37.526965599999997</v>
      </c>
      <c r="R275" s="100">
        <v>126.71068030000001</v>
      </c>
    </row>
    <row r="276" spans="1:18" ht="39.6">
      <c r="A276" s="100" t="s">
        <v>8269</v>
      </c>
      <c r="B276" s="100" t="s">
        <v>6673</v>
      </c>
      <c r="C276" s="100" t="s">
        <v>8575</v>
      </c>
      <c r="D276" s="100" t="s">
        <v>8576</v>
      </c>
      <c r="E276" s="100" t="s">
        <v>5678</v>
      </c>
      <c r="F276" s="100" t="s">
        <v>8577</v>
      </c>
      <c r="G276" s="100" t="s">
        <v>6685</v>
      </c>
      <c r="H276" s="100" t="s">
        <v>8578</v>
      </c>
      <c r="I276" s="115"/>
      <c r="J276" s="115"/>
      <c r="K276" s="100" t="s">
        <v>8579</v>
      </c>
      <c r="L276" s="100" t="s">
        <v>6679</v>
      </c>
      <c r="M276" s="115"/>
      <c r="N276" s="122">
        <v>19676</v>
      </c>
      <c r="O276" s="115"/>
      <c r="P276" s="115"/>
      <c r="Q276" s="100">
        <v>37.541282099999997</v>
      </c>
      <c r="R276" s="100">
        <v>126.72316170000001</v>
      </c>
    </row>
    <row r="277" spans="1:18" ht="26.4">
      <c r="A277" s="100" t="s">
        <v>8269</v>
      </c>
      <c r="B277" s="100" t="s">
        <v>6673</v>
      </c>
      <c r="C277" s="100" t="s">
        <v>8582</v>
      </c>
      <c r="D277" s="100" t="s">
        <v>8583</v>
      </c>
      <c r="E277" s="100" t="s">
        <v>8584</v>
      </c>
      <c r="F277" s="100" t="s">
        <v>8586</v>
      </c>
      <c r="G277" s="100" t="s">
        <v>6702</v>
      </c>
      <c r="H277" s="100" t="s">
        <v>8587</v>
      </c>
      <c r="I277" s="115"/>
      <c r="J277" s="115"/>
      <c r="K277" s="100" t="s">
        <v>8588</v>
      </c>
      <c r="L277" s="100" t="s">
        <v>6679</v>
      </c>
      <c r="M277" s="115"/>
      <c r="N277" s="122">
        <v>2000</v>
      </c>
      <c r="O277" s="115"/>
      <c r="P277" s="115"/>
      <c r="Q277" s="100">
        <v>37.534547099999997</v>
      </c>
      <c r="R277" s="100">
        <v>126.74145179999999</v>
      </c>
    </row>
    <row r="278" spans="1:18" ht="26.4">
      <c r="A278" s="100" t="s">
        <v>8269</v>
      </c>
      <c r="B278" s="100" t="s">
        <v>6673</v>
      </c>
      <c r="C278" s="100" t="s">
        <v>8589</v>
      </c>
      <c r="D278" s="100" t="s">
        <v>8590</v>
      </c>
      <c r="E278" s="100" t="s">
        <v>8592</v>
      </c>
      <c r="F278" s="100" t="s">
        <v>7017</v>
      </c>
      <c r="G278" s="100" t="s">
        <v>6702</v>
      </c>
      <c r="H278" s="100" t="s">
        <v>8595</v>
      </c>
      <c r="I278" s="115"/>
      <c r="J278" s="115"/>
      <c r="K278" s="100" t="s">
        <v>8597</v>
      </c>
      <c r="L278" s="100" t="s">
        <v>6713</v>
      </c>
      <c r="M278" s="115"/>
      <c r="N278" s="122">
        <v>2525</v>
      </c>
      <c r="O278" s="115"/>
      <c r="P278" s="115"/>
      <c r="Q278" s="100">
        <v>37.543775599999996</v>
      </c>
      <c r="R278" s="100">
        <v>126.73702059999999</v>
      </c>
    </row>
    <row r="279" spans="1:18" ht="26.4">
      <c r="A279" s="100" t="s">
        <v>6225</v>
      </c>
      <c r="B279" s="100" t="s">
        <v>6622</v>
      </c>
      <c r="C279" s="100" t="s">
        <v>8600</v>
      </c>
      <c r="D279" s="100" t="s">
        <v>8601</v>
      </c>
      <c r="E279" s="100" t="s">
        <v>8602</v>
      </c>
      <c r="F279" s="100" t="s">
        <v>7984</v>
      </c>
      <c r="G279" s="115"/>
      <c r="H279" s="100" t="s">
        <v>8603</v>
      </c>
      <c r="I279" s="115"/>
      <c r="J279" s="115"/>
      <c r="K279" s="100">
        <v>2005.01</v>
      </c>
      <c r="L279" s="100" t="s">
        <v>8604</v>
      </c>
      <c r="M279" s="100" t="s">
        <v>8605</v>
      </c>
      <c r="N279" s="115"/>
      <c r="O279" s="100">
        <v>140</v>
      </c>
      <c r="P279" s="100" t="s">
        <v>6631</v>
      </c>
      <c r="Q279" s="100">
        <v>37.565547000000002</v>
      </c>
      <c r="R279" s="100">
        <v>126.6757776</v>
      </c>
    </row>
    <row r="280" spans="1:18" ht="26.4">
      <c r="A280" s="100" t="s">
        <v>6225</v>
      </c>
      <c r="B280" s="100" t="s">
        <v>6622</v>
      </c>
      <c r="C280" s="100" t="s">
        <v>810</v>
      </c>
      <c r="D280" s="100" t="s">
        <v>8609</v>
      </c>
      <c r="E280" s="100" t="s">
        <v>8610</v>
      </c>
      <c r="F280" s="100" t="s">
        <v>6635</v>
      </c>
      <c r="G280" s="115"/>
      <c r="H280" s="100" t="s">
        <v>8612</v>
      </c>
      <c r="I280" s="115"/>
      <c r="J280" s="115"/>
      <c r="K280" s="100">
        <v>2001.04</v>
      </c>
      <c r="L280" s="100" t="s">
        <v>8615</v>
      </c>
      <c r="M280" s="100" t="s">
        <v>8616</v>
      </c>
      <c r="N280" s="115"/>
      <c r="O280" s="100">
        <v>99.17</v>
      </c>
      <c r="P280" s="100" t="s">
        <v>6631</v>
      </c>
      <c r="Q280" s="100">
        <v>37.595477799999998</v>
      </c>
      <c r="R280" s="100">
        <v>126.6712249</v>
      </c>
    </row>
    <row r="281" spans="1:18" ht="39.6">
      <c r="A281" s="100" t="s">
        <v>6225</v>
      </c>
      <c r="B281" s="100" t="s">
        <v>6622</v>
      </c>
      <c r="C281" s="100" t="s">
        <v>8618</v>
      </c>
      <c r="D281" s="100" t="s">
        <v>8620</v>
      </c>
      <c r="E281" s="100" t="s">
        <v>8622</v>
      </c>
      <c r="F281" s="100" t="s">
        <v>7269</v>
      </c>
      <c r="G281" s="115"/>
      <c r="H281" s="100" t="s">
        <v>8624</v>
      </c>
      <c r="I281" s="115"/>
      <c r="J281" s="115"/>
      <c r="K281" s="100">
        <v>1999.02</v>
      </c>
      <c r="L281" s="100" t="s">
        <v>8625</v>
      </c>
      <c r="M281" s="100" t="s">
        <v>8626</v>
      </c>
      <c r="N281" s="115"/>
      <c r="O281" s="100">
        <v>48.5</v>
      </c>
      <c r="P281" s="100" t="s">
        <v>6631</v>
      </c>
      <c r="Q281" s="100">
        <v>37.544877200000002</v>
      </c>
      <c r="R281" s="100">
        <v>126.68162</v>
      </c>
    </row>
    <row r="282" spans="1:18" ht="39.6">
      <c r="A282" s="100" t="s">
        <v>6225</v>
      </c>
      <c r="B282" s="100" t="s">
        <v>6622</v>
      </c>
      <c r="C282" s="100" t="s">
        <v>8628</v>
      </c>
      <c r="D282" s="100" t="s">
        <v>8629</v>
      </c>
      <c r="E282" s="100" t="s">
        <v>8631</v>
      </c>
      <c r="F282" s="100" t="s">
        <v>6626</v>
      </c>
      <c r="G282" s="115"/>
      <c r="H282" s="100" t="s">
        <v>8632</v>
      </c>
      <c r="I282" s="115"/>
      <c r="J282" s="115"/>
      <c r="K282" s="100">
        <v>2017.05</v>
      </c>
      <c r="L282" s="100" t="s">
        <v>8633</v>
      </c>
      <c r="M282" s="100" t="s">
        <v>8634</v>
      </c>
      <c r="N282" s="115"/>
      <c r="O282" s="100">
        <v>495</v>
      </c>
      <c r="P282" s="100" t="s">
        <v>6631</v>
      </c>
      <c r="Q282" s="100">
        <v>37.532106300000002</v>
      </c>
      <c r="R282" s="100">
        <v>126.652038</v>
      </c>
    </row>
    <row r="283" spans="1:18" ht="26.4">
      <c r="A283" s="100" t="s">
        <v>6225</v>
      </c>
      <c r="B283" s="100" t="s">
        <v>6622</v>
      </c>
      <c r="C283" s="100" t="s">
        <v>8640</v>
      </c>
      <c r="D283" s="100" t="s">
        <v>8642</v>
      </c>
      <c r="E283" s="100" t="s">
        <v>8644</v>
      </c>
      <c r="F283" s="100" t="s">
        <v>7269</v>
      </c>
      <c r="G283" s="115"/>
      <c r="H283" s="100" t="s">
        <v>8645</v>
      </c>
      <c r="I283" s="115"/>
      <c r="J283" s="115"/>
      <c r="K283" s="100">
        <v>2012.11</v>
      </c>
      <c r="L283" s="100" t="s">
        <v>8647</v>
      </c>
      <c r="M283" s="100" t="s">
        <v>8648</v>
      </c>
      <c r="N283" s="115"/>
      <c r="O283" s="100">
        <v>214.87</v>
      </c>
      <c r="P283" s="100" t="s">
        <v>6631</v>
      </c>
      <c r="Q283" s="100">
        <v>37.493966</v>
      </c>
      <c r="R283" s="100">
        <v>126.6808726</v>
      </c>
    </row>
    <row r="284" spans="1:18" ht="39.6">
      <c r="A284" s="100" t="s">
        <v>6225</v>
      </c>
      <c r="B284" s="100" t="s">
        <v>6622</v>
      </c>
      <c r="C284" s="100" t="s">
        <v>8650</v>
      </c>
      <c r="D284" s="100" t="s">
        <v>8651</v>
      </c>
      <c r="E284" s="100" t="s">
        <v>8652</v>
      </c>
      <c r="F284" s="100" t="s">
        <v>8653</v>
      </c>
      <c r="G284" s="115"/>
      <c r="H284" s="100" t="s">
        <v>8654</v>
      </c>
      <c r="I284" s="115"/>
      <c r="J284" s="115"/>
      <c r="K284" s="100">
        <v>2005.04</v>
      </c>
      <c r="L284" s="100" t="s">
        <v>8655</v>
      </c>
      <c r="M284" s="100" t="s">
        <v>8656</v>
      </c>
      <c r="N284" s="115"/>
      <c r="O284" s="100">
        <v>27.6</v>
      </c>
      <c r="P284" s="100" t="s">
        <v>6631</v>
      </c>
      <c r="Q284" s="100">
        <v>37.593188900000001</v>
      </c>
      <c r="R284" s="100">
        <v>126.6976468</v>
      </c>
    </row>
    <row r="285" spans="1:18" ht="26.4">
      <c r="A285" s="100" t="s">
        <v>6225</v>
      </c>
      <c r="B285" s="100" t="s">
        <v>6622</v>
      </c>
      <c r="C285" s="100" t="s">
        <v>8657</v>
      </c>
      <c r="D285" s="100" t="s">
        <v>8658</v>
      </c>
      <c r="E285" s="100" t="s">
        <v>8659</v>
      </c>
      <c r="F285" s="100" t="s">
        <v>6885</v>
      </c>
      <c r="G285" s="115"/>
      <c r="H285" s="100" t="s">
        <v>8660</v>
      </c>
      <c r="I285" s="115"/>
      <c r="J285" s="115"/>
      <c r="K285" s="100">
        <v>2008.03</v>
      </c>
      <c r="L285" s="100" t="s">
        <v>8661</v>
      </c>
      <c r="M285" s="100" t="s">
        <v>8662</v>
      </c>
      <c r="N285" s="115"/>
      <c r="O285" s="100">
        <v>29.7</v>
      </c>
      <c r="P285" s="100" t="s">
        <v>6631</v>
      </c>
      <c r="Q285" s="100">
        <v>37.520002099999999</v>
      </c>
      <c r="R285" s="100">
        <v>126.6687744</v>
      </c>
    </row>
    <row r="286" spans="1:18" ht="39.6">
      <c r="A286" s="100" t="s">
        <v>6225</v>
      </c>
      <c r="B286" s="100" t="s">
        <v>6622</v>
      </c>
      <c r="C286" s="100" t="s">
        <v>8664</v>
      </c>
      <c r="D286" s="100" t="s">
        <v>8666</v>
      </c>
      <c r="E286" s="100" t="s">
        <v>8667</v>
      </c>
      <c r="F286" s="100" t="s">
        <v>7951</v>
      </c>
      <c r="G286" s="115"/>
      <c r="H286" s="100" t="s">
        <v>8670</v>
      </c>
      <c r="I286" s="115"/>
      <c r="J286" s="115"/>
      <c r="K286" s="100">
        <v>2011.06</v>
      </c>
      <c r="L286" s="100" t="s">
        <v>8671</v>
      </c>
      <c r="M286" s="100" t="s">
        <v>8672</v>
      </c>
      <c r="N286" s="115"/>
      <c r="O286" s="100">
        <v>85</v>
      </c>
      <c r="P286" s="100" t="s">
        <v>6631</v>
      </c>
      <c r="Q286" s="100">
        <v>37.513062599999998</v>
      </c>
      <c r="R286" s="100">
        <v>126.6784893</v>
      </c>
    </row>
    <row r="287" spans="1:18" ht="26.4">
      <c r="A287" s="100" t="s">
        <v>6225</v>
      </c>
      <c r="B287" s="100" t="s">
        <v>6622</v>
      </c>
      <c r="C287" s="100" t="s">
        <v>8674</v>
      </c>
      <c r="D287" s="100" t="s">
        <v>8675</v>
      </c>
      <c r="E287" s="100" t="s">
        <v>8676</v>
      </c>
      <c r="F287" s="100" t="s">
        <v>6635</v>
      </c>
      <c r="G287" s="115"/>
      <c r="H287" s="100" t="s">
        <v>8678</v>
      </c>
      <c r="I287" s="115"/>
      <c r="J287" s="115"/>
      <c r="K287" s="100">
        <v>2006.05</v>
      </c>
      <c r="L287" s="100" t="s">
        <v>8679</v>
      </c>
      <c r="M287" s="100" t="s">
        <v>8680</v>
      </c>
      <c r="N287" s="115"/>
      <c r="O287" s="100">
        <v>33</v>
      </c>
      <c r="P287" s="100" t="s">
        <v>6631</v>
      </c>
      <c r="Q287" s="100">
        <v>37.618618900000001</v>
      </c>
      <c r="R287" s="100">
        <v>126.69097410000001</v>
      </c>
    </row>
    <row r="288" spans="1:18" ht="39.6">
      <c r="A288" s="100" t="s">
        <v>6225</v>
      </c>
      <c r="B288" s="100" t="s">
        <v>6622</v>
      </c>
      <c r="C288" s="100" t="s">
        <v>8682</v>
      </c>
      <c r="D288" s="100" t="s">
        <v>8683</v>
      </c>
      <c r="E288" s="100" t="s">
        <v>8684</v>
      </c>
      <c r="F288" s="100" t="s">
        <v>8685</v>
      </c>
      <c r="G288" s="115"/>
      <c r="H288" s="100" t="s">
        <v>8686</v>
      </c>
      <c r="I288" s="115"/>
      <c r="J288" s="115"/>
      <c r="K288" s="100">
        <v>2007.04</v>
      </c>
      <c r="L288" s="100" t="s">
        <v>8688</v>
      </c>
      <c r="M288" s="100" t="s">
        <v>8690</v>
      </c>
      <c r="N288" s="115"/>
      <c r="O288" s="100">
        <v>249.59</v>
      </c>
      <c r="P288" s="100" t="s">
        <v>6631</v>
      </c>
      <c r="Q288" s="100">
        <v>37.603756099999998</v>
      </c>
      <c r="R288" s="100">
        <v>126.66146910000001</v>
      </c>
    </row>
    <row r="289" spans="1:18" ht="39.6">
      <c r="A289" s="100" t="s">
        <v>6225</v>
      </c>
      <c r="B289" s="100" t="s">
        <v>6622</v>
      </c>
      <c r="C289" s="100" t="s">
        <v>8693</v>
      </c>
      <c r="D289" s="100" t="s">
        <v>8694</v>
      </c>
      <c r="E289" s="100" t="s">
        <v>8695</v>
      </c>
      <c r="F289" s="100" t="s">
        <v>6626</v>
      </c>
      <c r="G289" s="115"/>
      <c r="H289" s="100" t="s">
        <v>8696</v>
      </c>
      <c r="I289" s="115"/>
      <c r="J289" s="115"/>
      <c r="K289" s="100">
        <v>2013.08</v>
      </c>
      <c r="L289" s="100" t="s">
        <v>8697</v>
      </c>
      <c r="M289" s="100" t="s">
        <v>8698</v>
      </c>
      <c r="N289" s="115"/>
      <c r="O289" s="100">
        <v>214</v>
      </c>
      <c r="P289" s="100" t="s">
        <v>6631</v>
      </c>
      <c r="Q289" s="100">
        <v>37.533422399999999</v>
      </c>
      <c r="R289" s="100">
        <v>126.6524825</v>
      </c>
    </row>
    <row r="290" spans="1:18" ht="39.6">
      <c r="A290" s="100" t="s">
        <v>6225</v>
      </c>
      <c r="B290" s="100" t="s">
        <v>6622</v>
      </c>
      <c r="C290" s="100" t="s">
        <v>8699</v>
      </c>
      <c r="D290" s="100" t="s">
        <v>8700</v>
      </c>
      <c r="E290" s="100" t="s">
        <v>8701</v>
      </c>
      <c r="F290" s="100" t="s">
        <v>8702</v>
      </c>
      <c r="G290" s="115"/>
      <c r="H290" s="100" t="s">
        <v>8703</v>
      </c>
      <c r="I290" s="115"/>
      <c r="J290" s="115"/>
      <c r="K290" s="100">
        <v>2009.02</v>
      </c>
      <c r="L290" s="100" t="s">
        <v>8704</v>
      </c>
      <c r="M290" s="100" t="s">
        <v>8705</v>
      </c>
      <c r="N290" s="115"/>
      <c r="O290" s="100">
        <v>33</v>
      </c>
      <c r="P290" s="100" t="s">
        <v>6631</v>
      </c>
      <c r="Q290" s="100">
        <v>37.5254628</v>
      </c>
      <c r="R290" s="100">
        <v>126.6282726</v>
      </c>
    </row>
    <row r="291" spans="1:18" ht="26.4">
      <c r="A291" s="100" t="s">
        <v>6225</v>
      </c>
      <c r="B291" s="100" t="s">
        <v>6622</v>
      </c>
      <c r="C291" s="100" t="s">
        <v>8707</v>
      </c>
      <c r="D291" s="100" t="s">
        <v>8709</v>
      </c>
      <c r="E291" s="100" t="s">
        <v>8644</v>
      </c>
      <c r="F291" s="100" t="s">
        <v>8711</v>
      </c>
      <c r="G291" s="115"/>
      <c r="H291" s="100" t="s">
        <v>8713</v>
      </c>
      <c r="I291" s="115"/>
      <c r="J291" s="115"/>
      <c r="K291" s="100">
        <v>1986.05</v>
      </c>
      <c r="L291" s="100" t="s">
        <v>8716</v>
      </c>
      <c r="M291" s="100" t="s">
        <v>8718</v>
      </c>
      <c r="N291" s="115"/>
      <c r="O291" s="100">
        <v>181</v>
      </c>
      <c r="P291" s="100" t="s">
        <v>6631</v>
      </c>
      <c r="Q291" s="100">
        <v>37.495359800000003</v>
      </c>
      <c r="R291" s="100">
        <v>126.6824092</v>
      </c>
    </row>
    <row r="292" spans="1:18" ht="39.6">
      <c r="A292" s="100" t="s">
        <v>6225</v>
      </c>
      <c r="B292" s="100" t="s">
        <v>6639</v>
      </c>
      <c r="C292" s="100" t="s">
        <v>8720</v>
      </c>
      <c r="D292" s="100" t="s">
        <v>8722</v>
      </c>
      <c r="E292" s="100" t="s">
        <v>8724</v>
      </c>
      <c r="F292" s="115"/>
      <c r="G292" s="100" t="s">
        <v>6643</v>
      </c>
      <c r="H292" s="100" t="s">
        <v>8726</v>
      </c>
      <c r="I292" s="100">
        <v>90</v>
      </c>
      <c r="J292" s="117" t="s">
        <v>8730</v>
      </c>
      <c r="K292" s="100" t="s">
        <v>8731</v>
      </c>
      <c r="L292" s="100" t="s">
        <v>8732</v>
      </c>
      <c r="M292" s="115"/>
      <c r="N292" s="115"/>
      <c r="O292" s="100">
        <v>2998.31</v>
      </c>
      <c r="P292" s="115"/>
      <c r="Q292" s="100">
        <v>37.566027099999999</v>
      </c>
      <c r="R292" s="100">
        <v>126.68311919999999</v>
      </c>
    </row>
    <row r="293" spans="1:18" ht="26.4">
      <c r="A293" s="100" t="s">
        <v>6225</v>
      </c>
      <c r="B293" s="100" t="s">
        <v>6639</v>
      </c>
      <c r="C293" s="100" t="s">
        <v>8733</v>
      </c>
      <c r="D293" s="100" t="s">
        <v>8734</v>
      </c>
      <c r="E293" s="100" t="s">
        <v>8735</v>
      </c>
      <c r="F293" s="115"/>
      <c r="G293" s="100" t="s">
        <v>6643</v>
      </c>
      <c r="H293" s="100" t="s">
        <v>8737</v>
      </c>
      <c r="I293" s="100">
        <v>45</v>
      </c>
      <c r="J293" s="117" t="s">
        <v>8730</v>
      </c>
      <c r="K293" s="100" t="s">
        <v>8743</v>
      </c>
      <c r="L293" s="100" t="s">
        <v>8732</v>
      </c>
      <c r="M293" s="115"/>
      <c r="N293" s="115"/>
      <c r="O293" s="122">
        <v>1321</v>
      </c>
      <c r="P293" s="115"/>
      <c r="Q293" s="100">
        <v>37.542487000000001</v>
      </c>
      <c r="R293" s="100">
        <v>126.67320049999999</v>
      </c>
    </row>
    <row r="294" spans="1:18" ht="39.6">
      <c r="A294" s="100" t="s">
        <v>6225</v>
      </c>
      <c r="B294" s="100" t="s">
        <v>6639</v>
      </c>
      <c r="C294" s="100" t="s">
        <v>8746</v>
      </c>
      <c r="D294" s="100" t="s">
        <v>8747</v>
      </c>
      <c r="E294" s="100" t="s">
        <v>8748</v>
      </c>
      <c r="F294" s="115"/>
      <c r="G294" s="100" t="s">
        <v>6643</v>
      </c>
      <c r="H294" s="100" t="s">
        <v>8749</v>
      </c>
      <c r="I294" s="100">
        <v>302</v>
      </c>
      <c r="J294" s="117" t="s">
        <v>8730</v>
      </c>
      <c r="K294" s="100" t="s">
        <v>8755</v>
      </c>
      <c r="L294" s="100" t="s">
        <v>8732</v>
      </c>
      <c r="M294" s="115"/>
      <c r="N294" s="115"/>
      <c r="O294" s="122">
        <v>1665</v>
      </c>
      <c r="P294" s="115"/>
      <c r="Q294" s="100">
        <v>37.600402699999997</v>
      </c>
      <c r="R294" s="100">
        <v>126.66632850000001</v>
      </c>
    </row>
    <row r="295" spans="1:18" ht="39.6">
      <c r="A295" s="100" t="s">
        <v>6225</v>
      </c>
      <c r="B295" s="100" t="s">
        <v>6639</v>
      </c>
      <c r="C295" s="100" t="s">
        <v>8759</v>
      </c>
      <c r="D295" s="100" t="s">
        <v>8760</v>
      </c>
      <c r="E295" s="100" t="s">
        <v>8761</v>
      </c>
      <c r="F295" s="115"/>
      <c r="G295" s="100" t="s">
        <v>6643</v>
      </c>
      <c r="H295" s="100" t="s">
        <v>8762</v>
      </c>
      <c r="I295" s="100">
        <v>450</v>
      </c>
      <c r="J295" s="117" t="s">
        <v>8730</v>
      </c>
      <c r="K295" s="100" t="s">
        <v>7079</v>
      </c>
      <c r="L295" s="100" t="s">
        <v>8732</v>
      </c>
      <c r="M295" s="115"/>
      <c r="N295" s="115"/>
      <c r="O295" s="122">
        <v>1455</v>
      </c>
      <c r="P295" s="115"/>
      <c r="Q295" s="100">
        <v>37.511815800000001</v>
      </c>
      <c r="R295" s="100">
        <v>126.6782747</v>
      </c>
    </row>
    <row r="296" spans="1:18" ht="26.4">
      <c r="A296" s="100" t="s">
        <v>6225</v>
      </c>
      <c r="B296" s="100" t="s">
        <v>6639</v>
      </c>
      <c r="C296" s="100" t="s">
        <v>8765</v>
      </c>
      <c r="D296" s="100" t="s">
        <v>8766</v>
      </c>
      <c r="E296" s="100" t="s">
        <v>8767</v>
      </c>
      <c r="F296" s="115"/>
      <c r="G296" s="100" t="s">
        <v>6643</v>
      </c>
      <c r="H296" s="100" t="s">
        <v>8769</v>
      </c>
      <c r="I296" s="100">
        <v>85</v>
      </c>
      <c r="J296" s="117" t="s">
        <v>8730</v>
      </c>
      <c r="K296" s="100" t="s">
        <v>8770</v>
      </c>
      <c r="L296" s="100" t="s">
        <v>8732</v>
      </c>
      <c r="M296" s="115"/>
      <c r="N296" s="115"/>
      <c r="O296" s="120">
        <v>1668.78</v>
      </c>
      <c r="P296" s="115"/>
      <c r="Q296" s="100">
        <v>37.511755600000001</v>
      </c>
      <c r="R296" s="100">
        <v>126.66812160000001</v>
      </c>
    </row>
    <row r="297" spans="1:18" ht="39.6">
      <c r="A297" s="100" t="s">
        <v>6225</v>
      </c>
      <c r="B297" s="100" t="s">
        <v>6639</v>
      </c>
      <c r="C297" s="100" t="s">
        <v>8774</v>
      </c>
      <c r="D297" s="100" t="s">
        <v>8776</v>
      </c>
      <c r="E297" s="100" t="s">
        <v>8778</v>
      </c>
      <c r="F297" s="115"/>
      <c r="G297" s="100" t="s">
        <v>6643</v>
      </c>
      <c r="H297" s="100" t="s">
        <v>8779</v>
      </c>
      <c r="I297" s="100">
        <v>182</v>
      </c>
      <c r="J297" s="117" t="s">
        <v>8780</v>
      </c>
      <c r="K297" s="100" t="s">
        <v>8781</v>
      </c>
      <c r="L297" s="100" t="s">
        <v>6672</v>
      </c>
      <c r="M297" s="115"/>
      <c r="N297" s="115"/>
      <c r="O297" s="122">
        <v>2607</v>
      </c>
      <c r="P297" s="115"/>
      <c r="Q297" s="100">
        <v>37.532055</v>
      </c>
      <c r="R297" s="100">
        <v>126.6603207</v>
      </c>
    </row>
    <row r="298" spans="1:18" ht="39.6">
      <c r="A298" s="100" t="s">
        <v>6225</v>
      </c>
      <c r="B298" s="100" t="s">
        <v>6639</v>
      </c>
      <c r="C298" s="100" t="s">
        <v>8782</v>
      </c>
      <c r="D298" s="100" t="s">
        <v>8783</v>
      </c>
      <c r="E298" s="100" t="s">
        <v>8784</v>
      </c>
      <c r="F298" s="115"/>
      <c r="G298" s="100" t="s">
        <v>6668</v>
      </c>
      <c r="H298" s="100" t="s">
        <v>8785</v>
      </c>
      <c r="I298" s="100">
        <v>340</v>
      </c>
      <c r="J298" s="117" t="s">
        <v>8788</v>
      </c>
      <c r="K298" s="100" t="s">
        <v>8781</v>
      </c>
      <c r="L298" s="100" t="s">
        <v>6672</v>
      </c>
      <c r="M298" s="115"/>
      <c r="N298" s="115"/>
      <c r="O298" s="122">
        <v>4404</v>
      </c>
      <c r="P298" s="115"/>
      <c r="Q298" s="100">
        <v>37.5306152</v>
      </c>
      <c r="R298" s="100">
        <v>126.63629779999999</v>
      </c>
    </row>
    <row r="299" spans="1:18" ht="39.6">
      <c r="A299" s="100" t="s">
        <v>6225</v>
      </c>
      <c r="B299" s="100" t="s">
        <v>6639</v>
      </c>
      <c r="C299" s="100" t="s">
        <v>8795</v>
      </c>
      <c r="D299" s="100" t="s">
        <v>8796</v>
      </c>
      <c r="E299" s="100" t="s">
        <v>8797</v>
      </c>
      <c r="F299" s="115"/>
      <c r="G299" s="100" t="s">
        <v>6668</v>
      </c>
      <c r="H299" s="100" t="s">
        <v>8798</v>
      </c>
      <c r="I299" s="100">
        <v>856</v>
      </c>
      <c r="J299" s="117" t="s">
        <v>8800</v>
      </c>
      <c r="K299" s="100" t="s">
        <v>8802</v>
      </c>
      <c r="L299" s="100" t="s">
        <v>6797</v>
      </c>
      <c r="M299" s="115"/>
      <c r="N299" s="115"/>
      <c r="O299" s="122">
        <v>3284</v>
      </c>
      <c r="P299" s="115"/>
      <c r="Q299" s="100">
        <v>37.494352900000003</v>
      </c>
      <c r="R299" s="100">
        <v>126.6796282</v>
      </c>
    </row>
    <row r="300" spans="1:18" ht="52.8">
      <c r="A300" s="100" t="s">
        <v>6225</v>
      </c>
      <c r="B300" s="100" t="s">
        <v>6673</v>
      </c>
      <c r="C300" s="100" t="s">
        <v>8807</v>
      </c>
      <c r="D300" s="100" t="s">
        <v>8808</v>
      </c>
      <c r="E300" s="100" t="s">
        <v>8809</v>
      </c>
      <c r="F300" s="100" t="s">
        <v>7017</v>
      </c>
      <c r="G300" s="100" t="s">
        <v>6702</v>
      </c>
      <c r="H300" s="100" t="s">
        <v>8811</v>
      </c>
      <c r="I300" s="115"/>
      <c r="J300" s="117" t="s">
        <v>8812</v>
      </c>
      <c r="K300" s="100" t="s">
        <v>8813</v>
      </c>
      <c r="L300" s="100" t="s">
        <v>6713</v>
      </c>
      <c r="M300" s="115"/>
      <c r="N300" s="122">
        <v>8644</v>
      </c>
      <c r="O300" s="115"/>
      <c r="P300" s="115"/>
      <c r="Q300" s="100">
        <v>37.487423800000002</v>
      </c>
      <c r="R300" s="100">
        <v>126.68364769999999</v>
      </c>
    </row>
    <row r="301" spans="1:18" ht="39.6">
      <c r="A301" s="100" t="s">
        <v>6225</v>
      </c>
      <c r="B301" s="100" t="s">
        <v>6673</v>
      </c>
      <c r="C301" s="100" t="s">
        <v>8815</v>
      </c>
      <c r="D301" s="100" t="s">
        <v>8816</v>
      </c>
      <c r="E301" s="100" t="s">
        <v>8817</v>
      </c>
      <c r="F301" s="100" t="s">
        <v>8820</v>
      </c>
      <c r="G301" s="100" t="s">
        <v>6710</v>
      </c>
      <c r="H301" s="100" t="s">
        <v>8822</v>
      </c>
      <c r="I301" s="115"/>
      <c r="J301" s="117" t="s">
        <v>8826</v>
      </c>
      <c r="K301" s="100" t="s">
        <v>8828</v>
      </c>
      <c r="L301" s="100" t="s">
        <v>6713</v>
      </c>
      <c r="M301" s="115"/>
      <c r="N301" s="122">
        <v>5504</v>
      </c>
      <c r="O301" s="115"/>
      <c r="P301" s="115"/>
      <c r="Q301" s="100">
        <v>37.515561099999999</v>
      </c>
      <c r="R301" s="100">
        <v>126.67782529999999</v>
      </c>
    </row>
    <row r="302" spans="1:18" ht="39.6">
      <c r="A302" s="100" t="s">
        <v>6225</v>
      </c>
      <c r="B302" s="100" t="s">
        <v>6673</v>
      </c>
      <c r="C302" s="100" t="s">
        <v>8831</v>
      </c>
      <c r="D302" s="100" t="s">
        <v>8832</v>
      </c>
      <c r="E302" s="100" t="s">
        <v>8833</v>
      </c>
      <c r="F302" s="100" t="s">
        <v>8834</v>
      </c>
      <c r="G302" s="100" t="s">
        <v>6710</v>
      </c>
      <c r="H302" s="100" t="s">
        <v>8836</v>
      </c>
      <c r="I302" s="115"/>
      <c r="J302" s="117" t="s">
        <v>8837</v>
      </c>
      <c r="K302" s="100" t="s">
        <v>8838</v>
      </c>
      <c r="L302" s="100" t="s">
        <v>6679</v>
      </c>
      <c r="M302" s="115"/>
      <c r="N302" s="122">
        <v>5000</v>
      </c>
      <c r="O302" s="115"/>
      <c r="P302" s="115"/>
      <c r="Q302" s="100">
        <v>37.519827599999999</v>
      </c>
      <c r="R302" s="100">
        <v>126.67369619999999</v>
      </c>
    </row>
    <row r="303" spans="1:18" ht="26.4">
      <c r="A303" s="100" t="s">
        <v>6225</v>
      </c>
      <c r="B303" s="100" t="s">
        <v>6673</v>
      </c>
      <c r="C303" s="100" t="s">
        <v>8844</v>
      </c>
      <c r="D303" s="100" t="s">
        <v>8847</v>
      </c>
      <c r="E303" s="100" t="s">
        <v>8848</v>
      </c>
      <c r="F303" s="100" t="s">
        <v>7017</v>
      </c>
      <c r="G303" s="100" t="s">
        <v>6702</v>
      </c>
      <c r="H303" s="100" t="s">
        <v>8851</v>
      </c>
      <c r="I303" s="115"/>
      <c r="J303" s="115"/>
      <c r="K303" s="100" t="s">
        <v>8852</v>
      </c>
      <c r="L303" s="100" t="s">
        <v>6713</v>
      </c>
      <c r="M303" s="115"/>
      <c r="N303" s="122">
        <v>13705</v>
      </c>
      <c r="O303" s="115"/>
      <c r="P303" s="115"/>
      <c r="Q303" s="100">
        <v>37.5026583</v>
      </c>
      <c r="R303" s="100">
        <v>126.6746375</v>
      </c>
    </row>
    <row r="304" spans="1:18" ht="39.6">
      <c r="A304" s="100" t="s">
        <v>6225</v>
      </c>
      <c r="B304" s="100" t="s">
        <v>6673</v>
      </c>
      <c r="C304" s="100" t="s">
        <v>8854</v>
      </c>
      <c r="D304" s="100" t="s">
        <v>8855</v>
      </c>
      <c r="E304" s="100" t="s">
        <v>8856</v>
      </c>
      <c r="F304" s="100" t="s">
        <v>7017</v>
      </c>
      <c r="G304" s="100" t="s">
        <v>6702</v>
      </c>
      <c r="H304" s="100" t="s">
        <v>8857</v>
      </c>
      <c r="I304" s="115"/>
      <c r="J304" s="115"/>
      <c r="K304" s="100" t="s">
        <v>8859</v>
      </c>
      <c r="L304" s="100" t="s">
        <v>6713</v>
      </c>
      <c r="M304" s="115"/>
      <c r="N304" s="122">
        <v>10448</v>
      </c>
      <c r="O304" s="115"/>
      <c r="P304" s="115"/>
      <c r="Q304" s="100">
        <v>37.4925079</v>
      </c>
      <c r="R304" s="100">
        <v>126.6798288</v>
      </c>
    </row>
    <row r="305" spans="1:18" ht="39.6">
      <c r="A305" s="100" t="s">
        <v>6225</v>
      </c>
      <c r="B305" s="100" t="s">
        <v>6673</v>
      </c>
      <c r="C305" s="100" t="s">
        <v>8860</v>
      </c>
      <c r="D305" s="100" t="s">
        <v>8861</v>
      </c>
      <c r="E305" s="100" t="s">
        <v>8862</v>
      </c>
      <c r="F305" s="100" t="s">
        <v>7063</v>
      </c>
      <c r="G305" s="100" t="s">
        <v>6702</v>
      </c>
      <c r="H305" s="100" t="s">
        <v>8863</v>
      </c>
      <c r="I305" s="115"/>
      <c r="J305" s="115"/>
      <c r="K305" s="100" t="s">
        <v>7530</v>
      </c>
      <c r="L305" s="100" t="s">
        <v>6713</v>
      </c>
      <c r="M305" s="115"/>
      <c r="N305" s="122">
        <v>9816</v>
      </c>
      <c r="O305" s="115"/>
      <c r="P305" s="115"/>
      <c r="Q305" s="100">
        <v>37.592109299999997</v>
      </c>
      <c r="R305" s="100">
        <v>126.6745993</v>
      </c>
    </row>
    <row r="306" spans="1:18" ht="39.6">
      <c r="A306" s="100" t="s">
        <v>6225</v>
      </c>
      <c r="B306" s="100" t="s">
        <v>6673</v>
      </c>
      <c r="C306" s="100" t="s">
        <v>8864</v>
      </c>
      <c r="D306" s="100" t="s">
        <v>8865</v>
      </c>
      <c r="E306" s="100" t="s">
        <v>8866</v>
      </c>
      <c r="F306" s="100" t="s">
        <v>7063</v>
      </c>
      <c r="G306" s="100" t="s">
        <v>6702</v>
      </c>
      <c r="H306" s="100" t="s">
        <v>8867</v>
      </c>
      <c r="I306" s="115"/>
      <c r="J306" s="117" t="s">
        <v>8869</v>
      </c>
      <c r="K306" s="100" t="s">
        <v>8870</v>
      </c>
      <c r="L306" s="100" t="s">
        <v>6713</v>
      </c>
      <c r="M306" s="115"/>
      <c r="N306" s="122">
        <v>11873</v>
      </c>
      <c r="O306" s="115"/>
      <c r="P306" s="115"/>
      <c r="Q306" s="100">
        <v>37.595065200000001</v>
      </c>
      <c r="R306" s="100">
        <v>126.70174609999999</v>
      </c>
    </row>
    <row r="307" spans="1:18" ht="39.6">
      <c r="A307" s="100" t="s">
        <v>6225</v>
      </c>
      <c r="B307" s="100" t="s">
        <v>6673</v>
      </c>
      <c r="C307" s="100" t="s">
        <v>8872</v>
      </c>
      <c r="D307" s="100" t="s">
        <v>8873</v>
      </c>
      <c r="E307" s="100" t="s">
        <v>8874</v>
      </c>
      <c r="F307" s="100" t="s">
        <v>8875</v>
      </c>
      <c r="G307" s="100" t="s">
        <v>6710</v>
      </c>
      <c r="H307" s="100" t="s">
        <v>8876</v>
      </c>
      <c r="I307" s="115"/>
      <c r="J307" s="115"/>
      <c r="K307" s="100" t="s">
        <v>8877</v>
      </c>
      <c r="L307" s="100" t="s">
        <v>6679</v>
      </c>
      <c r="M307" s="115"/>
      <c r="N307" s="122">
        <v>4991</v>
      </c>
      <c r="O307" s="115"/>
      <c r="P307" s="115"/>
      <c r="Q307" s="100">
        <v>37.604295800000003</v>
      </c>
      <c r="R307" s="100">
        <v>126.6524436</v>
      </c>
    </row>
    <row r="308" spans="1:18" ht="39.6">
      <c r="A308" s="100" t="s">
        <v>6225</v>
      </c>
      <c r="B308" s="100" t="s">
        <v>6673</v>
      </c>
      <c r="C308" s="100" t="s">
        <v>8878</v>
      </c>
      <c r="D308" s="100" t="s">
        <v>8879</v>
      </c>
      <c r="E308" s="100" t="s">
        <v>8880</v>
      </c>
      <c r="F308" s="100" t="s">
        <v>8881</v>
      </c>
      <c r="G308" s="100" t="s">
        <v>6702</v>
      </c>
      <c r="H308" s="100" t="s">
        <v>8882</v>
      </c>
      <c r="I308" s="115"/>
      <c r="J308" s="115"/>
      <c r="K308" s="100" t="s">
        <v>8883</v>
      </c>
      <c r="L308" s="100" t="s">
        <v>6679</v>
      </c>
      <c r="M308" s="115"/>
      <c r="N308" s="122">
        <v>3300</v>
      </c>
      <c r="O308" s="115"/>
      <c r="P308" s="115"/>
      <c r="Q308" s="100">
        <v>37.536673399999998</v>
      </c>
      <c r="R308" s="100">
        <v>126.6569976</v>
      </c>
    </row>
    <row r="309" spans="1:18" ht="39.6">
      <c r="A309" s="100" t="s">
        <v>6225</v>
      </c>
      <c r="B309" s="100" t="s">
        <v>6673</v>
      </c>
      <c r="C309" s="100" t="s">
        <v>8884</v>
      </c>
      <c r="D309" s="100" t="s">
        <v>8885</v>
      </c>
      <c r="E309" s="100" t="s">
        <v>8886</v>
      </c>
      <c r="F309" s="100" t="s">
        <v>8887</v>
      </c>
      <c r="G309" s="100" t="s">
        <v>8888</v>
      </c>
      <c r="H309" s="100" t="s">
        <v>8889</v>
      </c>
      <c r="I309" s="115"/>
      <c r="J309" s="117" t="s">
        <v>8890</v>
      </c>
      <c r="K309" s="100" t="s">
        <v>8891</v>
      </c>
      <c r="L309" s="100" t="s">
        <v>6679</v>
      </c>
      <c r="M309" s="115"/>
      <c r="N309" s="122">
        <v>1600</v>
      </c>
      <c r="O309" s="115"/>
      <c r="P309" s="115"/>
      <c r="Q309" s="100">
        <v>37.4952507</v>
      </c>
      <c r="R309" s="100">
        <v>126.68466410000001</v>
      </c>
    </row>
    <row r="310" spans="1:18" ht="39.6">
      <c r="A310" s="100" t="s">
        <v>6225</v>
      </c>
      <c r="B310" s="100" t="s">
        <v>6673</v>
      </c>
      <c r="C310" s="100" t="s">
        <v>8074</v>
      </c>
      <c r="D310" s="100" t="s">
        <v>8892</v>
      </c>
      <c r="E310" s="100" t="s">
        <v>8893</v>
      </c>
      <c r="F310" s="100" t="s">
        <v>7017</v>
      </c>
      <c r="G310" s="100" t="s">
        <v>6702</v>
      </c>
      <c r="H310" s="100" t="s">
        <v>8894</v>
      </c>
      <c r="I310" s="115"/>
      <c r="J310" s="115"/>
      <c r="K310" s="100" t="s">
        <v>8895</v>
      </c>
      <c r="L310" s="100" t="s">
        <v>6713</v>
      </c>
      <c r="M310" s="115"/>
      <c r="N310" s="122">
        <v>11761</v>
      </c>
      <c r="O310" s="115"/>
      <c r="P310" s="115"/>
      <c r="Q310" s="100">
        <v>37.494350300000001</v>
      </c>
      <c r="R310" s="100">
        <v>126.6725945</v>
      </c>
    </row>
    <row r="311" spans="1:18" ht="39.6">
      <c r="A311" s="100" t="s">
        <v>6225</v>
      </c>
      <c r="B311" s="100" t="s">
        <v>6673</v>
      </c>
      <c r="C311" s="100" t="s">
        <v>8897</v>
      </c>
      <c r="D311" s="100" t="s">
        <v>8898</v>
      </c>
      <c r="E311" s="100" t="s">
        <v>8899</v>
      </c>
      <c r="F311" s="100" t="s">
        <v>8887</v>
      </c>
      <c r="G311" s="100" t="s">
        <v>8888</v>
      </c>
      <c r="H311" s="100" t="s">
        <v>8900</v>
      </c>
      <c r="I311" s="115"/>
      <c r="J311" s="117" t="s">
        <v>8890</v>
      </c>
      <c r="K311" s="100" t="s">
        <v>8891</v>
      </c>
      <c r="L311" s="100" t="s">
        <v>6679</v>
      </c>
      <c r="M311" s="115"/>
      <c r="N311" s="122">
        <v>1600</v>
      </c>
      <c r="O311" s="115"/>
      <c r="P311" s="115"/>
      <c r="Q311" s="100">
        <v>37.5979502</v>
      </c>
      <c r="R311" s="100">
        <v>126.63574130000001</v>
      </c>
    </row>
    <row r="312" spans="1:18" ht="26.4">
      <c r="A312" s="100" t="s">
        <v>6225</v>
      </c>
      <c r="B312" s="100" t="s">
        <v>6673</v>
      </c>
      <c r="C312" s="100" t="s">
        <v>8901</v>
      </c>
      <c r="D312" s="100" t="s">
        <v>8902</v>
      </c>
      <c r="E312" s="100" t="s">
        <v>8903</v>
      </c>
      <c r="F312" s="100" t="s">
        <v>8904</v>
      </c>
      <c r="G312" s="100" t="s">
        <v>6710</v>
      </c>
      <c r="H312" s="100" t="s">
        <v>8905</v>
      </c>
      <c r="I312" s="115"/>
      <c r="J312" s="115"/>
      <c r="K312" s="100" t="s">
        <v>8906</v>
      </c>
      <c r="L312" s="100" t="s">
        <v>6679</v>
      </c>
      <c r="M312" s="115"/>
      <c r="N312" s="122">
        <v>1900</v>
      </c>
      <c r="O312" s="115"/>
      <c r="P312" s="115"/>
      <c r="Q312" s="100">
        <v>37.5663123</v>
      </c>
      <c r="R312" s="100">
        <v>126.682507</v>
      </c>
    </row>
    <row r="313" spans="1:18" ht="26.4">
      <c r="A313" s="100" t="s">
        <v>6225</v>
      </c>
      <c r="B313" s="100" t="s">
        <v>6673</v>
      </c>
      <c r="C313" s="100" t="s">
        <v>8908</v>
      </c>
      <c r="D313" s="100" t="s">
        <v>8909</v>
      </c>
      <c r="E313" s="100" t="s">
        <v>8911</v>
      </c>
      <c r="F313" s="100" t="s">
        <v>8912</v>
      </c>
      <c r="G313" s="100" t="s">
        <v>6710</v>
      </c>
      <c r="H313" s="100" t="s">
        <v>8913</v>
      </c>
      <c r="I313" s="115"/>
      <c r="J313" s="115"/>
      <c r="K313" s="100" t="s">
        <v>8914</v>
      </c>
      <c r="L313" s="100" t="s">
        <v>6679</v>
      </c>
      <c r="M313" s="115"/>
      <c r="N313" s="122">
        <v>17000</v>
      </c>
      <c r="O313" s="115"/>
      <c r="P313" s="115"/>
      <c r="Q313" s="100">
        <v>37.496635099999999</v>
      </c>
      <c r="R313" s="100">
        <v>126.68261099999999</v>
      </c>
    </row>
    <row r="314" spans="1:18" ht="39.6">
      <c r="A314" s="100" t="s">
        <v>6225</v>
      </c>
      <c r="B314" s="100" t="s">
        <v>6673</v>
      </c>
      <c r="C314" s="100" t="s">
        <v>8915</v>
      </c>
      <c r="D314" s="100" t="s">
        <v>8916</v>
      </c>
      <c r="E314" s="100" t="s">
        <v>8917</v>
      </c>
      <c r="F314" s="100" t="s">
        <v>7077</v>
      </c>
      <c r="G314" s="100" t="s">
        <v>6702</v>
      </c>
      <c r="H314" s="100" t="s">
        <v>8918</v>
      </c>
      <c r="I314" s="115"/>
      <c r="J314" s="115"/>
      <c r="K314" s="100" t="s">
        <v>8919</v>
      </c>
      <c r="L314" s="100" t="s">
        <v>6679</v>
      </c>
      <c r="M314" s="115"/>
      <c r="N314" s="122">
        <v>9228</v>
      </c>
      <c r="O314" s="115"/>
      <c r="P314" s="115"/>
      <c r="Q314" s="100">
        <v>37.600275199999999</v>
      </c>
      <c r="R314" s="100">
        <v>126.6557717</v>
      </c>
    </row>
    <row r="315" spans="1:18" ht="26.4">
      <c r="A315" s="100" t="s">
        <v>6225</v>
      </c>
      <c r="B315" s="100" t="s">
        <v>6673</v>
      </c>
      <c r="C315" s="100" t="s">
        <v>8920</v>
      </c>
      <c r="D315" s="100" t="s">
        <v>8921</v>
      </c>
      <c r="E315" s="100" t="s">
        <v>8922</v>
      </c>
      <c r="F315" s="115"/>
      <c r="G315" s="115"/>
      <c r="H315" s="100" t="s">
        <v>8923</v>
      </c>
      <c r="I315" s="115"/>
      <c r="J315" s="115"/>
      <c r="K315" s="100" t="s">
        <v>8924</v>
      </c>
      <c r="L315" s="100" t="s">
        <v>6679</v>
      </c>
      <c r="M315" s="115"/>
      <c r="N315" s="122">
        <v>1460</v>
      </c>
      <c r="O315" s="115"/>
      <c r="P315" s="115"/>
      <c r="Q315" s="100">
        <v>37.534948399999998</v>
      </c>
      <c r="R315" s="100">
        <v>126.6604674</v>
      </c>
    </row>
    <row r="316" spans="1:18" ht="39.6">
      <c r="A316" s="100" t="s">
        <v>6225</v>
      </c>
      <c r="B316" s="100" t="s">
        <v>6673</v>
      </c>
      <c r="C316" s="100" t="s">
        <v>8925</v>
      </c>
      <c r="D316" s="100" t="s">
        <v>8926</v>
      </c>
      <c r="E316" s="100" t="s">
        <v>8927</v>
      </c>
      <c r="F316" s="100" t="s">
        <v>8928</v>
      </c>
      <c r="G316" s="115"/>
      <c r="H316" s="100" t="s">
        <v>8929</v>
      </c>
      <c r="I316" s="115"/>
      <c r="J316" s="115"/>
      <c r="K316" s="100" t="s">
        <v>8930</v>
      </c>
      <c r="L316" s="100" t="s">
        <v>6679</v>
      </c>
      <c r="M316" s="115"/>
      <c r="N316" s="122">
        <v>6525</v>
      </c>
      <c r="O316" s="115"/>
      <c r="P316" s="115"/>
      <c r="Q316" s="100">
        <v>37.4970292</v>
      </c>
      <c r="R316" s="100">
        <v>126.6802593</v>
      </c>
    </row>
    <row r="317" spans="1:18" ht="26.4">
      <c r="A317" s="100" t="s">
        <v>6225</v>
      </c>
      <c r="B317" s="100" t="s">
        <v>6673</v>
      </c>
      <c r="C317" s="100" t="s">
        <v>8931</v>
      </c>
      <c r="D317" s="100" t="s">
        <v>8932</v>
      </c>
      <c r="E317" s="100" t="s">
        <v>8933</v>
      </c>
      <c r="F317" s="100" t="s">
        <v>8934</v>
      </c>
      <c r="G317" s="100" t="s">
        <v>8935</v>
      </c>
      <c r="H317" s="100" t="s">
        <v>8936</v>
      </c>
      <c r="I317" s="115"/>
      <c r="J317" s="115"/>
      <c r="K317" s="100" t="s">
        <v>8937</v>
      </c>
      <c r="L317" s="100" t="s">
        <v>6679</v>
      </c>
      <c r="M317" s="115"/>
      <c r="N317" s="122">
        <v>4000</v>
      </c>
      <c r="O317" s="115"/>
      <c r="P317" s="115"/>
      <c r="Q317" s="100">
        <v>37.594637599999999</v>
      </c>
      <c r="R317" s="100">
        <v>126.6379412</v>
      </c>
    </row>
    <row r="318" spans="1:18" ht="39.6">
      <c r="A318" s="100" t="s">
        <v>6225</v>
      </c>
      <c r="B318" s="100" t="s">
        <v>6673</v>
      </c>
      <c r="C318" s="100" t="s">
        <v>8938</v>
      </c>
      <c r="D318" s="100" t="s">
        <v>8939</v>
      </c>
      <c r="E318" s="100" t="s">
        <v>8940</v>
      </c>
      <c r="F318" s="100" t="s">
        <v>8941</v>
      </c>
      <c r="G318" s="100" t="s">
        <v>6685</v>
      </c>
      <c r="H318" s="100" t="s">
        <v>8942</v>
      </c>
      <c r="I318" s="115"/>
      <c r="J318" s="115"/>
      <c r="K318" s="100" t="s">
        <v>8943</v>
      </c>
      <c r="L318" s="100" t="s">
        <v>6679</v>
      </c>
      <c r="M318" s="115"/>
      <c r="N318" s="122">
        <v>3441</v>
      </c>
      <c r="O318" s="115"/>
      <c r="P318" s="115"/>
      <c r="Q318" s="100">
        <v>37.5962891</v>
      </c>
      <c r="R318" s="100">
        <v>126.6734855</v>
      </c>
    </row>
    <row r="319" spans="1:18" ht="26.4">
      <c r="A319" s="100" t="s">
        <v>6225</v>
      </c>
      <c r="B319" s="100" t="s">
        <v>6673</v>
      </c>
      <c r="C319" s="100" t="s">
        <v>8944</v>
      </c>
      <c r="D319" s="100" t="s">
        <v>8945</v>
      </c>
      <c r="E319" s="100" t="s">
        <v>8644</v>
      </c>
      <c r="F319" s="115"/>
      <c r="G319" s="115"/>
      <c r="H319" s="100" t="s">
        <v>8946</v>
      </c>
      <c r="I319" s="115"/>
      <c r="J319" s="115"/>
      <c r="K319" s="100" t="s">
        <v>7640</v>
      </c>
      <c r="L319" s="100" t="s">
        <v>6679</v>
      </c>
      <c r="M319" s="115"/>
      <c r="N319" s="122">
        <v>2300</v>
      </c>
      <c r="O319" s="115"/>
      <c r="P319" s="115"/>
      <c r="Q319" s="100">
        <v>37.487015599999999</v>
      </c>
      <c r="R319" s="100">
        <v>126.68724</v>
      </c>
    </row>
    <row r="320" spans="1:18" ht="39.6">
      <c r="A320" s="100" t="s">
        <v>6225</v>
      </c>
      <c r="B320" s="100" t="s">
        <v>6673</v>
      </c>
      <c r="C320" s="100" t="s">
        <v>8947</v>
      </c>
      <c r="D320" s="100" t="s">
        <v>8948</v>
      </c>
      <c r="E320" s="100" t="s">
        <v>8949</v>
      </c>
      <c r="F320" s="100" t="s">
        <v>8950</v>
      </c>
      <c r="G320" s="100" t="s">
        <v>6710</v>
      </c>
      <c r="H320" s="100" t="s">
        <v>8951</v>
      </c>
      <c r="I320" s="115"/>
      <c r="J320" s="115"/>
      <c r="K320" s="100" t="s">
        <v>8952</v>
      </c>
      <c r="L320" s="100" t="s">
        <v>6679</v>
      </c>
      <c r="M320" s="115"/>
      <c r="N320" s="122">
        <v>18116</v>
      </c>
      <c r="O320" s="115"/>
      <c r="P320" s="115"/>
      <c r="Q320" s="100">
        <v>37.591251700000001</v>
      </c>
      <c r="R320" s="100">
        <v>126.6967911</v>
      </c>
    </row>
    <row r="321" spans="1:18" ht="26.4">
      <c r="A321" s="100" t="s">
        <v>6225</v>
      </c>
      <c r="B321" s="100" t="s">
        <v>6673</v>
      </c>
      <c r="C321" s="100" t="s">
        <v>8953</v>
      </c>
      <c r="D321" s="100" t="s">
        <v>8954</v>
      </c>
      <c r="E321" s="100" t="s">
        <v>8955</v>
      </c>
      <c r="F321" s="100" t="s">
        <v>8956</v>
      </c>
      <c r="G321" s="100" t="s">
        <v>7560</v>
      </c>
      <c r="H321" s="100" t="s">
        <v>8957</v>
      </c>
      <c r="I321" s="115"/>
      <c r="J321" s="115"/>
      <c r="K321" s="100" t="s">
        <v>8958</v>
      </c>
      <c r="L321" s="100" t="s">
        <v>6679</v>
      </c>
      <c r="M321" s="115"/>
      <c r="N321" s="122">
        <v>3500</v>
      </c>
      <c r="O321" s="115"/>
      <c r="P321" s="115"/>
      <c r="Q321" s="100">
        <v>37.515668400000003</v>
      </c>
      <c r="R321" s="100">
        <v>126.6730312</v>
      </c>
    </row>
    <row r="322" spans="1:18" ht="39.6">
      <c r="A322" s="100" t="s">
        <v>6225</v>
      </c>
      <c r="B322" s="100" t="s">
        <v>6673</v>
      </c>
      <c r="C322" s="100" t="s">
        <v>8959</v>
      </c>
      <c r="D322" s="100" t="s">
        <v>8960</v>
      </c>
      <c r="E322" s="100" t="s">
        <v>8961</v>
      </c>
      <c r="F322" s="100" t="s">
        <v>8962</v>
      </c>
      <c r="G322" s="100" t="s">
        <v>8963</v>
      </c>
      <c r="H322" s="100" t="s">
        <v>8964</v>
      </c>
      <c r="I322" s="115"/>
      <c r="J322" s="117" t="s">
        <v>8965</v>
      </c>
      <c r="K322" s="100" t="s">
        <v>8966</v>
      </c>
      <c r="L322" s="100" t="s">
        <v>6679</v>
      </c>
      <c r="M322" s="115"/>
      <c r="N322" s="122">
        <v>2876</v>
      </c>
      <c r="O322" s="115"/>
      <c r="P322" s="115"/>
      <c r="Q322" s="100">
        <v>37.591454499999998</v>
      </c>
      <c r="R322" s="100">
        <v>126.6677617</v>
      </c>
    </row>
    <row r="323" spans="1:18" ht="39.6">
      <c r="A323" s="100" t="s">
        <v>6225</v>
      </c>
      <c r="B323" s="100" t="s">
        <v>6673</v>
      </c>
      <c r="C323" s="100" t="s">
        <v>8967</v>
      </c>
      <c r="D323" s="100" t="s">
        <v>8968</v>
      </c>
      <c r="E323" s="100" t="s">
        <v>8969</v>
      </c>
      <c r="F323" s="115"/>
      <c r="G323" s="115"/>
      <c r="H323" s="100" t="s">
        <v>8970</v>
      </c>
      <c r="I323" s="115"/>
      <c r="J323" s="115"/>
      <c r="K323" s="100" t="s">
        <v>8971</v>
      </c>
      <c r="L323" s="100" t="s">
        <v>6679</v>
      </c>
      <c r="M323" s="115"/>
      <c r="N323" s="122">
        <v>1500</v>
      </c>
      <c r="O323" s="115"/>
      <c r="P323" s="115"/>
      <c r="Q323" s="100">
        <v>37.494471500000003</v>
      </c>
      <c r="R323" s="100">
        <v>126.6786358</v>
      </c>
    </row>
    <row r="324" spans="1:18" ht="66">
      <c r="A324" s="100" t="s">
        <v>6225</v>
      </c>
      <c r="B324" s="100" t="s">
        <v>6673</v>
      </c>
      <c r="C324" s="100" t="s">
        <v>8972</v>
      </c>
      <c r="D324" s="100" t="s">
        <v>8973</v>
      </c>
      <c r="E324" s="100" t="s">
        <v>8974</v>
      </c>
      <c r="F324" s="100" t="s">
        <v>8975</v>
      </c>
      <c r="G324" s="100" t="s">
        <v>8976</v>
      </c>
      <c r="H324" s="100" t="s">
        <v>8977</v>
      </c>
      <c r="I324" s="115"/>
      <c r="J324" s="115"/>
      <c r="K324" s="100" t="s">
        <v>8978</v>
      </c>
      <c r="L324" s="100" t="s">
        <v>6679</v>
      </c>
      <c r="M324" s="115"/>
      <c r="N324" s="122">
        <v>4528</v>
      </c>
      <c r="O324" s="115"/>
      <c r="P324" s="115"/>
      <c r="Q324" s="100">
        <v>37.612348699999998</v>
      </c>
      <c r="R324" s="100">
        <v>126.6867357</v>
      </c>
    </row>
    <row r="325" spans="1:18" ht="39.6">
      <c r="A325" s="100" t="s">
        <v>6225</v>
      </c>
      <c r="B325" s="100" t="s">
        <v>6673</v>
      </c>
      <c r="C325" s="100" t="s">
        <v>8979</v>
      </c>
      <c r="D325" s="100" t="s">
        <v>8980</v>
      </c>
      <c r="E325" s="100" t="s">
        <v>8981</v>
      </c>
      <c r="F325" s="115"/>
      <c r="G325" s="115"/>
      <c r="H325" s="100" t="s">
        <v>8982</v>
      </c>
      <c r="I325" s="115"/>
      <c r="J325" s="115"/>
      <c r="K325" s="100" t="s">
        <v>8983</v>
      </c>
      <c r="L325" s="100" t="s">
        <v>6679</v>
      </c>
      <c r="M325" s="115"/>
      <c r="N325" s="122">
        <v>2100</v>
      </c>
      <c r="O325" s="115"/>
      <c r="P325" s="115"/>
      <c r="Q325" s="100">
        <v>37.595326900000003</v>
      </c>
      <c r="R325" s="100">
        <v>126.6927175</v>
      </c>
    </row>
    <row r="326" spans="1:18" ht="26.4">
      <c r="A326" s="100" t="s">
        <v>6225</v>
      </c>
      <c r="B326" s="100" t="s">
        <v>6673</v>
      </c>
      <c r="C326" s="100" t="s">
        <v>8984</v>
      </c>
      <c r="D326" s="100" t="s">
        <v>8985</v>
      </c>
      <c r="E326" s="100" t="s">
        <v>8986</v>
      </c>
      <c r="F326" s="100" t="s">
        <v>7273</v>
      </c>
      <c r="G326" s="100" t="s">
        <v>6702</v>
      </c>
      <c r="H326" s="100" t="s">
        <v>8987</v>
      </c>
      <c r="I326" s="115"/>
      <c r="J326" s="117" t="s">
        <v>8988</v>
      </c>
      <c r="K326" s="100" t="s">
        <v>8989</v>
      </c>
      <c r="L326" s="100" t="s">
        <v>6713</v>
      </c>
      <c r="M326" s="115"/>
      <c r="N326" s="122">
        <v>11029</v>
      </c>
      <c r="O326" s="115"/>
      <c r="P326" s="115"/>
      <c r="Q326" s="100">
        <v>37.5644487</v>
      </c>
      <c r="R326" s="100">
        <v>126.6736164</v>
      </c>
    </row>
    <row r="327" spans="1:18" ht="39.6">
      <c r="A327" s="100" t="s">
        <v>6225</v>
      </c>
      <c r="B327" s="100" t="s">
        <v>6673</v>
      </c>
      <c r="C327" s="100" t="s">
        <v>8990</v>
      </c>
      <c r="D327" s="100" t="s">
        <v>8991</v>
      </c>
      <c r="E327" s="100" t="s">
        <v>8903</v>
      </c>
      <c r="F327" s="100" t="s">
        <v>7050</v>
      </c>
      <c r="G327" s="100" t="s">
        <v>6702</v>
      </c>
      <c r="H327" s="100" t="s">
        <v>8992</v>
      </c>
      <c r="I327" s="115"/>
      <c r="J327" s="115"/>
      <c r="K327" s="100" t="s">
        <v>8993</v>
      </c>
      <c r="L327" s="100" t="s">
        <v>6679</v>
      </c>
      <c r="M327" s="115"/>
      <c r="N327" s="122">
        <v>1520</v>
      </c>
      <c r="O327" s="115"/>
      <c r="P327" s="115"/>
      <c r="Q327" s="100">
        <v>37.5559528</v>
      </c>
      <c r="R327" s="100">
        <v>126.67400000000001</v>
      </c>
    </row>
    <row r="328" spans="1:18" ht="39.6">
      <c r="A328" s="100" t="s">
        <v>6225</v>
      </c>
      <c r="B328" s="100" t="s">
        <v>6673</v>
      </c>
      <c r="C328" s="100" t="s">
        <v>8994</v>
      </c>
      <c r="D328" s="100" t="s">
        <v>8995</v>
      </c>
      <c r="E328" s="100" t="s">
        <v>8940</v>
      </c>
      <c r="F328" s="100" t="s">
        <v>8996</v>
      </c>
      <c r="G328" s="100" t="s">
        <v>6710</v>
      </c>
      <c r="H328" s="100" t="s">
        <v>8997</v>
      </c>
      <c r="I328" s="115"/>
      <c r="J328" s="115"/>
      <c r="K328" s="100" t="s">
        <v>8998</v>
      </c>
      <c r="L328" s="100" t="s">
        <v>6679</v>
      </c>
      <c r="M328" s="115"/>
      <c r="N328" s="122">
        <v>2500</v>
      </c>
      <c r="O328" s="115"/>
      <c r="P328" s="115"/>
      <c r="Q328" s="100">
        <v>37.595063500000002</v>
      </c>
      <c r="R328" s="100">
        <v>126.6731755</v>
      </c>
    </row>
    <row r="329" spans="1:18" ht="39.6">
      <c r="A329" s="100" t="s">
        <v>6225</v>
      </c>
      <c r="B329" s="100" t="s">
        <v>6673</v>
      </c>
      <c r="C329" s="100" t="s">
        <v>8999</v>
      </c>
      <c r="D329" s="100" t="s">
        <v>9000</v>
      </c>
      <c r="E329" s="100" t="s">
        <v>9001</v>
      </c>
      <c r="F329" s="100" t="s">
        <v>9002</v>
      </c>
      <c r="G329" s="100" t="s">
        <v>9003</v>
      </c>
      <c r="H329" s="100" t="s">
        <v>9004</v>
      </c>
      <c r="I329" s="115"/>
      <c r="J329" s="115"/>
      <c r="K329" s="100" t="s">
        <v>9005</v>
      </c>
      <c r="L329" s="100" t="s">
        <v>6679</v>
      </c>
      <c r="M329" s="115"/>
      <c r="N329" s="122">
        <v>4017</v>
      </c>
      <c r="O329" s="115"/>
      <c r="P329" s="115"/>
      <c r="Q329" s="100">
        <v>37.510767399999999</v>
      </c>
      <c r="R329" s="100">
        <v>126.66993359999999</v>
      </c>
    </row>
    <row r="330" spans="1:18" ht="39.6">
      <c r="A330" s="100" t="s">
        <v>6225</v>
      </c>
      <c r="B330" s="100" t="s">
        <v>6673</v>
      </c>
      <c r="C330" s="100" t="s">
        <v>9006</v>
      </c>
      <c r="D330" s="100" t="s">
        <v>9007</v>
      </c>
      <c r="E330" s="100" t="s">
        <v>9008</v>
      </c>
      <c r="F330" s="100" t="s">
        <v>7811</v>
      </c>
      <c r="G330" s="100" t="s">
        <v>7560</v>
      </c>
      <c r="H330" s="100" t="s">
        <v>9009</v>
      </c>
      <c r="I330" s="115"/>
      <c r="J330" s="115"/>
      <c r="K330" s="100" t="s">
        <v>9010</v>
      </c>
      <c r="L330" s="100" t="s">
        <v>6679</v>
      </c>
      <c r="M330" s="115"/>
      <c r="N330" s="122">
        <v>8235</v>
      </c>
      <c r="O330" s="115"/>
      <c r="P330" s="115"/>
      <c r="Q330" s="100">
        <v>37.5921515</v>
      </c>
      <c r="R330" s="100">
        <v>126.676233</v>
      </c>
    </row>
    <row r="331" spans="1:18" ht="52.8">
      <c r="A331" s="100" t="s">
        <v>6225</v>
      </c>
      <c r="B331" s="100" t="s">
        <v>6673</v>
      </c>
      <c r="C331" s="100" t="s">
        <v>9011</v>
      </c>
      <c r="D331" s="100" t="s">
        <v>9012</v>
      </c>
      <c r="E331" s="100" t="s">
        <v>9013</v>
      </c>
      <c r="F331" s="100" t="s">
        <v>9014</v>
      </c>
      <c r="G331" s="100" t="s">
        <v>6702</v>
      </c>
      <c r="H331" s="100" t="s">
        <v>9015</v>
      </c>
      <c r="I331" s="115"/>
      <c r="J331" s="115"/>
      <c r="K331" s="100" t="s">
        <v>9016</v>
      </c>
      <c r="L331" s="100" t="s">
        <v>6679</v>
      </c>
      <c r="M331" s="115"/>
      <c r="N331" s="122">
        <v>5745</v>
      </c>
      <c r="O331" s="115"/>
      <c r="P331" s="115"/>
      <c r="Q331" s="100">
        <v>37.613996700000001</v>
      </c>
      <c r="R331" s="100">
        <v>126.67897139999999</v>
      </c>
    </row>
    <row r="332" spans="1:18" ht="39.6">
      <c r="A332" s="100" t="s">
        <v>6225</v>
      </c>
      <c r="B332" s="100" t="s">
        <v>6673</v>
      </c>
      <c r="C332" s="100" t="s">
        <v>9017</v>
      </c>
      <c r="D332" s="100" t="s">
        <v>9018</v>
      </c>
      <c r="E332" s="100" t="s">
        <v>9019</v>
      </c>
      <c r="F332" s="115"/>
      <c r="G332" s="115"/>
      <c r="H332" s="100" t="s">
        <v>9020</v>
      </c>
      <c r="I332" s="115"/>
      <c r="J332" s="115"/>
      <c r="K332" s="100" t="s">
        <v>9021</v>
      </c>
      <c r="L332" s="100" t="s">
        <v>6679</v>
      </c>
      <c r="M332" s="115"/>
      <c r="N332" s="122">
        <v>1100</v>
      </c>
      <c r="O332" s="115"/>
      <c r="P332" s="115"/>
      <c r="Q332" s="100">
        <v>37.513291000000002</v>
      </c>
      <c r="R332" s="100">
        <v>126.665024</v>
      </c>
    </row>
    <row r="333" spans="1:18" ht="39.6">
      <c r="A333" s="100" t="s">
        <v>6225</v>
      </c>
      <c r="B333" s="100" t="s">
        <v>6673</v>
      </c>
      <c r="C333" s="100" t="s">
        <v>9022</v>
      </c>
      <c r="D333" s="100" t="s">
        <v>9023</v>
      </c>
      <c r="E333" s="100" t="s">
        <v>9024</v>
      </c>
      <c r="F333" s="100" t="s">
        <v>9025</v>
      </c>
      <c r="G333" s="115"/>
      <c r="H333" s="100" t="s">
        <v>9026</v>
      </c>
      <c r="I333" s="115"/>
      <c r="J333" s="115"/>
      <c r="K333" s="100" t="s">
        <v>9027</v>
      </c>
      <c r="L333" s="100" t="s">
        <v>6679</v>
      </c>
      <c r="M333" s="115"/>
      <c r="N333" s="122">
        <v>2215</v>
      </c>
      <c r="O333" s="115"/>
      <c r="P333" s="115"/>
      <c r="Q333" s="100">
        <v>37.516519299999999</v>
      </c>
      <c r="R333" s="100">
        <v>126.6776062</v>
      </c>
    </row>
    <row r="334" spans="1:18" ht="39.6">
      <c r="A334" s="100" t="s">
        <v>6225</v>
      </c>
      <c r="B334" s="100" t="s">
        <v>6673</v>
      </c>
      <c r="C334" s="100" t="s">
        <v>9028</v>
      </c>
      <c r="D334" s="100" t="s">
        <v>9029</v>
      </c>
      <c r="E334" s="100" t="s">
        <v>9030</v>
      </c>
      <c r="F334" s="100" t="s">
        <v>9031</v>
      </c>
      <c r="G334" s="100" t="s">
        <v>6685</v>
      </c>
      <c r="H334" s="100" t="s">
        <v>9032</v>
      </c>
      <c r="I334" s="115"/>
      <c r="J334" s="115"/>
      <c r="K334" s="100" t="s">
        <v>9033</v>
      </c>
      <c r="L334" s="100" t="s">
        <v>6679</v>
      </c>
      <c r="M334" s="115"/>
      <c r="N334" s="122">
        <v>5273</v>
      </c>
      <c r="O334" s="115"/>
      <c r="P334" s="115"/>
      <c r="Q334" s="100">
        <v>37.530792300000002</v>
      </c>
      <c r="R334" s="100">
        <v>126.6514573</v>
      </c>
    </row>
    <row r="335" spans="1:18" ht="39.6">
      <c r="A335" s="100" t="s">
        <v>6225</v>
      </c>
      <c r="B335" s="100" t="s">
        <v>6673</v>
      </c>
      <c r="C335" s="100" t="s">
        <v>9034</v>
      </c>
      <c r="D335" s="100" t="s">
        <v>9035</v>
      </c>
      <c r="E335" s="100" t="s">
        <v>9036</v>
      </c>
      <c r="F335" s="100" t="s">
        <v>9037</v>
      </c>
      <c r="G335" s="100" t="s">
        <v>6702</v>
      </c>
      <c r="H335" s="100" t="s">
        <v>9038</v>
      </c>
      <c r="I335" s="115"/>
      <c r="J335" s="115"/>
      <c r="K335" s="100" t="s">
        <v>9039</v>
      </c>
      <c r="L335" s="100" t="s">
        <v>6679</v>
      </c>
      <c r="M335" s="115"/>
      <c r="N335" s="122">
        <v>4300</v>
      </c>
      <c r="O335" s="115"/>
      <c r="P335" s="115"/>
      <c r="Q335" s="100">
        <v>37.541045400000002</v>
      </c>
      <c r="R335" s="100">
        <v>126.67215469999999</v>
      </c>
    </row>
    <row r="336" spans="1:18" ht="39.6">
      <c r="A336" s="100" t="s">
        <v>6225</v>
      </c>
      <c r="B336" s="100" t="s">
        <v>6673</v>
      </c>
      <c r="C336" s="100" t="s">
        <v>9040</v>
      </c>
      <c r="D336" s="100" t="s">
        <v>9041</v>
      </c>
      <c r="E336" s="100" t="s">
        <v>9042</v>
      </c>
      <c r="F336" s="100" t="s">
        <v>9043</v>
      </c>
      <c r="G336" s="100" t="s">
        <v>6710</v>
      </c>
      <c r="H336" s="100" t="s">
        <v>9044</v>
      </c>
      <c r="I336" s="115"/>
      <c r="J336" s="115"/>
      <c r="K336" s="100" t="s">
        <v>9045</v>
      </c>
      <c r="L336" s="100" t="s">
        <v>6679</v>
      </c>
      <c r="M336" s="115"/>
      <c r="N336" s="122">
        <v>8000</v>
      </c>
      <c r="O336" s="115"/>
      <c r="P336" s="115"/>
      <c r="Q336" s="100">
        <v>37.593015299999998</v>
      </c>
      <c r="R336" s="100">
        <v>126.6949175</v>
      </c>
    </row>
    <row r="337" spans="1:18" ht="52.8">
      <c r="A337" s="100" t="s">
        <v>6225</v>
      </c>
      <c r="B337" s="100" t="s">
        <v>6673</v>
      </c>
      <c r="C337" s="100" t="s">
        <v>9046</v>
      </c>
      <c r="D337" s="100" t="s">
        <v>9047</v>
      </c>
      <c r="E337" s="100" t="s">
        <v>9048</v>
      </c>
      <c r="F337" s="100" t="s">
        <v>9049</v>
      </c>
      <c r="G337" s="100" t="s">
        <v>6702</v>
      </c>
      <c r="H337" s="100" t="s">
        <v>9050</v>
      </c>
      <c r="I337" s="115"/>
      <c r="J337" s="115"/>
      <c r="K337" s="100" t="s">
        <v>9051</v>
      </c>
      <c r="L337" s="100" t="s">
        <v>6679</v>
      </c>
      <c r="M337" s="115"/>
      <c r="N337" s="122">
        <v>8000</v>
      </c>
      <c r="O337" s="115"/>
      <c r="P337" s="115"/>
      <c r="Q337" s="100">
        <v>37.538624599999999</v>
      </c>
      <c r="R337" s="100">
        <v>126.6579895</v>
      </c>
    </row>
    <row r="338" spans="1:18" ht="39.6">
      <c r="A338" s="100" t="s">
        <v>6225</v>
      </c>
      <c r="B338" s="100" t="s">
        <v>6673</v>
      </c>
      <c r="C338" s="100" t="s">
        <v>9052</v>
      </c>
      <c r="D338" s="100" t="s">
        <v>9053</v>
      </c>
      <c r="E338" s="100" t="s">
        <v>9054</v>
      </c>
      <c r="F338" s="100" t="s">
        <v>6740</v>
      </c>
      <c r="G338" s="115"/>
      <c r="H338" s="100" t="s">
        <v>9055</v>
      </c>
      <c r="I338" s="115"/>
      <c r="J338" s="115"/>
      <c r="K338" s="100" t="s">
        <v>9056</v>
      </c>
      <c r="L338" s="100" t="s">
        <v>6679</v>
      </c>
      <c r="M338" s="115"/>
      <c r="N338" s="122">
        <v>2092</v>
      </c>
      <c r="O338" s="115"/>
      <c r="P338" s="115"/>
      <c r="Q338" s="100">
        <v>37.534337999999998</v>
      </c>
      <c r="R338" s="100">
        <v>126.64207879999999</v>
      </c>
    </row>
    <row r="339" spans="1:18" ht="39.6">
      <c r="A339" s="100" t="s">
        <v>6225</v>
      </c>
      <c r="B339" s="100" t="s">
        <v>6673</v>
      </c>
      <c r="C339" s="100" t="s">
        <v>9058</v>
      </c>
      <c r="D339" s="100" t="s">
        <v>9059</v>
      </c>
      <c r="E339" s="100" t="s">
        <v>9060</v>
      </c>
      <c r="F339" s="100" t="s">
        <v>9061</v>
      </c>
      <c r="G339" s="100" t="s">
        <v>6685</v>
      </c>
      <c r="H339" s="100" t="s">
        <v>9062</v>
      </c>
      <c r="I339" s="115"/>
      <c r="J339" s="115"/>
      <c r="K339" s="100" t="s">
        <v>9063</v>
      </c>
      <c r="L339" s="100" t="s">
        <v>6713</v>
      </c>
      <c r="M339" s="115"/>
      <c r="N339" s="122">
        <v>5131</v>
      </c>
      <c r="O339" s="115"/>
      <c r="P339" s="115"/>
      <c r="Q339" s="100">
        <v>37.546660099999997</v>
      </c>
      <c r="R339" s="100">
        <v>126.6800542</v>
      </c>
    </row>
    <row r="340" spans="1:18" ht="39.6">
      <c r="A340" s="100" t="s">
        <v>6225</v>
      </c>
      <c r="B340" s="100" t="s">
        <v>6673</v>
      </c>
      <c r="C340" s="100" t="s">
        <v>9064</v>
      </c>
      <c r="D340" s="100" t="s">
        <v>9065</v>
      </c>
      <c r="E340" s="100" t="s">
        <v>9066</v>
      </c>
      <c r="F340" s="100" t="s">
        <v>7017</v>
      </c>
      <c r="G340" s="100" t="s">
        <v>6702</v>
      </c>
      <c r="H340" s="100" t="s">
        <v>9067</v>
      </c>
      <c r="I340" s="115"/>
      <c r="J340" s="117" t="s">
        <v>9068</v>
      </c>
      <c r="K340" s="100" t="s">
        <v>9069</v>
      </c>
      <c r="L340" s="100" t="s">
        <v>6713</v>
      </c>
      <c r="M340" s="115"/>
      <c r="N340" s="122">
        <v>2800</v>
      </c>
      <c r="O340" s="115"/>
      <c r="P340" s="115"/>
      <c r="Q340" s="100">
        <v>37.617097200000003</v>
      </c>
      <c r="R340" s="100">
        <v>126.6889307</v>
      </c>
    </row>
    <row r="341" spans="1:18" ht="39.6">
      <c r="A341" s="100" t="s">
        <v>6225</v>
      </c>
      <c r="B341" s="100" t="s">
        <v>6673</v>
      </c>
      <c r="C341" s="100" t="s">
        <v>9070</v>
      </c>
      <c r="D341" s="100" t="s">
        <v>9072</v>
      </c>
      <c r="E341" s="100" t="s">
        <v>9073</v>
      </c>
      <c r="F341" s="115"/>
      <c r="G341" s="115"/>
      <c r="H341" s="100" t="s">
        <v>9074</v>
      </c>
      <c r="I341" s="115"/>
      <c r="J341" s="115"/>
      <c r="K341" s="100" t="s">
        <v>9075</v>
      </c>
      <c r="L341" s="100" t="s">
        <v>6679</v>
      </c>
      <c r="M341" s="115"/>
      <c r="N341" s="122">
        <v>1300</v>
      </c>
      <c r="O341" s="115"/>
      <c r="P341" s="115"/>
      <c r="Q341" s="100">
        <v>37.530299399999997</v>
      </c>
      <c r="R341" s="100">
        <v>126.6478307</v>
      </c>
    </row>
    <row r="342" spans="1:18" ht="39.6">
      <c r="A342" s="100" t="s">
        <v>6225</v>
      </c>
      <c r="B342" s="100" t="s">
        <v>6673</v>
      </c>
      <c r="C342" s="100" t="s">
        <v>9076</v>
      </c>
      <c r="D342" s="100" t="s">
        <v>9077</v>
      </c>
      <c r="E342" s="100" t="s">
        <v>9078</v>
      </c>
      <c r="F342" s="100" t="s">
        <v>9079</v>
      </c>
      <c r="G342" s="100" t="s">
        <v>6710</v>
      </c>
      <c r="H342" s="100" t="s">
        <v>9080</v>
      </c>
      <c r="I342" s="115"/>
      <c r="J342" s="115"/>
      <c r="K342" s="100" t="s">
        <v>9082</v>
      </c>
      <c r="L342" s="100" t="s">
        <v>6679</v>
      </c>
      <c r="M342" s="115"/>
      <c r="N342" s="122">
        <v>2500</v>
      </c>
      <c r="O342" s="115"/>
      <c r="P342" s="115"/>
      <c r="Q342" s="100">
        <v>37.527655500000002</v>
      </c>
      <c r="R342" s="100">
        <v>126.6482646</v>
      </c>
    </row>
    <row r="343" spans="1:18" ht="26.4">
      <c r="A343" s="100" t="s">
        <v>6225</v>
      </c>
      <c r="B343" s="100" t="s">
        <v>6673</v>
      </c>
      <c r="C343" s="100" t="s">
        <v>9083</v>
      </c>
      <c r="D343" s="100" t="s">
        <v>9084</v>
      </c>
      <c r="E343" s="100" t="s">
        <v>9085</v>
      </c>
      <c r="F343" s="100" t="s">
        <v>9086</v>
      </c>
      <c r="G343" s="100" t="s">
        <v>9087</v>
      </c>
      <c r="H343" s="100" t="s">
        <v>9088</v>
      </c>
      <c r="I343" s="115"/>
      <c r="J343" s="115"/>
      <c r="K343" s="100" t="s">
        <v>9089</v>
      </c>
      <c r="L343" s="100" t="s">
        <v>6679</v>
      </c>
      <c r="M343" s="115"/>
      <c r="N343" s="122">
        <v>4500</v>
      </c>
      <c r="O343" s="115"/>
      <c r="P343" s="115"/>
      <c r="Q343" s="100">
        <v>37.486387800000003</v>
      </c>
      <c r="R343" s="100">
        <v>126.6864545</v>
      </c>
    </row>
    <row r="344" spans="1:18" ht="39.6">
      <c r="A344" s="100" t="s">
        <v>6225</v>
      </c>
      <c r="B344" s="100" t="s">
        <v>6673</v>
      </c>
      <c r="C344" s="100" t="s">
        <v>9090</v>
      </c>
      <c r="D344" s="100" t="s">
        <v>9091</v>
      </c>
      <c r="E344" s="100" t="s">
        <v>9092</v>
      </c>
      <c r="F344" s="100" t="s">
        <v>7063</v>
      </c>
      <c r="G344" s="100" t="s">
        <v>6702</v>
      </c>
      <c r="H344" s="100" t="s">
        <v>9093</v>
      </c>
      <c r="I344" s="115"/>
      <c r="J344" s="115"/>
      <c r="K344" s="100" t="s">
        <v>9094</v>
      </c>
      <c r="L344" s="100" t="s">
        <v>6713</v>
      </c>
      <c r="M344" s="115"/>
      <c r="N344" s="122">
        <v>11614</v>
      </c>
      <c r="O344" s="115"/>
      <c r="P344" s="115"/>
      <c r="Q344" s="100">
        <v>37.532641900000002</v>
      </c>
      <c r="R344" s="100">
        <v>126.6441485</v>
      </c>
    </row>
    <row r="345" spans="1:18" ht="26.4">
      <c r="A345" s="100" t="s">
        <v>6225</v>
      </c>
      <c r="B345" s="100" t="s">
        <v>6673</v>
      </c>
      <c r="C345" s="100" t="s">
        <v>9095</v>
      </c>
      <c r="D345" s="100" t="s">
        <v>9096</v>
      </c>
      <c r="E345" s="100" t="s">
        <v>9097</v>
      </c>
      <c r="F345" s="100" t="s">
        <v>9098</v>
      </c>
      <c r="G345" s="100" t="s">
        <v>6685</v>
      </c>
      <c r="H345" s="100" t="s">
        <v>9099</v>
      </c>
      <c r="I345" s="115"/>
      <c r="J345" s="117" t="s">
        <v>9101</v>
      </c>
      <c r="K345" s="100" t="s">
        <v>9102</v>
      </c>
      <c r="L345" s="100" t="s">
        <v>6679</v>
      </c>
      <c r="M345" s="115"/>
      <c r="N345" s="122">
        <v>4904</v>
      </c>
      <c r="O345" s="115"/>
      <c r="P345" s="115"/>
      <c r="Q345" s="100">
        <v>37.488233899999997</v>
      </c>
      <c r="R345" s="100">
        <v>126.68224240000001</v>
      </c>
    </row>
    <row r="346" spans="1:18" ht="39.6">
      <c r="A346" s="100" t="s">
        <v>6225</v>
      </c>
      <c r="B346" s="100" t="s">
        <v>6673</v>
      </c>
      <c r="C346" s="100" t="s">
        <v>9103</v>
      </c>
      <c r="D346" s="100" t="s">
        <v>9104</v>
      </c>
      <c r="E346" s="100" t="s">
        <v>9105</v>
      </c>
      <c r="F346" s="100" t="s">
        <v>7063</v>
      </c>
      <c r="G346" s="100" t="s">
        <v>6702</v>
      </c>
      <c r="H346" s="100" t="s">
        <v>9106</v>
      </c>
      <c r="I346" s="115"/>
      <c r="J346" s="115"/>
      <c r="K346" s="100" t="s">
        <v>9107</v>
      </c>
      <c r="L346" s="100" t="s">
        <v>6713</v>
      </c>
      <c r="M346" s="115"/>
      <c r="N346" s="122">
        <v>3650</v>
      </c>
      <c r="O346" s="115"/>
      <c r="P346" s="115"/>
      <c r="Q346" s="100">
        <v>37.532661599999997</v>
      </c>
      <c r="R346" s="100">
        <v>126.65373409999999</v>
      </c>
    </row>
    <row r="347" spans="1:18" ht="39.6">
      <c r="A347" s="100" t="s">
        <v>6225</v>
      </c>
      <c r="B347" s="100" t="s">
        <v>6673</v>
      </c>
      <c r="C347" s="100" t="s">
        <v>9108</v>
      </c>
      <c r="D347" s="100" t="s">
        <v>9110</v>
      </c>
      <c r="E347" s="100" t="s">
        <v>9112</v>
      </c>
      <c r="F347" s="100" t="s">
        <v>6740</v>
      </c>
      <c r="G347" s="115"/>
      <c r="H347" s="100" t="s">
        <v>9113</v>
      </c>
      <c r="I347" s="115"/>
      <c r="J347" s="115"/>
      <c r="K347" s="100" t="s">
        <v>9115</v>
      </c>
      <c r="L347" s="100" t="s">
        <v>6679</v>
      </c>
      <c r="M347" s="115"/>
      <c r="N347" s="122">
        <v>2800</v>
      </c>
      <c r="O347" s="115"/>
      <c r="P347" s="115"/>
      <c r="Q347" s="100">
        <v>37.534975000000003</v>
      </c>
      <c r="R347" s="100">
        <v>126.6371807</v>
      </c>
    </row>
    <row r="348" spans="1:18" ht="52.8">
      <c r="A348" s="100" t="s">
        <v>6225</v>
      </c>
      <c r="B348" s="100" t="s">
        <v>6673</v>
      </c>
      <c r="C348" s="100" t="s">
        <v>9116</v>
      </c>
      <c r="D348" s="100" t="s">
        <v>9117</v>
      </c>
      <c r="E348" s="100" t="s">
        <v>9118</v>
      </c>
      <c r="F348" s="100" t="s">
        <v>9119</v>
      </c>
      <c r="G348" s="100" t="s">
        <v>7560</v>
      </c>
      <c r="H348" s="100" t="s">
        <v>9120</v>
      </c>
      <c r="I348" s="115"/>
      <c r="J348" s="115"/>
      <c r="K348" s="100" t="s">
        <v>8983</v>
      </c>
      <c r="L348" s="100" t="s">
        <v>6679</v>
      </c>
      <c r="M348" s="115"/>
      <c r="N348" s="122">
        <v>2500</v>
      </c>
      <c r="O348" s="115"/>
      <c r="P348" s="115"/>
      <c r="Q348" s="100">
        <v>37.6148855</v>
      </c>
      <c r="R348" s="100">
        <v>126.6869408</v>
      </c>
    </row>
    <row r="349" spans="1:18" ht="39.6">
      <c r="A349" s="100" t="s">
        <v>6225</v>
      </c>
      <c r="B349" s="100" t="s">
        <v>6673</v>
      </c>
      <c r="C349" s="100" t="s">
        <v>9123</v>
      </c>
      <c r="D349" s="100" t="s">
        <v>9124</v>
      </c>
      <c r="E349" s="100" t="s">
        <v>9125</v>
      </c>
      <c r="F349" s="100" t="s">
        <v>9126</v>
      </c>
      <c r="G349" s="100" t="s">
        <v>6702</v>
      </c>
      <c r="H349" s="100" t="s">
        <v>9127</v>
      </c>
      <c r="I349" s="115"/>
      <c r="J349" s="115"/>
      <c r="K349" s="100" t="s">
        <v>9128</v>
      </c>
      <c r="L349" s="100" t="s">
        <v>6679</v>
      </c>
      <c r="M349" s="115"/>
      <c r="N349" s="122">
        <v>4230</v>
      </c>
      <c r="O349" s="115"/>
      <c r="P349" s="115"/>
      <c r="Q349" s="100">
        <v>37.538725499999998</v>
      </c>
      <c r="R349" s="100">
        <v>126.65265220000001</v>
      </c>
    </row>
    <row r="350" spans="1:18" ht="39.6">
      <c r="A350" s="100" t="s">
        <v>6225</v>
      </c>
      <c r="B350" s="100" t="s">
        <v>6673</v>
      </c>
      <c r="C350" s="100" t="s">
        <v>9129</v>
      </c>
      <c r="D350" s="100" t="s">
        <v>9130</v>
      </c>
      <c r="E350" s="100" t="s">
        <v>9131</v>
      </c>
      <c r="F350" s="100" t="s">
        <v>9132</v>
      </c>
      <c r="G350" s="100" t="s">
        <v>7560</v>
      </c>
      <c r="H350" s="100" t="s">
        <v>9134</v>
      </c>
      <c r="I350" s="115"/>
      <c r="J350" s="115"/>
      <c r="K350" s="100" t="s">
        <v>8859</v>
      </c>
      <c r="L350" s="100" t="s">
        <v>6713</v>
      </c>
      <c r="M350" s="115"/>
      <c r="N350" s="122">
        <v>12379</v>
      </c>
      <c r="O350" s="115"/>
      <c r="P350" s="115"/>
      <c r="Q350" s="100">
        <v>37.490872500000002</v>
      </c>
      <c r="R350" s="100">
        <v>126.6848585</v>
      </c>
    </row>
    <row r="351" spans="1:18" ht="39.6">
      <c r="A351" s="100" t="s">
        <v>6225</v>
      </c>
      <c r="B351" s="100" t="s">
        <v>6673</v>
      </c>
      <c r="C351" s="100" t="s">
        <v>9135</v>
      </c>
      <c r="D351" s="100" t="s">
        <v>9136</v>
      </c>
      <c r="E351" s="100" t="s">
        <v>9137</v>
      </c>
      <c r="F351" s="100" t="s">
        <v>7050</v>
      </c>
      <c r="G351" s="100" t="s">
        <v>6702</v>
      </c>
      <c r="H351" s="100" t="s">
        <v>9138</v>
      </c>
      <c r="I351" s="115"/>
      <c r="J351" s="115"/>
      <c r="K351" s="100" t="s">
        <v>9139</v>
      </c>
      <c r="L351" s="100" t="s">
        <v>6679</v>
      </c>
      <c r="M351" s="115"/>
      <c r="N351" s="122">
        <v>8988</v>
      </c>
      <c r="O351" s="115"/>
      <c r="P351" s="115"/>
      <c r="Q351" s="100">
        <v>37.503105300000001</v>
      </c>
      <c r="R351" s="100">
        <v>126.6773783</v>
      </c>
    </row>
    <row r="352" spans="1:18" ht="39.6">
      <c r="A352" s="100" t="s">
        <v>6225</v>
      </c>
      <c r="B352" s="100" t="s">
        <v>6673</v>
      </c>
      <c r="C352" s="100" t="s">
        <v>9143</v>
      </c>
      <c r="D352" s="100" t="s">
        <v>9144</v>
      </c>
      <c r="E352" s="100" t="s">
        <v>9145</v>
      </c>
      <c r="F352" s="100" t="s">
        <v>9146</v>
      </c>
      <c r="G352" s="100" t="s">
        <v>6710</v>
      </c>
      <c r="H352" s="100" t="s">
        <v>9147</v>
      </c>
      <c r="I352" s="115"/>
      <c r="J352" s="117" t="s">
        <v>9148</v>
      </c>
      <c r="K352" s="100" t="s">
        <v>9149</v>
      </c>
      <c r="L352" s="100" t="s">
        <v>6679</v>
      </c>
      <c r="M352" s="115"/>
      <c r="N352" s="122">
        <v>5120</v>
      </c>
      <c r="O352" s="115"/>
      <c r="P352" s="115"/>
      <c r="Q352" s="100">
        <v>37.550627300000002</v>
      </c>
      <c r="R352" s="100">
        <v>126.67250869999999</v>
      </c>
    </row>
    <row r="353" spans="1:18" ht="39.6">
      <c r="A353" s="100" t="s">
        <v>6225</v>
      </c>
      <c r="B353" s="100" t="s">
        <v>6673</v>
      </c>
      <c r="C353" s="100" t="s">
        <v>9151</v>
      </c>
      <c r="D353" s="100" t="s">
        <v>9152</v>
      </c>
      <c r="E353" s="100" t="s">
        <v>9153</v>
      </c>
      <c r="F353" s="100" t="s">
        <v>9154</v>
      </c>
      <c r="G353" s="100" t="s">
        <v>6685</v>
      </c>
      <c r="H353" s="100" t="s">
        <v>9155</v>
      </c>
      <c r="I353" s="115"/>
      <c r="J353" s="115"/>
      <c r="K353" s="100" t="s">
        <v>8993</v>
      </c>
      <c r="L353" s="100" t="s">
        <v>6679</v>
      </c>
      <c r="M353" s="115"/>
      <c r="N353" s="122">
        <v>3100</v>
      </c>
      <c r="O353" s="115"/>
      <c r="P353" s="115"/>
      <c r="Q353" s="100">
        <v>37.497762600000001</v>
      </c>
      <c r="R353" s="100">
        <v>126.673863</v>
      </c>
    </row>
    <row r="354" spans="1:18" ht="26.4">
      <c r="A354" s="100" t="s">
        <v>6225</v>
      </c>
      <c r="B354" s="100" t="s">
        <v>6673</v>
      </c>
      <c r="C354" s="100" t="s">
        <v>9156</v>
      </c>
      <c r="D354" s="100" t="s">
        <v>9157</v>
      </c>
      <c r="E354" s="100" t="s">
        <v>9158</v>
      </c>
      <c r="F354" s="100" t="s">
        <v>9159</v>
      </c>
      <c r="G354" s="115"/>
      <c r="H354" s="100" t="s">
        <v>9160</v>
      </c>
      <c r="I354" s="115"/>
      <c r="J354" s="117" t="s">
        <v>9161</v>
      </c>
      <c r="K354" s="100" t="s">
        <v>9162</v>
      </c>
      <c r="L354" s="100" t="s">
        <v>6679</v>
      </c>
      <c r="M354" s="115"/>
      <c r="N354" s="122">
        <v>30000</v>
      </c>
      <c r="O354" s="115"/>
      <c r="P354" s="115"/>
      <c r="Q354" s="100">
        <v>37.544759499999998</v>
      </c>
      <c r="R354" s="100">
        <v>126.6723346</v>
      </c>
    </row>
    <row r="355" spans="1:18" ht="26.4">
      <c r="A355" s="100" t="s">
        <v>6225</v>
      </c>
      <c r="B355" s="100" t="s">
        <v>6673</v>
      </c>
      <c r="C355" s="100" t="s">
        <v>9164</v>
      </c>
      <c r="D355" s="100" t="s">
        <v>9166</v>
      </c>
      <c r="E355" s="100" t="s">
        <v>9168</v>
      </c>
      <c r="F355" s="100" t="s">
        <v>9170</v>
      </c>
      <c r="G355" s="100" t="s">
        <v>6710</v>
      </c>
      <c r="H355" s="100" t="s">
        <v>9171</v>
      </c>
      <c r="I355" s="115"/>
      <c r="J355" s="115"/>
      <c r="K355" s="100" t="s">
        <v>9172</v>
      </c>
      <c r="L355" s="100" t="s">
        <v>6679</v>
      </c>
      <c r="M355" s="115"/>
      <c r="N355" s="122">
        <v>1406</v>
      </c>
      <c r="O355" s="115"/>
      <c r="P355" s="115"/>
      <c r="Q355" s="100">
        <v>37.513694000000001</v>
      </c>
      <c r="R355" s="100">
        <v>126.67297910000001</v>
      </c>
    </row>
    <row r="356" spans="1:18" ht="39.6">
      <c r="A356" s="100" t="s">
        <v>6225</v>
      </c>
      <c r="B356" s="100" t="s">
        <v>6673</v>
      </c>
      <c r="C356" s="100" t="s">
        <v>9173</v>
      </c>
      <c r="D356" s="100" t="s">
        <v>9174</v>
      </c>
      <c r="E356" s="100" t="s">
        <v>9175</v>
      </c>
      <c r="F356" s="100" t="s">
        <v>6835</v>
      </c>
      <c r="G356" s="100" t="s">
        <v>6710</v>
      </c>
      <c r="H356" s="100" t="s">
        <v>9178</v>
      </c>
      <c r="I356" s="115"/>
      <c r="J356" s="115"/>
      <c r="K356" s="100" t="s">
        <v>9179</v>
      </c>
      <c r="L356" s="100" t="s">
        <v>6679</v>
      </c>
      <c r="M356" s="115"/>
      <c r="N356" s="122">
        <v>3100</v>
      </c>
      <c r="O356" s="115"/>
      <c r="P356" s="115"/>
      <c r="Q356" s="100">
        <v>37.606058900000001</v>
      </c>
      <c r="R356" s="100">
        <v>126.6597343</v>
      </c>
    </row>
    <row r="357" spans="1:18" ht="52.8">
      <c r="A357" s="100" t="s">
        <v>6225</v>
      </c>
      <c r="B357" s="100" t="s">
        <v>6673</v>
      </c>
      <c r="C357" s="100" t="s">
        <v>9180</v>
      </c>
      <c r="D357" s="100" t="s">
        <v>9181</v>
      </c>
      <c r="E357" s="100" t="s">
        <v>9183</v>
      </c>
      <c r="F357" s="100" t="s">
        <v>7017</v>
      </c>
      <c r="G357" s="100" t="s">
        <v>6702</v>
      </c>
      <c r="H357" s="100" t="s">
        <v>9184</v>
      </c>
      <c r="I357" s="115"/>
      <c r="J357" s="117" t="s">
        <v>9185</v>
      </c>
      <c r="K357" s="100" t="s">
        <v>9039</v>
      </c>
      <c r="L357" s="100" t="s">
        <v>6713</v>
      </c>
      <c r="M357" s="115"/>
      <c r="N357" s="122">
        <v>11251</v>
      </c>
      <c r="O357" s="115"/>
      <c r="P357" s="115"/>
      <c r="Q357" s="100">
        <v>37.514628700000003</v>
      </c>
      <c r="R357" s="100">
        <v>126.6722838</v>
      </c>
    </row>
    <row r="358" spans="1:18" ht="39.6">
      <c r="A358" s="100" t="s">
        <v>6225</v>
      </c>
      <c r="B358" s="100" t="s">
        <v>6673</v>
      </c>
      <c r="C358" s="100" t="s">
        <v>9192</v>
      </c>
      <c r="D358" s="100" t="s">
        <v>9193</v>
      </c>
      <c r="E358" s="100" t="s">
        <v>9194</v>
      </c>
      <c r="F358" s="100" t="s">
        <v>9195</v>
      </c>
      <c r="G358" s="100" t="s">
        <v>6710</v>
      </c>
      <c r="H358" s="100" t="s">
        <v>9196</v>
      </c>
      <c r="I358" s="115"/>
      <c r="J358" s="115"/>
      <c r="K358" s="100" t="s">
        <v>9197</v>
      </c>
      <c r="L358" s="100" t="s">
        <v>6679</v>
      </c>
      <c r="M358" s="115"/>
      <c r="N358" s="122">
        <v>1337</v>
      </c>
      <c r="O358" s="115"/>
      <c r="P358" s="115"/>
      <c r="Q358" s="100">
        <v>37.527740100000003</v>
      </c>
      <c r="R358" s="100">
        <v>126.65050530000001</v>
      </c>
    </row>
    <row r="359" spans="1:18" ht="39.6">
      <c r="A359" s="100" t="s">
        <v>6225</v>
      </c>
      <c r="B359" s="100" t="s">
        <v>6673</v>
      </c>
      <c r="C359" s="100" t="s">
        <v>9198</v>
      </c>
      <c r="D359" s="100" t="s">
        <v>9199</v>
      </c>
      <c r="E359" s="100" t="s">
        <v>9200</v>
      </c>
      <c r="F359" s="115"/>
      <c r="G359" s="115"/>
      <c r="H359" s="100" t="s">
        <v>9201</v>
      </c>
      <c r="I359" s="115"/>
      <c r="J359" s="115"/>
      <c r="K359" s="100" t="s">
        <v>9202</v>
      </c>
      <c r="L359" s="100" t="s">
        <v>6679</v>
      </c>
      <c r="M359" s="115"/>
      <c r="N359" s="122">
        <v>2334</v>
      </c>
      <c r="O359" s="115"/>
      <c r="P359" s="115"/>
      <c r="Q359" s="100">
        <v>37.589437400000001</v>
      </c>
      <c r="R359" s="100">
        <v>126.6790412</v>
      </c>
    </row>
    <row r="360" spans="1:18" ht="39.6">
      <c r="A360" s="100" t="s">
        <v>6058</v>
      </c>
      <c r="B360" s="100" t="s">
        <v>6622</v>
      </c>
      <c r="C360" s="100" t="s">
        <v>9203</v>
      </c>
      <c r="D360" s="100" t="s">
        <v>9204</v>
      </c>
      <c r="E360" s="100" t="s">
        <v>9205</v>
      </c>
      <c r="F360" s="100" t="s">
        <v>7951</v>
      </c>
      <c r="G360" s="115"/>
      <c r="H360" s="100" t="s">
        <v>9206</v>
      </c>
      <c r="I360" s="115"/>
      <c r="J360" s="115"/>
      <c r="K360" s="100">
        <v>1989.08</v>
      </c>
      <c r="L360" s="100" t="s">
        <v>9207</v>
      </c>
      <c r="M360" s="100" t="s">
        <v>9208</v>
      </c>
      <c r="N360" s="115"/>
      <c r="O360" s="100">
        <v>115</v>
      </c>
      <c r="P360" s="100" t="s">
        <v>6631</v>
      </c>
      <c r="Q360" s="100">
        <v>37.747424700000003</v>
      </c>
      <c r="R360" s="100">
        <v>126.48433900000001</v>
      </c>
    </row>
    <row r="361" spans="1:18" ht="79.2">
      <c r="A361" s="100" t="s">
        <v>6058</v>
      </c>
      <c r="B361" s="100" t="s">
        <v>6622</v>
      </c>
      <c r="C361" s="100" t="s">
        <v>6098</v>
      </c>
      <c r="D361" s="100" t="s">
        <v>5645</v>
      </c>
      <c r="E361" s="100" t="s">
        <v>5646</v>
      </c>
      <c r="F361" s="100" t="s">
        <v>9209</v>
      </c>
      <c r="G361" s="100" t="s">
        <v>6710</v>
      </c>
      <c r="H361" s="100" t="s">
        <v>9210</v>
      </c>
      <c r="I361" s="115"/>
      <c r="J361" s="100" t="s">
        <v>9211</v>
      </c>
      <c r="K361" s="100">
        <v>2015.06</v>
      </c>
      <c r="L361" s="100" t="s">
        <v>9212</v>
      </c>
      <c r="M361" s="100" t="s">
        <v>9213</v>
      </c>
      <c r="N361" s="115"/>
      <c r="O361" s="100">
        <v>115</v>
      </c>
      <c r="P361" s="100" t="s">
        <v>6631</v>
      </c>
      <c r="Q361" s="100">
        <v>37.744785100000001</v>
      </c>
      <c r="R361" s="100">
        <v>126.4855929</v>
      </c>
    </row>
    <row r="362" spans="1:18" ht="52.8">
      <c r="A362" s="100" t="s">
        <v>6058</v>
      </c>
      <c r="B362" s="100" t="s">
        <v>6622</v>
      </c>
      <c r="C362" s="100" t="s">
        <v>9214</v>
      </c>
      <c r="D362" s="100" t="s">
        <v>5575</v>
      </c>
      <c r="E362" s="100" t="s">
        <v>5576</v>
      </c>
      <c r="F362" s="100" t="s">
        <v>6635</v>
      </c>
      <c r="G362" s="115"/>
      <c r="H362" s="100" t="s">
        <v>5578</v>
      </c>
      <c r="I362" s="115"/>
      <c r="J362" s="117" t="s">
        <v>9215</v>
      </c>
      <c r="K362" s="100">
        <v>2015.12</v>
      </c>
      <c r="L362" s="100" t="s">
        <v>9216</v>
      </c>
      <c r="M362" s="100" t="s">
        <v>5579</v>
      </c>
      <c r="N362" s="115"/>
      <c r="O362" s="100">
        <v>82</v>
      </c>
      <c r="P362" s="100" t="s">
        <v>6631</v>
      </c>
      <c r="Q362" s="100">
        <v>37.6533169</v>
      </c>
      <c r="R362" s="100">
        <v>126.4450171</v>
      </c>
    </row>
    <row r="363" spans="1:18" ht="52.8">
      <c r="A363" s="100" t="s">
        <v>6058</v>
      </c>
      <c r="B363" s="100" t="s">
        <v>6622</v>
      </c>
      <c r="C363" s="100" t="s">
        <v>9219</v>
      </c>
      <c r="D363" s="100" t="s">
        <v>9220</v>
      </c>
      <c r="E363" s="100" t="s">
        <v>9221</v>
      </c>
      <c r="F363" s="100" t="s">
        <v>6765</v>
      </c>
      <c r="G363" s="115"/>
      <c r="H363" s="100" t="s">
        <v>9222</v>
      </c>
      <c r="I363" s="115"/>
      <c r="J363" s="117" t="s">
        <v>9223</v>
      </c>
      <c r="K363" s="100">
        <v>2017.1</v>
      </c>
      <c r="L363" s="100" t="s">
        <v>9224</v>
      </c>
      <c r="M363" s="100" t="s">
        <v>9225</v>
      </c>
      <c r="N363" s="115"/>
      <c r="O363" s="100">
        <v>33</v>
      </c>
      <c r="P363" s="100" t="s">
        <v>6631</v>
      </c>
      <c r="Q363" s="100">
        <v>37.648590200000001</v>
      </c>
      <c r="R363" s="100">
        <v>126.5068687</v>
      </c>
    </row>
    <row r="364" spans="1:18" ht="66">
      <c r="A364" s="100" t="s">
        <v>6058</v>
      </c>
      <c r="B364" s="100" t="s">
        <v>6622</v>
      </c>
      <c r="C364" s="100" t="s">
        <v>9226</v>
      </c>
      <c r="D364" s="100" t="s">
        <v>5594</v>
      </c>
      <c r="E364" s="100" t="s">
        <v>5595</v>
      </c>
      <c r="F364" s="100" t="s">
        <v>7602</v>
      </c>
      <c r="G364" s="100" t="s">
        <v>6685</v>
      </c>
      <c r="H364" s="100" t="s">
        <v>5597</v>
      </c>
      <c r="I364" s="115"/>
      <c r="J364" s="100" t="s">
        <v>9227</v>
      </c>
      <c r="K364" s="100">
        <v>2018.03</v>
      </c>
      <c r="L364" s="100" t="s">
        <v>9228</v>
      </c>
      <c r="M364" s="100" t="s">
        <v>9229</v>
      </c>
      <c r="N364" s="115"/>
      <c r="O364" s="100">
        <v>76</v>
      </c>
      <c r="P364" s="100" t="s">
        <v>6631</v>
      </c>
      <c r="Q364" s="100">
        <v>37.748115499999997</v>
      </c>
      <c r="R364" s="100">
        <v>126.488407</v>
      </c>
    </row>
    <row r="365" spans="1:18" ht="39.6">
      <c r="A365" s="100" t="s">
        <v>6058</v>
      </c>
      <c r="B365" s="100" t="s">
        <v>6639</v>
      </c>
      <c r="C365" s="100" t="s">
        <v>9230</v>
      </c>
      <c r="D365" s="100" t="s">
        <v>9231</v>
      </c>
      <c r="E365" s="100" t="s">
        <v>9232</v>
      </c>
      <c r="F365" s="115"/>
      <c r="G365" s="100" t="s">
        <v>6643</v>
      </c>
      <c r="H365" s="100" t="s">
        <v>9233</v>
      </c>
      <c r="I365" s="100">
        <v>192</v>
      </c>
      <c r="J365" s="117" t="s">
        <v>9234</v>
      </c>
      <c r="K365" s="100" t="s">
        <v>9235</v>
      </c>
      <c r="L365" s="100" t="s">
        <v>6058</v>
      </c>
      <c r="M365" s="115"/>
      <c r="N365" s="115"/>
      <c r="O365" s="100">
        <v>871</v>
      </c>
      <c r="P365" s="115"/>
      <c r="Q365" s="100">
        <v>37.748804700000001</v>
      </c>
      <c r="R365" s="100">
        <v>126.48316010000001</v>
      </c>
    </row>
    <row r="366" spans="1:18" ht="39.6">
      <c r="A366" s="100" t="s">
        <v>6058</v>
      </c>
      <c r="B366" s="100" t="s">
        <v>6639</v>
      </c>
      <c r="C366" s="100" t="s">
        <v>9236</v>
      </c>
      <c r="D366" s="100" t="s">
        <v>9237</v>
      </c>
      <c r="E366" s="100" t="s">
        <v>9239</v>
      </c>
      <c r="F366" s="115"/>
      <c r="G366" s="100" t="s">
        <v>6668</v>
      </c>
      <c r="H366" s="100" t="s">
        <v>9240</v>
      </c>
      <c r="I366" s="100">
        <v>30</v>
      </c>
      <c r="J366" s="117" t="s">
        <v>9234</v>
      </c>
      <c r="K366" s="100" t="s">
        <v>9241</v>
      </c>
      <c r="L366" s="100" t="s">
        <v>6058</v>
      </c>
      <c r="M366" s="115"/>
      <c r="N366" s="115"/>
      <c r="O366" s="100">
        <v>378</v>
      </c>
      <c r="P366" s="115"/>
      <c r="Q366" s="100">
        <v>37.719349399999999</v>
      </c>
      <c r="R366" s="100">
        <v>126.38984619999999</v>
      </c>
    </row>
    <row r="367" spans="1:18" ht="39.6">
      <c r="A367" s="100" t="s">
        <v>6058</v>
      </c>
      <c r="B367" s="100" t="s">
        <v>6673</v>
      </c>
      <c r="C367" s="100" t="s">
        <v>9242</v>
      </c>
      <c r="D367" s="100" t="s">
        <v>9243</v>
      </c>
      <c r="E367" s="100" t="s">
        <v>9244</v>
      </c>
      <c r="F367" s="100" t="s">
        <v>7017</v>
      </c>
      <c r="G367" s="100" t="s">
        <v>6702</v>
      </c>
      <c r="H367" s="100" t="s">
        <v>9245</v>
      </c>
      <c r="I367" s="115"/>
      <c r="J367" s="115"/>
      <c r="K367" s="100" t="s">
        <v>9246</v>
      </c>
      <c r="L367" s="100" t="s">
        <v>6713</v>
      </c>
      <c r="M367" s="115"/>
      <c r="N367" s="122">
        <v>7710</v>
      </c>
      <c r="O367" s="115"/>
      <c r="P367" s="115"/>
      <c r="Q367" s="100">
        <v>37.78445</v>
      </c>
      <c r="R367" s="100">
        <v>126.28291249999999</v>
      </c>
    </row>
    <row r="368" spans="1:18" ht="39.6">
      <c r="A368" s="100" t="s">
        <v>6058</v>
      </c>
      <c r="B368" s="100" t="s">
        <v>6673</v>
      </c>
      <c r="C368" s="100" t="s">
        <v>9248</v>
      </c>
      <c r="D368" s="100" t="s">
        <v>9249</v>
      </c>
      <c r="E368" s="100" t="s">
        <v>9250</v>
      </c>
      <c r="F368" s="100" t="s">
        <v>8116</v>
      </c>
      <c r="G368" s="100" t="s">
        <v>6710</v>
      </c>
      <c r="H368" s="100" t="s">
        <v>9251</v>
      </c>
      <c r="I368" s="115"/>
      <c r="J368" s="115"/>
      <c r="K368" s="100" t="s">
        <v>9252</v>
      </c>
      <c r="L368" s="100" t="s">
        <v>6713</v>
      </c>
      <c r="M368" s="115"/>
      <c r="N368" s="122">
        <v>13847</v>
      </c>
      <c r="O368" s="115"/>
      <c r="P368" s="115"/>
      <c r="Q368" s="100">
        <v>37.640359199999999</v>
      </c>
      <c r="R368" s="100">
        <v>126.491022</v>
      </c>
    </row>
    <row r="369" spans="1:18" ht="52.8">
      <c r="A369" s="100" t="s">
        <v>6058</v>
      </c>
      <c r="B369" s="100" t="s">
        <v>6673</v>
      </c>
      <c r="C369" s="100" t="s">
        <v>9253</v>
      </c>
      <c r="D369" s="100" t="s">
        <v>9220</v>
      </c>
      <c r="E369" s="100" t="s">
        <v>9254</v>
      </c>
      <c r="F369" s="100" t="s">
        <v>9255</v>
      </c>
      <c r="G369" s="100" t="s">
        <v>9256</v>
      </c>
      <c r="H369" s="100" t="s">
        <v>9222</v>
      </c>
      <c r="I369" s="115"/>
      <c r="J369" s="117" t="s">
        <v>9258</v>
      </c>
      <c r="K369" s="100" t="s">
        <v>9259</v>
      </c>
      <c r="L369" s="100" t="s">
        <v>6679</v>
      </c>
      <c r="M369" s="115"/>
      <c r="N369" s="122">
        <v>6300</v>
      </c>
      <c r="O369" s="115"/>
      <c r="P369" s="115"/>
      <c r="Q369" s="100">
        <v>37.648590200000001</v>
      </c>
      <c r="R369" s="100">
        <v>126.5068687</v>
      </c>
    </row>
    <row r="370" spans="1:18" ht="39.6">
      <c r="A370" s="100" t="s">
        <v>6058</v>
      </c>
      <c r="B370" s="100" t="s">
        <v>6673</v>
      </c>
      <c r="C370" s="100" t="s">
        <v>9260</v>
      </c>
      <c r="D370" s="100" t="s">
        <v>9261</v>
      </c>
      <c r="E370" s="100" t="s">
        <v>9262</v>
      </c>
      <c r="F370" s="100" t="s">
        <v>7667</v>
      </c>
      <c r="G370" s="115"/>
      <c r="H370" s="100" t="s">
        <v>9263</v>
      </c>
      <c r="I370" s="115"/>
      <c r="J370" s="115"/>
      <c r="K370" s="100" t="s">
        <v>9265</v>
      </c>
      <c r="L370" s="100" t="s">
        <v>6679</v>
      </c>
      <c r="M370" s="115"/>
      <c r="N370" s="122">
        <v>5650</v>
      </c>
      <c r="O370" s="115"/>
      <c r="P370" s="115"/>
      <c r="Q370" s="100">
        <v>37.743219099999997</v>
      </c>
      <c r="R370" s="100">
        <v>126.5021692</v>
      </c>
    </row>
    <row r="371" spans="1:18" ht="52.8">
      <c r="A371" s="100" t="s">
        <v>6058</v>
      </c>
      <c r="B371" s="100" t="s">
        <v>6673</v>
      </c>
      <c r="C371" s="100" t="s">
        <v>9268</v>
      </c>
      <c r="D371" s="100" t="s">
        <v>9269</v>
      </c>
      <c r="E371" s="100" t="s">
        <v>9270</v>
      </c>
      <c r="F371" s="100" t="s">
        <v>6958</v>
      </c>
      <c r="G371" s="100" t="s">
        <v>6685</v>
      </c>
      <c r="H371" s="100" t="s">
        <v>9271</v>
      </c>
      <c r="I371" s="115"/>
      <c r="J371" s="115"/>
      <c r="K371" s="100" t="s">
        <v>9272</v>
      </c>
      <c r="L371" s="100" t="s">
        <v>6679</v>
      </c>
      <c r="M371" s="115"/>
      <c r="N371" s="122">
        <v>3000</v>
      </c>
      <c r="O371" s="115"/>
      <c r="P371" s="115"/>
      <c r="Q371" s="100">
        <v>37.664615699999999</v>
      </c>
      <c r="R371" s="100">
        <v>126.46402209999999</v>
      </c>
    </row>
    <row r="372" spans="1:18" ht="39.6">
      <c r="A372" s="100" t="s">
        <v>6058</v>
      </c>
      <c r="B372" s="100" t="s">
        <v>6673</v>
      </c>
      <c r="C372" s="100" t="s">
        <v>9273</v>
      </c>
      <c r="D372" s="100" t="s">
        <v>9274</v>
      </c>
      <c r="E372" s="100" t="s">
        <v>9275</v>
      </c>
      <c r="F372" s="100" t="s">
        <v>7077</v>
      </c>
      <c r="G372" s="100" t="s">
        <v>6702</v>
      </c>
      <c r="H372" s="100" t="s">
        <v>9276</v>
      </c>
      <c r="I372" s="115"/>
      <c r="J372" s="115"/>
      <c r="K372" s="100" t="s">
        <v>9277</v>
      </c>
      <c r="L372" s="100" t="s">
        <v>6679</v>
      </c>
      <c r="M372" s="115"/>
      <c r="N372" s="122">
        <v>8000</v>
      </c>
      <c r="O372" s="115"/>
      <c r="P372" s="115"/>
      <c r="Q372" s="100">
        <v>37.639011400000001</v>
      </c>
      <c r="R372" s="100">
        <v>126.4912332</v>
      </c>
    </row>
    <row r="373" spans="1:18" ht="39.6">
      <c r="A373" s="100" t="s">
        <v>6058</v>
      </c>
      <c r="B373" s="100" t="s">
        <v>6673</v>
      </c>
      <c r="C373" s="100" t="s">
        <v>9278</v>
      </c>
      <c r="D373" s="100" t="s">
        <v>9279</v>
      </c>
      <c r="E373" s="100" t="s">
        <v>9280</v>
      </c>
      <c r="F373" s="100" t="s">
        <v>7050</v>
      </c>
      <c r="G373" s="100" t="s">
        <v>6702</v>
      </c>
      <c r="H373" s="100" t="s">
        <v>9281</v>
      </c>
      <c r="I373" s="115"/>
      <c r="J373" s="117" t="s">
        <v>9282</v>
      </c>
      <c r="K373" s="100" t="s">
        <v>7874</v>
      </c>
      <c r="L373" s="100" t="s">
        <v>6679</v>
      </c>
      <c r="M373" s="115"/>
      <c r="N373" s="122">
        <v>11840</v>
      </c>
      <c r="O373" s="115"/>
      <c r="P373" s="115"/>
      <c r="Q373" s="100">
        <v>37.659976800000003</v>
      </c>
      <c r="R373" s="100">
        <v>126.4247336</v>
      </c>
    </row>
    <row r="374" spans="1:18" ht="39.6">
      <c r="A374" s="100" t="s">
        <v>6058</v>
      </c>
      <c r="B374" s="100" t="s">
        <v>6673</v>
      </c>
      <c r="C374" s="100" t="s">
        <v>9284</v>
      </c>
      <c r="D374" s="100" t="s">
        <v>9285</v>
      </c>
      <c r="E374" s="100" t="s">
        <v>9286</v>
      </c>
      <c r="F374" s="100" t="s">
        <v>7017</v>
      </c>
      <c r="G374" s="100" t="s">
        <v>6702</v>
      </c>
      <c r="H374" s="100" t="s">
        <v>9287</v>
      </c>
      <c r="I374" s="115"/>
      <c r="J374" s="115"/>
      <c r="K374" s="100" t="s">
        <v>9288</v>
      </c>
      <c r="L374" s="100" t="s">
        <v>6713</v>
      </c>
      <c r="M374" s="115"/>
      <c r="N374" s="122">
        <v>5100</v>
      </c>
      <c r="O374" s="115"/>
      <c r="P374" s="115"/>
      <c r="Q374" s="100">
        <v>37.774262100000001</v>
      </c>
      <c r="R374" s="100">
        <v>126.4115674</v>
      </c>
    </row>
    <row r="375" spans="1:18" ht="39.6">
      <c r="A375" s="100" t="s">
        <v>6058</v>
      </c>
      <c r="B375" s="100" t="s">
        <v>6673</v>
      </c>
      <c r="C375" s="100" t="s">
        <v>9290</v>
      </c>
      <c r="D375" s="100" t="s">
        <v>9292</v>
      </c>
      <c r="E375" s="100" t="s">
        <v>9293</v>
      </c>
      <c r="F375" s="100" t="s">
        <v>7017</v>
      </c>
      <c r="G375" s="100" t="s">
        <v>6702</v>
      </c>
      <c r="H375" s="100" t="s">
        <v>9294</v>
      </c>
      <c r="I375" s="115"/>
      <c r="J375" s="115"/>
      <c r="K375" s="100" t="s">
        <v>9296</v>
      </c>
      <c r="L375" s="100" t="s">
        <v>6713</v>
      </c>
      <c r="M375" s="115"/>
      <c r="N375" s="122">
        <v>4800</v>
      </c>
      <c r="O375" s="115"/>
      <c r="P375" s="115"/>
      <c r="Q375" s="100">
        <v>37.631689700000003</v>
      </c>
      <c r="R375" s="100">
        <v>126.41984650000001</v>
      </c>
    </row>
    <row r="376" spans="1:18" ht="39.6">
      <c r="A376" s="100" t="s">
        <v>9298</v>
      </c>
      <c r="B376" s="100" t="s">
        <v>6639</v>
      </c>
      <c r="C376" s="100" t="s">
        <v>9299</v>
      </c>
      <c r="D376" s="100" t="s">
        <v>9300</v>
      </c>
      <c r="E376" s="100" t="s">
        <v>9301</v>
      </c>
      <c r="F376" s="115"/>
      <c r="G376" s="115"/>
      <c r="H376" s="100" t="s">
        <v>9302</v>
      </c>
      <c r="I376" s="100">
        <v>66</v>
      </c>
      <c r="J376" s="115"/>
      <c r="K376" s="100" t="s">
        <v>9303</v>
      </c>
      <c r="L376" s="100" t="s">
        <v>9298</v>
      </c>
      <c r="M376" s="115"/>
      <c r="N376" s="115"/>
      <c r="O376" s="100">
        <v>953</v>
      </c>
      <c r="P376" s="115"/>
      <c r="Q376" s="100">
        <v>37.970479500000003</v>
      </c>
      <c r="R376" s="100">
        <v>124.7198762</v>
      </c>
    </row>
    <row r="377" spans="1:18" ht="39.6">
      <c r="A377" s="100" t="s">
        <v>9298</v>
      </c>
      <c r="B377" s="100" t="s">
        <v>6639</v>
      </c>
      <c r="C377" s="100" t="s">
        <v>9304</v>
      </c>
      <c r="D377" s="100" t="s">
        <v>9305</v>
      </c>
      <c r="E377" s="115"/>
      <c r="F377" s="115"/>
      <c r="G377" s="115"/>
      <c r="H377" s="115"/>
      <c r="I377" s="100">
        <v>109</v>
      </c>
      <c r="J377" s="115"/>
      <c r="K377" s="100" t="s">
        <v>9306</v>
      </c>
      <c r="L377" s="100" t="s">
        <v>9298</v>
      </c>
      <c r="M377" s="115"/>
      <c r="N377" s="115"/>
      <c r="O377" s="100">
        <v>955.38</v>
      </c>
      <c r="P377" s="115"/>
      <c r="Q377" s="100">
        <v>37.832509000000002</v>
      </c>
      <c r="R377" s="100">
        <v>124.69519940000001</v>
      </c>
    </row>
    <row r="378" spans="1:18" ht="39.6">
      <c r="A378" s="100" t="s">
        <v>9298</v>
      </c>
      <c r="B378" s="100" t="s">
        <v>6639</v>
      </c>
      <c r="C378" s="100" t="s">
        <v>9311</v>
      </c>
      <c r="D378" s="100" t="s">
        <v>9313</v>
      </c>
      <c r="E378" s="100" t="s">
        <v>9314</v>
      </c>
      <c r="F378" s="115"/>
      <c r="G378" s="115"/>
      <c r="H378" s="100" t="s">
        <v>9315</v>
      </c>
      <c r="I378" s="115"/>
      <c r="J378" s="115"/>
      <c r="K378" s="100" t="s">
        <v>9316</v>
      </c>
      <c r="L378" s="100" t="s">
        <v>9298</v>
      </c>
      <c r="M378" s="115"/>
      <c r="N378" s="115"/>
      <c r="O378" s="100">
        <v>985.74</v>
      </c>
      <c r="P378" s="115"/>
      <c r="Q378" s="100">
        <v>37.255892000000003</v>
      </c>
      <c r="R378" s="100">
        <v>126.48390000000001</v>
      </c>
    </row>
    <row r="379" spans="1:18" ht="39.6">
      <c r="A379" s="100" t="s">
        <v>9298</v>
      </c>
      <c r="B379" s="100" t="s">
        <v>6639</v>
      </c>
      <c r="C379" s="100" t="s">
        <v>9317</v>
      </c>
      <c r="D379" s="100" t="s">
        <v>9318</v>
      </c>
      <c r="E379" s="100" t="s">
        <v>9320</v>
      </c>
      <c r="F379" s="115"/>
      <c r="G379" s="115"/>
      <c r="H379" s="115"/>
      <c r="I379" s="100">
        <v>56</v>
      </c>
      <c r="J379" s="115"/>
      <c r="K379" s="100" t="s">
        <v>9321</v>
      </c>
      <c r="L379" s="100" t="s">
        <v>9298</v>
      </c>
      <c r="M379" s="115"/>
      <c r="N379" s="115"/>
      <c r="O379" s="122">
        <v>1417</v>
      </c>
      <c r="P379" s="115"/>
      <c r="Q379" s="100">
        <v>37.662317199999997</v>
      </c>
      <c r="R379" s="100">
        <v>125.7049545</v>
      </c>
    </row>
    <row r="380" spans="1:18" ht="39.6">
      <c r="A380" s="100" t="s">
        <v>9298</v>
      </c>
      <c r="B380" s="100" t="s">
        <v>6673</v>
      </c>
      <c r="C380" s="100" t="s">
        <v>9324</v>
      </c>
      <c r="D380" s="100" t="s">
        <v>9325</v>
      </c>
      <c r="E380" s="100" t="s">
        <v>9326</v>
      </c>
      <c r="F380" s="100" t="s">
        <v>9327</v>
      </c>
      <c r="G380" s="100" t="s">
        <v>7560</v>
      </c>
      <c r="H380" s="100" t="s">
        <v>9328</v>
      </c>
      <c r="I380" s="115"/>
      <c r="J380" s="115"/>
      <c r="K380" s="100" t="s">
        <v>9329</v>
      </c>
      <c r="L380" s="100" t="s">
        <v>6713</v>
      </c>
      <c r="M380" s="115"/>
      <c r="N380" s="122">
        <v>1000</v>
      </c>
      <c r="O380" s="115"/>
      <c r="P380" s="115"/>
      <c r="Q380" s="100">
        <v>37.226467900000003</v>
      </c>
      <c r="R380" s="100">
        <v>126.146725</v>
      </c>
    </row>
  </sheetData>
  <phoneticPr fontId="129" type="noConversion"/>
  <hyperlinks>
    <hyperlink ref="J4" r:id="rId1" xr:uid="{00000000-0004-0000-0400-000000000000}"/>
    <hyperlink ref="J5" r:id="rId2" xr:uid="{00000000-0004-0000-0400-000001000000}"/>
    <hyperlink ref="J6" r:id="rId3" xr:uid="{00000000-0004-0000-0400-000002000000}"/>
    <hyperlink ref="J7" r:id="rId4" xr:uid="{00000000-0004-0000-0400-000003000000}"/>
    <hyperlink ref="J10" r:id="rId5" xr:uid="{00000000-0004-0000-0400-000004000000}"/>
    <hyperlink ref="J24" r:id="rId6" xr:uid="{00000000-0004-0000-0400-000005000000}"/>
    <hyperlink ref="J25" r:id="rId7" xr:uid="{00000000-0004-0000-0400-000006000000}"/>
    <hyperlink ref="J26" r:id="rId8" xr:uid="{00000000-0004-0000-0400-000007000000}"/>
    <hyperlink ref="J27" r:id="rId9" xr:uid="{00000000-0004-0000-0400-000008000000}"/>
    <hyperlink ref="J34" r:id="rId10" xr:uid="{00000000-0004-0000-0400-000009000000}"/>
    <hyperlink ref="J39" r:id="rId11" xr:uid="{00000000-0004-0000-0400-00000A000000}"/>
    <hyperlink ref="J40" r:id="rId12" xr:uid="{00000000-0004-0000-0400-00000B000000}"/>
    <hyperlink ref="J41" r:id="rId13" xr:uid="{00000000-0004-0000-0400-00000C000000}"/>
    <hyperlink ref="J42" r:id="rId14" xr:uid="{00000000-0004-0000-0400-00000D000000}"/>
    <hyperlink ref="J43" r:id="rId15" xr:uid="{00000000-0004-0000-0400-00000E000000}"/>
    <hyperlink ref="J44" r:id="rId16" xr:uid="{00000000-0004-0000-0400-00000F000000}"/>
    <hyperlink ref="J45" r:id="rId17" xr:uid="{00000000-0004-0000-0400-000010000000}"/>
    <hyperlink ref="J46" r:id="rId18" xr:uid="{00000000-0004-0000-0400-000011000000}"/>
    <hyperlink ref="J47" r:id="rId19" xr:uid="{00000000-0004-0000-0400-000012000000}"/>
    <hyperlink ref="J48" r:id="rId20" xr:uid="{00000000-0004-0000-0400-000013000000}"/>
    <hyperlink ref="J56" r:id="rId21" xr:uid="{00000000-0004-0000-0400-000014000000}"/>
    <hyperlink ref="J57" r:id="rId22" xr:uid="{00000000-0004-0000-0400-000015000000}"/>
    <hyperlink ref="J58" r:id="rId23" xr:uid="{00000000-0004-0000-0400-000016000000}"/>
    <hyperlink ref="J59" r:id="rId24" xr:uid="{00000000-0004-0000-0400-000017000000}"/>
    <hyperlink ref="J60" r:id="rId25" xr:uid="{00000000-0004-0000-0400-000018000000}"/>
    <hyperlink ref="J63" r:id="rId26" xr:uid="{00000000-0004-0000-0400-000019000000}"/>
    <hyperlink ref="J64" r:id="rId27" xr:uid="{00000000-0004-0000-0400-00001A000000}"/>
    <hyperlink ref="J65" r:id="rId28" xr:uid="{00000000-0004-0000-0400-00001B000000}"/>
    <hyperlink ref="J66" r:id="rId29" xr:uid="{00000000-0004-0000-0400-00001C000000}"/>
    <hyperlink ref="J77" r:id="rId30" xr:uid="{00000000-0004-0000-0400-00001D000000}"/>
    <hyperlink ref="J78" r:id="rId31" xr:uid="{00000000-0004-0000-0400-00001E000000}"/>
    <hyperlink ref="J79" r:id="rId32" xr:uid="{00000000-0004-0000-0400-00001F000000}"/>
    <hyperlink ref="J80" r:id="rId33" xr:uid="{00000000-0004-0000-0400-000020000000}"/>
    <hyperlink ref="J81" r:id="rId34" xr:uid="{00000000-0004-0000-0400-000021000000}"/>
    <hyperlink ref="J82" r:id="rId35" xr:uid="{00000000-0004-0000-0400-000022000000}"/>
    <hyperlink ref="J83" r:id="rId36" xr:uid="{00000000-0004-0000-0400-000023000000}"/>
    <hyperlink ref="J85" r:id="rId37" xr:uid="{00000000-0004-0000-0400-000024000000}"/>
    <hyperlink ref="J86" r:id="rId38" xr:uid="{00000000-0004-0000-0400-000025000000}"/>
    <hyperlink ref="J87" r:id="rId39" xr:uid="{00000000-0004-0000-0400-000026000000}"/>
    <hyperlink ref="J89" r:id="rId40" xr:uid="{00000000-0004-0000-0400-000027000000}"/>
    <hyperlink ref="J90" r:id="rId41" xr:uid="{00000000-0004-0000-0400-000028000000}"/>
    <hyperlink ref="J91" r:id="rId42" xr:uid="{00000000-0004-0000-0400-000029000000}"/>
    <hyperlink ref="J92" r:id="rId43" xr:uid="{00000000-0004-0000-0400-00002A000000}"/>
    <hyperlink ref="J93" r:id="rId44" xr:uid="{00000000-0004-0000-0400-00002B000000}"/>
    <hyperlink ref="J94" r:id="rId45" xr:uid="{00000000-0004-0000-0400-00002C000000}"/>
    <hyperlink ref="J95" r:id="rId46" xr:uid="{00000000-0004-0000-0400-00002D000000}"/>
    <hyperlink ref="J97" r:id="rId47" xr:uid="{00000000-0004-0000-0400-00002E000000}"/>
    <hyperlink ref="J99" r:id="rId48" xr:uid="{00000000-0004-0000-0400-00002F000000}"/>
    <hyperlink ref="J100" r:id="rId49" xr:uid="{00000000-0004-0000-0400-000030000000}"/>
    <hyperlink ref="J101" r:id="rId50" xr:uid="{00000000-0004-0000-0400-000031000000}"/>
    <hyperlink ref="J102" r:id="rId51" xr:uid="{00000000-0004-0000-0400-000032000000}"/>
    <hyperlink ref="J103" r:id="rId52" xr:uid="{00000000-0004-0000-0400-000033000000}"/>
    <hyperlink ref="J104" r:id="rId53" xr:uid="{00000000-0004-0000-0400-000034000000}"/>
    <hyperlink ref="J105" r:id="rId54" xr:uid="{00000000-0004-0000-0400-000035000000}"/>
    <hyperlink ref="J106" r:id="rId55" xr:uid="{00000000-0004-0000-0400-000036000000}"/>
    <hyperlink ref="J107" r:id="rId56" xr:uid="{00000000-0004-0000-0400-000037000000}"/>
    <hyperlink ref="J108" r:id="rId57" xr:uid="{00000000-0004-0000-0400-000038000000}"/>
    <hyperlink ref="J109" r:id="rId58" xr:uid="{00000000-0004-0000-0400-000039000000}"/>
    <hyperlink ref="J110" r:id="rId59" xr:uid="{00000000-0004-0000-0400-00003A000000}"/>
    <hyperlink ref="J111" r:id="rId60" xr:uid="{00000000-0004-0000-0400-00003B000000}"/>
    <hyperlink ref="J121" r:id="rId61" xr:uid="{00000000-0004-0000-0400-00003C000000}"/>
    <hyperlink ref="J125" r:id="rId62" xr:uid="{00000000-0004-0000-0400-00003D000000}"/>
    <hyperlink ref="J127" r:id="rId63" xr:uid="{00000000-0004-0000-0400-00003E000000}"/>
    <hyperlink ref="J128" r:id="rId64" xr:uid="{00000000-0004-0000-0400-00003F000000}"/>
    <hyperlink ref="J129" r:id="rId65" xr:uid="{00000000-0004-0000-0400-000040000000}"/>
    <hyperlink ref="J130" r:id="rId66" xr:uid="{00000000-0004-0000-0400-000041000000}"/>
    <hyperlink ref="J131" r:id="rId67" xr:uid="{00000000-0004-0000-0400-000042000000}"/>
    <hyperlink ref="J132" r:id="rId68" xr:uid="{00000000-0004-0000-0400-000043000000}"/>
    <hyperlink ref="J133" r:id="rId69" xr:uid="{00000000-0004-0000-0400-000044000000}"/>
    <hyperlink ref="J140" r:id="rId70" xr:uid="{00000000-0004-0000-0400-000045000000}"/>
    <hyperlink ref="J141" r:id="rId71" xr:uid="{00000000-0004-0000-0400-000046000000}"/>
    <hyperlink ref="J150" r:id="rId72" xr:uid="{00000000-0004-0000-0400-000047000000}"/>
    <hyperlink ref="J152" r:id="rId73" xr:uid="{00000000-0004-0000-0400-000048000000}"/>
    <hyperlink ref="J156" r:id="rId74" xr:uid="{00000000-0004-0000-0400-000049000000}"/>
    <hyperlink ref="J158" r:id="rId75" xr:uid="{00000000-0004-0000-0400-00004A000000}"/>
    <hyperlink ref="J163" r:id="rId76" xr:uid="{00000000-0004-0000-0400-00004B000000}"/>
    <hyperlink ref="J167" r:id="rId77" xr:uid="{00000000-0004-0000-0400-00004C000000}"/>
    <hyperlink ref="J169" r:id="rId78" xr:uid="{00000000-0004-0000-0400-00004D000000}"/>
    <hyperlink ref="J172" r:id="rId79" xr:uid="{00000000-0004-0000-0400-00004E000000}"/>
    <hyperlink ref="J173" r:id="rId80" xr:uid="{00000000-0004-0000-0400-00004F000000}"/>
    <hyperlink ref="J178" r:id="rId81" xr:uid="{00000000-0004-0000-0400-000050000000}"/>
    <hyperlink ref="J179" r:id="rId82" xr:uid="{00000000-0004-0000-0400-000051000000}"/>
    <hyperlink ref="J180" r:id="rId83" xr:uid="{00000000-0004-0000-0400-000052000000}"/>
    <hyperlink ref="J181" r:id="rId84" xr:uid="{00000000-0004-0000-0400-000053000000}"/>
    <hyperlink ref="J182" r:id="rId85" xr:uid="{00000000-0004-0000-0400-000054000000}"/>
    <hyperlink ref="J183" r:id="rId86" xr:uid="{00000000-0004-0000-0400-000055000000}"/>
    <hyperlink ref="J184" r:id="rId87" xr:uid="{00000000-0004-0000-0400-000056000000}"/>
    <hyperlink ref="J188" r:id="rId88" xr:uid="{00000000-0004-0000-0400-000057000000}"/>
    <hyperlink ref="J191" r:id="rId89" xr:uid="{00000000-0004-0000-0400-000058000000}"/>
    <hyperlink ref="J192" r:id="rId90" xr:uid="{00000000-0004-0000-0400-000059000000}"/>
    <hyperlink ref="J198" r:id="rId91" xr:uid="{00000000-0004-0000-0400-00005A000000}"/>
    <hyperlink ref="J199" r:id="rId92" xr:uid="{00000000-0004-0000-0400-00005B000000}"/>
    <hyperlink ref="J200" r:id="rId93" xr:uid="{00000000-0004-0000-0400-00005C000000}"/>
    <hyperlink ref="J201" r:id="rId94" xr:uid="{00000000-0004-0000-0400-00005D000000}"/>
    <hyperlink ref="J202" r:id="rId95" xr:uid="{00000000-0004-0000-0400-00005E000000}"/>
    <hyperlink ref="J203" r:id="rId96" xr:uid="{00000000-0004-0000-0400-00005F000000}"/>
    <hyperlink ref="J204" r:id="rId97" xr:uid="{00000000-0004-0000-0400-000060000000}"/>
    <hyperlink ref="J205" r:id="rId98" xr:uid="{00000000-0004-0000-0400-000061000000}"/>
    <hyperlink ref="J206" r:id="rId99" xr:uid="{00000000-0004-0000-0400-000062000000}"/>
    <hyperlink ref="J208" r:id="rId100" xr:uid="{00000000-0004-0000-0400-000063000000}"/>
    <hyperlink ref="J210" r:id="rId101" xr:uid="{00000000-0004-0000-0400-000064000000}"/>
    <hyperlink ref="J211" r:id="rId102" xr:uid="{00000000-0004-0000-0400-000065000000}"/>
    <hyperlink ref="J212" r:id="rId103" xr:uid="{00000000-0004-0000-0400-000066000000}"/>
    <hyperlink ref="J213" r:id="rId104" xr:uid="{00000000-0004-0000-0400-000067000000}"/>
    <hyperlink ref="J218" r:id="rId105" xr:uid="{00000000-0004-0000-0400-000068000000}"/>
    <hyperlink ref="J226" r:id="rId106" xr:uid="{00000000-0004-0000-0400-000069000000}"/>
    <hyperlink ref="J229" r:id="rId107" xr:uid="{00000000-0004-0000-0400-00006A000000}"/>
    <hyperlink ref="J231" r:id="rId108" xr:uid="{00000000-0004-0000-0400-00006B000000}"/>
    <hyperlink ref="J232" r:id="rId109" xr:uid="{00000000-0004-0000-0400-00006C000000}"/>
    <hyperlink ref="J233" r:id="rId110" xr:uid="{00000000-0004-0000-0400-00006D000000}"/>
    <hyperlink ref="J248" r:id="rId111" xr:uid="{00000000-0004-0000-0400-00006E000000}"/>
    <hyperlink ref="J249" r:id="rId112" xr:uid="{00000000-0004-0000-0400-00006F000000}"/>
    <hyperlink ref="J250" r:id="rId113" xr:uid="{00000000-0004-0000-0400-000070000000}"/>
    <hyperlink ref="J251" r:id="rId114" xr:uid="{00000000-0004-0000-0400-000071000000}"/>
    <hyperlink ref="J252" r:id="rId115" xr:uid="{00000000-0004-0000-0400-000072000000}"/>
    <hyperlink ref="J254" r:id="rId116" xr:uid="{00000000-0004-0000-0400-000073000000}"/>
    <hyperlink ref="J258" r:id="rId117" xr:uid="{00000000-0004-0000-0400-000074000000}"/>
    <hyperlink ref="J259" r:id="rId118" xr:uid="{00000000-0004-0000-0400-000075000000}"/>
    <hyperlink ref="J264" r:id="rId119" xr:uid="{00000000-0004-0000-0400-000076000000}"/>
    <hyperlink ref="J292" r:id="rId120" xr:uid="{00000000-0004-0000-0400-000077000000}"/>
    <hyperlink ref="J293" r:id="rId121" xr:uid="{00000000-0004-0000-0400-000078000000}"/>
    <hyperlink ref="J294" r:id="rId122" xr:uid="{00000000-0004-0000-0400-000079000000}"/>
    <hyperlink ref="J295" r:id="rId123" xr:uid="{00000000-0004-0000-0400-00007A000000}"/>
    <hyperlink ref="J296" r:id="rId124" xr:uid="{00000000-0004-0000-0400-00007B000000}"/>
    <hyperlink ref="J297" r:id="rId125" xr:uid="{00000000-0004-0000-0400-00007C000000}"/>
    <hyperlink ref="J298" r:id="rId126" xr:uid="{00000000-0004-0000-0400-00007D000000}"/>
    <hyperlink ref="J299" r:id="rId127" xr:uid="{00000000-0004-0000-0400-00007E000000}"/>
    <hyperlink ref="J300" r:id="rId128" xr:uid="{00000000-0004-0000-0400-00007F000000}"/>
    <hyperlink ref="J301" r:id="rId129" xr:uid="{00000000-0004-0000-0400-000080000000}"/>
    <hyperlink ref="J302" r:id="rId130" xr:uid="{00000000-0004-0000-0400-000081000000}"/>
    <hyperlink ref="J306" r:id="rId131" xr:uid="{00000000-0004-0000-0400-000082000000}"/>
    <hyperlink ref="J309" r:id="rId132" xr:uid="{00000000-0004-0000-0400-000083000000}"/>
    <hyperlink ref="J311" r:id="rId133" xr:uid="{00000000-0004-0000-0400-000084000000}"/>
    <hyperlink ref="J322" r:id="rId134" xr:uid="{00000000-0004-0000-0400-000085000000}"/>
    <hyperlink ref="J326" r:id="rId135" xr:uid="{00000000-0004-0000-0400-000086000000}"/>
    <hyperlink ref="J340" r:id="rId136" xr:uid="{00000000-0004-0000-0400-000087000000}"/>
    <hyperlink ref="J345" r:id="rId137" xr:uid="{00000000-0004-0000-0400-000088000000}"/>
    <hyperlink ref="J352" r:id="rId138" xr:uid="{00000000-0004-0000-0400-000089000000}"/>
    <hyperlink ref="J354" r:id="rId139" xr:uid="{00000000-0004-0000-0400-00008A000000}"/>
    <hyperlink ref="J357" r:id="rId140" xr:uid="{00000000-0004-0000-0400-00008B000000}"/>
    <hyperlink ref="J362" r:id="rId141" xr:uid="{00000000-0004-0000-0400-00008C000000}"/>
    <hyperlink ref="J363" r:id="rId142" xr:uid="{00000000-0004-0000-0400-00008D000000}"/>
    <hyperlink ref="J365" r:id="rId143" xr:uid="{00000000-0004-0000-0400-00008E000000}"/>
    <hyperlink ref="J366" r:id="rId144" xr:uid="{00000000-0004-0000-0400-00008F000000}"/>
    <hyperlink ref="J369" r:id="rId145" xr:uid="{00000000-0004-0000-0400-000090000000}"/>
    <hyperlink ref="J373" r:id="rId146" xr:uid="{00000000-0004-0000-0400-00009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2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75" customHeight="1"/>
  <cols>
    <col min="1" max="1" width="9.5546875" customWidth="1"/>
    <col min="2" max="2" width="6.44140625" customWidth="1"/>
    <col min="3" max="3" width="12.5546875" customWidth="1"/>
    <col min="4" max="4" width="11.6640625" customWidth="1"/>
    <col min="5" max="5" width="12.33203125" customWidth="1"/>
    <col min="6" max="6" width="39.5546875" customWidth="1"/>
    <col min="7" max="7" width="20.44140625" customWidth="1"/>
    <col min="8" max="8" width="18" customWidth="1"/>
    <col min="9" max="9" width="13" customWidth="1"/>
    <col min="11" max="14" width="12.6640625" customWidth="1"/>
  </cols>
  <sheetData>
    <row r="1" spans="1:14" ht="24">
      <c r="A1" s="114" t="s">
        <v>6615</v>
      </c>
      <c r="B1" s="116" t="s">
        <v>6627</v>
      </c>
      <c r="C1" s="116" t="s">
        <v>62</v>
      </c>
      <c r="D1" s="116" t="s">
        <v>6646</v>
      </c>
      <c r="E1" s="116" t="s">
        <v>6647</v>
      </c>
      <c r="F1" s="116" t="s">
        <v>80</v>
      </c>
      <c r="G1" s="116" t="s">
        <v>6648</v>
      </c>
      <c r="H1" s="116" t="s">
        <v>140</v>
      </c>
      <c r="I1" s="116" t="s">
        <v>142</v>
      </c>
      <c r="J1" s="116" t="s">
        <v>145</v>
      </c>
      <c r="K1" s="116" t="s">
        <v>146</v>
      </c>
      <c r="L1" s="116" t="s">
        <v>144</v>
      </c>
      <c r="M1" s="118" t="s">
        <v>147</v>
      </c>
      <c r="N1" s="119" t="s">
        <v>150</v>
      </c>
    </row>
    <row r="2" spans="1:14" ht="45.6">
      <c r="A2" s="121" t="s">
        <v>6651</v>
      </c>
      <c r="B2" s="123">
        <v>2</v>
      </c>
      <c r="C2" s="124" t="s">
        <v>6666</v>
      </c>
      <c r="D2" s="125" t="s">
        <v>6680</v>
      </c>
      <c r="E2" s="125" t="s">
        <v>6694</v>
      </c>
      <c r="F2" s="125" t="s">
        <v>6695</v>
      </c>
      <c r="G2" s="125" t="s">
        <v>6696</v>
      </c>
      <c r="H2" s="125" t="s">
        <v>4128</v>
      </c>
      <c r="I2" s="126" t="str">
        <f>HYPERLINK("http://www.thebooksociety.org#","www.thebooksociety.org")</f>
        <v>www.thebooksociety.org</v>
      </c>
      <c r="J2" s="126" t="s">
        <v>4132</v>
      </c>
      <c r="K2" s="126"/>
      <c r="L2" s="126" t="s">
        <v>6745</v>
      </c>
      <c r="M2" s="127"/>
      <c r="N2" s="128"/>
    </row>
    <row r="3" spans="1:14" ht="36">
      <c r="A3" s="121" t="s">
        <v>6651</v>
      </c>
      <c r="B3" s="123">
        <v>3</v>
      </c>
      <c r="C3" s="124" t="s">
        <v>6772</v>
      </c>
      <c r="D3" s="125" t="s">
        <v>6680</v>
      </c>
      <c r="E3" s="125" t="s">
        <v>6774</v>
      </c>
      <c r="F3" s="125" t="s">
        <v>6776</v>
      </c>
      <c r="G3" s="125" t="s">
        <v>6778</v>
      </c>
      <c r="H3" s="129"/>
      <c r="I3" s="129"/>
      <c r="J3" s="126" t="s">
        <v>6792</v>
      </c>
      <c r="K3" s="126" t="s">
        <v>6793</v>
      </c>
      <c r="L3" s="126" t="s">
        <v>6794</v>
      </c>
      <c r="M3" s="130"/>
      <c r="N3" s="131"/>
    </row>
    <row r="4" spans="1:14" ht="45.6">
      <c r="A4" s="121" t="s">
        <v>6651</v>
      </c>
      <c r="B4" s="132">
        <v>4</v>
      </c>
      <c r="C4" s="133" t="s">
        <v>6831</v>
      </c>
      <c r="D4" s="134" t="s">
        <v>6848</v>
      </c>
      <c r="E4" s="134" t="s">
        <v>6863</v>
      </c>
      <c r="F4" s="134" t="s">
        <v>6864</v>
      </c>
      <c r="G4" s="134" t="s">
        <v>6865</v>
      </c>
      <c r="H4" s="134" t="s">
        <v>6867</v>
      </c>
      <c r="I4" s="135" t="str">
        <f>HYPERLINK("http://www.isang.or.kr/#","www.isang.or.kr 
")</f>
        <v xml:space="preserve">www.isang.or.kr 
</v>
      </c>
      <c r="J4" s="136" t="s">
        <v>6911</v>
      </c>
      <c r="K4" s="137"/>
      <c r="L4" s="137"/>
      <c r="M4" s="138"/>
      <c r="N4" s="139"/>
    </row>
    <row r="5" spans="1:14" ht="36">
      <c r="A5" s="121" t="s">
        <v>6949</v>
      </c>
      <c r="B5" s="140">
        <v>1</v>
      </c>
      <c r="C5" s="124" t="s">
        <v>6977</v>
      </c>
      <c r="D5" s="125" t="s">
        <v>6978</v>
      </c>
      <c r="E5" s="125" t="s">
        <v>6982</v>
      </c>
      <c r="F5" s="125" t="s">
        <v>6984</v>
      </c>
      <c r="G5" s="125" t="s">
        <v>6986</v>
      </c>
      <c r="H5" s="125" t="s">
        <v>5512</v>
      </c>
      <c r="I5" s="125" t="s">
        <v>5514</v>
      </c>
      <c r="J5" s="126" t="s">
        <v>5516</v>
      </c>
      <c r="K5" s="141" t="s">
        <v>6995</v>
      </c>
      <c r="L5" s="129"/>
      <c r="M5" s="142" t="s">
        <v>7021</v>
      </c>
      <c r="N5" s="131"/>
    </row>
    <row r="6" spans="1:14" ht="57">
      <c r="A6" s="121" t="s">
        <v>6949</v>
      </c>
      <c r="B6" s="140">
        <v>2</v>
      </c>
      <c r="C6" s="124" t="s">
        <v>7037</v>
      </c>
      <c r="D6" s="125" t="s">
        <v>7038</v>
      </c>
      <c r="E6" s="125" t="s">
        <v>7039</v>
      </c>
      <c r="F6" s="143" t="s">
        <v>7040</v>
      </c>
      <c r="G6" s="125" t="s">
        <v>7052</v>
      </c>
      <c r="H6" s="144" t="s">
        <v>4437</v>
      </c>
      <c r="I6" s="145"/>
      <c r="J6" s="146" t="s">
        <v>4440</v>
      </c>
      <c r="K6" s="145"/>
      <c r="L6" s="147" t="s">
        <v>4439</v>
      </c>
      <c r="M6" s="130"/>
      <c r="N6" s="131"/>
    </row>
    <row r="7" spans="1:14" ht="36">
      <c r="A7" s="121" t="s">
        <v>6949</v>
      </c>
      <c r="B7" s="140">
        <v>3</v>
      </c>
      <c r="C7" s="124" t="s">
        <v>7103</v>
      </c>
      <c r="D7" s="125" t="s">
        <v>7105</v>
      </c>
      <c r="E7" s="125" t="s">
        <v>7106</v>
      </c>
      <c r="F7" s="125" t="s">
        <v>7107</v>
      </c>
      <c r="G7" s="125" t="s">
        <v>7108</v>
      </c>
      <c r="H7" s="125" t="s">
        <v>3864</v>
      </c>
      <c r="I7" s="126" t="str">
        <f>HYPERLINK("http://www.chaegbar.com#","www.chaegbar.com")</f>
        <v>www.chaegbar.com</v>
      </c>
      <c r="J7" s="126" t="str">
        <f>HYPERLINK("http://www.facebook.com/chaegbar#","www.facebook.com/chaegbar ")</f>
        <v xml:space="preserve">www.facebook.com/chaegbar </v>
      </c>
      <c r="K7" s="145"/>
      <c r="L7" s="126" t="str">
        <f>HYPERLINK("http://www.instagram.com/chaegbar#","www.instagram.com/chaegbar ")</f>
        <v xml:space="preserve">www.instagram.com/chaegbar </v>
      </c>
      <c r="M7" s="142" t="s">
        <v>3866</v>
      </c>
      <c r="N7" s="128"/>
    </row>
    <row r="8" spans="1:14" ht="45.6">
      <c r="A8" s="121" t="s">
        <v>6949</v>
      </c>
      <c r="B8" s="140">
        <v>4</v>
      </c>
      <c r="C8" s="124" t="s">
        <v>7147</v>
      </c>
      <c r="D8" s="125" t="s">
        <v>7149</v>
      </c>
      <c r="E8" s="125" t="s">
        <v>7150</v>
      </c>
      <c r="F8" s="143" t="s">
        <v>7151</v>
      </c>
      <c r="G8" s="125" t="s">
        <v>7152</v>
      </c>
      <c r="H8" s="144" t="s">
        <v>4870</v>
      </c>
      <c r="I8" s="148" t="s">
        <v>4872</v>
      </c>
      <c r="J8" s="148" t="s">
        <v>7163</v>
      </c>
      <c r="K8" s="129"/>
      <c r="L8" s="146" t="s">
        <v>7165</v>
      </c>
      <c r="M8" s="130"/>
      <c r="N8" s="131"/>
    </row>
    <row r="9" spans="1:14" ht="57">
      <c r="A9" s="121" t="s">
        <v>6949</v>
      </c>
      <c r="B9" s="140">
        <v>5</v>
      </c>
      <c r="C9" s="124" t="s">
        <v>7170</v>
      </c>
      <c r="D9" s="125" t="s">
        <v>7172</v>
      </c>
      <c r="E9" s="149" t="s">
        <v>7173</v>
      </c>
      <c r="F9" s="143" t="s">
        <v>7183</v>
      </c>
      <c r="G9" s="125" t="s">
        <v>7186</v>
      </c>
      <c r="H9" s="144" t="s">
        <v>5097</v>
      </c>
      <c r="I9" s="129"/>
      <c r="J9" s="148" t="s">
        <v>5099</v>
      </c>
      <c r="K9" s="145"/>
      <c r="L9" s="147" t="s">
        <v>5098</v>
      </c>
      <c r="M9" s="150" t="s">
        <v>7197</v>
      </c>
      <c r="N9" s="128"/>
    </row>
    <row r="10" spans="1:14" ht="45.6">
      <c r="A10" s="121" t="s">
        <v>7223</v>
      </c>
      <c r="B10" s="140">
        <v>1</v>
      </c>
      <c r="C10" s="124" t="s">
        <v>7225</v>
      </c>
      <c r="D10" s="125" t="s">
        <v>7227</v>
      </c>
      <c r="E10" s="125" t="s">
        <v>7229</v>
      </c>
      <c r="F10" s="125" t="s">
        <v>7231</v>
      </c>
      <c r="G10" s="125" t="s">
        <v>7233</v>
      </c>
      <c r="H10" s="125" t="s">
        <v>7234</v>
      </c>
      <c r="I10" s="126" t="str">
        <f>HYPERLINK("http://www.re1984.com#","www.booksaetong.co.kr")</f>
        <v>www.booksaetong.co.kr</v>
      </c>
      <c r="J10" s="129"/>
      <c r="K10" s="145"/>
      <c r="L10" s="145"/>
      <c r="M10" s="130"/>
      <c r="N10" s="131"/>
    </row>
    <row r="11" spans="1:14" ht="36">
      <c r="A11" s="121" t="s">
        <v>7223</v>
      </c>
      <c r="B11" s="140">
        <v>2</v>
      </c>
      <c r="C11" s="151" t="s">
        <v>7253</v>
      </c>
      <c r="D11" s="125" t="s">
        <v>7227</v>
      </c>
      <c r="E11" s="125" t="s">
        <v>7267</v>
      </c>
      <c r="F11" s="125" t="s">
        <v>7268</v>
      </c>
      <c r="G11" s="125" t="s">
        <v>7269</v>
      </c>
      <c r="H11" s="125" t="s">
        <v>1410</v>
      </c>
      <c r="I11" s="126" t="str">
        <f>HYPERLINK("http://www.thanksbooks.com#","www.toonk.com")</f>
        <v>www.toonk.com</v>
      </c>
      <c r="J11" s="129"/>
      <c r="K11" s="129"/>
      <c r="L11" s="129"/>
      <c r="M11" s="127"/>
      <c r="N11" s="128"/>
    </row>
    <row r="12" spans="1:14" ht="36">
      <c r="A12" s="121" t="s">
        <v>7223</v>
      </c>
      <c r="B12" s="140">
        <v>3</v>
      </c>
      <c r="C12" s="140">
        <v>1984</v>
      </c>
      <c r="D12" s="125" t="s">
        <v>7287</v>
      </c>
      <c r="E12" s="125" t="s">
        <v>7288</v>
      </c>
      <c r="F12" s="125" t="s">
        <v>7289</v>
      </c>
      <c r="G12" s="125" t="s">
        <v>7291</v>
      </c>
      <c r="H12" s="144" t="s">
        <v>3851</v>
      </c>
      <c r="I12" s="126" t="str">
        <f>HYPERLINK("http://www.re1984.com#","www.re1984.com")</f>
        <v>www.re1984.com</v>
      </c>
      <c r="J12" s="126" t="s">
        <v>7306</v>
      </c>
      <c r="K12" s="129"/>
      <c r="L12" s="129"/>
      <c r="M12" s="142" t="s">
        <v>7308</v>
      </c>
      <c r="N12" s="131"/>
    </row>
    <row r="13" spans="1:14" ht="45.6">
      <c r="A13" s="121" t="s">
        <v>7223</v>
      </c>
      <c r="B13" s="140">
        <v>4</v>
      </c>
      <c r="C13" s="124" t="s">
        <v>7314</v>
      </c>
      <c r="D13" s="125" t="s">
        <v>7315</v>
      </c>
      <c r="E13" s="149" t="s">
        <v>7316</v>
      </c>
      <c r="F13" s="125" t="s">
        <v>7318</v>
      </c>
      <c r="G13" s="125" t="s">
        <v>7319</v>
      </c>
      <c r="H13" s="125" t="s">
        <v>4168</v>
      </c>
      <c r="I13" s="126" t="str">
        <f>HYPERLINK("http://www.yallabooks.co.kr#","www.thanksbooks.com")</f>
        <v>www.thanksbooks.com</v>
      </c>
      <c r="J13" s="126" t="s">
        <v>4171</v>
      </c>
      <c r="K13" s="141" t="s">
        <v>7331</v>
      </c>
      <c r="L13" s="141" t="s">
        <v>7336</v>
      </c>
      <c r="M13" s="130"/>
      <c r="N13" s="131"/>
    </row>
    <row r="14" spans="1:14" ht="57">
      <c r="A14" s="121" t="s">
        <v>7340</v>
      </c>
      <c r="B14" s="123">
        <v>2</v>
      </c>
      <c r="C14" s="124" t="s">
        <v>7341</v>
      </c>
      <c r="D14" s="125" t="s">
        <v>7342</v>
      </c>
      <c r="E14" s="125" t="s">
        <v>7343</v>
      </c>
      <c r="F14" s="143" t="s">
        <v>7347</v>
      </c>
      <c r="G14" s="125" t="s">
        <v>7349</v>
      </c>
      <c r="H14" s="144" t="s">
        <v>7351</v>
      </c>
      <c r="I14" s="129"/>
      <c r="J14" s="148" t="s">
        <v>7352</v>
      </c>
      <c r="K14" s="145"/>
      <c r="L14" s="145"/>
      <c r="M14" s="130"/>
      <c r="N14" s="131"/>
    </row>
    <row r="15" spans="1:14" ht="45.6">
      <c r="A15" s="121" t="s">
        <v>7340</v>
      </c>
      <c r="B15" s="123">
        <v>3</v>
      </c>
      <c r="C15" s="124" t="s">
        <v>7354</v>
      </c>
      <c r="D15" s="125" t="s">
        <v>7356</v>
      </c>
      <c r="E15" s="125" t="s">
        <v>7358</v>
      </c>
      <c r="F15" s="143" t="s">
        <v>4243</v>
      </c>
      <c r="G15" s="125" t="s">
        <v>7362</v>
      </c>
      <c r="H15" s="144" t="s">
        <v>4247</v>
      </c>
      <c r="I15" s="129"/>
      <c r="J15" s="129"/>
      <c r="K15" s="145"/>
      <c r="L15" s="152" t="s">
        <v>7363</v>
      </c>
      <c r="M15" s="127"/>
      <c r="N15" s="128"/>
    </row>
    <row r="16" spans="1:14" ht="57">
      <c r="A16" s="121" t="s">
        <v>7340</v>
      </c>
      <c r="B16" s="132">
        <v>4</v>
      </c>
      <c r="C16" s="153" t="s">
        <v>7386</v>
      </c>
      <c r="D16" s="134" t="s">
        <v>7398</v>
      </c>
      <c r="E16" s="134" t="s">
        <v>7399</v>
      </c>
      <c r="F16" s="134" t="s">
        <v>7400</v>
      </c>
      <c r="G16" s="134" t="s">
        <v>7401</v>
      </c>
      <c r="H16" s="134" t="s">
        <v>7402</v>
      </c>
      <c r="I16" s="134" t="s">
        <v>87</v>
      </c>
      <c r="J16" s="135" t="s">
        <v>91</v>
      </c>
      <c r="K16" s="154" t="s">
        <v>4863</v>
      </c>
      <c r="L16" s="154" t="s">
        <v>7422</v>
      </c>
      <c r="M16" s="155" t="s">
        <v>7426</v>
      </c>
      <c r="N16" s="156"/>
    </row>
    <row r="17" spans="1:14" ht="68.400000000000006">
      <c r="A17" s="121" t="s">
        <v>7340</v>
      </c>
      <c r="B17" s="123">
        <v>5</v>
      </c>
      <c r="C17" s="124" t="s">
        <v>7448</v>
      </c>
      <c r="D17" s="125" t="s">
        <v>7450</v>
      </c>
      <c r="E17" s="125" t="s">
        <v>7451</v>
      </c>
      <c r="F17" s="143" t="s">
        <v>7452</v>
      </c>
      <c r="G17" s="125" t="s">
        <v>7454</v>
      </c>
      <c r="H17" s="144" t="s">
        <v>5246</v>
      </c>
      <c r="I17" s="146" t="s">
        <v>5248</v>
      </c>
      <c r="J17" s="148" t="s">
        <v>5250</v>
      </c>
      <c r="K17" s="129"/>
      <c r="L17" s="157" t="s">
        <v>5249</v>
      </c>
      <c r="M17" s="130"/>
      <c r="N17" s="131"/>
    </row>
    <row r="18" spans="1:14" ht="45.6">
      <c r="A18" s="121" t="s">
        <v>7491</v>
      </c>
      <c r="B18" s="140">
        <v>1</v>
      </c>
      <c r="C18" s="124" t="s">
        <v>7494</v>
      </c>
      <c r="D18" s="125" t="s">
        <v>7495</v>
      </c>
      <c r="E18" s="125" t="s">
        <v>7496</v>
      </c>
      <c r="F18" s="125" t="s">
        <v>7497</v>
      </c>
      <c r="G18" s="125" t="s">
        <v>7500</v>
      </c>
      <c r="H18" s="125" t="s">
        <v>7502</v>
      </c>
      <c r="I18" s="129"/>
      <c r="J18" s="126" t="str">
        <f>HYPERLINK("http://www.facebook.com/bluepaperps#","
www.facebook.com/bluepaperps
")</f>
        <v xml:space="preserve">
www.facebook.com/bluepaperps
</v>
      </c>
      <c r="K18" s="158" t="str">
        <f>HYPERLINK("http://www.twitter.com/bluepaperps#","www.twitter.com/bluepaperps")</f>
        <v>www.twitter.com/bluepaperps</v>
      </c>
      <c r="L18" s="158" t="str">
        <f>HYPERLINK("http://www.instagram.com/bluepaperps/#","www.instagram.com/bluepaperps/")</f>
        <v>www.instagram.com/bluepaperps/</v>
      </c>
      <c r="M18" s="142" t="s">
        <v>7542</v>
      </c>
      <c r="N18" s="131"/>
    </row>
    <row r="19" spans="1:14" ht="45.6">
      <c r="A19" s="121" t="s">
        <v>7491</v>
      </c>
      <c r="B19" s="159">
        <v>2</v>
      </c>
      <c r="C19" s="133" t="s">
        <v>7563</v>
      </c>
      <c r="D19" s="134" t="s">
        <v>7566</v>
      </c>
      <c r="E19" s="134" t="s">
        <v>7568</v>
      </c>
      <c r="F19" s="134" t="s">
        <v>7570</v>
      </c>
      <c r="G19" s="134" t="s">
        <v>7572</v>
      </c>
      <c r="H19" s="160" t="s">
        <v>7573</v>
      </c>
      <c r="I19" s="135" t="s">
        <v>7589</v>
      </c>
      <c r="J19" s="135" t="s">
        <v>7592</v>
      </c>
      <c r="K19" s="161"/>
      <c r="L19" s="161"/>
      <c r="M19" s="138"/>
      <c r="N19" s="139"/>
    </row>
    <row r="20" spans="1:14" ht="45.6">
      <c r="A20" s="121" t="s">
        <v>7491</v>
      </c>
      <c r="B20" s="123">
        <v>4</v>
      </c>
      <c r="C20" s="124" t="s">
        <v>7614</v>
      </c>
      <c r="D20" s="125" t="s">
        <v>7615</v>
      </c>
      <c r="E20" s="125" t="s">
        <v>7616</v>
      </c>
      <c r="F20" s="125" t="s">
        <v>7618</v>
      </c>
      <c r="G20" s="125" t="s">
        <v>7620</v>
      </c>
      <c r="H20" s="149" t="s">
        <v>1305</v>
      </c>
      <c r="I20" s="129"/>
      <c r="J20" s="126" t="str">
        <f>HYPERLINK("http://www.facebook.com/buviclub#","www.facebook.com/buviclub")</f>
        <v>www.facebook.com/buviclub</v>
      </c>
      <c r="K20" s="145"/>
      <c r="L20" s="126" t="str">
        <f>HYPERLINK("http://www.instagram.com/buvibooks#","www.instagram.com/buvibooks ")</f>
        <v xml:space="preserve">www.instagram.com/buvibooks </v>
      </c>
      <c r="M20" s="162" t="s">
        <v>7641</v>
      </c>
      <c r="N20" s="128"/>
    </row>
    <row r="21" spans="1:14" ht="36">
      <c r="A21" s="121" t="s">
        <v>7664</v>
      </c>
      <c r="B21" s="140"/>
      <c r="C21" s="124" t="s">
        <v>7668</v>
      </c>
      <c r="D21" s="125" t="s">
        <v>7671</v>
      </c>
      <c r="E21" s="149" t="s">
        <v>7672</v>
      </c>
      <c r="F21" s="125" t="s">
        <v>7673</v>
      </c>
      <c r="G21" s="125" t="s">
        <v>7675</v>
      </c>
      <c r="H21" s="125" t="s">
        <v>7676</v>
      </c>
      <c r="I21" s="126" t="str">
        <f>HYPERLINK("http://www.yallabooks.co.kr#","www.yallabooks.co.kr")</f>
        <v>www.yallabooks.co.kr</v>
      </c>
      <c r="J21" s="126" t="str">
        <f>HYPERLINK("http://www.facebook.com/yallabooks#","www.facebook.com/yallabooks
")</f>
        <v xml:space="preserve">www.facebook.com/yallabooks
</v>
      </c>
      <c r="K21" s="129"/>
      <c r="L21" s="146" t="s">
        <v>132</v>
      </c>
      <c r="M21" s="130"/>
      <c r="N21" s="131"/>
    </row>
    <row r="22" spans="1:14" ht="36">
      <c r="A22" s="121" t="s">
        <v>7664</v>
      </c>
      <c r="B22" s="123">
        <v>1</v>
      </c>
      <c r="C22" s="124" t="s">
        <v>7710</v>
      </c>
      <c r="D22" s="125" t="s">
        <v>7711</v>
      </c>
      <c r="E22" s="125" t="s">
        <v>7713</v>
      </c>
      <c r="F22" s="125" t="s">
        <v>7715</v>
      </c>
      <c r="G22" s="125" t="s">
        <v>7717</v>
      </c>
      <c r="H22" s="125" t="s">
        <v>7719</v>
      </c>
      <c r="I22" s="126" t="str">
        <f>HYPERLINK("http://www.simda.co.kr#","http://cafe.daum.net/poolmoojil")</f>
        <v>http://cafe.daum.net/poolmoojil</v>
      </c>
      <c r="J22" s="126" t="s">
        <v>5398</v>
      </c>
      <c r="K22" s="145"/>
      <c r="L22" s="145"/>
      <c r="M22" s="130"/>
      <c r="N22" s="131"/>
    </row>
    <row r="23" spans="1:14" ht="45.6">
      <c r="A23" s="121" t="s">
        <v>7664</v>
      </c>
      <c r="B23" s="123">
        <v>2</v>
      </c>
      <c r="C23" s="124" t="s">
        <v>7733</v>
      </c>
      <c r="D23" s="125" t="s">
        <v>7734</v>
      </c>
      <c r="E23" s="125" t="s">
        <v>7735</v>
      </c>
      <c r="F23" s="125" t="s">
        <v>7736</v>
      </c>
      <c r="G23" s="125" t="s">
        <v>7738</v>
      </c>
      <c r="H23" s="125" t="s">
        <v>4161</v>
      </c>
      <c r="I23" s="129"/>
      <c r="J23" s="126" t="s">
        <v>7742</v>
      </c>
      <c r="K23" s="129"/>
      <c r="L23" s="129"/>
      <c r="M23" s="142" t="s">
        <v>7745</v>
      </c>
      <c r="N23" s="131"/>
    </row>
    <row r="24" spans="1:14" ht="39.75" customHeight="1">
      <c r="A24" s="121" t="s">
        <v>7664</v>
      </c>
      <c r="B24" s="132">
        <v>3</v>
      </c>
      <c r="C24" s="133" t="s">
        <v>7751</v>
      </c>
      <c r="D24" s="134" t="s">
        <v>7755</v>
      </c>
      <c r="E24" s="134" t="s">
        <v>7756</v>
      </c>
      <c r="F24" s="134" t="s">
        <v>7758</v>
      </c>
      <c r="G24" s="134" t="s">
        <v>7760</v>
      </c>
      <c r="H24" s="134" t="s">
        <v>7761</v>
      </c>
      <c r="I24" s="135" t="s">
        <v>7762</v>
      </c>
      <c r="J24" s="137"/>
      <c r="K24" s="137"/>
      <c r="L24" s="137"/>
      <c r="M24" s="138"/>
      <c r="N24" s="139"/>
    </row>
    <row r="25" spans="1:14" ht="84.75" customHeight="1">
      <c r="A25" s="121" t="s">
        <v>7768</v>
      </c>
      <c r="B25" s="123">
        <v>2</v>
      </c>
      <c r="C25" s="124" t="s">
        <v>7770</v>
      </c>
      <c r="D25" s="125" t="s">
        <v>7771</v>
      </c>
      <c r="E25" s="125" t="s">
        <v>7772</v>
      </c>
      <c r="F25" s="125" t="s">
        <v>7773</v>
      </c>
      <c r="G25" s="125" t="s">
        <v>7774</v>
      </c>
      <c r="H25" s="125" t="s">
        <v>7776</v>
      </c>
      <c r="I25" s="141" t="s">
        <v>7779</v>
      </c>
      <c r="J25" s="141" t="s">
        <v>7782</v>
      </c>
      <c r="K25" s="126" t="s">
        <v>4611</v>
      </c>
      <c r="L25" s="141" t="s">
        <v>7787</v>
      </c>
      <c r="M25" s="162" t="s">
        <v>7791</v>
      </c>
      <c r="N25" s="131"/>
    </row>
    <row r="26" spans="1:14" ht="84.75" customHeight="1">
      <c r="A26" s="121" t="s">
        <v>7768</v>
      </c>
      <c r="B26" s="123">
        <v>3</v>
      </c>
      <c r="C26" s="124" t="s">
        <v>7797</v>
      </c>
      <c r="D26" s="125" t="s">
        <v>7799</v>
      </c>
      <c r="E26" s="125" t="s">
        <v>7801</v>
      </c>
      <c r="F26" s="125" t="s">
        <v>7803</v>
      </c>
      <c r="G26" s="125" t="s">
        <v>7805</v>
      </c>
      <c r="H26" s="125" t="s">
        <v>4314</v>
      </c>
      <c r="I26" s="129"/>
      <c r="J26" s="158" t="str">
        <f>HYPERLINK("http://www.facebook.com/byeolcheck#","www.facebook.com/byeolcheck")</f>
        <v>www.facebook.com/byeolcheck</v>
      </c>
      <c r="K26" s="158" t="s">
        <v>4319</v>
      </c>
      <c r="L26" s="158" t="str">
        <f>HYPERLINK("http://www.instagram.com/byeolcheck#","www.instagram.com/byeolcheck")</f>
        <v>www.instagram.com/byeolcheck</v>
      </c>
      <c r="M26" s="130"/>
      <c r="N26" s="131"/>
    </row>
    <row r="27" spans="1:14" ht="84.75" customHeight="1">
      <c r="A27" s="121" t="s">
        <v>7768</v>
      </c>
      <c r="B27" s="123">
        <v>4</v>
      </c>
      <c r="C27" s="124" t="s">
        <v>7836</v>
      </c>
      <c r="D27" s="125" t="s">
        <v>7838</v>
      </c>
      <c r="E27" s="125" t="s">
        <v>7839</v>
      </c>
      <c r="F27" s="125" t="s">
        <v>7840</v>
      </c>
      <c r="G27" s="125" t="s">
        <v>7841</v>
      </c>
      <c r="H27" s="125" t="s">
        <v>3898</v>
      </c>
      <c r="I27" s="129"/>
      <c r="J27" s="126" t="str">
        <f>HYPERLINK("http://www.facebook.com/goyobookshop#","www.facebook.com/goyobookshop")</f>
        <v>www.facebook.com/goyobookshop</v>
      </c>
      <c r="K27" s="129"/>
      <c r="L27" s="126" t="str">
        <f>HYPERLINK("http://www.instagram.com/goyo_bookshop#","
www.instagram.com/goyo_bookshop
")</f>
        <v xml:space="preserve">
www.instagram.com/goyo_bookshop
</v>
      </c>
      <c r="M27" s="142" t="str">
        <f>HYPERLINK("http://blog.naver.com/goyo_bookshop#","http://blog.naver.com/goyo_bookshop")</f>
        <v>http://blog.naver.com/goyo_bookshop</v>
      </c>
      <c r="N27" s="131"/>
    </row>
    <row r="28" spans="1:14" ht="84.75" customHeight="1">
      <c r="A28" s="121" t="s">
        <v>7768</v>
      </c>
      <c r="B28" s="132">
        <v>5</v>
      </c>
      <c r="C28" s="133" t="s">
        <v>7875</v>
      </c>
      <c r="D28" s="134" t="s">
        <v>7876</v>
      </c>
      <c r="E28" s="134" t="s">
        <v>7878</v>
      </c>
      <c r="F28" s="163" t="s">
        <v>7881</v>
      </c>
      <c r="G28" s="164" t="s">
        <v>7902</v>
      </c>
      <c r="H28" s="134" t="s">
        <v>7919</v>
      </c>
      <c r="I28" s="137"/>
      <c r="J28" s="137"/>
      <c r="K28" s="137"/>
      <c r="L28" s="165" t="s">
        <v>7922</v>
      </c>
      <c r="M28" s="138"/>
      <c r="N28" s="139"/>
    </row>
    <row r="29" spans="1:14" ht="98.25" customHeight="1">
      <c r="A29" s="434" t="s">
        <v>7942</v>
      </c>
      <c r="B29" s="426"/>
      <c r="C29" s="426"/>
      <c r="D29" s="434" t="s">
        <v>7958</v>
      </c>
      <c r="E29" s="426"/>
      <c r="F29" s="434" t="s">
        <v>7964</v>
      </c>
      <c r="G29" s="426"/>
      <c r="H29" s="426"/>
      <c r="I29" s="167" t="s">
        <v>7968</v>
      </c>
      <c r="J29" s="166"/>
      <c r="K29" s="166"/>
      <c r="L29" s="166"/>
      <c r="M29" s="166"/>
      <c r="N29" s="168"/>
    </row>
  </sheetData>
  <mergeCells count="3">
    <mergeCell ref="D29:E29"/>
    <mergeCell ref="A29:C29"/>
    <mergeCell ref="F29:H29"/>
  </mergeCells>
  <phoneticPr fontId="129" type="noConversion"/>
  <hyperlinks>
    <hyperlink ref="J2" r:id="rId1" xr:uid="{00000000-0004-0000-0500-000000000000}"/>
    <hyperlink ref="J4" r:id="rId2" xr:uid="{00000000-0004-0000-0500-000001000000}"/>
    <hyperlink ref="J5" r:id="rId3" xr:uid="{00000000-0004-0000-0500-000002000000}"/>
    <hyperlink ref="K5" r:id="rId4" xr:uid="{00000000-0004-0000-0500-000003000000}"/>
    <hyperlink ref="M5" r:id="rId5" xr:uid="{00000000-0004-0000-0500-000004000000}"/>
    <hyperlink ref="J6" r:id="rId6" xr:uid="{00000000-0004-0000-0500-000005000000}"/>
    <hyperlink ref="L6" r:id="rId7" xr:uid="{00000000-0004-0000-0500-000006000000}"/>
    <hyperlink ref="M7" r:id="rId8" xr:uid="{00000000-0004-0000-0500-000007000000}"/>
    <hyperlink ref="I8" r:id="rId9" xr:uid="{00000000-0004-0000-0500-000008000000}"/>
    <hyperlink ref="J8" r:id="rId10" xr:uid="{00000000-0004-0000-0500-000009000000}"/>
    <hyperlink ref="L8" r:id="rId11" xr:uid="{00000000-0004-0000-0500-00000A000000}"/>
    <hyperlink ref="J9" r:id="rId12" xr:uid="{00000000-0004-0000-0500-00000B000000}"/>
    <hyperlink ref="L9" r:id="rId13" xr:uid="{00000000-0004-0000-0500-00000C000000}"/>
    <hyperlink ref="M9" r:id="rId14" xr:uid="{00000000-0004-0000-0500-00000D000000}"/>
    <hyperlink ref="M12" r:id="rId15" xr:uid="{00000000-0004-0000-0500-00000E000000}"/>
    <hyperlink ref="J13" r:id="rId16" xr:uid="{00000000-0004-0000-0500-00000F000000}"/>
    <hyperlink ref="K13" r:id="rId17" xr:uid="{00000000-0004-0000-0500-000010000000}"/>
    <hyperlink ref="L13" r:id="rId18" xr:uid="{00000000-0004-0000-0500-000011000000}"/>
    <hyperlink ref="J14" r:id="rId19" xr:uid="{00000000-0004-0000-0500-000012000000}"/>
    <hyperlink ref="L15" r:id="rId20" xr:uid="{00000000-0004-0000-0500-000013000000}"/>
    <hyperlink ref="M16" r:id="rId21" xr:uid="{00000000-0004-0000-0500-000014000000}"/>
    <hyperlink ref="I17" r:id="rId22" xr:uid="{00000000-0004-0000-0500-000015000000}"/>
    <hyperlink ref="J17" r:id="rId23" xr:uid="{00000000-0004-0000-0500-000016000000}"/>
    <hyperlink ref="L17" r:id="rId24" xr:uid="{00000000-0004-0000-0500-000017000000}"/>
    <hyperlink ref="M18" r:id="rId25" xr:uid="{00000000-0004-0000-0500-000018000000}"/>
    <hyperlink ref="I19" r:id="rId26" xr:uid="{00000000-0004-0000-0500-000019000000}"/>
    <hyperlink ref="J19" r:id="rId27" xr:uid="{00000000-0004-0000-0500-00001A000000}"/>
    <hyperlink ref="M20" r:id="rId28" xr:uid="{00000000-0004-0000-0500-00001B000000}"/>
    <hyperlink ref="L21" r:id="rId29" xr:uid="{00000000-0004-0000-0500-00001C000000}"/>
    <hyperlink ref="J22" r:id="rId30" xr:uid="{00000000-0004-0000-0500-00001D000000}"/>
    <hyperlink ref="J23" r:id="rId31" xr:uid="{00000000-0004-0000-0500-00001E000000}"/>
    <hyperlink ref="M23" r:id="rId32" xr:uid="{00000000-0004-0000-0500-00001F000000}"/>
    <hyperlink ref="I24" r:id="rId33" xr:uid="{00000000-0004-0000-0500-000020000000}"/>
    <hyperlink ref="I25" r:id="rId34" xr:uid="{00000000-0004-0000-0500-000021000000}"/>
    <hyperlink ref="J25" r:id="rId35" xr:uid="{00000000-0004-0000-0500-000022000000}"/>
    <hyperlink ref="L25" r:id="rId36" xr:uid="{00000000-0004-0000-0500-000023000000}"/>
    <hyperlink ref="M25" r:id="rId37" xr:uid="{00000000-0004-0000-0500-000024000000}"/>
    <hyperlink ref="K26" r:id="rId38" xr:uid="{00000000-0004-0000-0500-000025000000}"/>
    <hyperlink ref="L28" r:id="rId39" xr:uid="{00000000-0004-0000-0500-000026000000}"/>
    <hyperlink ref="I29" r:id="rId40" xr:uid="{00000000-0004-0000-0500-00002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P39"/>
  <sheetViews>
    <sheetView workbookViewId="0">
      <pane ySplit="1" topLeftCell="A2" activePane="bottomLeft" state="frozen"/>
      <selection pane="bottomLeft" activeCell="B3" sqref="B3"/>
    </sheetView>
  </sheetViews>
  <sheetFormatPr defaultColWidth="14.44140625" defaultRowHeight="15.75" customHeight="1"/>
  <cols>
    <col min="1" max="1" width="8.44140625" customWidth="1"/>
    <col min="2" max="2" width="6.33203125" customWidth="1"/>
    <col min="3" max="3" width="12.33203125" customWidth="1"/>
    <col min="10" max="10" width="8.33203125" customWidth="1"/>
    <col min="11" max="11" width="10" customWidth="1"/>
    <col min="12" max="16" width="12.88671875" customWidth="1"/>
  </cols>
  <sheetData>
    <row r="1" spans="1:16" ht="15.75" customHeight="1">
      <c r="A1" s="169" t="s">
        <v>6615</v>
      </c>
      <c r="B1" s="169" t="s">
        <v>6627</v>
      </c>
      <c r="C1" s="169" t="s">
        <v>8155</v>
      </c>
      <c r="D1" s="169" t="s">
        <v>80</v>
      </c>
      <c r="E1" s="170" t="s">
        <v>96</v>
      </c>
      <c r="F1" s="169" t="s">
        <v>6647</v>
      </c>
      <c r="G1" s="169" t="s">
        <v>6648</v>
      </c>
      <c r="H1" s="169" t="s">
        <v>140</v>
      </c>
      <c r="I1" s="169" t="s">
        <v>141</v>
      </c>
      <c r="J1" s="170" t="s">
        <v>102</v>
      </c>
      <c r="K1" s="170" t="s">
        <v>8166</v>
      </c>
      <c r="L1" s="169" t="s">
        <v>142</v>
      </c>
      <c r="M1" s="169" t="s">
        <v>145</v>
      </c>
      <c r="N1" s="169" t="s">
        <v>144</v>
      </c>
      <c r="O1" s="169" t="s">
        <v>146</v>
      </c>
      <c r="P1" s="169" t="s">
        <v>147</v>
      </c>
    </row>
    <row r="2" spans="1:16" ht="15.75" customHeight="1">
      <c r="A2" s="435" t="s">
        <v>8171</v>
      </c>
      <c r="B2" s="435" t="s">
        <v>8188</v>
      </c>
      <c r="C2" s="426"/>
      <c r="D2" s="426"/>
      <c r="E2" s="437" t="s">
        <v>8191</v>
      </c>
      <c r="F2" s="426"/>
      <c r="G2" s="426"/>
      <c r="H2" s="426"/>
      <c r="I2" s="426"/>
      <c r="J2" s="426"/>
      <c r="K2" s="426"/>
      <c r="L2" s="426"/>
      <c r="M2" s="426"/>
      <c r="N2" s="426"/>
      <c r="O2" s="426"/>
      <c r="P2" s="426"/>
    </row>
    <row r="3" spans="1:16" ht="15.75" customHeight="1">
      <c r="A3" s="426"/>
      <c r="B3" s="171">
        <v>1</v>
      </c>
      <c r="C3" s="171" t="s">
        <v>8011</v>
      </c>
      <c r="D3" s="172" t="s">
        <v>8205</v>
      </c>
      <c r="E3" s="171" t="s">
        <v>8212</v>
      </c>
      <c r="F3" s="172" t="s">
        <v>8213</v>
      </c>
      <c r="G3" s="172" t="s">
        <v>8214</v>
      </c>
      <c r="H3" s="172"/>
      <c r="I3" s="172" t="s">
        <v>664</v>
      </c>
      <c r="J3" s="171" t="s">
        <v>197</v>
      </c>
      <c r="K3" s="173" t="s">
        <v>8218</v>
      </c>
      <c r="L3" s="174"/>
      <c r="M3" s="172"/>
      <c r="N3" s="175" t="s">
        <v>8228</v>
      </c>
      <c r="O3" s="174"/>
      <c r="P3" s="175" t="s">
        <v>661</v>
      </c>
    </row>
    <row r="4" spans="1:16" ht="15.75" customHeight="1">
      <c r="A4" s="426"/>
      <c r="B4" s="176">
        <v>2</v>
      </c>
      <c r="C4" s="177" t="s">
        <v>8250</v>
      </c>
      <c r="D4" s="178" t="s">
        <v>8263</v>
      </c>
      <c r="E4" s="176" t="s">
        <v>8272</v>
      </c>
      <c r="F4" s="178" t="s">
        <v>8274</v>
      </c>
      <c r="G4" s="178" t="s">
        <v>8275</v>
      </c>
      <c r="H4" s="178" t="s">
        <v>8276</v>
      </c>
      <c r="I4" s="109" t="s">
        <v>8277</v>
      </c>
      <c r="J4" s="176" t="s">
        <v>197</v>
      </c>
      <c r="K4" s="176"/>
      <c r="L4" s="179" t="s">
        <v>8281</v>
      </c>
      <c r="M4" s="109"/>
      <c r="N4" s="109"/>
      <c r="O4" s="109"/>
      <c r="P4" s="109"/>
    </row>
    <row r="5" spans="1:16" ht="15.75" customHeight="1">
      <c r="A5" s="426"/>
      <c r="B5" s="176">
        <v>3</v>
      </c>
      <c r="C5" s="177" t="s">
        <v>8291</v>
      </c>
      <c r="D5" s="178" t="s">
        <v>8292</v>
      </c>
      <c r="E5" s="180" t="s">
        <v>8293</v>
      </c>
      <c r="F5" s="178" t="s">
        <v>8298</v>
      </c>
      <c r="G5" s="178" t="s">
        <v>8299</v>
      </c>
      <c r="H5" s="178" t="s">
        <v>8300</v>
      </c>
      <c r="I5" s="109"/>
      <c r="J5" s="176" t="s">
        <v>197</v>
      </c>
      <c r="K5" s="180" t="s">
        <v>8301</v>
      </c>
      <c r="L5" s="179" t="s">
        <v>8302</v>
      </c>
      <c r="M5" s="179" t="s">
        <v>8304</v>
      </c>
      <c r="N5" s="109"/>
      <c r="O5" s="109"/>
      <c r="P5" s="109"/>
    </row>
    <row r="6" spans="1:16" ht="15.75" customHeight="1">
      <c r="A6" s="426"/>
      <c r="B6" s="176">
        <v>4</v>
      </c>
      <c r="C6" s="181" t="s">
        <v>8307</v>
      </c>
      <c r="D6" s="178" t="s">
        <v>8316</v>
      </c>
      <c r="E6" s="176" t="s">
        <v>8319</v>
      </c>
      <c r="F6" s="178" t="s">
        <v>8320</v>
      </c>
      <c r="G6" s="178"/>
      <c r="H6" s="178" t="s">
        <v>8322</v>
      </c>
      <c r="I6" s="109"/>
      <c r="J6" s="176" t="s">
        <v>308</v>
      </c>
      <c r="K6" s="178"/>
      <c r="L6" s="176"/>
      <c r="M6" s="178"/>
      <c r="N6" s="109"/>
      <c r="O6" s="109"/>
      <c r="P6" s="109"/>
    </row>
    <row r="7" spans="1:16" ht="15.75" customHeight="1">
      <c r="A7" s="426"/>
      <c r="B7" s="176">
        <v>5</v>
      </c>
      <c r="C7" s="177" t="s">
        <v>8325</v>
      </c>
      <c r="D7" s="178" t="s">
        <v>8327</v>
      </c>
      <c r="E7" s="176" t="s">
        <v>8329</v>
      </c>
      <c r="F7" s="178" t="s">
        <v>8331</v>
      </c>
      <c r="G7" s="178" t="s">
        <v>8333</v>
      </c>
      <c r="H7" s="178" t="s">
        <v>8335</v>
      </c>
      <c r="I7" s="178"/>
      <c r="J7" s="176" t="s">
        <v>197</v>
      </c>
      <c r="K7" s="176" t="s">
        <v>1210</v>
      </c>
      <c r="L7" s="109"/>
      <c r="M7" s="109"/>
      <c r="N7" s="182" t="s">
        <v>8336</v>
      </c>
      <c r="O7" s="109"/>
      <c r="P7" s="178"/>
    </row>
    <row r="8" spans="1:16" ht="15.75" customHeight="1">
      <c r="A8" s="435" t="s">
        <v>8348</v>
      </c>
      <c r="B8" s="435" t="s">
        <v>8351</v>
      </c>
      <c r="C8" s="426"/>
      <c r="D8" s="426"/>
      <c r="E8" s="437" t="s">
        <v>8354</v>
      </c>
      <c r="F8" s="426"/>
      <c r="G8" s="426"/>
      <c r="H8" s="426"/>
      <c r="I8" s="426"/>
      <c r="J8" s="426"/>
      <c r="K8" s="426"/>
      <c r="L8" s="426"/>
      <c r="M8" s="426"/>
      <c r="N8" s="426"/>
      <c r="O8" s="426"/>
      <c r="P8" s="426"/>
    </row>
    <row r="9" spans="1:16" ht="15.75" customHeight="1">
      <c r="A9" s="426"/>
      <c r="B9" s="171">
        <v>1</v>
      </c>
      <c r="C9" s="171" t="s">
        <v>8357</v>
      </c>
      <c r="D9" s="172" t="s">
        <v>8358</v>
      </c>
      <c r="E9" s="171" t="s">
        <v>8359</v>
      </c>
      <c r="F9" s="172" t="s">
        <v>8360</v>
      </c>
      <c r="G9" s="172" t="s">
        <v>8363</v>
      </c>
      <c r="H9" s="172" t="s">
        <v>2670</v>
      </c>
      <c r="I9" s="172" t="s">
        <v>1348</v>
      </c>
      <c r="J9" s="171" t="s">
        <v>197</v>
      </c>
      <c r="K9" s="171" t="s">
        <v>473</v>
      </c>
      <c r="L9" s="174"/>
      <c r="M9" s="174"/>
      <c r="N9" s="183" t="s">
        <v>2673</v>
      </c>
      <c r="O9" s="183" t="s">
        <v>8379</v>
      </c>
      <c r="P9" s="175" t="s">
        <v>1344</v>
      </c>
    </row>
    <row r="10" spans="1:16" ht="15.75" customHeight="1">
      <c r="A10" s="426"/>
      <c r="B10" s="176">
        <v>2</v>
      </c>
      <c r="C10" s="177" t="s">
        <v>8384</v>
      </c>
      <c r="D10" s="178" t="s">
        <v>8385</v>
      </c>
      <c r="E10" s="176" t="s">
        <v>8386</v>
      </c>
      <c r="F10" s="178" t="s">
        <v>8388</v>
      </c>
      <c r="G10" s="178" t="s">
        <v>8390</v>
      </c>
      <c r="H10" s="178" t="s">
        <v>8392</v>
      </c>
      <c r="I10" s="109" t="s">
        <v>8393</v>
      </c>
      <c r="J10" s="176" t="s">
        <v>308</v>
      </c>
      <c r="K10" s="176" t="s">
        <v>3724</v>
      </c>
      <c r="L10" s="109"/>
      <c r="M10" s="109"/>
      <c r="N10" s="179" t="s">
        <v>8396</v>
      </c>
      <c r="O10" s="109"/>
      <c r="P10" s="109"/>
    </row>
    <row r="11" spans="1:16" ht="15.75" customHeight="1">
      <c r="A11" s="426"/>
      <c r="B11" s="176">
        <v>3</v>
      </c>
      <c r="C11" s="177" t="s">
        <v>8403</v>
      </c>
      <c r="D11" s="178" t="s">
        <v>8404</v>
      </c>
      <c r="E11" s="176" t="s">
        <v>8405</v>
      </c>
      <c r="F11" s="178" t="s">
        <v>8406</v>
      </c>
      <c r="G11" s="178" t="s">
        <v>8407</v>
      </c>
      <c r="H11" s="178" t="s">
        <v>8408</v>
      </c>
      <c r="I11" s="109" t="s">
        <v>2298</v>
      </c>
      <c r="J11" s="176" t="s">
        <v>197</v>
      </c>
      <c r="K11" s="176" t="s">
        <v>198</v>
      </c>
      <c r="L11" s="109"/>
      <c r="M11" s="109"/>
      <c r="N11" s="179" t="s">
        <v>2457</v>
      </c>
      <c r="O11" s="109"/>
      <c r="P11" s="109"/>
    </row>
    <row r="12" spans="1:16" ht="15.75" customHeight="1">
      <c r="A12" s="426"/>
      <c r="B12" s="176">
        <v>4</v>
      </c>
      <c r="C12" s="177" t="s">
        <v>8412</v>
      </c>
      <c r="D12" s="178" t="s">
        <v>8414</v>
      </c>
      <c r="E12" s="176" t="s">
        <v>8416</v>
      </c>
      <c r="F12" s="178" t="s">
        <v>8418</v>
      </c>
      <c r="G12" s="178" t="s">
        <v>8390</v>
      </c>
      <c r="H12" s="178" t="s">
        <v>8419</v>
      </c>
      <c r="I12" s="109" t="s">
        <v>8420</v>
      </c>
      <c r="J12" s="176" t="s">
        <v>308</v>
      </c>
      <c r="K12" s="176" t="s">
        <v>1489</v>
      </c>
      <c r="L12" s="109"/>
      <c r="M12" s="109"/>
      <c r="N12" s="109"/>
      <c r="O12" s="109"/>
      <c r="P12" s="179" t="s">
        <v>8421</v>
      </c>
    </row>
    <row r="13" spans="1:16" ht="15.75" customHeight="1">
      <c r="A13" s="426"/>
      <c r="B13" s="176">
        <v>5</v>
      </c>
      <c r="C13" s="177" t="s">
        <v>8426</v>
      </c>
      <c r="D13" s="178" t="s">
        <v>8429</v>
      </c>
      <c r="E13" s="176" t="s">
        <v>8430</v>
      </c>
      <c r="F13" s="178" t="s">
        <v>8431</v>
      </c>
      <c r="G13" s="178" t="s">
        <v>8432</v>
      </c>
      <c r="H13" s="178" t="s">
        <v>8434</v>
      </c>
      <c r="I13" s="178" t="s">
        <v>8435</v>
      </c>
      <c r="J13" s="176" t="s">
        <v>197</v>
      </c>
      <c r="K13" s="176" t="s">
        <v>8436</v>
      </c>
      <c r="L13" s="179" t="s">
        <v>8437</v>
      </c>
      <c r="M13" s="109"/>
      <c r="N13" s="182" t="s">
        <v>8441</v>
      </c>
      <c r="O13" s="109"/>
      <c r="P13" s="109"/>
    </row>
    <row r="14" spans="1:16" ht="15.75" customHeight="1">
      <c r="A14" s="435" t="s">
        <v>8444</v>
      </c>
      <c r="B14" s="435" t="s">
        <v>8446</v>
      </c>
      <c r="C14" s="426"/>
      <c r="D14" s="426"/>
      <c r="E14" s="437" t="s">
        <v>8449</v>
      </c>
      <c r="F14" s="426"/>
      <c r="G14" s="426"/>
      <c r="H14" s="426"/>
      <c r="I14" s="426"/>
      <c r="J14" s="426"/>
      <c r="K14" s="426"/>
      <c r="L14" s="426"/>
      <c r="M14" s="426"/>
      <c r="N14" s="426"/>
      <c r="O14" s="426"/>
      <c r="P14" s="426"/>
    </row>
    <row r="15" spans="1:16" ht="15.75" customHeight="1">
      <c r="A15" s="426"/>
      <c r="B15" s="171">
        <v>1</v>
      </c>
      <c r="C15" s="171" t="s">
        <v>8453</v>
      </c>
      <c r="D15" s="172" t="s">
        <v>8454</v>
      </c>
      <c r="E15" s="171" t="s">
        <v>8455</v>
      </c>
      <c r="F15" s="172" t="s">
        <v>8456</v>
      </c>
      <c r="G15" s="172" t="s">
        <v>8458</v>
      </c>
      <c r="H15" s="172" t="s">
        <v>8460</v>
      </c>
      <c r="I15" s="172" t="s">
        <v>886</v>
      </c>
      <c r="J15" s="171" t="s">
        <v>197</v>
      </c>
      <c r="K15" s="171" t="s">
        <v>1568</v>
      </c>
      <c r="L15" s="174"/>
      <c r="M15" s="175" t="s">
        <v>8464</v>
      </c>
      <c r="N15" s="175" t="s">
        <v>6461</v>
      </c>
      <c r="O15" s="175" t="s">
        <v>6464</v>
      </c>
      <c r="P15" s="175" t="s">
        <v>6466</v>
      </c>
    </row>
    <row r="16" spans="1:16" ht="15.75" customHeight="1">
      <c r="A16" s="426"/>
      <c r="B16" s="176">
        <v>2</v>
      </c>
      <c r="C16" s="177" t="s">
        <v>8471</v>
      </c>
      <c r="D16" s="178" t="s">
        <v>8472</v>
      </c>
      <c r="E16" s="176" t="s">
        <v>8474</v>
      </c>
      <c r="F16" s="178" t="s">
        <v>8475</v>
      </c>
      <c r="G16" s="178" t="s">
        <v>8477</v>
      </c>
      <c r="H16" s="178" t="s">
        <v>8480</v>
      </c>
      <c r="I16" s="109" t="s">
        <v>8481</v>
      </c>
      <c r="J16" s="176" t="s">
        <v>197</v>
      </c>
      <c r="K16" s="176" t="s">
        <v>651</v>
      </c>
      <c r="L16" s="179" t="s">
        <v>8484</v>
      </c>
      <c r="M16" s="109"/>
      <c r="N16" s="179" t="s">
        <v>8487</v>
      </c>
      <c r="O16" s="109"/>
      <c r="P16" s="179" t="s">
        <v>8489</v>
      </c>
    </row>
    <row r="17" spans="1:16" ht="15.75" customHeight="1">
      <c r="A17" s="426"/>
      <c r="B17" s="176">
        <v>3</v>
      </c>
      <c r="C17" s="177" t="s">
        <v>8491</v>
      </c>
      <c r="D17" s="178" t="s">
        <v>8492</v>
      </c>
      <c r="E17" s="176" t="s">
        <v>8493</v>
      </c>
      <c r="F17" s="178" t="s">
        <v>8494</v>
      </c>
      <c r="G17" s="178" t="s">
        <v>8495</v>
      </c>
      <c r="H17" s="178" t="s">
        <v>8496</v>
      </c>
      <c r="I17" s="109"/>
      <c r="J17" s="176" t="s">
        <v>197</v>
      </c>
      <c r="K17" s="176" t="s">
        <v>4841</v>
      </c>
      <c r="L17" s="109"/>
      <c r="M17" s="109"/>
      <c r="N17" s="184" t="s">
        <v>8502</v>
      </c>
      <c r="O17" s="109"/>
      <c r="P17" s="109"/>
    </row>
    <row r="18" spans="1:16" ht="15.75" customHeight="1">
      <c r="A18" s="426"/>
      <c r="B18" s="176">
        <v>4</v>
      </c>
      <c r="C18" s="177" t="s">
        <v>8520</v>
      </c>
      <c r="D18" s="178" t="s">
        <v>8522</v>
      </c>
      <c r="E18" s="176" t="s">
        <v>8524</v>
      </c>
      <c r="F18" s="178" t="s">
        <v>8525</v>
      </c>
      <c r="G18" s="178" t="s">
        <v>8526</v>
      </c>
      <c r="H18" s="178" t="s">
        <v>8527</v>
      </c>
      <c r="I18" s="109" t="s">
        <v>8528</v>
      </c>
      <c r="J18" s="176" t="s">
        <v>308</v>
      </c>
      <c r="K18" s="176" t="s">
        <v>2163</v>
      </c>
      <c r="L18" s="184" t="s">
        <v>8531</v>
      </c>
      <c r="M18" s="109"/>
      <c r="N18" s="109"/>
      <c r="O18" s="109"/>
      <c r="P18" s="109"/>
    </row>
    <row r="19" spans="1:16" ht="15.75" customHeight="1">
      <c r="A19" s="426"/>
      <c r="B19" s="171">
        <v>5</v>
      </c>
      <c r="C19" s="171" t="s">
        <v>8536</v>
      </c>
      <c r="D19" s="172" t="s">
        <v>8538</v>
      </c>
      <c r="E19" s="171" t="s">
        <v>8540</v>
      </c>
      <c r="F19" s="172" t="s">
        <v>8542</v>
      </c>
      <c r="G19" s="172" t="s">
        <v>8543</v>
      </c>
      <c r="H19" s="172" t="s">
        <v>8545</v>
      </c>
      <c r="I19" s="174" t="s">
        <v>940</v>
      </c>
      <c r="J19" s="171" t="s">
        <v>197</v>
      </c>
      <c r="K19" s="171" t="s">
        <v>1393</v>
      </c>
      <c r="L19" s="174"/>
      <c r="M19" s="185" t="s">
        <v>8547</v>
      </c>
      <c r="N19" s="186" t="s">
        <v>8558</v>
      </c>
      <c r="O19" s="174"/>
      <c r="P19" s="186" t="s">
        <v>1134</v>
      </c>
    </row>
    <row r="20" spans="1:16" ht="15.75" customHeight="1">
      <c r="A20" s="435" t="s">
        <v>8580</v>
      </c>
      <c r="B20" s="435" t="s">
        <v>8581</v>
      </c>
      <c r="C20" s="426"/>
      <c r="D20" s="426"/>
      <c r="E20" s="437" t="s">
        <v>8585</v>
      </c>
      <c r="F20" s="426"/>
      <c r="G20" s="426"/>
      <c r="H20" s="426"/>
      <c r="I20" s="426"/>
      <c r="J20" s="426"/>
      <c r="K20" s="426"/>
      <c r="L20" s="426"/>
      <c r="M20" s="426"/>
      <c r="N20" s="426"/>
      <c r="O20" s="426"/>
      <c r="P20" s="426"/>
    </row>
    <row r="21" spans="1:16" ht="15.75" customHeight="1">
      <c r="A21" s="426"/>
      <c r="B21" s="171">
        <v>1</v>
      </c>
      <c r="C21" s="171" t="s">
        <v>8591</v>
      </c>
      <c r="D21" s="172" t="s">
        <v>8593</v>
      </c>
      <c r="E21" s="171" t="s">
        <v>8594</v>
      </c>
      <c r="F21" s="172" t="s">
        <v>8596</v>
      </c>
      <c r="G21" s="172" t="s">
        <v>8598</v>
      </c>
      <c r="H21" s="172" t="s">
        <v>427</v>
      </c>
      <c r="I21" s="172" t="s">
        <v>429</v>
      </c>
      <c r="J21" s="171" t="s">
        <v>8599</v>
      </c>
      <c r="K21" s="171" t="s">
        <v>3724</v>
      </c>
      <c r="L21" s="174"/>
      <c r="M21" s="174"/>
      <c r="N21" s="175" t="s">
        <v>5825</v>
      </c>
      <c r="O21" s="174"/>
      <c r="P21" s="174"/>
    </row>
    <row r="22" spans="1:16" ht="15.75" customHeight="1">
      <c r="A22" s="426"/>
      <c r="B22" s="176">
        <v>2</v>
      </c>
      <c r="C22" s="177" t="s">
        <v>8606</v>
      </c>
      <c r="D22" s="178" t="s">
        <v>8607</v>
      </c>
      <c r="E22" s="176" t="s">
        <v>8608</v>
      </c>
      <c r="F22" s="178" t="s">
        <v>8611</v>
      </c>
      <c r="G22" s="178" t="s">
        <v>8613</v>
      </c>
      <c r="H22" s="178" t="s">
        <v>8614</v>
      </c>
      <c r="I22" s="109"/>
      <c r="J22" s="176" t="s">
        <v>308</v>
      </c>
      <c r="K22" s="176" t="s">
        <v>4414</v>
      </c>
      <c r="L22" s="109"/>
      <c r="M22" s="109"/>
      <c r="N22" s="109"/>
      <c r="O22" s="109"/>
      <c r="P22" s="109"/>
    </row>
    <row r="23" spans="1:16" ht="15.75" customHeight="1">
      <c r="A23" s="426"/>
      <c r="B23" s="176">
        <v>3</v>
      </c>
      <c r="C23" s="181" t="s">
        <v>8617</v>
      </c>
      <c r="D23" s="178" t="s">
        <v>8619</v>
      </c>
      <c r="E23" s="176" t="s">
        <v>8621</v>
      </c>
      <c r="F23" s="178" t="s">
        <v>8623</v>
      </c>
      <c r="G23" s="109"/>
      <c r="H23" s="178"/>
      <c r="I23" s="109"/>
      <c r="J23" s="176" t="s">
        <v>308</v>
      </c>
      <c r="K23" s="178"/>
      <c r="L23" s="179" t="s">
        <v>8627</v>
      </c>
      <c r="M23" s="179" t="s">
        <v>8630</v>
      </c>
      <c r="N23" s="109"/>
      <c r="O23" s="109"/>
      <c r="P23" s="109"/>
    </row>
    <row r="24" spans="1:16" ht="15.75" customHeight="1">
      <c r="A24" s="426"/>
      <c r="B24" s="176">
        <v>4</v>
      </c>
      <c r="C24" s="177" t="s">
        <v>8635</v>
      </c>
      <c r="D24" s="178" t="s">
        <v>8636</v>
      </c>
      <c r="E24" s="176" t="s">
        <v>8637</v>
      </c>
      <c r="F24" s="178" t="s">
        <v>8638</v>
      </c>
      <c r="G24" s="178" t="s">
        <v>8639</v>
      </c>
      <c r="H24" s="109" t="s">
        <v>8641</v>
      </c>
      <c r="I24" s="178" t="s">
        <v>8643</v>
      </c>
      <c r="J24" s="176" t="s">
        <v>308</v>
      </c>
      <c r="K24" s="176" t="s">
        <v>832</v>
      </c>
      <c r="L24" s="109"/>
      <c r="M24" s="109"/>
      <c r="N24" s="184" t="s">
        <v>8646</v>
      </c>
      <c r="O24" s="109"/>
      <c r="P24" s="109"/>
    </row>
    <row r="25" spans="1:16" ht="15.75" customHeight="1">
      <c r="A25" s="426"/>
      <c r="B25" s="176">
        <v>5</v>
      </c>
      <c r="C25" s="187" t="s">
        <v>8649</v>
      </c>
      <c r="D25" s="178" t="s">
        <v>8663</v>
      </c>
      <c r="E25" s="176" t="s">
        <v>8665</v>
      </c>
      <c r="F25" s="178" t="s">
        <v>8668</v>
      </c>
      <c r="G25" s="109"/>
      <c r="H25" s="178" t="s">
        <v>8669</v>
      </c>
      <c r="I25" s="109"/>
      <c r="J25" s="176" t="s">
        <v>308</v>
      </c>
      <c r="K25" s="178"/>
      <c r="L25" s="109"/>
      <c r="M25" s="109"/>
      <c r="N25" s="109"/>
      <c r="O25" s="109"/>
      <c r="P25" s="109"/>
    </row>
    <row r="26" spans="1:16" ht="15.75" customHeight="1">
      <c r="A26" s="435" t="s">
        <v>8673</v>
      </c>
      <c r="B26" s="435" t="s">
        <v>8677</v>
      </c>
      <c r="C26" s="426"/>
      <c r="D26" s="426"/>
      <c r="E26" s="437" t="s">
        <v>8681</v>
      </c>
      <c r="F26" s="426"/>
      <c r="G26" s="426"/>
      <c r="H26" s="426"/>
      <c r="I26" s="426"/>
      <c r="J26" s="426"/>
      <c r="K26" s="426"/>
      <c r="L26" s="426"/>
      <c r="M26" s="426"/>
      <c r="N26" s="426"/>
      <c r="O26" s="426"/>
      <c r="P26" s="426"/>
    </row>
    <row r="27" spans="1:16" ht="15.75" customHeight="1">
      <c r="A27" s="426"/>
      <c r="B27" s="171">
        <v>1</v>
      </c>
      <c r="C27" s="171" t="s">
        <v>1361</v>
      </c>
      <c r="D27" s="172" t="s">
        <v>8687</v>
      </c>
      <c r="E27" s="171" t="s">
        <v>8689</v>
      </c>
      <c r="F27" s="172" t="s">
        <v>8691</v>
      </c>
      <c r="G27" s="172" t="s">
        <v>8692</v>
      </c>
      <c r="H27" s="172" t="s">
        <v>3153</v>
      </c>
      <c r="I27" s="172" t="s">
        <v>3154</v>
      </c>
      <c r="J27" s="171" t="s">
        <v>197</v>
      </c>
      <c r="K27" s="171" t="s">
        <v>3152</v>
      </c>
      <c r="L27" s="186" t="s">
        <v>1365</v>
      </c>
      <c r="M27" s="175" t="s">
        <v>3156</v>
      </c>
      <c r="N27" s="175" t="s">
        <v>3155</v>
      </c>
      <c r="O27" s="175" t="s">
        <v>3157</v>
      </c>
      <c r="P27" s="174"/>
    </row>
    <row r="28" spans="1:16" ht="15.75" customHeight="1">
      <c r="A28" s="426"/>
      <c r="B28" s="176">
        <v>2</v>
      </c>
      <c r="C28" s="177" t="s">
        <v>8706</v>
      </c>
      <c r="D28" s="178" t="s">
        <v>8708</v>
      </c>
      <c r="E28" s="176" t="s">
        <v>8710</v>
      </c>
      <c r="F28" s="178" t="s">
        <v>8712</v>
      </c>
      <c r="G28" s="178" t="s">
        <v>8714</v>
      </c>
      <c r="H28" s="178" t="s">
        <v>8715</v>
      </c>
      <c r="I28" s="178" t="s">
        <v>8717</v>
      </c>
      <c r="J28" s="176" t="s">
        <v>197</v>
      </c>
      <c r="K28" s="176" t="s">
        <v>8719</v>
      </c>
      <c r="L28" s="109"/>
      <c r="M28" s="109"/>
      <c r="N28" s="109"/>
      <c r="O28" s="109"/>
      <c r="P28" s="109"/>
    </row>
    <row r="29" spans="1:16" ht="15.75" customHeight="1">
      <c r="A29" s="426"/>
      <c r="B29" s="171">
        <v>3</v>
      </c>
      <c r="C29" s="171" t="s">
        <v>8721</v>
      </c>
      <c r="D29" s="172" t="s">
        <v>8723</v>
      </c>
      <c r="E29" s="171" t="s">
        <v>8725</v>
      </c>
      <c r="F29" s="172" t="s">
        <v>8727</v>
      </c>
      <c r="G29" s="172" t="s">
        <v>8728</v>
      </c>
      <c r="H29" s="172" t="s">
        <v>8729</v>
      </c>
      <c r="I29" s="174" t="s">
        <v>1249</v>
      </c>
      <c r="J29" s="171" t="s">
        <v>197</v>
      </c>
      <c r="K29" s="171" t="s">
        <v>1393</v>
      </c>
      <c r="L29" s="171"/>
      <c r="M29" s="172"/>
      <c r="N29" s="175" t="s">
        <v>3206</v>
      </c>
      <c r="O29" s="172"/>
      <c r="P29" s="172"/>
    </row>
    <row r="30" spans="1:16" ht="84">
      <c r="A30" s="426"/>
      <c r="B30" s="176">
        <v>4</v>
      </c>
      <c r="C30" s="177" t="s">
        <v>8736</v>
      </c>
      <c r="D30" s="178" t="s">
        <v>8738</v>
      </c>
      <c r="E30" s="176" t="s">
        <v>8739</v>
      </c>
      <c r="F30" s="178" t="s">
        <v>8740</v>
      </c>
      <c r="G30" s="178" t="s">
        <v>8741</v>
      </c>
      <c r="H30" s="178" t="s">
        <v>8742</v>
      </c>
      <c r="I30" s="178" t="s">
        <v>8744</v>
      </c>
      <c r="J30" s="176" t="s">
        <v>197</v>
      </c>
      <c r="K30" s="176" t="s">
        <v>6265</v>
      </c>
      <c r="L30" s="109"/>
      <c r="M30" s="109"/>
      <c r="N30" s="184" t="s">
        <v>8745</v>
      </c>
      <c r="O30" s="109"/>
      <c r="P30" s="109"/>
    </row>
    <row r="31" spans="1:16" ht="39.6">
      <c r="A31" s="426"/>
      <c r="B31" s="176">
        <v>5</v>
      </c>
      <c r="C31" s="177" t="s">
        <v>8750</v>
      </c>
      <c r="D31" s="178" t="s">
        <v>8751</v>
      </c>
      <c r="E31" s="176" t="s">
        <v>8752</v>
      </c>
      <c r="F31" s="178" t="s">
        <v>8753</v>
      </c>
      <c r="G31" s="178" t="s">
        <v>8754</v>
      </c>
      <c r="H31" s="178" t="s">
        <v>8756</v>
      </c>
      <c r="I31" s="109" t="s">
        <v>8757</v>
      </c>
      <c r="J31" s="176" t="s">
        <v>308</v>
      </c>
      <c r="K31" s="178"/>
      <c r="L31" s="109"/>
      <c r="M31" s="109"/>
      <c r="N31" s="179" t="s">
        <v>8758</v>
      </c>
      <c r="O31" s="109"/>
      <c r="P31" s="109"/>
    </row>
    <row r="32" spans="1:16" ht="13.2">
      <c r="A32" s="435" t="s">
        <v>8763</v>
      </c>
      <c r="B32" s="435" t="s">
        <v>8764</v>
      </c>
      <c r="C32" s="426"/>
      <c r="D32" s="426"/>
      <c r="E32" s="437" t="s">
        <v>8768</v>
      </c>
      <c r="F32" s="426"/>
      <c r="G32" s="426"/>
      <c r="H32" s="426"/>
      <c r="I32" s="426"/>
      <c r="J32" s="426"/>
      <c r="K32" s="426"/>
      <c r="L32" s="426"/>
      <c r="M32" s="426"/>
      <c r="N32" s="426"/>
      <c r="O32" s="426"/>
      <c r="P32" s="426"/>
    </row>
    <row r="33" spans="1:16" ht="60">
      <c r="A33" s="426"/>
      <c r="B33" s="171">
        <v>1</v>
      </c>
      <c r="C33" s="171" t="s">
        <v>8771</v>
      </c>
      <c r="D33" s="172" t="s">
        <v>8772</v>
      </c>
      <c r="E33" s="171" t="s">
        <v>8773</v>
      </c>
      <c r="F33" s="172" t="s">
        <v>8775</v>
      </c>
      <c r="G33" s="172" t="s">
        <v>8777</v>
      </c>
      <c r="H33" s="172" t="s">
        <v>1811</v>
      </c>
      <c r="I33" s="172" t="s">
        <v>496</v>
      </c>
      <c r="J33" s="171" t="s">
        <v>197</v>
      </c>
      <c r="K33" s="171" t="s">
        <v>832</v>
      </c>
      <c r="L33" s="174"/>
      <c r="M33" s="175" t="s">
        <v>1816</v>
      </c>
      <c r="N33" s="175" t="s">
        <v>1813</v>
      </c>
      <c r="O33" s="174"/>
      <c r="P33" s="174"/>
    </row>
    <row r="34" spans="1:16" ht="39.6">
      <c r="A34" s="426"/>
      <c r="B34" s="176">
        <v>2</v>
      </c>
      <c r="C34" s="177" t="s">
        <v>8786</v>
      </c>
      <c r="D34" s="178" t="s">
        <v>8787</v>
      </c>
      <c r="E34" s="176" t="s">
        <v>8789</v>
      </c>
      <c r="F34" s="178" t="s">
        <v>8790</v>
      </c>
      <c r="G34" s="178" t="s">
        <v>8791</v>
      </c>
      <c r="H34" s="178" t="s">
        <v>8792</v>
      </c>
      <c r="I34" s="109" t="s">
        <v>8793</v>
      </c>
      <c r="J34" s="176" t="s">
        <v>197</v>
      </c>
      <c r="K34" s="176" t="s">
        <v>832</v>
      </c>
      <c r="L34" s="179" t="s">
        <v>8794</v>
      </c>
      <c r="M34" s="109"/>
      <c r="N34" s="179" t="s">
        <v>8799</v>
      </c>
      <c r="O34" s="109"/>
      <c r="P34" s="179" t="s">
        <v>8801</v>
      </c>
    </row>
    <row r="35" spans="1:16" ht="34.200000000000003">
      <c r="A35" s="426"/>
      <c r="B35" s="176">
        <v>3</v>
      </c>
      <c r="C35" s="177" t="s">
        <v>8803</v>
      </c>
      <c r="D35" s="178" t="s">
        <v>8804</v>
      </c>
      <c r="E35" s="176" t="s">
        <v>8805</v>
      </c>
      <c r="F35" s="178" t="s">
        <v>8806</v>
      </c>
      <c r="G35" s="178" t="s">
        <v>8810</v>
      </c>
      <c r="H35" s="109"/>
      <c r="I35" s="109"/>
      <c r="J35" s="176" t="s">
        <v>197</v>
      </c>
      <c r="K35" s="176" t="s">
        <v>198</v>
      </c>
      <c r="L35" s="109"/>
      <c r="M35" s="109"/>
      <c r="N35" s="179" t="s">
        <v>8814</v>
      </c>
      <c r="O35" s="109"/>
      <c r="P35" s="109"/>
    </row>
    <row r="36" spans="1:16" ht="60">
      <c r="A36" s="426"/>
      <c r="B36" s="176">
        <v>4</v>
      </c>
      <c r="C36" s="177" t="s">
        <v>8818</v>
      </c>
      <c r="D36" s="178" t="s">
        <v>8819</v>
      </c>
      <c r="E36" s="176" t="s">
        <v>8821</v>
      </c>
      <c r="F36" s="178" t="s">
        <v>8823</v>
      </c>
      <c r="G36" s="178" t="s">
        <v>8824</v>
      </c>
      <c r="H36" s="178" t="s">
        <v>8825</v>
      </c>
      <c r="I36" s="109" t="s">
        <v>8827</v>
      </c>
      <c r="J36" s="176" t="s">
        <v>197</v>
      </c>
      <c r="K36" s="176" t="s">
        <v>2163</v>
      </c>
      <c r="L36" s="109"/>
      <c r="M36" s="184" t="s">
        <v>8829</v>
      </c>
      <c r="N36" s="179" t="s">
        <v>8830</v>
      </c>
      <c r="O36" s="109"/>
      <c r="P36" s="179" t="s">
        <v>8835</v>
      </c>
    </row>
    <row r="37" spans="1:16" ht="39.6">
      <c r="A37" s="426"/>
      <c r="B37" s="176">
        <v>5</v>
      </c>
      <c r="C37" s="177" t="s">
        <v>8839</v>
      </c>
      <c r="D37" s="178" t="s">
        <v>8840</v>
      </c>
      <c r="E37" s="176" t="s">
        <v>8841</v>
      </c>
      <c r="F37" s="178" t="s">
        <v>8842</v>
      </c>
      <c r="G37" s="178" t="s">
        <v>8843</v>
      </c>
      <c r="H37" s="178" t="s">
        <v>8845</v>
      </c>
      <c r="I37" s="178" t="s">
        <v>8846</v>
      </c>
      <c r="J37" s="176" t="s">
        <v>197</v>
      </c>
      <c r="K37" s="176" t="s">
        <v>8849</v>
      </c>
      <c r="L37" s="179" t="s">
        <v>8850</v>
      </c>
      <c r="M37" s="179" t="s">
        <v>8853</v>
      </c>
      <c r="N37" s="182" t="s">
        <v>8858</v>
      </c>
      <c r="O37" s="109"/>
      <c r="P37" s="182" t="s">
        <v>8868</v>
      </c>
    </row>
    <row r="38" spans="1:16" ht="13.2">
      <c r="A38" s="188" t="s">
        <v>8871</v>
      </c>
      <c r="B38" s="436" t="s">
        <v>6026</v>
      </c>
      <c r="C38" s="426"/>
      <c r="D38" s="436" t="s">
        <v>8896</v>
      </c>
      <c r="E38" s="426"/>
      <c r="F38" s="426"/>
      <c r="G38" s="426"/>
      <c r="H38" s="426"/>
      <c r="I38" s="426"/>
      <c r="J38" s="426"/>
      <c r="K38" s="426"/>
      <c r="L38" s="426"/>
      <c r="M38" s="426"/>
      <c r="N38" s="426"/>
      <c r="O38" s="189"/>
      <c r="P38" s="189"/>
    </row>
    <row r="39" spans="1:16" ht="13.2">
      <c r="A39" s="188" t="s">
        <v>8907</v>
      </c>
      <c r="B39" s="436" t="s">
        <v>8910</v>
      </c>
      <c r="C39" s="426"/>
      <c r="D39" s="426"/>
      <c r="E39" s="426"/>
      <c r="F39" s="426"/>
      <c r="G39" s="426"/>
      <c r="H39" s="426"/>
      <c r="I39" s="426"/>
      <c r="J39" s="426"/>
      <c r="K39" s="426"/>
      <c r="L39" s="426"/>
      <c r="M39" s="426"/>
      <c r="N39" s="426"/>
      <c r="O39" s="426"/>
      <c r="P39" s="426"/>
    </row>
  </sheetData>
  <mergeCells count="21">
    <mergeCell ref="B39:P39"/>
    <mergeCell ref="B38:C38"/>
    <mergeCell ref="E8:P8"/>
    <mergeCell ref="B8:D8"/>
    <mergeCell ref="E2:P2"/>
    <mergeCell ref="B2:D2"/>
    <mergeCell ref="A8:A13"/>
    <mergeCell ref="A2:A7"/>
    <mergeCell ref="B32:D32"/>
    <mergeCell ref="B26:D26"/>
    <mergeCell ref="D38:N38"/>
    <mergeCell ref="E32:P32"/>
    <mergeCell ref="E26:P26"/>
    <mergeCell ref="A20:A25"/>
    <mergeCell ref="A26:A31"/>
    <mergeCell ref="A32:A37"/>
    <mergeCell ref="E14:P14"/>
    <mergeCell ref="E20:P20"/>
    <mergeCell ref="A14:A19"/>
    <mergeCell ref="B14:D14"/>
    <mergeCell ref="B20:D20"/>
  </mergeCells>
  <phoneticPr fontId="129" type="noConversion"/>
  <hyperlinks>
    <hyperlink ref="N3" r:id="rId1" xr:uid="{00000000-0004-0000-0600-000000000000}"/>
    <hyperlink ref="P3" r:id="rId2" xr:uid="{00000000-0004-0000-0600-000001000000}"/>
    <hyperlink ref="L4" r:id="rId3" xr:uid="{00000000-0004-0000-0600-000002000000}"/>
    <hyperlink ref="L5" r:id="rId4" xr:uid="{00000000-0004-0000-0600-000003000000}"/>
    <hyperlink ref="M5" r:id="rId5" xr:uid="{00000000-0004-0000-0600-000004000000}"/>
    <hyperlink ref="N7" r:id="rId6" xr:uid="{00000000-0004-0000-0600-000005000000}"/>
    <hyperlink ref="N9" r:id="rId7" xr:uid="{00000000-0004-0000-0600-000006000000}"/>
    <hyperlink ref="O9" r:id="rId8" xr:uid="{00000000-0004-0000-0600-000007000000}"/>
    <hyperlink ref="P9" r:id="rId9" xr:uid="{00000000-0004-0000-0600-000008000000}"/>
    <hyperlink ref="N10" r:id="rId10" xr:uid="{00000000-0004-0000-0600-000009000000}"/>
    <hyperlink ref="N11" r:id="rId11" xr:uid="{00000000-0004-0000-0600-00000A000000}"/>
    <hyperlink ref="P12" r:id="rId12" xr:uid="{00000000-0004-0000-0600-00000B000000}"/>
    <hyperlink ref="L13" r:id="rId13" xr:uid="{00000000-0004-0000-0600-00000C000000}"/>
    <hyperlink ref="N13" r:id="rId14" xr:uid="{00000000-0004-0000-0600-00000D000000}"/>
    <hyperlink ref="M15" r:id="rId15" xr:uid="{00000000-0004-0000-0600-00000E000000}"/>
    <hyperlink ref="N15" r:id="rId16" xr:uid="{00000000-0004-0000-0600-00000F000000}"/>
    <hyperlink ref="O15" r:id="rId17" xr:uid="{00000000-0004-0000-0600-000010000000}"/>
    <hyperlink ref="P15" r:id="rId18" xr:uid="{00000000-0004-0000-0600-000011000000}"/>
    <hyperlink ref="L16" r:id="rId19" xr:uid="{00000000-0004-0000-0600-000012000000}"/>
    <hyperlink ref="N16" r:id="rId20" xr:uid="{00000000-0004-0000-0600-000013000000}"/>
    <hyperlink ref="P16" r:id="rId21" xr:uid="{00000000-0004-0000-0600-000014000000}"/>
    <hyperlink ref="N17" r:id="rId22" xr:uid="{00000000-0004-0000-0600-000015000000}"/>
    <hyperlink ref="L18" r:id="rId23" xr:uid="{00000000-0004-0000-0600-000016000000}"/>
    <hyperlink ref="M19" r:id="rId24" xr:uid="{00000000-0004-0000-0600-000017000000}"/>
    <hyperlink ref="N19" r:id="rId25" xr:uid="{00000000-0004-0000-0600-000018000000}"/>
    <hyperlink ref="P19" r:id="rId26" xr:uid="{00000000-0004-0000-0600-000019000000}"/>
    <hyperlink ref="N21" r:id="rId27" xr:uid="{00000000-0004-0000-0600-00001A000000}"/>
    <hyperlink ref="L23" r:id="rId28" xr:uid="{00000000-0004-0000-0600-00001B000000}"/>
    <hyperlink ref="M23" r:id="rId29" xr:uid="{00000000-0004-0000-0600-00001C000000}"/>
    <hyperlink ref="N24" r:id="rId30" xr:uid="{00000000-0004-0000-0600-00001D000000}"/>
    <hyperlink ref="L27" r:id="rId31" xr:uid="{00000000-0004-0000-0600-00001E000000}"/>
    <hyperlink ref="M27" r:id="rId32" xr:uid="{00000000-0004-0000-0600-00001F000000}"/>
    <hyperlink ref="N27" r:id="rId33" xr:uid="{00000000-0004-0000-0600-000020000000}"/>
    <hyperlink ref="O27" r:id="rId34" xr:uid="{00000000-0004-0000-0600-000021000000}"/>
    <hyperlink ref="N29" r:id="rId35" xr:uid="{00000000-0004-0000-0600-000022000000}"/>
    <hyperlink ref="N30" r:id="rId36" xr:uid="{00000000-0004-0000-0600-000023000000}"/>
    <hyperlink ref="N31" r:id="rId37" xr:uid="{00000000-0004-0000-0600-000024000000}"/>
    <hyperlink ref="M33" r:id="rId38" xr:uid="{00000000-0004-0000-0600-000025000000}"/>
    <hyperlink ref="N33" r:id="rId39" xr:uid="{00000000-0004-0000-0600-000026000000}"/>
    <hyperlink ref="L34" r:id="rId40" xr:uid="{00000000-0004-0000-0600-000027000000}"/>
    <hyperlink ref="N34" r:id="rId41" xr:uid="{00000000-0004-0000-0600-000028000000}"/>
    <hyperlink ref="P34" r:id="rId42" xr:uid="{00000000-0004-0000-0600-000029000000}"/>
    <hyperlink ref="N35" r:id="rId43" xr:uid="{00000000-0004-0000-0600-00002A000000}"/>
    <hyperlink ref="M36" r:id="rId44" xr:uid="{00000000-0004-0000-0600-00002B000000}"/>
    <hyperlink ref="N36" r:id="rId45" xr:uid="{00000000-0004-0000-0600-00002C000000}"/>
    <hyperlink ref="P36" r:id="rId46" xr:uid="{00000000-0004-0000-0600-00002D000000}"/>
    <hyperlink ref="L37" r:id="rId47" xr:uid="{00000000-0004-0000-0600-00002E000000}"/>
    <hyperlink ref="M37" r:id="rId48" xr:uid="{00000000-0004-0000-0600-00002F000000}"/>
    <hyperlink ref="N37" r:id="rId49" xr:uid="{00000000-0004-0000-0600-000030000000}"/>
    <hyperlink ref="P37" r:id="rId50" xr:uid="{00000000-0004-0000-0600-00003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6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75" customHeight="1"/>
  <cols>
    <col min="1" max="1" width="7.88671875" customWidth="1"/>
    <col min="4" max="4" width="4.88671875" customWidth="1"/>
    <col min="5" max="5" width="6.88671875" customWidth="1"/>
    <col min="11" max="11" width="8.6640625" customWidth="1"/>
    <col min="12" max="12" width="8.109375" customWidth="1"/>
    <col min="15" max="15" width="29.6640625" customWidth="1"/>
  </cols>
  <sheetData>
    <row r="1" spans="1:15" ht="15.75" customHeight="1">
      <c r="A1" s="190" t="s">
        <v>9057</v>
      </c>
      <c r="B1" s="191" t="s">
        <v>9071</v>
      </c>
      <c r="C1" s="192" t="s">
        <v>9081</v>
      </c>
      <c r="D1" s="193" t="s">
        <v>6026</v>
      </c>
      <c r="E1" s="193" t="s">
        <v>6031</v>
      </c>
      <c r="F1" s="194" t="s">
        <v>6032</v>
      </c>
      <c r="G1" s="195" t="s">
        <v>9100</v>
      </c>
      <c r="H1" s="196" t="s">
        <v>6033</v>
      </c>
      <c r="I1" s="196" t="s">
        <v>9109</v>
      </c>
      <c r="J1" s="196" t="s">
        <v>9111</v>
      </c>
      <c r="K1" s="196" t="s">
        <v>6043</v>
      </c>
      <c r="L1" s="196" t="s">
        <v>6044</v>
      </c>
      <c r="M1" s="197" t="s">
        <v>9114</v>
      </c>
      <c r="N1" s="197" t="s">
        <v>9121</v>
      </c>
      <c r="O1" s="198" t="s">
        <v>9122</v>
      </c>
    </row>
    <row r="2" spans="1:15" ht="15.75" customHeight="1">
      <c r="A2" s="199" t="s">
        <v>9133</v>
      </c>
      <c r="B2" s="109" t="s">
        <v>9140</v>
      </c>
      <c r="C2" s="109" t="s">
        <v>9141</v>
      </c>
      <c r="D2" s="200" t="s">
        <v>9142</v>
      </c>
      <c r="E2" s="201" t="s">
        <v>6107</v>
      </c>
      <c r="F2" s="202" t="s">
        <v>9150</v>
      </c>
      <c r="G2" s="203" t="s">
        <v>5575</v>
      </c>
      <c r="H2" s="109" t="s">
        <v>833</v>
      </c>
      <c r="I2" s="109" t="s">
        <v>5578</v>
      </c>
      <c r="J2" s="179" t="s">
        <v>9163</v>
      </c>
      <c r="K2" s="109" t="s">
        <v>6164</v>
      </c>
      <c r="L2" s="109" t="s">
        <v>473</v>
      </c>
      <c r="M2" s="109" t="s">
        <v>9165</v>
      </c>
      <c r="N2" s="109" t="s">
        <v>9167</v>
      </c>
      <c r="O2" s="204" t="s">
        <v>9169</v>
      </c>
    </row>
    <row r="3" spans="1:15" ht="15.75" customHeight="1">
      <c r="A3" s="199" t="s">
        <v>9133</v>
      </c>
      <c r="B3" s="109" t="s">
        <v>9140</v>
      </c>
      <c r="C3" s="109" t="s">
        <v>9176</v>
      </c>
      <c r="D3" s="205" t="s">
        <v>9177</v>
      </c>
      <c r="E3" s="206" t="s">
        <v>9182</v>
      </c>
      <c r="F3" s="202" t="s">
        <v>9186</v>
      </c>
      <c r="G3" s="203" t="s">
        <v>9187</v>
      </c>
      <c r="H3" s="109" t="s">
        <v>9188</v>
      </c>
      <c r="I3" s="109" t="s">
        <v>9189</v>
      </c>
      <c r="J3" s="179" t="s">
        <v>9190</v>
      </c>
      <c r="K3" s="109" t="s">
        <v>9191</v>
      </c>
      <c r="L3" s="109" t="s">
        <v>308</v>
      </c>
      <c r="M3" s="109"/>
      <c r="N3" s="109"/>
      <c r="O3" s="204"/>
    </row>
    <row r="4" spans="1:15" ht="15.75" customHeight="1">
      <c r="A4" s="207" t="s">
        <v>9133</v>
      </c>
      <c r="B4" s="208" t="s">
        <v>9140</v>
      </c>
      <c r="C4" s="208" t="s">
        <v>9217</v>
      </c>
      <c r="D4" s="209" t="s">
        <v>9218</v>
      </c>
      <c r="E4" s="210" t="s">
        <v>9238</v>
      </c>
      <c r="F4" s="211" t="s">
        <v>9247</v>
      </c>
      <c r="G4" s="212" t="s">
        <v>9257</v>
      </c>
      <c r="H4" s="208" t="s">
        <v>9264</v>
      </c>
      <c r="I4" s="208" t="s">
        <v>9266</v>
      </c>
      <c r="J4" s="213" t="s">
        <v>9267</v>
      </c>
      <c r="K4" s="208" t="s">
        <v>6164</v>
      </c>
      <c r="L4" s="208" t="s">
        <v>9283</v>
      </c>
      <c r="M4" s="208"/>
      <c r="N4" s="208"/>
      <c r="O4" s="214"/>
    </row>
    <row r="5" spans="1:15" ht="15.75" customHeight="1">
      <c r="A5" s="215" t="s">
        <v>8269</v>
      </c>
      <c r="B5" s="109" t="s">
        <v>9289</v>
      </c>
      <c r="C5" s="109" t="s">
        <v>9291</v>
      </c>
      <c r="D5" s="200" t="s">
        <v>9142</v>
      </c>
      <c r="E5" s="201" t="s">
        <v>6107</v>
      </c>
      <c r="F5" s="202" t="s">
        <v>9295</v>
      </c>
      <c r="G5" s="203" t="s">
        <v>8271</v>
      </c>
      <c r="H5" s="109" t="s">
        <v>9297</v>
      </c>
      <c r="I5" s="109" t="s">
        <v>8273</v>
      </c>
      <c r="J5" s="216" t="s">
        <v>308</v>
      </c>
      <c r="K5" s="109" t="s">
        <v>9191</v>
      </c>
      <c r="L5" s="109" t="s">
        <v>308</v>
      </c>
      <c r="M5" s="109" t="s">
        <v>9307</v>
      </c>
      <c r="N5" s="109" t="s">
        <v>9308</v>
      </c>
      <c r="O5" s="204" t="s">
        <v>9309</v>
      </c>
    </row>
    <row r="6" spans="1:15" ht="15.75" customHeight="1">
      <c r="A6" s="215" t="s">
        <v>8269</v>
      </c>
      <c r="B6" s="109" t="s">
        <v>9289</v>
      </c>
      <c r="C6" s="109" t="s">
        <v>9310</v>
      </c>
      <c r="D6" s="217" t="s">
        <v>9312</v>
      </c>
      <c r="E6" s="218" t="s">
        <v>9319</v>
      </c>
      <c r="F6" s="202" t="s">
        <v>9322</v>
      </c>
      <c r="G6" s="203"/>
      <c r="H6" s="109" t="s">
        <v>308</v>
      </c>
      <c r="I6" s="109" t="s">
        <v>9323</v>
      </c>
      <c r="J6" s="109" t="s">
        <v>308</v>
      </c>
      <c r="K6" s="109" t="s">
        <v>9191</v>
      </c>
      <c r="L6" s="109" t="s">
        <v>308</v>
      </c>
      <c r="M6" s="109"/>
      <c r="N6" s="109"/>
      <c r="O6" s="204"/>
    </row>
    <row r="7" spans="1:15" ht="15.75" customHeight="1">
      <c r="A7" s="219" t="s">
        <v>8269</v>
      </c>
      <c r="B7" s="208" t="s">
        <v>9289</v>
      </c>
      <c r="C7" s="208" t="s">
        <v>9330</v>
      </c>
      <c r="D7" s="220" t="s">
        <v>9177</v>
      </c>
      <c r="E7" s="221" t="s">
        <v>9182</v>
      </c>
      <c r="F7" s="211" t="s">
        <v>9331</v>
      </c>
      <c r="G7" s="212" t="s">
        <v>9332</v>
      </c>
      <c r="H7" s="208" t="s">
        <v>833</v>
      </c>
      <c r="I7" s="208" t="s">
        <v>9333</v>
      </c>
      <c r="J7" s="208" t="s">
        <v>308</v>
      </c>
      <c r="K7" s="208" t="s">
        <v>9191</v>
      </c>
      <c r="L7" s="208" t="s">
        <v>308</v>
      </c>
      <c r="M7" s="208"/>
      <c r="N7" s="208"/>
      <c r="O7" s="214"/>
    </row>
    <row r="8" spans="1:15" ht="15.75" customHeight="1">
      <c r="A8" s="199" t="s">
        <v>8269</v>
      </c>
      <c r="B8" s="109" t="s">
        <v>9334</v>
      </c>
      <c r="C8" s="109" t="s">
        <v>9335</v>
      </c>
      <c r="D8" s="200" t="s">
        <v>9142</v>
      </c>
      <c r="E8" s="201" t="s">
        <v>6107</v>
      </c>
      <c r="F8" s="202" t="s">
        <v>9336</v>
      </c>
      <c r="G8" s="203" t="s">
        <v>9337</v>
      </c>
      <c r="H8" s="109" t="s">
        <v>9264</v>
      </c>
      <c r="I8" s="109" t="s">
        <v>8306</v>
      </c>
      <c r="J8" s="109" t="s">
        <v>308</v>
      </c>
      <c r="K8" s="109" t="s">
        <v>9191</v>
      </c>
      <c r="L8" s="109" t="s">
        <v>308</v>
      </c>
      <c r="M8" s="109" t="s">
        <v>9338</v>
      </c>
      <c r="N8" s="109" t="s">
        <v>9339</v>
      </c>
      <c r="O8" s="204" t="s">
        <v>9340</v>
      </c>
    </row>
    <row r="9" spans="1:15" ht="15.75" customHeight="1">
      <c r="A9" s="199" t="s">
        <v>8269</v>
      </c>
      <c r="B9" s="109" t="s">
        <v>9334</v>
      </c>
      <c r="C9" s="109" t="s">
        <v>9341</v>
      </c>
      <c r="D9" s="222" t="s">
        <v>9342</v>
      </c>
      <c r="E9" s="223" t="s">
        <v>9343</v>
      </c>
      <c r="F9" s="202" t="s">
        <v>9344</v>
      </c>
      <c r="G9" s="203" t="s">
        <v>9345</v>
      </c>
      <c r="H9" s="109" t="s">
        <v>833</v>
      </c>
      <c r="I9" s="109" t="s">
        <v>9346</v>
      </c>
      <c r="J9" s="109" t="s">
        <v>308</v>
      </c>
      <c r="K9" s="109" t="s">
        <v>9191</v>
      </c>
      <c r="L9" s="109" t="s">
        <v>308</v>
      </c>
      <c r="M9" s="109"/>
      <c r="N9" s="109"/>
      <c r="O9" s="204"/>
    </row>
    <row r="10" spans="1:15" ht="15.75" customHeight="1">
      <c r="A10" s="207" t="s">
        <v>8269</v>
      </c>
      <c r="B10" s="208" t="s">
        <v>9334</v>
      </c>
      <c r="C10" s="208" t="s">
        <v>9347</v>
      </c>
      <c r="D10" s="224" t="s">
        <v>9312</v>
      </c>
      <c r="E10" s="225" t="s">
        <v>9319</v>
      </c>
      <c r="F10" s="211" t="s">
        <v>9348</v>
      </c>
      <c r="G10" s="212" t="s">
        <v>9349</v>
      </c>
      <c r="H10" s="208" t="s">
        <v>833</v>
      </c>
      <c r="I10" s="208" t="s">
        <v>308</v>
      </c>
      <c r="J10" s="213" t="s">
        <v>9350</v>
      </c>
      <c r="K10" s="208" t="s">
        <v>9191</v>
      </c>
      <c r="L10" s="208" t="s">
        <v>308</v>
      </c>
      <c r="M10" s="208"/>
      <c r="N10" s="208"/>
      <c r="O10" s="214"/>
    </row>
    <row r="11" spans="1:15" ht="15.75" customHeight="1">
      <c r="A11" s="199" t="s">
        <v>8269</v>
      </c>
      <c r="B11" s="109" t="s">
        <v>9351</v>
      </c>
      <c r="C11" s="109" t="s">
        <v>9352</v>
      </c>
      <c r="D11" s="200" t="s">
        <v>9142</v>
      </c>
      <c r="E11" s="201" t="s">
        <v>6107</v>
      </c>
      <c r="F11" s="202" t="s">
        <v>9353</v>
      </c>
      <c r="G11" s="203" t="s">
        <v>5677</v>
      </c>
      <c r="H11" s="109" t="s">
        <v>9354</v>
      </c>
      <c r="I11" s="109" t="s">
        <v>718</v>
      </c>
      <c r="J11" s="179" t="s">
        <v>5681</v>
      </c>
      <c r="K11" s="109" t="s">
        <v>6164</v>
      </c>
      <c r="L11" s="109" t="s">
        <v>1516</v>
      </c>
      <c r="M11" s="109" t="s">
        <v>9355</v>
      </c>
      <c r="N11" s="109" t="s">
        <v>9356</v>
      </c>
      <c r="O11" s="204" t="s">
        <v>9357</v>
      </c>
    </row>
    <row r="12" spans="1:15" ht="15.75" customHeight="1">
      <c r="A12" s="199" t="s">
        <v>8269</v>
      </c>
      <c r="B12" s="109" t="s">
        <v>9351</v>
      </c>
      <c r="C12" s="109" t="s">
        <v>9358</v>
      </c>
      <c r="D12" s="226" t="s">
        <v>9359</v>
      </c>
      <c r="E12" s="227" t="s">
        <v>6148</v>
      </c>
      <c r="F12" s="202" t="s">
        <v>9360</v>
      </c>
      <c r="G12" s="228" t="s">
        <v>9361</v>
      </c>
      <c r="H12" s="109" t="s">
        <v>9362</v>
      </c>
      <c r="I12" s="103" t="s">
        <v>9363</v>
      </c>
      <c r="J12" s="179" t="s">
        <v>9364</v>
      </c>
      <c r="K12" s="109" t="s">
        <v>6164</v>
      </c>
      <c r="L12" s="109" t="s">
        <v>6265</v>
      </c>
      <c r="M12" s="109"/>
      <c r="N12" s="109"/>
      <c r="O12" s="204"/>
    </row>
    <row r="13" spans="1:15" ht="15.75" customHeight="1">
      <c r="A13" s="207" t="s">
        <v>8269</v>
      </c>
      <c r="B13" s="208" t="s">
        <v>9351</v>
      </c>
      <c r="C13" s="208" t="s">
        <v>9365</v>
      </c>
      <c r="D13" s="229" t="s">
        <v>9366</v>
      </c>
      <c r="E13" s="230" t="s">
        <v>9367</v>
      </c>
      <c r="F13" s="211" t="s">
        <v>9368</v>
      </c>
      <c r="G13" s="212"/>
      <c r="H13" s="208" t="s">
        <v>9369</v>
      </c>
      <c r="I13" s="208" t="s">
        <v>308</v>
      </c>
      <c r="J13" s="213" t="s">
        <v>9370</v>
      </c>
      <c r="K13" s="208" t="s">
        <v>6164</v>
      </c>
      <c r="L13" s="208" t="s">
        <v>473</v>
      </c>
      <c r="M13" s="208"/>
      <c r="N13" s="208"/>
      <c r="O13" s="214"/>
    </row>
    <row r="14" spans="1:15" ht="15.75" customHeight="1">
      <c r="A14" s="199" t="s">
        <v>9371</v>
      </c>
      <c r="B14" s="109" t="s">
        <v>9372</v>
      </c>
      <c r="C14" s="109" t="s">
        <v>9373</v>
      </c>
      <c r="D14" s="200" t="s">
        <v>9142</v>
      </c>
      <c r="E14" s="201" t="s">
        <v>6107</v>
      </c>
      <c r="F14" s="202" t="s">
        <v>9374</v>
      </c>
      <c r="G14" s="203" t="s">
        <v>9375</v>
      </c>
      <c r="H14" s="109" t="s">
        <v>9297</v>
      </c>
      <c r="I14" s="109" t="s">
        <v>6872</v>
      </c>
      <c r="J14" s="109" t="s">
        <v>308</v>
      </c>
      <c r="K14" s="109" t="s">
        <v>9191</v>
      </c>
      <c r="L14" s="109" t="s">
        <v>308</v>
      </c>
      <c r="M14" s="109" t="s">
        <v>9376</v>
      </c>
      <c r="N14" s="109" t="s">
        <v>9377</v>
      </c>
      <c r="O14" s="204" t="s">
        <v>9378</v>
      </c>
    </row>
    <row r="15" spans="1:15" ht="15.75" customHeight="1">
      <c r="A15" s="199" t="s">
        <v>9371</v>
      </c>
      <c r="B15" s="109" t="s">
        <v>9372</v>
      </c>
      <c r="C15" s="109" t="s">
        <v>9379</v>
      </c>
      <c r="D15" s="231" t="s">
        <v>9380</v>
      </c>
      <c r="E15" s="232" t="s">
        <v>9381</v>
      </c>
      <c r="F15" s="202" t="s">
        <v>9382</v>
      </c>
      <c r="G15" s="203" t="s">
        <v>9383</v>
      </c>
      <c r="H15" s="109" t="s">
        <v>9384</v>
      </c>
      <c r="I15" s="109" t="s">
        <v>9385</v>
      </c>
      <c r="J15" s="109" t="s">
        <v>308</v>
      </c>
      <c r="K15" s="109" t="s">
        <v>9191</v>
      </c>
      <c r="L15" s="109" t="s">
        <v>9386</v>
      </c>
      <c r="M15" s="109"/>
      <c r="N15" s="109"/>
      <c r="O15" s="204"/>
    </row>
    <row r="16" spans="1:15" ht="15.75" customHeight="1">
      <c r="A16" s="207" t="s">
        <v>9371</v>
      </c>
      <c r="B16" s="208" t="s">
        <v>9372</v>
      </c>
      <c r="C16" s="208" t="s">
        <v>9387</v>
      </c>
      <c r="D16" s="229" t="s">
        <v>9366</v>
      </c>
      <c r="E16" s="230" t="s">
        <v>9367</v>
      </c>
      <c r="F16" s="211" t="s">
        <v>9388</v>
      </c>
      <c r="G16" s="212" t="s">
        <v>9389</v>
      </c>
      <c r="H16" s="208" t="s">
        <v>9390</v>
      </c>
      <c r="I16" s="208" t="s">
        <v>9391</v>
      </c>
      <c r="J16" s="233" t="s">
        <v>9392</v>
      </c>
      <c r="K16" s="208" t="s">
        <v>9191</v>
      </c>
      <c r="L16" s="208" t="s">
        <v>1302</v>
      </c>
      <c r="M16" s="208"/>
      <c r="N16" s="208"/>
      <c r="O16" s="214"/>
    </row>
    <row r="17" spans="1:15" ht="15.75" customHeight="1">
      <c r="A17" s="199" t="s">
        <v>9371</v>
      </c>
      <c r="B17" s="109" t="s">
        <v>9393</v>
      </c>
      <c r="C17" s="109" t="s">
        <v>9394</v>
      </c>
      <c r="D17" s="200" t="s">
        <v>9142</v>
      </c>
      <c r="E17" s="201" t="s">
        <v>6107</v>
      </c>
      <c r="F17" s="202" t="s">
        <v>9395</v>
      </c>
      <c r="G17" s="234" t="s">
        <v>9396</v>
      </c>
      <c r="H17" s="109" t="s">
        <v>9397</v>
      </c>
      <c r="I17" s="235" t="s">
        <v>6879</v>
      </c>
      <c r="J17" s="109" t="s">
        <v>308</v>
      </c>
      <c r="K17" s="109" t="s">
        <v>9191</v>
      </c>
      <c r="L17" s="109" t="s">
        <v>308</v>
      </c>
      <c r="M17" s="109" t="s">
        <v>9398</v>
      </c>
      <c r="N17" s="109" t="s">
        <v>9399</v>
      </c>
      <c r="O17" s="204" t="s">
        <v>9400</v>
      </c>
    </row>
    <row r="18" spans="1:15" ht="15.75" customHeight="1">
      <c r="A18" s="199" t="s">
        <v>9371</v>
      </c>
      <c r="B18" s="109" t="s">
        <v>9393</v>
      </c>
      <c r="C18" s="109" t="s">
        <v>9401</v>
      </c>
      <c r="D18" s="236" t="s">
        <v>9402</v>
      </c>
      <c r="E18" s="237" t="s">
        <v>9403</v>
      </c>
      <c r="F18" s="238" t="s">
        <v>9404</v>
      </c>
      <c r="G18" s="234" t="s">
        <v>9405</v>
      </c>
      <c r="H18" s="109" t="s">
        <v>9406</v>
      </c>
      <c r="I18" s="235" t="s">
        <v>9407</v>
      </c>
      <c r="J18" s="179" t="s">
        <v>9408</v>
      </c>
      <c r="K18" s="109" t="s">
        <v>6164</v>
      </c>
      <c r="L18" s="109" t="s">
        <v>8719</v>
      </c>
      <c r="M18" s="109"/>
      <c r="N18" s="109"/>
      <c r="O18" s="204"/>
    </row>
    <row r="19" spans="1:15" ht="15.75" customHeight="1">
      <c r="A19" s="207" t="s">
        <v>9371</v>
      </c>
      <c r="B19" s="208" t="s">
        <v>9393</v>
      </c>
      <c r="C19" s="208" t="s">
        <v>9409</v>
      </c>
      <c r="D19" s="239" t="s">
        <v>9359</v>
      </c>
      <c r="E19" s="240" t="s">
        <v>6148</v>
      </c>
      <c r="F19" s="241" t="s">
        <v>9410</v>
      </c>
      <c r="G19" s="242"/>
      <c r="H19" s="208" t="s">
        <v>9411</v>
      </c>
      <c r="I19" s="243" t="s">
        <v>9412</v>
      </c>
      <c r="J19" s="213" t="s">
        <v>9413</v>
      </c>
      <c r="K19" s="208" t="s">
        <v>6164</v>
      </c>
      <c r="L19" s="208" t="s">
        <v>9414</v>
      </c>
      <c r="M19" s="208"/>
      <c r="N19" s="208"/>
      <c r="O19" s="214"/>
    </row>
    <row r="20" spans="1:15" ht="15.75" customHeight="1">
      <c r="A20" s="199" t="s">
        <v>6297</v>
      </c>
      <c r="B20" s="109" t="s">
        <v>9415</v>
      </c>
      <c r="C20" s="109" t="s">
        <v>9416</v>
      </c>
      <c r="D20" s="200" t="s">
        <v>9142</v>
      </c>
      <c r="E20" s="201" t="s">
        <v>6107</v>
      </c>
      <c r="F20" s="202" t="s">
        <v>9417</v>
      </c>
      <c r="G20" s="203" t="s">
        <v>9418</v>
      </c>
      <c r="H20" s="109" t="s">
        <v>9419</v>
      </c>
      <c r="I20" s="109" t="s">
        <v>9420</v>
      </c>
      <c r="J20" s="109" t="s">
        <v>308</v>
      </c>
      <c r="K20" s="109" t="s">
        <v>6164</v>
      </c>
      <c r="L20" s="109" t="s">
        <v>308</v>
      </c>
      <c r="M20" s="109" t="s">
        <v>9421</v>
      </c>
      <c r="N20" s="109" t="s">
        <v>9422</v>
      </c>
      <c r="O20" s="204" t="s">
        <v>9423</v>
      </c>
    </row>
    <row r="21" spans="1:15" ht="15.75" customHeight="1">
      <c r="A21" s="199" t="s">
        <v>6297</v>
      </c>
      <c r="B21" s="109" t="s">
        <v>9415</v>
      </c>
      <c r="C21" s="109" t="s">
        <v>9424</v>
      </c>
      <c r="D21" s="200" t="s">
        <v>9142</v>
      </c>
      <c r="E21" s="201" t="s">
        <v>6107</v>
      </c>
      <c r="F21" s="202" t="s">
        <v>9425</v>
      </c>
      <c r="G21" s="203" t="s">
        <v>7411</v>
      </c>
      <c r="H21" s="109" t="s">
        <v>9297</v>
      </c>
      <c r="I21" s="109" t="s">
        <v>9426</v>
      </c>
      <c r="J21" s="109" t="s">
        <v>308</v>
      </c>
      <c r="K21" s="109" t="s">
        <v>6164</v>
      </c>
      <c r="L21" s="109" t="s">
        <v>308</v>
      </c>
      <c r="M21" s="109"/>
      <c r="N21" s="109"/>
      <c r="O21" s="204"/>
    </row>
    <row r="22" spans="1:15" ht="15.75" customHeight="1">
      <c r="A22" s="199" t="s">
        <v>6297</v>
      </c>
      <c r="B22" s="109" t="s">
        <v>9415</v>
      </c>
      <c r="C22" s="109" t="s">
        <v>9427</v>
      </c>
      <c r="D22" s="217" t="s">
        <v>9312</v>
      </c>
      <c r="E22" s="218" t="s">
        <v>9319</v>
      </c>
      <c r="F22" s="202" t="s">
        <v>9428</v>
      </c>
      <c r="G22" s="228"/>
      <c r="H22" s="109" t="s">
        <v>9429</v>
      </c>
      <c r="I22" s="103" t="s">
        <v>9430</v>
      </c>
      <c r="J22" s="109" t="s">
        <v>308</v>
      </c>
      <c r="K22" s="109" t="s">
        <v>9191</v>
      </c>
      <c r="L22" s="109" t="s">
        <v>308</v>
      </c>
      <c r="M22" s="109"/>
      <c r="N22" s="109"/>
      <c r="O22" s="204"/>
    </row>
    <row r="23" spans="1:15" ht="15.75" customHeight="1">
      <c r="A23" s="207" t="s">
        <v>6297</v>
      </c>
      <c r="B23" s="208" t="s">
        <v>9415</v>
      </c>
      <c r="C23" s="208" t="s">
        <v>9431</v>
      </c>
      <c r="D23" s="244" t="s">
        <v>9359</v>
      </c>
      <c r="E23" s="245" t="s">
        <v>6148</v>
      </c>
      <c r="F23" s="211" t="s">
        <v>9433</v>
      </c>
      <c r="G23" s="203" t="s">
        <v>9434</v>
      </c>
      <c r="H23" s="208" t="s">
        <v>9435</v>
      </c>
      <c r="I23" s="208" t="s">
        <v>9436</v>
      </c>
      <c r="J23" s="213" t="s">
        <v>9437</v>
      </c>
      <c r="K23" s="208" t="s">
        <v>6164</v>
      </c>
      <c r="L23" s="208" t="s">
        <v>1665</v>
      </c>
      <c r="M23" s="208"/>
      <c r="N23" s="208"/>
      <c r="O23" s="214"/>
    </row>
    <row r="24" spans="1:15" ht="15.75" customHeight="1">
      <c r="A24" s="199" t="s">
        <v>6297</v>
      </c>
      <c r="B24" s="109" t="s">
        <v>9438</v>
      </c>
      <c r="C24" s="109" t="s">
        <v>9439</v>
      </c>
      <c r="D24" s="200" t="s">
        <v>9142</v>
      </c>
      <c r="E24" s="201" t="s">
        <v>6107</v>
      </c>
      <c r="F24" s="202" t="s">
        <v>9440</v>
      </c>
      <c r="G24" s="203" t="s">
        <v>5604</v>
      </c>
      <c r="H24" s="109" t="s">
        <v>9441</v>
      </c>
      <c r="I24" s="109" t="s">
        <v>1398</v>
      </c>
      <c r="J24" s="179" t="s">
        <v>5607</v>
      </c>
      <c r="K24" s="109" t="s">
        <v>6164</v>
      </c>
      <c r="L24" s="109" t="s">
        <v>832</v>
      </c>
      <c r="M24" s="109" t="s">
        <v>9442</v>
      </c>
      <c r="N24" s="109" t="s">
        <v>9443</v>
      </c>
      <c r="O24" s="204" t="s">
        <v>9444</v>
      </c>
    </row>
    <row r="25" spans="1:15" ht="15.75" customHeight="1">
      <c r="A25" s="199" t="s">
        <v>6297</v>
      </c>
      <c r="B25" s="109" t="s">
        <v>9438</v>
      </c>
      <c r="C25" s="109" t="s">
        <v>9445</v>
      </c>
      <c r="D25" s="226" t="s">
        <v>9359</v>
      </c>
      <c r="E25" s="227" t="s">
        <v>6148</v>
      </c>
      <c r="F25" s="202" t="s">
        <v>9446</v>
      </c>
      <c r="G25" s="203" t="s">
        <v>9447</v>
      </c>
      <c r="H25" s="109" t="s">
        <v>9448</v>
      </c>
      <c r="I25" s="109" t="s">
        <v>9449</v>
      </c>
      <c r="J25" s="179" t="s">
        <v>9450</v>
      </c>
      <c r="K25" s="109" t="s">
        <v>6164</v>
      </c>
      <c r="L25" s="109" t="s">
        <v>1393</v>
      </c>
      <c r="M25" s="109"/>
      <c r="N25" s="109"/>
      <c r="O25" s="204"/>
    </row>
    <row r="26" spans="1:15" ht="15.75" customHeight="1">
      <c r="A26" s="207" t="s">
        <v>6297</v>
      </c>
      <c r="B26" s="208" t="s">
        <v>9438</v>
      </c>
      <c r="C26" s="208" t="s">
        <v>9451</v>
      </c>
      <c r="D26" s="209" t="s">
        <v>9218</v>
      </c>
      <c r="E26" s="210" t="s">
        <v>9238</v>
      </c>
      <c r="F26" s="211" t="s">
        <v>9452</v>
      </c>
      <c r="G26" s="212" t="s">
        <v>9453</v>
      </c>
      <c r="H26" s="208" t="s">
        <v>9454</v>
      </c>
      <c r="I26" s="208" t="s">
        <v>9455</v>
      </c>
      <c r="J26" s="213" t="s">
        <v>9456</v>
      </c>
      <c r="K26" s="208" t="s">
        <v>9191</v>
      </c>
      <c r="L26" s="208" t="s">
        <v>9458</v>
      </c>
      <c r="M26" s="208"/>
      <c r="N26" s="208"/>
      <c r="O26" s="214"/>
    </row>
    <row r="27" spans="1:15" ht="15.75" customHeight="1">
      <c r="A27" s="199" t="s">
        <v>6297</v>
      </c>
      <c r="B27" s="109" t="s">
        <v>9459</v>
      </c>
      <c r="C27" s="109" t="s">
        <v>9460</v>
      </c>
      <c r="D27" s="200" t="s">
        <v>9142</v>
      </c>
      <c r="E27" s="201" t="s">
        <v>6107</v>
      </c>
      <c r="F27" s="202" t="s">
        <v>9461</v>
      </c>
      <c r="G27" s="203" t="s">
        <v>7463</v>
      </c>
      <c r="H27" s="109" t="s">
        <v>9397</v>
      </c>
      <c r="I27" s="109" t="s">
        <v>7465</v>
      </c>
      <c r="J27" s="179" t="s">
        <v>9462</v>
      </c>
      <c r="K27" s="109" t="s">
        <v>6164</v>
      </c>
      <c r="L27" s="109" t="s">
        <v>9463</v>
      </c>
      <c r="M27" s="109" t="s">
        <v>9464</v>
      </c>
      <c r="N27" s="109" t="s">
        <v>9465</v>
      </c>
      <c r="O27" s="204" t="s">
        <v>9466</v>
      </c>
    </row>
    <row r="28" spans="1:15" ht="15.75" customHeight="1">
      <c r="A28" s="199" t="s">
        <v>6297</v>
      </c>
      <c r="B28" s="109" t="s">
        <v>9459</v>
      </c>
      <c r="C28" s="109" t="s">
        <v>9467</v>
      </c>
      <c r="D28" s="222" t="s">
        <v>9342</v>
      </c>
      <c r="E28" s="223" t="s">
        <v>9343</v>
      </c>
      <c r="F28" s="202" t="s">
        <v>9468</v>
      </c>
      <c r="G28" s="203" t="s">
        <v>9469</v>
      </c>
      <c r="H28" s="109" t="s">
        <v>9470</v>
      </c>
      <c r="I28" s="109" t="s">
        <v>308</v>
      </c>
      <c r="J28" s="179" t="s">
        <v>9471</v>
      </c>
      <c r="K28" s="109" t="s">
        <v>9191</v>
      </c>
      <c r="L28" s="109" t="s">
        <v>308</v>
      </c>
      <c r="M28" s="109"/>
      <c r="N28" s="109"/>
      <c r="O28" s="204"/>
    </row>
    <row r="29" spans="1:15" ht="15.75" customHeight="1">
      <c r="A29" s="246" t="s">
        <v>6297</v>
      </c>
      <c r="B29" s="103" t="s">
        <v>9459</v>
      </c>
      <c r="C29" s="208" t="s">
        <v>9472</v>
      </c>
      <c r="D29" s="244" t="s">
        <v>9359</v>
      </c>
      <c r="E29" s="245" t="s">
        <v>6148</v>
      </c>
      <c r="F29" s="211" t="s">
        <v>9474</v>
      </c>
      <c r="G29" s="203"/>
      <c r="H29" s="208" t="s">
        <v>9475</v>
      </c>
      <c r="I29" s="208" t="s">
        <v>9476</v>
      </c>
      <c r="J29" s="213" t="s">
        <v>9477</v>
      </c>
      <c r="K29" s="208" t="s">
        <v>6164</v>
      </c>
      <c r="L29" s="208" t="s">
        <v>9478</v>
      </c>
      <c r="M29" s="208"/>
      <c r="N29" s="208"/>
      <c r="O29" s="214"/>
    </row>
    <row r="30" spans="1:15" ht="52.8">
      <c r="A30" s="199" t="s">
        <v>6297</v>
      </c>
      <c r="B30" s="109" t="s">
        <v>9479</v>
      </c>
      <c r="C30" s="109" t="s">
        <v>9480</v>
      </c>
      <c r="D30" s="200" t="s">
        <v>9142</v>
      </c>
      <c r="E30" s="201" t="s">
        <v>6107</v>
      </c>
      <c r="F30" s="202" t="s">
        <v>9481</v>
      </c>
      <c r="G30" s="203" t="s">
        <v>7458</v>
      </c>
      <c r="H30" s="109" t="s">
        <v>9482</v>
      </c>
      <c r="I30" s="109" t="s">
        <v>7460</v>
      </c>
      <c r="J30" s="109" t="s">
        <v>308</v>
      </c>
      <c r="K30" s="109" t="s">
        <v>6164</v>
      </c>
      <c r="L30" s="109" t="s">
        <v>3724</v>
      </c>
      <c r="M30" s="109" t="s">
        <v>9483</v>
      </c>
      <c r="N30" s="109" t="s">
        <v>9484</v>
      </c>
      <c r="O30" s="204" t="s">
        <v>9485</v>
      </c>
    </row>
    <row r="31" spans="1:15" ht="52.8">
      <c r="A31" s="199" t="s">
        <v>6297</v>
      </c>
      <c r="B31" s="109" t="s">
        <v>9479</v>
      </c>
      <c r="C31" s="109" t="s">
        <v>9486</v>
      </c>
      <c r="D31" s="222" t="s">
        <v>9342</v>
      </c>
      <c r="E31" s="223" t="s">
        <v>9343</v>
      </c>
      <c r="F31" s="202" t="s">
        <v>9487</v>
      </c>
      <c r="G31" s="203" t="s">
        <v>9488</v>
      </c>
      <c r="H31" s="109" t="s">
        <v>9489</v>
      </c>
      <c r="I31" s="109" t="s">
        <v>9490</v>
      </c>
      <c r="J31" s="179" t="s">
        <v>9491</v>
      </c>
      <c r="K31" s="109" t="s">
        <v>9492</v>
      </c>
      <c r="L31" s="109" t="s">
        <v>9492</v>
      </c>
      <c r="M31" s="109"/>
      <c r="N31" s="109"/>
      <c r="O31" s="204"/>
    </row>
    <row r="32" spans="1:15" ht="52.8">
      <c r="A32" s="199" t="s">
        <v>6297</v>
      </c>
      <c r="B32" s="109" t="s">
        <v>9479</v>
      </c>
      <c r="C32" s="109" t="s">
        <v>9493</v>
      </c>
      <c r="D32" s="226" t="s">
        <v>9359</v>
      </c>
      <c r="E32" s="227" t="s">
        <v>6148</v>
      </c>
      <c r="F32" s="109" t="s">
        <v>9494</v>
      </c>
      <c r="G32" s="203" t="s">
        <v>9495</v>
      </c>
      <c r="H32" s="109" t="s">
        <v>9390</v>
      </c>
      <c r="I32" s="109" t="s">
        <v>9496</v>
      </c>
      <c r="J32" s="109" t="s">
        <v>308</v>
      </c>
      <c r="K32" s="109" t="s">
        <v>6164</v>
      </c>
      <c r="L32" s="109" t="s">
        <v>9498</v>
      </c>
      <c r="M32" s="109"/>
      <c r="N32" s="109"/>
      <c r="O32" s="204"/>
    </row>
    <row r="33" spans="1:15" ht="52.8">
      <c r="A33" s="207" t="s">
        <v>6297</v>
      </c>
      <c r="B33" s="208" t="s">
        <v>9479</v>
      </c>
      <c r="C33" s="208" t="s">
        <v>9499</v>
      </c>
      <c r="D33" s="247" t="s">
        <v>9142</v>
      </c>
      <c r="E33" s="248" t="s">
        <v>6107</v>
      </c>
      <c r="F33" s="211" t="s">
        <v>9500</v>
      </c>
      <c r="G33" s="212" t="s">
        <v>7419</v>
      </c>
      <c r="H33" s="208" t="s">
        <v>9501</v>
      </c>
      <c r="I33" s="208" t="s">
        <v>7423</v>
      </c>
      <c r="J33" s="208" t="s">
        <v>308</v>
      </c>
      <c r="K33" s="208" t="s">
        <v>9191</v>
      </c>
      <c r="L33" s="208" t="s">
        <v>832</v>
      </c>
      <c r="M33" s="208"/>
      <c r="N33" s="208"/>
      <c r="O33" s="214"/>
    </row>
    <row r="34" spans="1:15" ht="52.8">
      <c r="A34" s="215" t="s">
        <v>6377</v>
      </c>
      <c r="B34" s="109" t="s">
        <v>9502</v>
      </c>
      <c r="C34" s="109" t="s">
        <v>9503</v>
      </c>
      <c r="D34" s="200" t="s">
        <v>9142</v>
      </c>
      <c r="E34" s="201" t="s">
        <v>6107</v>
      </c>
      <c r="F34" s="202" t="s">
        <v>9504</v>
      </c>
      <c r="G34" s="203"/>
      <c r="H34" s="109" t="s">
        <v>9505</v>
      </c>
      <c r="I34" s="103" t="s">
        <v>7917</v>
      </c>
      <c r="J34" s="109" t="s">
        <v>308</v>
      </c>
      <c r="K34" s="109" t="s">
        <v>9191</v>
      </c>
      <c r="L34" s="109" t="s">
        <v>308</v>
      </c>
      <c r="M34" s="109" t="s">
        <v>9506</v>
      </c>
      <c r="N34" s="109" t="s">
        <v>9507</v>
      </c>
      <c r="O34" s="204" t="s">
        <v>9508</v>
      </c>
    </row>
    <row r="35" spans="1:15" ht="92.4">
      <c r="A35" s="215" t="s">
        <v>6377</v>
      </c>
      <c r="B35" s="109" t="s">
        <v>9502</v>
      </c>
      <c r="C35" s="109" t="s">
        <v>9509</v>
      </c>
      <c r="D35" s="231" t="s">
        <v>9380</v>
      </c>
      <c r="E35" s="232" t="s">
        <v>9381</v>
      </c>
      <c r="F35" s="202" t="s">
        <v>9510</v>
      </c>
      <c r="G35" s="228"/>
      <c r="H35" s="109" t="s">
        <v>9511</v>
      </c>
      <c r="I35" s="103" t="s">
        <v>308</v>
      </c>
      <c r="J35" s="179" t="s">
        <v>9512</v>
      </c>
      <c r="K35" s="109" t="s">
        <v>6164</v>
      </c>
      <c r="L35" s="109" t="s">
        <v>473</v>
      </c>
      <c r="M35" s="109"/>
      <c r="N35" s="109"/>
      <c r="O35" s="204"/>
    </row>
    <row r="36" spans="1:15" ht="52.8">
      <c r="A36" s="219" t="s">
        <v>6377</v>
      </c>
      <c r="B36" s="208" t="s">
        <v>9502</v>
      </c>
      <c r="C36" s="208" t="s">
        <v>9513</v>
      </c>
      <c r="D36" s="244" t="s">
        <v>9359</v>
      </c>
      <c r="E36" s="245" t="s">
        <v>6148</v>
      </c>
      <c r="F36" s="211" t="s">
        <v>9514</v>
      </c>
      <c r="G36" s="203" t="s">
        <v>9515</v>
      </c>
      <c r="H36" s="208" t="s">
        <v>9516</v>
      </c>
      <c r="I36" s="208" t="s">
        <v>9517</v>
      </c>
      <c r="J36" s="213" t="s">
        <v>9518</v>
      </c>
      <c r="K36" s="208" t="s">
        <v>6164</v>
      </c>
      <c r="L36" s="208" t="s">
        <v>1302</v>
      </c>
      <c r="M36" s="208"/>
      <c r="N36" s="208"/>
      <c r="O36" s="214"/>
    </row>
    <row r="37" spans="1:15" ht="52.8">
      <c r="A37" s="215" t="s">
        <v>6377</v>
      </c>
      <c r="B37" s="109" t="s">
        <v>9519</v>
      </c>
      <c r="C37" s="109" t="s">
        <v>9520</v>
      </c>
      <c r="D37" s="200" t="s">
        <v>9142</v>
      </c>
      <c r="E37" s="201" t="s">
        <v>6107</v>
      </c>
      <c r="F37" s="202" t="s">
        <v>9521</v>
      </c>
      <c r="G37" s="228"/>
      <c r="H37" s="109" t="s">
        <v>9522</v>
      </c>
      <c r="I37" s="103" t="s">
        <v>5663</v>
      </c>
      <c r="J37" s="109" t="s">
        <v>308</v>
      </c>
      <c r="K37" s="109" t="s">
        <v>9191</v>
      </c>
      <c r="L37" s="109" t="s">
        <v>1393</v>
      </c>
      <c r="M37" s="109" t="s">
        <v>9523</v>
      </c>
      <c r="N37" s="109" t="s">
        <v>9524</v>
      </c>
      <c r="O37" s="204" t="s">
        <v>9525</v>
      </c>
    </row>
    <row r="38" spans="1:15" ht="52.8">
      <c r="A38" s="215" t="s">
        <v>6377</v>
      </c>
      <c r="B38" s="109" t="s">
        <v>9519</v>
      </c>
      <c r="C38" s="109" t="s">
        <v>9526</v>
      </c>
      <c r="D38" s="222" t="s">
        <v>9342</v>
      </c>
      <c r="E38" s="223" t="s">
        <v>9343</v>
      </c>
      <c r="F38" s="202" t="s">
        <v>9527</v>
      </c>
      <c r="G38" s="228"/>
      <c r="H38" s="109" t="s">
        <v>9528</v>
      </c>
      <c r="I38" s="103" t="s">
        <v>9528</v>
      </c>
      <c r="J38" s="179" t="s">
        <v>9529</v>
      </c>
      <c r="K38" s="109" t="s">
        <v>9191</v>
      </c>
      <c r="L38" s="109" t="s">
        <v>308</v>
      </c>
      <c r="M38" s="109"/>
      <c r="N38" s="109"/>
      <c r="O38" s="204"/>
    </row>
    <row r="39" spans="1:15" ht="52.8">
      <c r="A39" s="219" t="s">
        <v>6377</v>
      </c>
      <c r="B39" s="208" t="s">
        <v>9519</v>
      </c>
      <c r="C39" s="208" t="s">
        <v>9530</v>
      </c>
      <c r="D39" s="249" t="s">
        <v>9380</v>
      </c>
      <c r="E39" s="250" t="s">
        <v>9381</v>
      </c>
      <c r="F39" s="211" t="s">
        <v>9531</v>
      </c>
      <c r="G39" s="212" t="s">
        <v>9532</v>
      </c>
      <c r="H39" s="208" t="s">
        <v>9533</v>
      </c>
      <c r="I39" s="208" t="s">
        <v>9534</v>
      </c>
      <c r="J39" s="213" t="s">
        <v>9535</v>
      </c>
      <c r="K39" s="208" t="s">
        <v>9191</v>
      </c>
      <c r="L39" s="208" t="s">
        <v>4414</v>
      </c>
      <c r="M39" s="208"/>
      <c r="N39" s="208"/>
      <c r="O39" s="214"/>
    </row>
    <row r="40" spans="1:15" ht="52.8">
      <c r="A40" s="199" t="s">
        <v>6377</v>
      </c>
      <c r="B40" s="109" t="s">
        <v>9536</v>
      </c>
      <c r="C40" s="109" t="s">
        <v>9537</v>
      </c>
      <c r="D40" s="200" t="s">
        <v>9142</v>
      </c>
      <c r="E40" s="201" t="s">
        <v>6107</v>
      </c>
      <c r="F40" s="202" t="s">
        <v>9538</v>
      </c>
      <c r="G40" s="203"/>
      <c r="H40" s="109" t="s">
        <v>9390</v>
      </c>
      <c r="I40" s="109" t="s">
        <v>8013</v>
      </c>
      <c r="J40" s="179" t="s">
        <v>656</v>
      </c>
      <c r="K40" s="109" t="s">
        <v>6164</v>
      </c>
      <c r="L40" s="109" t="s">
        <v>308</v>
      </c>
      <c r="M40" s="109" t="s">
        <v>9539</v>
      </c>
      <c r="N40" s="109" t="s">
        <v>9540</v>
      </c>
      <c r="O40" s="204" t="s">
        <v>9541</v>
      </c>
    </row>
    <row r="41" spans="1:15" ht="52.8">
      <c r="A41" s="199" t="s">
        <v>6377</v>
      </c>
      <c r="B41" s="109" t="s">
        <v>9536</v>
      </c>
      <c r="C41" s="109" t="s">
        <v>9542</v>
      </c>
      <c r="D41" s="226" t="s">
        <v>9359</v>
      </c>
      <c r="E41" s="227" t="s">
        <v>6148</v>
      </c>
      <c r="F41" s="202" t="s">
        <v>9543</v>
      </c>
      <c r="G41" s="203" t="s">
        <v>9544</v>
      </c>
      <c r="H41" s="109" t="s">
        <v>9545</v>
      </c>
      <c r="I41" s="109" t="s">
        <v>9546</v>
      </c>
      <c r="J41" s="179" t="s">
        <v>9547</v>
      </c>
      <c r="K41" s="109" t="s">
        <v>6164</v>
      </c>
      <c r="L41" s="109" t="s">
        <v>198</v>
      </c>
      <c r="M41" s="109"/>
      <c r="N41" s="109"/>
      <c r="O41" s="204"/>
    </row>
    <row r="42" spans="1:15" ht="52.8">
      <c r="A42" s="207" t="s">
        <v>6377</v>
      </c>
      <c r="B42" s="208" t="s">
        <v>9536</v>
      </c>
      <c r="C42" s="208" t="s">
        <v>8250</v>
      </c>
      <c r="D42" s="251" t="s">
        <v>9548</v>
      </c>
      <c r="E42" s="252" t="s">
        <v>9549</v>
      </c>
      <c r="F42" s="211" t="s">
        <v>9550</v>
      </c>
      <c r="G42" s="203" t="s">
        <v>9551</v>
      </c>
      <c r="H42" s="208" t="s">
        <v>9552</v>
      </c>
      <c r="I42" s="208" t="s">
        <v>8276</v>
      </c>
      <c r="J42" s="213" t="s">
        <v>8281</v>
      </c>
      <c r="K42" s="208" t="s">
        <v>9191</v>
      </c>
      <c r="L42" s="208" t="s">
        <v>308</v>
      </c>
      <c r="M42" s="208"/>
      <c r="N42" s="208"/>
      <c r="O42" s="214"/>
    </row>
    <row r="43" spans="1:15" ht="66">
      <c r="A43" s="215" t="s">
        <v>6225</v>
      </c>
      <c r="B43" s="109" t="s">
        <v>9553</v>
      </c>
      <c r="C43" s="109" t="s">
        <v>9554</v>
      </c>
      <c r="D43" s="200" t="s">
        <v>9142</v>
      </c>
      <c r="E43" s="201" t="s">
        <v>6107</v>
      </c>
      <c r="F43" s="202" t="s">
        <v>9555</v>
      </c>
      <c r="G43" s="203" t="s">
        <v>8683</v>
      </c>
      <c r="H43" s="109" t="s">
        <v>9556</v>
      </c>
      <c r="I43" s="109" t="s">
        <v>8686</v>
      </c>
      <c r="J43" s="109" t="s">
        <v>308</v>
      </c>
      <c r="K43" s="109" t="s">
        <v>6164</v>
      </c>
      <c r="L43" s="109" t="s">
        <v>308</v>
      </c>
      <c r="M43" s="109" t="s">
        <v>9557</v>
      </c>
      <c r="N43" s="109" t="s">
        <v>9558</v>
      </c>
      <c r="O43" s="204" t="s">
        <v>9559</v>
      </c>
    </row>
    <row r="44" spans="1:15" ht="52.8">
      <c r="A44" s="215" t="s">
        <v>6225</v>
      </c>
      <c r="B44" s="109" t="s">
        <v>9553</v>
      </c>
      <c r="C44" s="109" t="s">
        <v>9560</v>
      </c>
      <c r="D44" s="217" t="s">
        <v>9312</v>
      </c>
      <c r="E44" s="218" t="s">
        <v>9319</v>
      </c>
      <c r="F44" s="202" t="s">
        <v>9561</v>
      </c>
      <c r="G44" s="228" t="s">
        <v>9562</v>
      </c>
      <c r="H44" s="109" t="s">
        <v>833</v>
      </c>
      <c r="I44" s="103" t="s">
        <v>9563</v>
      </c>
      <c r="J44" s="179" t="s">
        <v>9564</v>
      </c>
      <c r="K44" s="109" t="s">
        <v>9191</v>
      </c>
      <c r="L44" s="216" t="s">
        <v>308</v>
      </c>
      <c r="M44" s="109"/>
      <c r="N44" s="109"/>
      <c r="O44" s="204"/>
    </row>
    <row r="45" spans="1:15" ht="52.8">
      <c r="A45" s="219" t="s">
        <v>6225</v>
      </c>
      <c r="B45" s="208" t="s">
        <v>9553</v>
      </c>
      <c r="C45" s="208" t="s">
        <v>9565</v>
      </c>
      <c r="D45" s="224" t="s">
        <v>9312</v>
      </c>
      <c r="E45" s="225" t="s">
        <v>9319</v>
      </c>
      <c r="F45" s="211" t="s">
        <v>9566</v>
      </c>
      <c r="G45" s="212" t="s">
        <v>9567</v>
      </c>
      <c r="H45" s="253" t="s">
        <v>833</v>
      </c>
      <c r="I45" s="208" t="s">
        <v>308</v>
      </c>
      <c r="J45" s="208" t="s">
        <v>308</v>
      </c>
      <c r="K45" s="208" t="s">
        <v>9191</v>
      </c>
      <c r="L45" s="208" t="s">
        <v>308</v>
      </c>
      <c r="M45" s="208"/>
      <c r="N45" s="208"/>
      <c r="O45" s="214"/>
    </row>
    <row r="46" spans="1:15" ht="66">
      <c r="A46" s="215" t="s">
        <v>6225</v>
      </c>
      <c r="B46" s="109" t="s">
        <v>9569</v>
      </c>
      <c r="C46" s="109" t="s">
        <v>9570</v>
      </c>
      <c r="D46" s="200" t="s">
        <v>9142</v>
      </c>
      <c r="E46" s="201" t="s">
        <v>6107</v>
      </c>
      <c r="F46" s="202" t="s">
        <v>9571</v>
      </c>
      <c r="G46" s="203" t="s">
        <v>8642</v>
      </c>
      <c r="H46" s="109" t="s">
        <v>9297</v>
      </c>
      <c r="I46" s="109" t="s">
        <v>8645</v>
      </c>
      <c r="J46" s="109" t="s">
        <v>308</v>
      </c>
      <c r="K46" s="109" t="s">
        <v>9191</v>
      </c>
      <c r="L46" s="109" t="s">
        <v>308</v>
      </c>
      <c r="M46" s="109" t="s">
        <v>9572</v>
      </c>
      <c r="N46" s="109" t="s">
        <v>9573</v>
      </c>
      <c r="O46" s="204" t="s">
        <v>9574</v>
      </c>
    </row>
    <row r="47" spans="1:15" ht="52.8">
      <c r="A47" s="215" t="s">
        <v>6225</v>
      </c>
      <c r="B47" s="109" t="s">
        <v>9569</v>
      </c>
      <c r="C47" s="109" t="s">
        <v>9575</v>
      </c>
      <c r="D47" s="254" t="s">
        <v>9218</v>
      </c>
      <c r="E47" s="255" t="s">
        <v>9238</v>
      </c>
      <c r="F47" s="202" t="s">
        <v>9576</v>
      </c>
      <c r="G47" s="228" t="s">
        <v>9577</v>
      </c>
      <c r="H47" s="109" t="s">
        <v>9390</v>
      </c>
      <c r="I47" s="103" t="s">
        <v>308</v>
      </c>
      <c r="J47" s="179" t="s">
        <v>9578</v>
      </c>
      <c r="K47" s="109" t="s">
        <v>6164</v>
      </c>
      <c r="L47" s="109" t="s">
        <v>9579</v>
      </c>
      <c r="M47" s="109"/>
      <c r="N47" s="109"/>
      <c r="O47" s="204"/>
    </row>
    <row r="48" spans="1:15" ht="52.8">
      <c r="A48" s="219" t="s">
        <v>6225</v>
      </c>
      <c r="B48" s="208" t="s">
        <v>9569</v>
      </c>
      <c r="C48" s="208" t="s">
        <v>9580</v>
      </c>
      <c r="D48" s="244" t="s">
        <v>9359</v>
      </c>
      <c r="E48" s="245" t="s">
        <v>6148</v>
      </c>
      <c r="F48" s="211" t="s">
        <v>9581</v>
      </c>
      <c r="G48" s="203" t="s">
        <v>9582</v>
      </c>
      <c r="H48" s="208" t="s">
        <v>9397</v>
      </c>
      <c r="I48" s="208" t="s">
        <v>9583</v>
      </c>
      <c r="J48" s="233" t="s">
        <v>9584</v>
      </c>
      <c r="K48" s="208" t="s">
        <v>6164</v>
      </c>
      <c r="L48" s="208" t="s">
        <v>9585</v>
      </c>
      <c r="M48" s="208"/>
      <c r="N48" s="208"/>
      <c r="O48" s="214"/>
    </row>
    <row r="49" spans="1:15" ht="52.8">
      <c r="A49" s="215" t="s">
        <v>6225</v>
      </c>
      <c r="B49" s="109" t="s">
        <v>9586</v>
      </c>
      <c r="C49" s="109" t="s">
        <v>9587</v>
      </c>
      <c r="D49" s="200" t="s">
        <v>9142</v>
      </c>
      <c r="E49" s="201" t="s">
        <v>6107</v>
      </c>
      <c r="F49" s="202" t="s">
        <v>9588</v>
      </c>
      <c r="G49" s="203" t="s">
        <v>8629</v>
      </c>
      <c r="H49" s="109" t="s">
        <v>9297</v>
      </c>
      <c r="I49" s="109" t="s">
        <v>8632</v>
      </c>
      <c r="J49" s="109" t="s">
        <v>308</v>
      </c>
      <c r="K49" s="109" t="s">
        <v>9191</v>
      </c>
      <c r="L49" s="109" t="s">
        <v>198</v>
      </c>
      <c r="M49" s="109" t="s">
        <v>9589</v>
      </c>
      <c r="N49" s="109" t="s">
        <v>9590</v>
      </c>
      <c r="O49" s="204" t="s">
        <v>9591</v>
      </c>
    </row>
    <row r="50" spans="1:15" ht="52.8">
      <c r="A50" s="215" t="s">
        <v>6225</v>
      </c>
      <c r="B50" s="109" t="s">
        <v>9586</v>
      </c>
      <c r="C50" s="109" t="s">
        <v>9592</v>
      </c>
      <c r="D50" s="217" t="s">
        <v>9312</v>
      </c>
      <c r="E50" s="218" t="s">
        <v>9319</v>
      </c>
      <c r="F50" s="202" t="s">
        <v>9593</v>
      </c>
      <c r="G50" s="228" t="s">
        <v>9594</v>
      </c>
      <c r="H50" s="109" t="s">
        <v>833</v>
      </c>
      <c r="I50" s="103" t="s">
        <v>308</v>
      </c>
      <c r="J50" s="109" t="s">
        <v>308</v>
      </c>
      <c r="K50" s="109" t="s">
        <v>9191</v>
      </c>
      <c r="L50" s="109" t="s">
        <v>9595</v>
      </c>
      <c r="M50" s="109"/>
      <c r="N50" s="109"/>
      <c r="O50" s="204"/>
    </row>
    <row r="51" spans="1:15" ht="52.8">
      <c r="A51" s="219" t="s">
        <v>6225</v>
      </c>
      <c r="B51" s="208" t="s">
        <v>9586</v>
      </c>
      <c r="C51" s="208" t="s">
        <v>9596</v>
      </c>
      <c r="D51" s="244" t="s">
        <v>9359</v>
      </c>
      <c r="E51" s="245" t="s">
        <v>6148</v>
      </c>
      <c r="F51" s="211" t="s">
        <v>9597</v>
      </c>
      <c r="G51" s="212" t="s">
        <v>9598</v>
      </c>
      <c r="H51" s="208" t="s">
        <v>9599</v>
      </c>
      <c r="I51" s="208" t="s">
        <v>9600</v>
      </c>
      <c r="J51" s="213" t="s">
        <v>9601</v>
      </c>
      <c r="K51" s="208" t="s">
        <v>6164</v>
      </c>
      <c r="L51" s="208" t="s">
        <v>9478</v>
      </c>
      <c r="M51" s="208"/>
      <c r="N51" s="208"/>
      <c r="O51" s="214"/>
    </row>
    <row r="52" spans="1:15" ht="66">
      <c r="A52" s="215" t="s">
        <v>7085</v>
      </c>
      <c r="B52" s="109" t="s">
        <v>9602</v>
      </c>
      <c r="C52" s="109" t="s">
        <v>9603</v>
      </c>
      <c r="D52" s="200" t="s">
        <v>9142</v>
      </c>
      <c r="E52" s="201" t="s">
        <v>6107</v>
      </c>
      <c r="F52" s="202" t="s">
        <v>9604</v>
      </c>
      <c r="G52" s="203" t="s">
        <v>7118</v>
      </c>
      <c r="H52" s="109" t="s">
        <v>9397</v>
      </c>
      <c r="I52" s="109" t="s">
        <v>7120</v>
      </c>
      <c r="J52" s="109" t="s">
        <v>308</v>
      </c>
      <c r="K52" s="109" t="s">
        <v>9191</v>
      </c>
      <c r="L52" s="109" t="s">
        <v>308</v>
      </c>
      <c r="M52" s="109" t="s">
        <v>9605</v>
      </c>
      <c r="N52" s="109" t="s">
        <v>9606</v>
      </c>
      <c r="O52" s="204" t="s">
        <v>9607</v>
      </c>
    </row>
    <row r="53" spans="1:15" ht="66">
      <c r="A53" s="215" t="s">
        <v>7085</v>
      </c>
      <c r="B53" s="109" t="s">
        <v>9602</v>
      </c>
      <c r="C53" s="109" t="s">
        <v>9608</v>
      </c>
      <c r="D53" s="226" t="s">
        <v>9359</v>
      </c>
      <c r="E53" s="227" t="s">
        <v>6148</v>
      </c>
      <c r="F53" s="202" t="s">
        <v>9609</v>
      </c>
      <c r="G53" s="203" t="s">
        <v>9610</v>
      </c>
      <c r="H53" s="109" t="s">
        <v>9611</v>
      </c>
      <c r="I53" s="109" t="s">
        <v>9612</v>
      </c>
      <c r="J53" s="179" t="s">
        <v>9613</v>
      </c>
      <c r="K53" s="109" t="s">
        <v>6164</v>
      </c>
      <c r="L53" s="109" t="s">
        <v>1393</v>
      </c>
      <c r="M53" s="109"/>
      <c r="N53" s="109"/>
      <c r="O53" s="204"/>
    </row>
    <row r="54" spans="1:15" ht="66">
      <c r="A54" s="219" t="s">
        <v>7085</v>
      </c>
      <c r="B54" s="208" t="s">
        <v>9602</v>
      </c>
      <c r="C54" s="208" t="s">
        <v>9614</v>
      </c>
      <c r="D54" s="239" t="s">
        <v>9359</v>
      </c>
      <c r="E54" s="240" t="s">
        <v>6148</v>
      </c>
      <c r="F54" s="211" t="s">
        <v>9615</v>
      </c>
      <c r="G54" s="212"/>
      <c r="H54" s="208" t="s">
        <v>9616</v>
      </c>
      <c r="I54" s="208" t="s">
        <v>9617</v>
      </c>
      <c r="J54" s="213" t="s">
        <v>9618</v>
      </c>
      <c r="K54" s="208" t="s">
        <v>9191</v>
      </c>
      <c r="L54" s="208" t="s">
        <v>9619</v>
      </c>
      <c r="M54" s="208"/>
      <c r="N54" s="208"/>
      <c r="O54" s="214"/>
    </row>
    <row r="55" spans="1:15" ht="52.8">
      <c r="A55" s="215" t="s">
        <v>7085</v>
      </c>
      <c r="B55" s="109" t="s">
        <v>9620</v>
      </c>
      <c r="C55" s="109" t="s">
        <v>7093</v>
      </c>
      <c r="D55" s="200" t="s">
        <v>9142</v>
      </c>
      <c r="E55" s="201" t="s">
        <v>6107</v>
      </c>
      <c r="F55" s="202" t="s">
        <v>9621</v>
      </c>
      <c r="G55" s="203" t="s">
        <v>5634</v>
      </c>
      <c r="H55" s="109" t="s">
        <v>9622</v>
      </c>
      <c r="I55" s="103" t="s">
        <v>1524</v>
      </c>
      <c r="J55" s="179" t="s">
        <v>9623</v>
      </c>
      <c r="K55" s="109" t="s">
        <v>9191</v>
      </c>
      <c r="L55" s="109" t="s">
        <v>1516</v>
      </c>
      <c r="M55" s="109" t="s">
        <v>9624</v>
      </c>
      <c r="N55" s="109" t="s">
        <v>9625</v>
      </c>
      <c r="O55" s="204" t="s">
        <v>9626</v>
      </c>
    </row>
    <row r="56" spans="1:15" ht="52.8">
      <c r="A56" s="215" t="s">
        <v>7085</v>
      </c>
      <c r="B56" s="109" t="s">
        <v>9620</v>
      </c>
      <c r="C56" s="109" t="s">
        <v>9627</v>
      </c>
      <c r="D56" s="226" t="s">
        <v>9359</v>
      </c>
      <c r="E56" s="227" t="s">
        <v>6148</v>
      </c>
      <c r="F56" s="202" t="s">
        <v>9628</v>
      </c>
      <c r="G56" s="228"/>
      <c r="H56" s="109" t="s">
        <v>9629</v>
      </c>
      <c r="I56" s="103" t="s">
        <v>9630</v>
      </c>
      <c r="J56" s="179" t="s">
        <v>9631</v>
      </c>
      <c r="K56" s="109" t="s">
        <v>6164</v>
      </c>
      <c r="L56" s="109" t="s">
        <v>6605</v>
      </c>
      <c r="M56" s="109"/>
      <c r="N56" s="109"/>
      <c r="O56" s="204"/>
    </row>
    <row r="57" spans="1:15" ht="52.8">
      <c r="A57" s="219" t="s">
        <v>7085</v>
      </c>
      <c r="B57" s="208" t="s">
        <v>9620</v>
      </c>
      <c r="C57" s="208" t="s">
        <v>9632</v>
      </c>
      <c r="D57" s="239" t="s">
        <v>9359</v>
      </c>
      <c r="E57" s="240" t="s">
        <v>6148</v>
      </c>
      <c r="F57" s="211" t="s">
        <v>9633</v>
      </c>
      <c r="G57" s="256"/>
      <c r="H57" s="208" t="s">
        <v>9634</v>
      </c>
      <c r="I57" s="253" t="s">
        <v>9635</v>
      </c>
      <c r="J57" s="213" t="s">
        <v>9636</v>
      </c>
      <c r="K57" s="208" t="s">
        <v>6164</v>
      </c>
      <c r="L57" s="208" t="s">
        <v>9637</v>
      </c>
      <c r="M57" s="208"/>
      <c r="N57" s="208"/>
      <c r="O57" s="214"/>
    </row>
    <row r="58" spans="1:15" ht="66">
      <c r="A58" s="215" t="s">
        <v>7085</v>
      </c>
      <c r="B58" s="109" t="s">
        <v>9638</v>
      </c>
      <c r="C58" s="109" t="s">
        <v>9639</v>
      </c>
      <c r="D58" s="200" t="s">
        <v>9142</v>
      </c>
      <c r="E58" s="201" t="s">
        <v>6107</v>
      </c>
      <c r="F58" s="202" t="s">
        <v>9640</v>
      </c>
      <c r="G58" s="203" t="s">
        <v>7098</v>
      </c>
      <c r="H58" s="109" t="s">
        <v>9397</v>
      </c>
      <c r="I58" s="109" t="s">
        <v>9641</v>
      </c>
      <c r="J58" s="109" t="s">
        <v>308</v>
      </c>
      <c r="K58" s="109" t="s">
        <v>308</v>
      </c>
      <c r="L58" s="109" t="s">
        <v>308</v>
      </c>
      <c r="M58" s="109" t="s">
        <v>9642</v>
      </c>
      <c r="N58" s="109" t="s">
        <v>9643</v>
      </c>
      <c r="O58" s="204" t="s">
        <v>9644</v>
      </c>
    </row>
    <row r="59" spans="1:15" ht="118.8">
      <c r="A59" s="215" t="s">
        <v>7085</v>
      </c>
      <c r="B59" s="109" t="s">
        <v>9638</v>
      </c>
      <c r="C59" s="109" t="s">
        <v>9645</v>
      </c>
      <c r="D59" s="254" t="s">
        <v>9218</v>
      </c>
      <c r="E59" s="255" t="s">
        <v>9238</v>
      </c>
      <c r="F59" s="202" t="s">
        <v>9646</v>
      </c>
      <c r="G59" s="203" t="s">
        <v>9647</v>
      </c>
      <c r="H59" s="109" t="s">
        <v>9648</v>
      </c>
      <c r="I59" s="109" t="s">
        <v>9649</v>
      </c>
      <c r="J59" s="179" t="s">
        <v>9650</v>
      </c>
      <c r="K59" s="109" t="s">
        <v>6164</v>
      </c>
      <c r="L59" s="109" t="s">
        <v>9651</v>
      </c>
      <c r="M59" s="109"/>
      <c r="N59" s="109"/>
      <c r="O59" s="204"/>
    </row>
    <row r="60" spans="1:15" ht="52.8">
      <c r="A60" s="219" t="s">
        <v>7085</v>
      </c>
      <c r="B60" s="208" t="s">
        <v>9638</v>
      </c>
      <c r="C60" s="208" t="s">
        <v>9652</v>
      </c>
      <c r="D60" s="257" t="s">
        <v>9653</v>
      </c>
      <c r="E60" s="258" t="s">
        <v>9654</v>
      </c>
      <c r="F60" s="211" t="s">
        <v>9655</v>
      </c>
      <c r="G60" s="212" t="s">
        <v>5584</v>
      </c>
      <c r="H60" s="208" t="s">
        <v>9656</v>
      </c>
      <c r="I60" s="208" t="s">
        <v>9657</v>
      </c>
      <c r="J60" s="213" t="s">
        <v>9658</v>
      </c>
      <c r="K60" s="208" t="s">
        <v>6164</v>
      </c>
      <c r="L60" s="208" t="s">
        <v>9659</v>
      </c>
      <c r="M60" s="208"/>
      <c r="N60" s="208"/>
      <c r="O60" s="214"/>
    </row>
    <row r="61" spans="1:15" ht="52.8">
      <c r="A61" s="199" t="s">
        <v>6467</v>
      </c>
      <c r="B61" s="109" t="s">
        <v>9660</v>
      </c>
      <c r="C61" s="109" t="s">
        <v>9661</v>
      </c>
      <c r="D61" s="200" t="s">
        <v>9142</v>
      </c>
      <c r="E61" s="201" t="s">
        <v>6107</v>
      </c>
      <c r="F61" s="202" t="s">
        <v>9662</v>
      </c>
      <c r="G61" s="203" t="s">
        <v>1427</v>
      </c>
      <c r="H61" s="109" t="s">
        <v>9663</v>
      </c>
      <c r="I61" s="109" t="s">
        <v>1431</v>
      </c>
      <c r="J61" s="179" t="s">
        <v>1433</v>
      </c>
      <c r="K61" s="109" t="s">
        <v>6164</v>
      </c>
      <c r="L61" s="109" t="s">
        <v>1428</v>
      </c>
      <c r="M61" s="109" t="s">
        <v>9664</v>
      </c>
      <c r="N61" s="109" t="s">
        <v>9665</v>
      </c>
      <c r="O61" s="204" t="s">
        <v>9666</v>
      </c>
    </row>
    <row r="62" spans="1:15" ht="52.8">
      <c r="A62" s="199" t="s">
        <v>6467</v>
      </c>
      <c r="B62" s="109" t="s">
        <v>9660</v>
      </c>
      <c r="C62" s="109" t="s">
        <v>6575</v>
      </c>
      <c r="D62" s="226" t="s">
        <v>9359</v>
      </c>
      <c r="E62" s="227" t="s">
        <v>6148</v>
      </c>
      <c r="F62" s="202" t="s">
        <v>9667</v>
      </c>
      <c r="G62" s="203"/>
      <c r="H62" s="216" t="s">
        <v>9668</v>
      </c>
      <c r="I62" s="109" t="s">
        <v>9670</v>
      </c>
      <c r="J62" s="179" t="s">
        <v>9671</v>
      </c>
      <c r="K62" s="109" t="s">
        <v>6164</v>
      </c>
      <c r="L62" s="109" t="s">
        <v>4031</v>
      </c>
      <c r="M62" s="109"/>
      <c r="N62" s="109"/>
      <c r="O62" s="204"/>
    </row>
    <row r="63" spans="1:15" ht="52.8">
      <c r="A63" s="207" t="s">
        <v>6467</v>
      </c>
      <c r="B63" s="208" t="s">
        <v>9660</v>
      </c>
      <c r="C63" s="208" t="s">
        <v>9673</v>
      </c>
      <c r="D63" s="259" t="s">
        <v>9342</v>
      </c>
      <c r="E63" s="260" t="s">
        <v>9343</v>
      </c>
      <c r="F63" s="211" t="s">
        <v>9674</v>
      </c>
      <c r="G63" s="203" t="s">
        <v>9675</v>
      </c>
      <c r="H63" s="208" t="s">
        <v>9676</v>
      </c>
      <c r="I63" s="208" t="s">
        <v>9677</v>
      </c>
      <c r="J63" s="213" t="s">
        <v>9678</v>
      </c>
      <c r="K63" s="208" t="s">
        <v>308</v>
      </c>
      <c r="L63" s="208" t="s">
        <v>308</v>
      </c>
      <c r="M63" s="208"/>
      <c r="N63" s="208"/>
      <c r="O63" s="214"/>
    </row>
  </sheetData>
  <phoneticPr fontId="129" type="noConversion"/>
  <hyperlinks>
    <hyperlink ref="J2" r:id="rId1" xr:uid="{00000000-0004-0000-0700-000000000000}"/>
    <hyperlink ref="J3" r:id="rId2" xr:uid="{00000000-0004-0000-0700-000001000000}"/>
    <hyperlink ref="J4" r:id="rId3" xr:uid="{00000000-0004-0000-0700-000002000000}"/>
    <hyperlink ref="J10" r:id="rId4" xr:uid="{00000000-0004-0000-0700-000003000000}"/>
    <hyperlink ref="J11" r:id="rId5" xr:uid="{00000000-0004-0000-0700-000004000000}"/>
    <hyperlink ref="J12" r:id="rId6" xr:uid="{00000000-0004-0000-0700-000005000000}"/>
    <hyperlink ref="J13" r:id="rId7" xr:uid="{00000000-0004-0000-0700-000006000000}"/>
    <hyperlink ref="J16" r:id="rId8" xr:uid="{00000000-0004-0000-0700-000007000000}"/>
    <hyperlink ref="J18" r:id="rId9" xr:uid="{00000000-0004-0000-0700-000008000000}"/>
    <hyperlink ref="J19" r:id="rId10" xr:uid="{00000000-0004-0000-0700-000009000000}"/>
    <hyperlink ref="J23" r:id="rId11" xr:uid="{00000000-0004-0000-0700-00000A000000}"/>
    <hyperlink ref="J24" r:id="rId12" xr:uid="{00000000-0004-0000-0700-00000B000000}"/>
    <hyperlink ref="J25" r:id="rId13" xr:uid="{00000000-0004-0000-0700-00000C000000}"/>
    <hyperlink ref="J26" r:id="rId14" xr:uid="{00000000-0004-0000-0700-00000D000000}"/>
    <hyperlink ref="J27" r:id="rId15" xr:uid="{00000000-0004-0000-0700-00000E000000}"/>
    <hyperlink ref="J28" r:id="rId16" xr:uid="{00000000-0004-0000-0700-00000F000000}"/>
    <hyperlink ref="J29" r:id="rId17" xr:uid="{00000000-0004-0000-0700-000010000000}"/>
    <hyperlink ref="J31" r:id="rId18" xr:uid="{00000000-0004-0000-0700-000011000000}"/>
    <hyperlink ref="J35" r:id="rId19" xr:uid="{00000000-0004-0000-0700-000012000000}"/>
    <hyperlink ref="J36" r:id="rId20" xr:uid="{00000000-0004-0000-0700-000013000000}"/>
    <hyperlink ref="J38" r:id="rId21" xr:uid="{00000000-0004-0000-0700-000014000000}"/>
    <hyperlink ref="J39" r:id="rId22" xr:uid="{00000000-0004-0000-0700-000015000000}"/>
    <hyperlink ref="J40" r:id="rId23" xr:uid="{00000000-0004-0000-0700-000016000000}"/>
    <hyperlink ref="J41" r:id="rId24" xr:uid="{00000000-0004-0000-0700-000017000000}"/>
    <hyperlink ref="J42" r:id="rId25" xr:uid="{00000000-0004-0000-0700-000018000000}"/>
    <hyperlink ref="J44" r:id="rId26" xr:uid="{00000000-0004-0000-0700-000019000000}"/>
    <hyperlink ref="J47" r:id="rId27" xr:uid="{00000000-0004-0000-0700-00001A000000}"/>
    <hyperlink ref="J48" r:id="rId28" xr:uid="{00000000-0004-0000-0700-00001B000000}"/>
    <hyperlink ref="J51" r:id="rId29" xr:uid="{00000000-0004-0000-0700-00001C000000}"/>
    <hyperlink ref="J53" r:id="rId30" xr:uid="{00000000-0004-0000-0700-00001D000000}"/>
    <hyperlink ref="J54" r:id="rId31" xr:uid="{00000000-0004-0000-0700-00001E000000}"/>
    <hyperlink ref="J55" r:id="rId32" xr:uid="{00000000-0004-0000-0700-00001F000000}"/>
    <hyperlink ref="J56" r:id="rId33" xr:uid="{00000000-0004-0000-0700-000020000000}"/>
    <hyperlink ref="J57" r:id="rId34" xr:uid="{00000000-0004-0000-0700-000021000000}"/>
    <hyperlink ref="J59" r:id="rId35" xr:uid="{00000000-0004-0000-0700-000022000000}"/>
    <hyperlink ref="J60" r:id="rId36" xr:uid="{00000000-0004-0000-0700-000023000000}"/>
    <hyperlink ref="J61" r:id="rId37" xr:uid="{00000000-0004-0000-0700-000024000000}"/>
    <hyperlink ref="J62" r:id="rId38" xr:uid="{00000000-0004-0000-0700-000025000000}"/>
    <hyperlink ref="J63" r:id="rId39" xr:uid="{00000000-0004-0000-0700-000026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2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75" customHeight="1"/>
  <cols>
    <col min="1" max="1" width="9.5546875" customWidth="1"/>
    <col min="2" max="2" width="6.44140625" customWidth="1"/>
    <col min="3" max="3" width="12.5546875" customWidth="1"/>
    <col min="4" max="4" width="11.6640625" customWidth="1"/>
    <col min="5" max="5" width="12.33203125" customWidth="1"/>
    <col min="6" max="6" width="39.5546875" customWidth="1"/>
    <col min="7" max="7" width="20.44140625" customWidth="1"/>
    <col min="8" max="8" width="18" customWidth="1"/>
    <col min="9" max="9" width="13" customWidth="1"/>
    <col min="11" max="14" width="12.6640625" customWidth="1"/>
  </cols>
  <sheetData>
    <row r="1" spans="1:14" ht="24">
      <c r="A1" s="114" t="s">
        <v>6615</v>
      </c>
      <c r="B1" s="116" t="s">
        <v>6627</v>
      </c>
      <c r="C1" s="116" t="s">
        <v>62</v>
      </c>
      <c r="D1" s="116" t="s">
        <v>6646</v>
      </c>
      <c r="E1" s="116" t="s">
        <v>6647</v>
      </c>
      <c r="F1" s="116" t="s">
        <v>80</v>
      </c>
      <c r="G1" s="116" t="s">
        <v>6648</v>
      </c>
      <c r="H1" s="116" t="s">
        <v>140</v>
      </c>
      <c r="I1" s="116" t="s">
        <v>142</v>
      </c>
      <c r="J1" s="116" t="s">
        <v>145</v>
      </c>
      <c r="K1" s="116" t="s">
        <v>146</v>
      </c>
      <c r="L1" s="116" t="s">
        <v>144</v>
      </c>
      <c r="M1" s="118" t="s">
        <v>147</v>
      </c>
      <c r="N1" s="119" t="s">
        <v>150</v>
      </c>
    </row>
    <row r="2" spans="1:14" ht="45.6">
      <c r="A2" s="438" t="s">
        <v>6651</v>
      </c>
      <c r="B2" s="140">
        <v>1</v>
      </c>
      <c r="C2" s="124" t="s">
        <v>6666</v>
      </c>
      <c r="D2" s="125" t="s">
        <v>6680</v>
      </c>
      <c r="E2" s="125" t="s">
        <v>6694</v>
      </c>
      <c r="F2" s="125" t="s">
        <v>6695</v>
      </c>
      <c r="G2" s="125" t="s">
        <v>6696</v>
      </c>
      <c r="H2" s="125" t="s">
        <v>4128</v>
      </c>
      <c r="I2" s="126" t="str">
        <f>HYPERLINK("http://www.thebooksociety.org#","www.thebooksociety.org")</f>
        <v>www.thebooksociety.org</v>
      </c>
      <c r="J2" s="126" t="s">
        <v>4132</v>
      </c>
      <c r="K2" s="126"/>
      <c r="L2" s="126" t="s">
        <v>6745</v>
      </c>
      <c r="M2" s="127"/>
      <c r="N2" s="128"/>
    </row>
    <row r="3" spans="1:14" ht="34.200000000000003">
      <c r="A3" s="439"/>
      <c r="B3" s="140">
        <v>2</v>
      </c>
      <c r="C3" s="124" t="s">
        <v>6772</v>
      </c>
      <c r="D3" s="125" t="s">
        <v>6680</v>
      </c>
      <c r="E3" s="125" t="s">
        <v>6774</v>
      </c>
      <c r="F3" s="125" t="s">
        <v>6776</v>
      </c>
      <c r="G3" s="125" t="s">
        <v>6778</v>
      </c>
      <c r="H3" s="129"/>
      <c r="I3" s="129"/>
      <c r="J3" s="126" t="s">
        <v>6792</v>
      </c>
      <c r="K3" s="126" t="s">
        <v>6793</v>
      </c>
      <c r="L3" s="126" t="s">
        <v>6794</v>
      </c>
      <c r="M3" s="130"/>
      <c r="N3" s="131"/>
    </row>
    <row r="4" spans="1:14" ht="45.6">
      <c r="A4" s="440"/>
      <c r="B4" s="159">
        <v>3</v>
      </c>
      <c r="C4" s="133" t="s">
        <v>6831</v>
      </c>
      <c r="D4" s="134" t="s">
        <v>6848</v>
      </c>
      <c r="E4" s="134" t="s">
        <v>6863</v>
      </c>
      <c r="F4" s="134" t="s">
        <v>6864</v>
      </c>
      <c r="G4" s="134" t="s">
        <v>6865</v>
      </c>
      <c r="H4" s="134" t="s">
        <v>6867</v>
      </c>
      <c r="I4" s="135" t="str">
        <f>HYPERLINK("http://www.isang.or.kr/#","www.isang.or.kr 
")</f>
        <v xml:space="preserve">www.isang.or.kr 
</v>
      </c>
      <c r="J4" s="136" t="s">
        <v>6911</v>
      </c>
      <c r="K4" s="137"/>
      <c r="L4" s="137"/>
      <c r="M4" s="138"/>
      <c r="N4" s="139"/>
    </row>
    <row r="5" spans="1:14" ht="36">
      <c r="A5" s="438" t="s">
        <v>6949</v>
      </c>
      <c r="B5" s="140">
        <v>1</v>
      </c>
      <c r="C5" s="124" t="s">
        <v>6977</v>
      </c>
      <c r="D5" s="125" t="s">
        <v>6978</v>
      </c>
      <c r="E5" s="125" t="s">
        <v>6982</v>
      </c>
      <c r="F5" s="125" t="s">
        <v>6984</v>
      </c>
      <c r="G5" s="125" t="s">
        <v>6986</v>
      </c>
      <c r="H5" s="125" t="s">
        <v>5512</v>
      </c>
      <c r="I5" s="125" t="s">
        <v>5514</v>
      </c>
      <c r="J5" s="126" t="s">
        <v>5516</v>
      </c>
      <c r="K5" s="141" t="s">
        <v>6995</v>
      </c>
      <c r="L5" s="129"/>
      <c r="M5" s="142" t="s">
        <v>7021</v>
      </c>
      <c r="N5" s="131"/>
    </row>
    <row r="6" spans="1:14" ht="57">
      <c r="A6" s="439"/>
      <c r="B6" s="140">
        <v>2</v>
      </c>
      <c r="C6" s="124" t="s">
        <v>7037</v>
      </c>
      <c r="D6" s="125" t="s">
        <v>7038</v>
      </c>
      <c r="E6" s="125" t="s">
        <v>7039</v>
      </c>
      <c r="F6" s="143" t="s">
        <v>7040</v>
      </c>
      <c r="G6" s="125" t="s">
        <v>7052</v>
      </c>
      <c r="H6" s="144" t="s">
        <v>4437</v>
      </c>
      <c r="I6" s="145"/>
      <c r="J6" s="146" t="s">
        <v>4440</v>
      </c>
      <c r="K6" s="145"/>
      <c r="L6" s="147" t="s">
        <v>4439</v>
      </c>
      <c r="M6" s="130"/>
      <c r="N6" s="131"/>
    </row>
    <row r="7" spans="1:14" ht="34.200000000000003">
      <c r="A7" s="439"/>
      <c r="B7" s="140">
        <v>3</v>
      </c>
      <c r="C7" s="124" t="s">
        <v>7103</v>
      </c>
      <c r="D7" s="125" t="s">
        <v>7105</v>
      </c>
      <c r="E7" s="125" t="s">
        <v>7106</v>
      </c>
      <c r="F7" s="125" t="s">
        <v>7107</v>
      </c>
      <c r="G7" s="125" t="s">
        <v>7108</v>
      </c>
      <c r="H7" s="125" t="s">
        <v>3864</v>
      </c>
      <c r="I7" s="126" t="str">
        <f>HYPERLINK("http://www.chaegbar.com#","www.chaegbar.com")</f>
        <v>www.chaegbar.com</v>
      </c>
      <c r="J7" s="126" t="str">
        <f>HYPERLINK("http://www.facebook.com/chaegbar#","www.facebook.com/chaegbar ")</f>
        <v xml:space="preserve">www.facebook.com/chaegbar </v>
      </c>
      <c r="K7" s="145"/>
      <c r="L7" s="126" t="str">
        <f>HYPERLINK("http://www.instagram.com/chaegbar#","www.instagram.com/chaegbar ")</f>
        <v xml:space="preserve">www.instagram.com/chaegbar </v>
      </c>
      <c r="M7" s="142" t="s">
        <v>3866</v>
      </c>
      <c r="N7" s="128"/>
    </row>
    <row r="8" spans="1:14" ht="45.6">
      <c r="A8" s="439"/>
      <c r="B8" s="140">
        <v>4</v>
      </c>
      <c r="C8" s="124" t="s">
        <v>7147</v>
      </c>
      <c r="D8" s="125" t="s">
        <v>7149</v>
      </c>
      <c r="E8" s="125" t="s">
        <v>7150</v>
      </c>
      <c r="F8" s="143" t="s">
        <v>7151</v>
      </c>
      <c r="G8" s="125" t="s">
        <v>7152</v>
      </c>
      <c r="H8" s="144" t="s">
        <v>4870</v>
      </c>
      <c r="I8" s="148" t="s">
        <v>4872</v>
      </c>
      <c r="J8" s="148" t="s">
        <v>7163</v>
      </c>
      <c r="K8" s="129"/>
      <c r="L8" s="146" t="s">
        <v>7165</v>
      </c>
      <c r="M8" s="130"/>
      <c r="N8" s="131"/>
    </row>
    <row r="9" spans="1:14" ht="57">
      <c r="A9" s="440"/>
      <c r="B9" s="140">
        <v>5</v>
      </c>
      <c r="C9" s="124" t="s">
        <v>7170</v>
      </c>
      <c r="D9" s="125" t="s">
        <v>7172</v>
      </c>
      <c r="E9" s="125" t="s">
        <v>9432</v>
      </c>
      <c r="F9" s="143" t="s">
        <v>7183</v>
      </c>
      <c r="G9" s="125" t="s">
        <v>7186</v>
      </c>
      <c r="H9" s="144" t="s">
        <v>5097</v>
      </c>
      <c r="I9" s="129"/>
      <c r="J9" s="148" t="s">
        <v>5099</v>
      </c>
      <c r="K9" s="145"/>
      <c r="L9" s="147" t="s">
        <v>5098</v>
      </c>
      <c r="M9" s="150" t="s">
        <v>7197</v>
      </c>
      <c r="N9" s="128"/>
    </row>
    <row r="10" spans="1:14" ht="45.6">
      <c r="A10" s="438" t="s">
        <v>7223</v>
      </c>
      <c r="B10" s="140">
        <v>1</v>
      </c>
      <c r="C10" s="124" t="s">
        <v>7225</v>
      </c>
      <c r="D10" s="125" t="s">
        <v>7227</v>
      </c>
      <c r="E10" s="125" t="s">
        <v>7229</v>
      </c>
      <c r="F10" s="125" t="s">
        <v>7231</v>
      </c>
      <c r="G10" s="125" t="s">
        <v>7233</v>
      </c>
      <c r="H10" s="125" t="s">
        <v>7234</v>
      </c>
      <c r="I10" s="126" t="str">
        <f>HYPERLINK("http://www.re1984.com#","www.booksaetong.co.kr")</f>
        <v>www.booksaetong.co.kr</v>
      </c>
      <c r="J10" s="129"/>
      <c r="K10" s="145"/>
      <c r="L10" s="145"/>
      <c r="M10" s="130"/>
      <c r="N10" s="131"/>
    </row>
    <row r="11" spans="1:14" ht="34.200000000000003">
      <c r="A11" s="439"/>
      <c r="B11" s="140">
        <v>2</v>
      </c>
      <c r="C11" s="124" t="s">
        <v>9457</v>
      </c>
      <c r="D11" s="125" t="s">
        <v>7227</v>
      </c>
      <c r="E11" s="125" t="s">
        <v>7267</v>
      </c>
      <c r="F11" s="125" t="s">
        <v>7268</v>
      </c>
      <c r="G11" s="125" t="s">
        <v>7269</v>
      </c>
      <c r="H11" s="125" t="s">
        <v>1410</v>
      </c>
      <c r="I11" s="126" t="str">
        <f>HYPERLINK("http://www.thanksbooks.com#","www.toonk.com")</f>
        <v>www.toonk.com</v>
      </c>
      <c r="J11" s="129"/>
      <c r="K11" s="129"/>
      <c r="L11" s="129"/>
      <c r="M11" s="127"/>
      <c r="N11" s="128"/>
    </row>
    <row r="12" spans="1:14" ht="34.200000000000003">
      <c r="A12" s="439"/>
      <c r="B12" s="140">
        <v>3</v>
      </c>
      <c r="C12" s="140">
        <v>1984</v>
      </c>
      <c r="D12" s="125" t="s">
        <v>7287</v>
      </c>
      <c r="E12" s="125" t="s">
        <v>7288</v>
      </c>
      <c r="F12" s="125" t="s">
        <v>7289</v>
      </c>
      <c r="G12" s="125" t="s">
        <v>7291</v>
      </c>
      <c r="H12" s="144" t="s">
        <v>3851</v>
      </c>
      <c r="I12" s="126" t="str">
        <f>HYPERLINK("http://www.re1984.com#","www.re1984.com")</f>
        <v>www.re1984.com</v>
      </c>
      <c r="J12" s="126" t="s">
        <v>7306</v>
      </c>
      <c r="K12" s="129"/>
      <c r="L12" s="129"/>
      <c r="M12" s="142" t="s">
        <v>7308</v>
      </c>
      <c r="N12" s="131"/>
    </row>
    <row r="13" spans="1:14" ht="45.6">
      <c r="A13" s="440"/>
      <c r="B13" s="140">
        <v>4</v>
      </c>
      <c r="C13" s="124" t="s">
        <v>7314</v>
      </c>
      <c r="D13" s="125" t="s">
        <v>7315</v>
      </c>
      <c r="E13" s="125" t="s">
        <v>9473</v>
      </c>
      <c r="F13" s="125" t="s">
        <v>7318</v>
      </c>
      <c r="G13" s="125" t="s">
        <v>7319</v>
      </c>
      <c r="H13" s="125" t="s">
        <v>4168</v>
      </c>
      <c r="I13" s="126" t="str">
        <f>HYPERLINK("http://www.yallabooks.co.kr#","www.thanksbooks.com")</f>
        <v>www.thanksbooks.com</v>
      </c>
      <c r="J13" s="126" t="s">
        <v>4171</v>
      </c>
      <c r="K13" s="141" t="s">
        <v>7331</v>
      </c>
      <c r="L13" s="141" t="s">
        <v>7336</v>
      </c>
      <c r="M13" s="130"/>
      <c r="N13" s="131"/>
    </row>
    <row r="14" spans="1:14" ht="57">
      <c r="A14" s="438" t="s">
        <v>7340</v>
      </c>
      <c r="B14" s="159">
        <v>1</v>
      </c>
      <c r="C14" s="133" t="s">
        <v>9497</v>
      </c>
      <c r="D14" s="134" t="s">
        <v>7398</v>
      </c>
      <c r="E14" s="134" t="s">
        <v>7399</v>
      </c>
      <c r="F14" s="134" t="s">
        <v>7400</v>
      </c>
      <c r="G14" s="134" t="s">
        <v>7401</v>
      </c>
      <c r="H14" s="134" t="s">
        <v>7402</v>
      </c>
      <c r="I14" s="134" t="s">
        <v>87</v>
      </c>
      <c r="J14" s="135" t="s">
        <v>91</v>
      </c>
      <c r="K14" s="154" t="s">
        <v>4863</v>
      </c>
      <c r="L14" s="154" t="s">
        <v>7422</v>
      </c>
      <c r="M14" s="155" t="s">
        <v>7426</v>
      </c>
      <c r="N14" s="156"/>
    </row>
    <row r="15" spans="1:14" ht="45.6">
      <c r="A15" s="439"/>
      <c r="B15" s="140">
        <v>2</v>
      </c>
      <c r="C15" s="124" t="s">
        <v>7354</v>
      </c>
      <c r="D15" s="125" t="s">
        <v>7356</v>
      </c>
      <c r="E15" s="125" t="s">
        <v>7358</v>
      </c>
      <c r="F15" s="143" t="s">
        <v>4243</v>
      </c>
      <c r="G15" s="125" t="s">
        <v>7362</v>
      </c>
      <c r="H15" s="144" t="s">
        <v>4247</v>
      </c>
      <c r="I15" s="129"/>
      <c r="J15" s="129"/>
      <c r="K15" s="145"/>
      <c r="L15" s="152" t="s">
        <v>7363</v>
      </c>
      <c r="M15" s="127"/>
      <c r="N15" s="128"/>
    </row>
    <row r="16" spans="1:14" ht="57">
      <c r="A16" s="439"/>
      <c r="B16" s="140">
        <v>3</v>
      </c>
      <c r="C16" s="124" t="s">
        <v>7341</v>
      </c>
      <c r="D16" s="125" t="s">
        <v>7342</v>
      </c>
      <c r="E16" s="125" t="s">
        <v>7343</v>
      </c>
      <c r="F16" s="143" t="s">
        <v>7347</v>
      </c>
      <c r="G16" s="125" t="s">
        <v>7349</v>
      </c>
      <c r="H16" s="144" t="s">
        <v>7351</v>
      </c>
      <c r="I16" s="129"/>
      <c r="J16" s="148" t="s">
        <v>7352</v>
      </c>
      <c r="K16" s="145"/>
      <c r="L16" s="145"/>
      <c r="M16" s="130"/>
      <c r="N16" s="131"/>
    </row>
    <row r="17" spans="1:14" ht="68.400000000000006">
      <c r="A17" s="440"/>
      <c r="B17" s="140">
        <v>4</v>
      </c>
      <c r="C17" s="124" t="s">
        <v>7448</v>
      </c>
      <c r="D17" s="125" t="s">
        <v>7450</v>
      </c>
      <c r="E17" s="125" t="s">
        <v>7451</v>
      </c>
      <c r="F17" s="143" t="s">
        <v>7452</v>
      </c>
      <c r="G17" s="125" t="s">
        <v>7454</v>
      </c>
      <c r="H17" s="144" t="s">
        <v>5246</v>
      </c>
      <c r="I17" s="146" t="s">
        <v>5248</v>
      </c>
      <c r="J17" s="148" t="s">
        <v>5250</v>
      </c>
      <c r="K17" s="129"/>
      <c r="L17" s="157" t="s">
        <v>5249</v>
      </c>
      <c r="M17" s="130"/>
      <c r="N17" s="131"/>
    </row>
    <row r="18" spans="1:14" ht="45.6">
      <c r="A18" s="438" t="s">
        <v>7491</v>
      </c>
      <c r="B18" s="140">
        <v>1</v>
      </c>
      <c r="C18" s="124" t="s">
        <v>7494</v>
      </c>
      <c r="D18" s="125" t="s">
        <v>7495</v>
      </c>
      <c r="E18" s="125" t="s">
        <v>7496</v>
      </c>
      <c r="F18" s="125" t="s">
        <v>7497</v>
      </c>
      <c r="G18" s="125" t="s">
        <v>7500</v>
      </c>
      <c r="H18" s="125" t="s">
        <v>7502</v>
      </c>
      <c r="I18" s="129"/>
      <c r="J18" s="126" t="str">
        <f>HYPERLINK("http://www.facebook.com/bluepaperps#","
www.facebook.com/bluepaperps
")</f>
        <v xml:space="preserve">
www.facebook.com/bluepaperps
</v>
      </c>
      <c r="K18" s="158" t="str">
        <f>HYPERLINK("http://www.twitter.com/bluepaperps#","www.twitter.com/bluepaperps")</f>
        <v>www.twitter.com/bluepaperps</v>
      </c>
      <c r="L18" s="158" t="str">
        <f>HYPERLINK("http://www.instagram.com/bluepaperps/#","www.instagram.com/bluepaperps/")</f>
        <v>www.instagram.com/bluepaperps/</v>
      </c>
      <c r="M18" s="142" t="s">
        <v>7542</v>
      </c>
      <c r="N18" s="131"/>
    </row>
    <row r="19" spans="1:14" ht="45.6">
      <c r="A19" s="439"/>
      <c r="B19" s="159">
        <v>2</v>
      </c>
      <c r="C19" s="133" t="s">
        <v>7563</v>
      </c>
      <c r="D19" s="134" t="s">
        <v>7566</v>
      </c>
      <c r="E19" s="134" t="s">
        <v>7568</v>
      </c>
      <c r="F19" s="134" t="s">
        <v>7570</v>
      </c>
      <c r="G19" s="134" t="s">
        <v>7572</v>
      </c>
      <c r="H19" s="160" t="s">
        <v>7573</v>
      </c>
      <c r="I19" s="135" t="s">
        <v>7589</v>
      </c>
      <c r="J19" s="135" t="s">
        <v>7592</v>
      </c>
      <c r="K19" s="161"/>
      <c r="L19" s="161"/>
      <c r="M19" s="138"/>
      <c r="N19" s="139"/>
    </row>
    <row r="20" spans="1:14" ht="45.6">
      <c r="A20" s="440"/>
      <c r="B20" s="140">
        <v>3</v>
      </c>
      <c r="C20" s="124" t="s">
        <v>7614</v>
      </c>
      <c r="D20" s="125" t="s">
        <v>7615</v>
      </c>
      <c r="E20" s="125" t="s">
        <v>7616</v>
      </c>
      <c r="F20" s="125" t="s">
        <v>7618</v>
      </c>
      <c r="G20" s="125" t="s">
        <v>7620</v>
      </c>
      <c r="H20" s="149" t="s">
        <v>1305</v>
      </c>
      <c r="I20" s="129"/>
      <c r="J20" s="126" t="str">
        <f>HYPERLINK("http://www.facebook.com/buviclub#","www.facebook.com/buviclub")</f>
        <v>www.facebook.com/buviclub</v>
      </c>
      <c r="K20" s="145"/>
      <c r="L20" s="126" t="str">
        <f>HYPERLINK("http://www.instagram.com/buvibooks#","www.instagram.com/buvibooks ")</f>
        <v xml:space="preserve">www.instagram.com/buvibooks </v>
      </c>
      <c r="M20" s="162" t="s">
        <v>7641</v>
      </c>
      <c r="N20" s="128"/>
    </row>
    <row r="21" spans="1:14" ht="34.200000000000003">
      <c r="A21" s="438" t="s">
        <v>7664</v>
      </c>
      <c r="B21" s="140">
        <v>1</v>
      </c>
      <c r="C21" s="124" t="s">
        <v>7668</v>
      </c>
      <c r="D21" s="125" t="s">
        <v>7671</v>
      </c>
      <c r="E21" s="125" t="s">
        <v>9568</v>
      </c>
      <c r="F21" s="125" t="s">
        <v>7673</v>
      </c>
      <c r="G21" s="125" t="s">
        <v>7675</v>
      </c>
      <c r="H21" s="125" t="s">
        <v>7676</v>
      </c>
      <c r="I21" s="126" t="str">
        <f>HYPERLINK("http://www.yallabooks.co.kr#","www.yallabooks.co.kr")</f>
        <v>www.yallabooks.co.kr</v>
      </c>
      <c r="J21" s="126" t="str">
        <f>HYPERLINK("http://www.facebook.com/yallabooks#","www.facebook.com/yallabooks
")</f>
        <v xml:space="preserve">www.facebook.com/yallabooks
</v>
      </c>
      <c r="K21" s="129"/>
      <c r="L21" s="146" t="s">
        <v>132</v>
      </c>
      <c r="M21" s="130"/>
      <c r="N21" s="131"/>
    </row>
    <row r="22" spans="1:14" ht="34.200000000000003">
      <c r="A22" s="439"/>
      <c r="B22" s="140">
        <v>2</v>
      </c>
      <c r="C22" s="124" t="s">
        <v>7710</v>
      </c>
      <c r="D22" s="125" t="s">
        <v>7711</v>
      </c>
      <c r="E22" s="125" t="s">
        <v>7713</v>
      </c>
      <c r="F22" s="125" t="s">
        <v>7715</v>
      </c>
      <c r="G22" s="125" t="s">
        <v>7717</v>
      </c>
      <c r="H22" s="125" t="s">
        <v>7719</v>
      </c>
      <c r="I22" s="126" t="str">
        <f>HYPERLINK("http://www.simda.co.kr#","http://cafe.daum.net/poolmoojil")</f>
        <v>http://cafe.daum.net/poolmoojil</v>
      </c>
      <c r="J22" s="126" t="s">
        <v>5398</v>
      </c>
      <c r="K22" s="145"/>
      <c r="L22" s="145"/>
      <c r="M22" s="130"/>
      <c r="N22" s="131"/>
    </row>
    <row r="23" spans="1:14" ht="45.6">
      <c r="A23" s="439"/>
      <c r="B23" s="140">
        <v>3</v>
      </c>
      <c r="C23" s="124" t="s">
        <v>7733</v>
      </c>
      <c r="D23" s="125" t="s">
        <v>7734</v>
      </c>
      <c r="E23" s="125" t="s">
        <v>7735</v>
      </c>
      <c r="F23" s="125" t="s">
        <v>7736</v>
      </c>
      <c r="G23" s="125" t="s">
        <v>7738</v>
      </c>
      <c r="H23" s="125" t="s">
        <v>4161</v>
      </c>
      <c r="I23" s="129"/>
      <c r="J23" s="126" t="s">
        <v>7742</v>
      </c>
      <c r="K23" s="129"/>
      <c r="L23" s="129"/>
      <c r="M23" s="142" t="s">
        <v>7745</v>
      </c>
      <c r="N23" s="131"/>
    </row>
    <row r="24" spans="1:14" ht="39.75" customHeight="1">
      <c r="A24" s="440"/>
      <c r="B24" s="159">
        <v>4</v>
      </c>
      <c r="C24" s="133" t="s">
        <v>7751</v>
      </c>
      <c r="D24" s="134" t="s">
        <v>7755</v>
      </c>
      <c r="E24" s="134" t="s">
        <v>7756</v>
      </c>
      <c r="F24" s="134" t="s">
        <v>7758</v>
      </c>
      <c r="G24" s="134" t="s">
        <v>7760</v>
      </c>
      <c r="H24" s="134" t="s">
        <v>7761</v>
      </c>
      <c r="I24" s="135" t="s">
        <v>7762</v>
      </c>
      <c r="J24" s="137"/>
      <c r="K24" s="137"/>
      <c r="L24" s="137"/>
      <c r="M24" s="138"/>
      <c r="N24" s="139"/>
    </row>
    <row r="25" spans="1:14" ht="84.75" customHeight="1">
      <c r="A25" s="438" t="s">
        <v>7768</v>
      </c>
      <c r="B25" s="140">
        <v>1</v>
      </c>
      <c r="C25" s="124" t="s">
        <v>7770</v>
      </c>
      <c r="D25" s="125" t="s">
        <v>7771</v>
      </c>
      <c r="E25" s="125" t="s">
        <v>7772</v>
      </c>
      <c r="F25" s="125" t="s">
        <v>7773</v>
      </c>
      <c r="G25" s="125" t="s">
        <v>7774</v>
      </c>
      <c r="H25" s="125" t="s">
        <v>7776</v>
      </c>
      <c r="I25" s="141" t="s">
        <v>7779</v>
      </c>
      <c r="J25" s="141" t="s">
        <v>7782</v>
      </c>
      <c r="K25" s="126" t="s">
        <v>4611</v>
      </c>
      <c r="L25" s="141" t="s">
        <v>7787</v>
      </c>
      <c r="M25" s="162" t="s">
        <v>7791</v>
      </c>
      <c r="N25" s="131"/>
    </row>
    <row r="26" spans="1:14" ht="84.75" customHeight="1">
      <c r="A26" s="439"/>
      <c r="B26" s="140">
        <v>2</v>
      </c>
      <c r="C26" s="124" t="s">
        <v>7797</v>
      </c>
      <c r="D26" s="125" t="s">
        <v>7799</v>
      </c>
      <c r="E26" s="125" t="s">
        <v>7801</v>
      </c>
      <c r="F26" s="125" t="s">
        <v>7803</v>
      </c>
      <c r="G26" s="125" t="s">
        <v>7805</v>
      </c>
      <c r="H26" s="125" t="s">
        <v>4314</v>
      </c>
      <c r="I26" s="129"/>
      <c r="J26" s="158" t="str">
        <f>HYPERLINK("http://www.facebook.com/byeolcheck#","www.facebook.com/byeolcheck")</f>
        <v>www.facebook.com/byeolcheck</v>
      </c>
      <c r="K26" s="158" t="s">
        <v>4319</v>
      </c>
      <c r="L26" s="158" t="str">
        <f>HYPERLINK("http://www.instagram.com/byeolcheck#","www.instagram.com/byeolcheck")</f>
        <v>www.instagram.com/byeolcheck</v>
      </c>
      <c r="M26" s="130"/>
      <c r="N26" s="131"/>
    </row>
    <row r="27" spans="1:14" ht="84.75" customHeight="1">
      <c r="A27" s="439"/>
      <c r="B27" s="140">
        <v>3</v>
      </c>
      <c r="C27" s="124" t="s">
        <v>7836</v>
      </c>
      <c r="D27" s="125" t="s">
        <v>7838</v>
      </c>
      <c r="E27" s="125" t="s">
        <v>7839</v>
      </c>
      <c r="F27" s="125" t="s">
        <v>7840</v>
      </c>
      <c r="G27" s="125" t="s">
        <v>7841</v>
      </c>
      <c r="H27" s="125" t="s">
        <v>3898</v>
      </c>
      <c r="I27" s="129"/>
      <c r="J27" s="126" t="str">
        <f>HYPERLINK("http://www.facebook.com/goyobookshop#","www.facebook.com/goyobookshop")</f>
        <v>www.facebook.com/goyobookshop</v>
      </c>
      <c r="K27" s="129"/>
      <c r="L27" s="126" t="str">
        <f>HYPERLINK("http://www.instagram.com/goyo_bookshop#","
www.instagram.com/goyo_bookshop
")</f>
        <v xml:space="preserve">
www.instagram.com/goyo_bookshop
</v>
      </c>
      <c r="M27" s="142" t="str">
        <f>HYPERLINK("http://blog.naver.com/goyo_bookshop#","http://blog.naver.com/goyo_bookshop")</f>
        <v>http://blog.naver.com/goyo_bookshop</v>
      </c>
      <c r="N27" s="131"/>
    </row>
    <row r="28" spans="1:14" ht="84.75" customHeight="1">
      <c r="A28" s="440"/>
      <c r="B28" s="159">
        <v>4</v>
      </c>
      <c r="C28" s="133" t="s">
        <v>7875</v>
      </c>
      <c r="D28" s="134" t="s">
        <v>7876</v>
      </c>
      <c r="E28" s="134" t="s">
        <v>7878</v>
      </c>
      <c r="F28" s="163" t="s">
        <v>7881</v>
      </c>
      <c r="G28" s="164" t="s">
        <v>7902</v>
      </c>
      <c r="H28" s="134" t="s">
        <v>7919</v>
      </c>
      <c r="I28" s="137"/>
      <c r="J28" s="137"/>
      <c r="K28" s="137"/>
      <c r="L28" s="165" t="s">
        <v>7922</v>
      </c>
      <c r="M28" s="138"/>
      <c r="N28" s="139"/>
    </row>
    <row r="29" spans="1:14" ht="98.25" customHeight="1">
      <c r="A29" s="434" t="s">
        <v>9669</v>
      </c>
      <c r="B29" s="426"/>
      <c r="C29" s="426"/>
      <c r="D29" s="434" t="s">
        <v>9672</v>
      </c>
      <c r="E29" s="426"/>
      <c r="F29" s="434" t="s">
        <v>7964</v>
      </c>
      <c r="G29" s="426"/>
      <c r="H29" s="426"/>
      <c r="I29" s="167" t="s">
        <v>7968</v>
      </c>
      <c r="J29" s="166"/>
      <c r="K29" s="166"/>
      <c r="L29" s="166"/>
      <c r="M29" s="166"/>
      <c r="N29" s="168"/>
    </row>
  </sheetData>
  <mergeCells count="10">
    <mergeCell ref="D29:E29"/>
    <mergeCell ref="F29:H29"/>
    <mergeCell ref="A2:A4"/>
    <mergeCell ref="A5:A9"/>
    <mergeCell ref="A10:A13"/>
    <mergeCell ref="A14:A17"/>
    <mergeCell ref="A18:A20"/>
    <mergeCell ref="A21:A24"/>
    <mergeCell ref="A29:C29"/>
    <mergeCell ref="A25:A28"/>
  </mergeCells>
  <phoneticPr fontId="129" type="noConversion"/>
  <hyperlinks>
    <hyperlink ref="J2" r:id="rId1" xr:uid="{00000000-0004-0000-0800-000000000000}"/>
    <hyperlink ref="J4" r:id="rId2" xr:uid="{00000000-0004-0000-0800-000001000000}"/>
    <hyperlink ref="J5" r:id="rId3" xr:uid="{00000000-0004-0000-0800-000002000000}"/>
    <hyperlink ref="K5" r:id="rId4" xr:uid="{00000000-0004-0000-0800-000003000000}"/>
    <hyperlink ref="M5" r:id="rId5" xr:uid="{00000000-0004-0000-0800-000004000000}"/>
    <hyperlink ref="J6" r:id="rId6" xr:uid="{00000000-0004-0000-0800-000005000000}"/>
    <hyperlink ref="L6" r:id="rId7" xr:uid="{00000000-0004-0000-0800-000006000000}"/>
    <hyperlink ref="M7" r:id="rId8" xr:uid="{00000000-0004-0000-0800-000007000000}"/>
    <hyperlink ref="I8" r:id="rId9" xr:uid="{00000000-0004-0000-0800-000008000000}"/>
    <hyperlink ref="J8" r:id="rId10" xr:uid="{00000000-0004-0000-0800-000009000000}"/>
    <hyperlink ref="L8" r:id="rId11" xr:uid="{00000000-0004-0000-0800-00000A000000}"/>
    <hyperlink ref="J9" r:id="rId12" xr:uid="{00000000-0004-0000-0800-00000B000000}"/>
    <hyperlink ref="L9" r:id="rId13" xr:uid="{00000000-0004-0000-0800-00000C000000}"/>
    <hyperlink ref="M9" r:id="rId14" xr:uid="{00000000-0004-0000-0800-00000D000000}"/>
    <hyperlink ref="M12" r:id="rId15" xr:uid="{00000000-0004-0000-0800-00000E000000}"/>
    <hyperlink ref="J13" r:id="rId16" xr:uid="{00000000-0004-0000-0800-00000F000000}"/>
    <hyperlink ref="K13" r:id="rId17" xr:uid="{00000000-0004-0000-0800-000010000000}"/>
    <hyperlink ref="L13" r:id="rId18" xr:uid="{00000000-0004-0000-0800-000011000000}"/>
    <hyperlink ref="M14" r:id="rId19" xr:uid="{00000000-0004-0000-0800-000012000000}"/>
    <hyperlink ref="L15" r:id="rId20" xr:uid="{00000000-0004-0000-0800-000013000000}"/>
    <hyperlink ref="J16" r:id="rId21" xr:uid="{00000000-0004-0000-0800-000014000000}"/>
    <hyperlink ref="I17" r:id="rId22" xr:uid="{00000000-0004-0000-0800-000015000000}"/>
    <hyperlink ref="J17" r:id="rId23" xr:uid="{00000000-0004-0000-0800-000016000000}"/>
    <hyperlink ref="L17" r:id="rId24" xr:uid="{00000000-0004-0000-0800-000017000000}"/>
    <hyperlink ref="M18" r:id="rId25" xr:uid="{00000000-0004-0000-0800-000018000000}"/>
    <hyperlink ref="I19" r:id="rId26" xr:uid="{00000000-0004-0000-0800-000019000000}"/>
    <hyperlink ref="J19" r:id="rId27" xr:uid="{00000000-0004-0000-0800-00001A000000}"/>
    <hyperlink ref="M20" r:id="rId28" xr:uid="{00000000-0004-0000-0800-00001B000000}"/>
    <hyperlink ref="L21" r:id="rId29" xr:uid="{00000000-0004-0000-0800-00001C000000}"/>
    <hyperlink ref="J22" r:id="rId30" xr:uid="{00000000-0004-0000-0800-00001D000000}"/>
    <hyperlink ref="J23" r:id="rId31" xr:uid="{00000000-0004-0000-0800-00001E000000}"/>
    <hyperlink ref="M23" r:id="rId32" xr:uid="{00000000-0004-0000-0800-00001F000000}"/>
    <hyperlink ref="I24" r:id="rId33" xr:uid="{00000000-0004-0000-0800-000020000000}"/>
    <hyperlink ref="I25" r:id="rId34" xr:uid="{00000000-0004-0000-0800-000021000000}"/>
    <hyperlink ref="J25" r:id="rId35" xr:uid="{00000000-0004-0000-0800-000022000000}"/>
    <hyperlink ref="L25" r:id="rId36" xr:uid="{00000000-0004-0000-0800-000023000000}"/>
    <hyperlink ref="M25" r:id="rId37" xr:uid="{00000000-0004-0000-0800-000024000000}"/>
    <hyperlink ref="K26" r:id="rId38" xr:uid="{00000000-0004-0000-0800-000025000000}"/>
    <hyperlink ref="L28" r:id="rId39" xr:uid="{00000000-0004-0000-0800-000026000000}"/>
    <hyperlink ref="I29" r:id="rId40" xr:uid="{00000000-0004-0000-0800-00002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Shops</vt:lpstr>
      <vt:lpstr>Guide</vt:lpstr>
      <vt:lpstr>제보하기</vt:lpstr>
      <vt:lpstr>2018 빈티지여행인천(VintageTravelInche</vt:lpstr>
      <vt:lpstr>2018 인천책지도(IncheonBookMap)</vt:lpstr>
      <vt:lpstr>2018 여행자3(Travelers3)</vt:lpstr>
      <vt:lpstr>2018 인문지도2(InmunMap2)</vt:lpstr>
      <vt:lpstr>2018 책방여행인천(Booktripincheon)</vt:lpstr>
      <vt:lpstr>2017 여행자2(Travelers2)</vt:lpstr>
      <vt:lpstr>2017인천책방(Incheonmap)</vt:lpstr>
      <vt:lpstr>2017 그림만화展</vt:lpstr>
      <vt:lpstr>2017 인문지도(InmunMap)</vt:lpstr>
      <vt:lpstr>2016 동네서점이사랑한책들(Books Loved)</vt:lpstr>
      <vt:lpstr>2016서울책방(SeoulMap)</vt:lpstr>
      <vt:lpstr>2016 여행자 (Travelers)</vt:lpstr>
      <vt:lpstr>2015 서울의동네서점(SeoulMap)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조윤혜</cp:lastModifiedBy>
  <dcterms:created xsi:type="dcterms:W3CDTF">2018-12-16T05:22:33Z</dcterms:created>
  <dcterms:modified xsi:type="dcterms:W3CDTF">2018-12-22T03:23:07Z</dcterms:modified>
</cp:coreProperties>
</file>