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4business-my.sharepoint.com/personal/info_lab4biz_com/Documents/이종환 업무파일/09. complAIs/수정 히스토리/"/>
    </mc:Choice>
  </mc:AlternateContent>
  <xr:revisionPtr revIDLastSave="408" documentId="8_{23B1776D-BDC7-4CFF-9642-66993CA3A60A}" xr6:coauthVersionLast="47" xr6:coauthVersionMax="47" xr10:uidLastSave="{D847B1D4-0099-4115-8D4D-98DAFDEAEA49}"/>
  <bookViews>
    <workbookView xWindow="43080" yWindow="-120" windowWidth="29040" windowHeight="15840" firstSheet="1" activeTab="6" xr2:uid="{236C4DAD-C718-406C-BED3-17BC58ED2839}"/>
  </bookViews>
  <sheets>
    <sheet name="기업정보" sheetId="1" r:id="rId1"/>
    <sheet name="10.QMS, EMS, OHSMS(IAF 1-39)" sheetId="5" r:id="rId2"/>
    <sheet name="기관 고객리스트 관리파일 예" sheetId="3" r:id="rId3"/>
    <sheet name="인증현황" sheetId="2" r:id="rId4"/>
    <sheet name="제안검토서(기관)" sheetId="6" r:id="rId5"/>
    <sheet name="용어" sheetId="7" r:id="rId6"/>
    <sheet name="표준별조항번호 및 제목" sheetId="12" r:id="rId7"/>
    <sheet name="MDQMS(ISO13485)" sheetId="8" r:id="rId8"/>
    <sheet name="FSMS ISO22000" sheetId="9" r:id="rId9"/>
    <sheet name="NQMS ISO19443" sheetId="10" r:id="rId10"/>
    <sheet name="BCMS ISO22301" sheetId="11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P7" i="3" l="1" a="1"/>
  <c r="FP7" i="3" s="1"/>
  <c r="BD7" i="3"/>
  <c r="BA7" i="3"/>
  <c r="AF7" i="3"/>
  <c r="AE7" i="3"/>
  <c r="AD7" i="3"/>
  <c r="AC7" i="3"/>
  <c r="AB7" i="3"/>
  <c r="AA7" i="3"/>
  <c r="Z7" i="3"/>
  <c r="Y7" i="3"/>
  <c r="X7" i="3"/>
  <c r="F7" i="3"/>
  <c r="C7" i="3"/>
  <c r="FP6" i="3" a="1"/>
  <c r="FP6" i="3" s="1"/>
  <c r="BD6" i="3"/>
  <c r="BA6" i="3"/>
  <c r="AF6" i="3"/>
  <c r="AE6" i="3"/>
  <c r="AD6" i="3"/>
  <c r="AC6" i="3"/>
  <c r="AB6" i="3"/>
  <c r="AA6" i="3"/>
  <c r="Z6" i="3"/>
  <c r="Y6" i="3"/>
  <c r="X6" i="3"/>
  <c r="F6" i="3"/>
  <c r="C6" i="3"/>
  <c r="FP5" i="3"/>
  <c r="FP5" i="3" a="1"/>
  <c r="BD5" i="3"/>
  <c r="BA5" i="3"/>
  <c r="AF5" i="3"/>
  <c r="AE5" i="3"/>
  <c r="AD5" i="3"/>
  <c r="AC5" i="3"/>
  <c r="AB5" i="3"/>
  <c r="AA5" i="3"/>
  <c r="Z5" i="3"/>
  <c r="Y5" i="3"/>
  <c r="X5" i="3"/>
  <c r="F5" i="3"/>
  <c r="C5" i="3"/>
  <c r="FP4" i="3" a="1"/>
  <c r="FP4" i="3" s="1"/>
  <c r="DG4" i="3"/>
  <c r="CT4" i="3"/>
  <c r="CG4" i="3"/>
  <c r="CF4" i="3"/>
  <c r="BX4" i="3"/>
  <c r="BP4" i="3"/>
  <c r="BD4" i="3"/>
  <c r="BA4" i="3"/>
  <c r="AW4" i="3"/>
  <c r="AF4" i="3"/>
  <c r="AE4" i="3"/>
  <c r="AD4" i="3"/>
  <c r="AC4" i="3"/>
  <c r="AB4" i="3"/>
  <c r="AA4" i="3"/>
  <c r="Z4" i="3"/>
  <c r="Y4" i="3"/>
  <c r="X4" i="3"/>
  <c r="F4" i="3"/>
  <c r="C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smi</author>
    <author>염요셉</author>
    <author>하진식</author>
  </authors>
  <commentList>
    <comment ref="C1" authorId="0" shapeId="0" xr:uid="{92490967-5734-47BB-B409-D343385BFC8D}">
      <text>
        <r>
          <rPr>
            <b/>
            <sz val="9"/>
            <color indexed="81"/>
            <rFont val="Tahoma"/>
            <family val="2"/>
          </rPr>
          <t>smi: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전환인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설문데이터를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복사하여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붙이고</t>
        </r>
        <r>
          <rPr>
            <sz val="9"/>
            <color indexed="81"/>
            <rFont val="Tahoma"/>
            <family val="2"/>
          </rPr>
          <t xml:space="preserve">,  </t>
        </r>
        <r>
          <rPr>
            <sz val="9"/>
            <color indexed="81"/>
            <rFont val="돋움"/>
            <family val="3"/>
            <charset val="129"/>
          </rPr>
          <t>기업번호를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부여함
통합인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경우에는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통합심사여부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"yes" </t>
        </r>
        <r>
          <rPr>
            <sz val="9"/>
            <color indexed="81"/>
            <rFont val="돋움"/>
            <family val="3"/>
            <charset val="129"/>
          </rPr>
          <t>선택하고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생성함
갱신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변경인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변경사항을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업데이트함
사후인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해당없으므로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생성하지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않음</t>
        </r>
      </text>
    </comment>
    <comment ref="FP1" authorId="1" shapeId="0" xr:uid="{3533BC05-702F-49C4-B522-D5908EDEB5DC}">
      <text>
        <r>
          <rPr>
            <b/>
            <sz val="9"/>
            <color indexed="81"/>
            <rFont val="돋움"/>
            <family val="3"/>
            <charset val="129"/>
          </rPr>
          <t>염요셉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21 </t>
        </r>
        <r>
          <rPr>
            <sz val="9"/>
            <color indexed="81"/>
            <rFont val="돋움"/>
            <family val="3"/>
            <charset val="129"/>
          </rPr>
          <t>운영</t>
        </r>
        <r>
          <rPr>
            <sz val="9"/>
            <color indexed="81"/>
            <rFont val="Tahoma"/>
            <family val="2"/>
          </rPr>
          <t xml:space="preserve"> mail merger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(21) Y </t>
        </r>
        <r>
          <rPr>
            <sz val="9"/>
            <color indexed="81"/>
            <rFont val="돋움"/>
            <family val="3"/>
            <charset val="129"/>
          </rPr>
          <t>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AR3" authorId="2" shapeId="0" xr:uid="{8D1B3F14-DB5C-4EF8-B59F-45D52E419BA1}">
      <text>
        <r>
          <rPr>
            <b/>
            <sz val="9"/>
            <color indexed="81"/>
            <rFont val="돋움"/>
            <family val="3"/>
            <charset val="129"/>
          </rPr>
          <t>하진식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목록에서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선택함</t>
        </r>
      </text>
    </comment>
    <comment ref="AS7" authorId="1" shapeId="0" xr:uid="{5503EA60-DC22-4702-8C81-14F3ACA2FE8F}">
      <text>
        <r>
          <rPr>
            <b/>
            <sz val="9"/>
            <color indexed="81"/>
            <rFont val="돋움"/>
            <family val="3"/>
            <charset val="129"/>
          </rPr>
          <t>염요셉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200824
34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-&gt;37</t>
        </r>
        <r>
          <rPr>
            <sz val="9"/>
            <color indexed="81"/>
            <rFont val="돋움"/>
            <family val="3"/>
            <charset val="129"/>
          </rPr>
          <t xml:space="preserve">명
</t>
        </r>
        <r>
          <rPr>
            <sz val="9"/>
            <color indexed="81"/>
            <rFont val="Tahoma"/>
            <family val="2"/>
          </rPr>
          <t>220831
37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-&gt;39</t>
        </r>
        <r>
          <rPr>
            <sz val="9"/>
            <color indexed="81"/>
            <rFont val="돋움"/>
            <family val="3"/>
            <charset val="129"/>
          </rPr>
          <t>명</t>
        </r>
      </text>
    </comment>
  </commentList>
</comments>
</file>

<file path=xl/sharedStrings.xml><?xml version="1.0" encoding="utf-8"?>
<sst xmlns="http://schemas.openxmlformats.org/spreadsheetml/2006/main" count="2806" uniqueCount="1559">
  <si>
    <t>기업명(국문)</t>
  </si>
  <si>
    <t>기업명(영문)</t>
  </si>
  <si>
    <t>사업자등록번호</t>
  </si>
  <si>
    <t>법인등록번호</t>
  </si>
  <si>
    <t>개인/법인 구분</t>
  </si>
  <si>
    <t>대표자명</t>
  </si>
  <si>
    <t>업태</t>
  </si>
  <si>
    <t>업종</t>
  </si>
  <si>
    <t>KSIC 코드</t>
  </si>
  <si>
    <t>IAF 코드</t>
  </si>
  <si>
    <t>인증수행범위(국문)</t>
  </si>
  <si>
    <t>인증수행범위(영문)</t>
  </si>
  <si>
    <t>국문주소</t>
  </si>
  <si>
    <t>영문주소</t>
  </si>
  <si>
    <t>대표전화</t>
  </si>
  <si>
    <t>대표이메일</t>
  </si>
  <si>
    <t>홈페이지</t>
  </si>
  <si>
    <t>본사 상시인원수</t>
  </si>
  <si>
    <t>정규직 인원</t>
  </si>
  <si>
    <t>비정규직 인원</t>
  </si>
  <si>
    <t>외주업체 근무 인원</t>
  </si>
  <si>
    <t>항목</t>
    <phoneticPr fontId="3" type="noConversion"/>
  </si>
  <si>
    <t>불러오기</t>
    <phoneticPr fontId="3" type="noConversion"/>
  </si>
  <si>
    <t>개인사업자일 경우 비움</t>
    <phoneticPr fontId="3" type="noConversion"/>
  </si>
  <si>
    <t>목록 선택</t>
    <phoneticPr fontId="3" type="noConversion"/>
  </si>
  <si>
    <t>없으면 비움</t>
    <phoneticPr fontId="3" type="noConversion"/>
  </si>
  <si>
    <t>인증신청시 기업작성으로 기업정보 DB에 저장</t>
    <phoneticPr fontId="3" type="noConversion"/>
  </si>
  <si>
    <t xml:space="preserve">사업장 정보 작성 후 저장시 체크항목 생성 및 체크 </t>
    <phoneticPr fontId="3" type="noConversion"/>
  </si>
  <si>
    <r>
      <t>체크항목                                                                         충족ㅁ</t>
    </r>
    <r>
      <rPr>
        <sz val="10.5"/>
        <color rgb="FF000000"/>
        <rFont val="맑은 고딕"/>
        <family val="3"/>
        <charset val="129"/>
      </rPr>
      <t xml:space="preserve"> </t>
    </r>
    <r>
      <rPr>
        <sz val="10.5"/>
        <color rgb="FF000000"/>
        <rFont val="Arial"/>
        <family val="2"/>
      </rPr>
      <t>불충족ㅁ</t>
    </r>
    <phoneticPr fontId="3" type="noConversion"/>
  </si>
  <si>
    <t>1)동일 법인체에 속해 있어야 한다</t>
    <phoneticPr fontId="3" type="noConversion"/>
  </si>
  <si>
    <t xml:space="preserve">2)경영시스템이 중앙에서 조직되고 관리되며 본사를 포함한 모든 현장에서 내부심사 및 경영검토가 이루어져야 한다 </t>
    <phoneticPr fontId="3" type="noConversion"/>
  </si>
  <si>
    <t>3)실질적으로 동일한 작업이 수행되어야 한다.</t>
    <phoneticPr fontId="3" type="noConversion"/>
  </si>
  <si>
    <t>4)최고 경영자가 동일하여야 한다.</t>
    <phoneticPr fontId="3" type="noConversion"/>
  </si>
  <si>
    <t>5)동일한 경영시스템과 절차를 사용하여야 한다.</t>
    <phoneticPr fontId="3" type="noConversion"/>
  </si>
  <si>
    <t>사업장명</t>
  </si>
  <si>
    <t>직원수</t>
  </si>
  <si>
    <t>작업형태</t>
  </si>
  <si>
    <t>교대없음/1교대/2교대/3교대 선택하기</t>
    <phoneticPr fontId="3" type="noConversion"/>
  </si>
  <si>
    <t>개인사업자/법인사업자 중 선택</t>
    <phoneticPr fontId="3" type="noConversion"/>
  </si>
  <si>
    <t>데이터 작성방법</t>
    <phoneticPr fontId="3" type="noConversion"/>
  </si>
  <si>
    <t>부서명</t>
  </si>
  <si>
    <t>권한</t>
  </si>
  <si>
    <t>성명</t>
  </si>
  <si>
    <t>부서</t>
  </si>
  <si>
    <t>직책</t>
  </si>
  <si>
    <t>전화</t>
  </si>
  <si>
    <t>휴대전화</t>
  </si>
  <si>
    <t>이메일</t>
  </si>
  <si>
    <t>부서명 입력하고 등록시 생성 그리고 부서 저장하고 부서명도 테두리가 없어져야.</t>
    <phoneticPr fontId="3" type="noConversion"/>
  </si>
  <si>
    <r>
      <rPr>
        <sz val="10"/>
        <rFont val="맑은 고딕"/>
        <family val="2"/>
        <charset val="129"/>
      </rPr>
      <t>현재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저장이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없음</t>
    </r>
    <r>
      <rPr>
        <sz val="10"/>
        <rFont val="Arial"/>
        <family val="2"/>
      </rPr>
      <t xml:space="preserve">. </t>
    </r>
    <r>
      <rPr>
        <sz val="10"/>
        <rFont val="맑은 고딕"/>
        <family val="2"/>
        <charset val="129"/>
      </rPr>
      <t>등록클릭시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새줄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생성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작성후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저장</t>
    </r>
    <r>
      <rPr>
        <sz val="10"/>
        <rFont val="Arial"/>
        <family val="2"/>
      </rPr>
      <t xml:space="preserve">. </t>
    </r>
    <r>
      <rPr>
        <sz val="10"/>
        <rFont val="맑은 고딕"/>
        <family val="2"/>
        <charset val="129"/>
      </rPr>
      <t>저장된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직원은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 xml:space="preserve">테두리가 없어지고 리스트로 보여야. </t>
    </r>
    <r>
      <rPr>
        <sz val="10"/>
        <rFont val="Arial"/>
        <family val="2"/>
        <charset val="129"/>
      </rPr>
      <t>(</t>
    </r>
    <r>
      <rPr>
        <sz val="10"/>
        <rFont val="맑은 고딕"/>
        <family val="2"/>
        <charset val="129"/>
      </rPr>
      <t>아래 그림처럼)</t>
    </r>
    <phoneticPr fontId="3" type="noConversion"/>
  </si>
  <si>
    <t>기업 작성</t>
    <phoneticPr fontId="3" type="noConversion"/>
  </si>
  <si>
    <t>선택하기</t>
    <phoneticPr fontId="3" type="noConversion"/>
  </si>
  <si>
    <t>부서관리에서 선택</t>
    <phoneticPr fontId="3" type="noConversion"/>
  </si>
  <si>
    <t>작성</t>
    <phoneticPr fontId="3" type="noConversion"/>
  </si>
  <si>
    <t>권한: ALL, 인증신청, 교육신청, 정보변경, 열람만</t>
    <phoneticPr fontId="3" type="noConversion"/>
  </si>
  <si>
    <t>한줄에 3개까지 보이게 4개면 아래로 이동</t>
    <phoneticPr fontId="3" type="noConversion"/>
  </si>
  <si>
    <t xml:space="preserve">불러오기로 칸만 채우기, 아래 심사진척도는 삭제. </t>
    <phoneticPr fontId="3" type="noConversion"/>
  </si>
  <si>
    <t>표준명</t>
    <phoneticPr fontId="3" type="noConversion"/>
  </si>
  <si>
    <t>인증수행범위(국)</t>
    <phoneticPr fontId="3" type="noConversion"/>
  </si>
  <si>
    <t>인증기관</t>
    <phoneticPr fontId="3" type="noConversion"/>
  </si>
  <si>
    <t>인정기관</t>
    <phoneticPr fontId="3" type="noConversion"/>
  </si>
  <si>
    <t>인증만료일</t>
    <phoneticPr fontId="3" type="noConversion"/>
  </si>
  <si>
    <t>다음심사</t>
    <phoneticPr fontId="3" type="noConversion"/>
  </si>
  <si>
    <t xml:space="preserve">ISO 9001: 2015 품질경영시스템 </t>
    <phoneticPr fontId="3" type="noConversion"/>
  </si>
  <si>
    <t>이니셜</t>
  </si>
  <si>
    <t>영문 풀네임 (Full Name)</t>
  </si>
  <si>
    <t>KAB</t>
  </si>
  <si>
    <t>Korea Accreditation Board</t>
  </si>
  <si>
    <t>ANAB</t>
  </si>
  <si>
    <t>ANSI National Accreditation Board</t>
  </si>
  <si>
    <t>IAS</t>
  </si>
  <si>
    <t>International Accreditation Service</t>
  </si>
  <si>
    <t>UKAS</t>
  </si>
  <si>
    <t>United Kingdom Accreditation Service</t>
  </si>
  <si>
    <t>DAkkS</t>
  </si>
  <si>
    <t>Deutsche Akkreditierungsstelle</t>
  </si>
  <si>
    <t>JAB</t>
  </si>
  <si>
    <t>Japan Accreditation Board</t>
  </si>
  <si>
    <t>CNAS</t>
  </si>
  <si>
    <t>China National Accreditation Service for Conformity Assessment</t>
  </si>
  <si>
    <t>JAS-ANZ</t>
  </si>
  <si>
    <t>Joint Accreditation System of Australia and New Zealand</t>
  </si>
  <si>
    <t>COFRAC</t>
  </si>
  <si>
    <t>Comité Français d'Accréditation</t>
  </si>
  <si>
    <t>ACCREDIA</t>
  </si>
  <si>
    <t>Ente Italiano di Accreditamento</t>
  </si>
  <si>
    <t>RvA</t>
  </si>
  <si>
    <t>Raad voor Accreditatie</t>
  </si>
  <si>
    <t>SCC</t>
  </si>
  <si>
    <t>Standards Council of Canada</t>
  </si>
  <si>
    <t>SWEDAC</t>
  </si>
  <si>
    <t>Swedish Board for Accreditation and Conformity Assessment</t>
  </si>
  <si>
    <t>SAS</t>
  </si>
  <si>
    <t>Swiss Accreditation Service</t>
  </si>
  <si>
    <t>TAF</t>
  </si>
  <si>
    <t>Taiwan Accreditation Foundation</t>
  </si>
  <si>
    <t>NABCB</t>
  </si>
  <si>
    <t>National Accreditation Board for Certification Bodies</t>
  </si>
  <si>
    <t>SAC</t>
  </si>
  <si>
    <t>Singapore Accreditation Council</t>
  </si>
  <si>
    <t>EIAC</t>
  </si>
  <si>
    <t>Emirates International Accreditation Centre</t>
  </si>
  <si>
    <t>대륙</t>
  </si>
  <si>
    <t>국가코드</t>
  </si>
  <si>
    <t>아시아</t>
  </si>
  <si>
    <t>KR</t>
  </si>
  <si>
    <t>JP</t>
  </si>
  <si>
    <t>CN</t>
  </si>
  <si>
    <t>TW</t>
  </si>
  <si>
    <t>IN</t>
  </si>
  <si>
    <t>SG</t>
  </si>
  <si>
    <t>VN</t>
  </si>
  <si>
    <t>BoA</t>
  </si>
  <si>
    <t>Bureau of Accreditation</t>
  </si>
  <si>
    <t>TH</t>
  </si>
  <si>
    <t>NSC</t>
  </si>
  <si>
    <t>National Standardization Council of Thailand</t>
  </si>
  <si>
    <t>MY</t>
  </si>
  <si>
    <t>DSM</t>
  </si>
  <si>
    <t>Department of Standards Malaysia</t>
  </si>
  <si>
    <t>ID</t>
  </si>
  <si>
    <t>KAN</t>
  </si>
  <si>
    <t>Komite Akreditasi Nasional</t>
  </si>
  <si>
    <t>PH</t>
  </si>
  <si>
    <t>PAB</t>
  </si>
  <si>
    <t>Philippine Accreditation Bureau</t>
  </si>
  <si>
    <t>HK</t>
  </si>
  <si>
    <t>HKAS</t>
  </si>
  <si>
    <t>Hong Kong Accreditation Service</t>
  </si>
  <si>
    <t>MN</t>
  </si>
  <si>
    <t>MNAS</t>
  </si>
  <si>
    <t>Mongolian Agency for Standard and Metrology</t>
  </si>
  <si>
    <t>KZ</t>
  </si>
  <si>
    <t>NCA</t>
  </si>
  <si>
    <t>National Center of Accreditation</t>
  </si>
  <si>
    <t>UZ</t>
  </si>
  <si>
    <t>O'ZAKK</t>
  </si>
  <si>
    <t>Uzbek Center for Accreditation</t>
  </si>
  <si>
    <t>PK</t>
  </si>
  <si>
    <t>PNAC</t>
  </si>
  <si>
    <t>Pakistan National Accreditation Council</t>
  </si>
  <si>
    <t>LK</t>
  </si>
  <si>
    <t>SLAB</t>
  </si>
  <si>
    <t>Sri Lanka Accreditation Board</t>
  </si>
  <si>
    <t>BD</t>
  </si>
  <si>
    <t>BAB</t>
  </si>
  <si>
    <t>Bangladesh Accreditation Board</t>
  </si>
  <si>
    <t>오세아니아</t>
  </si>
  <si>
    <t>AU/NZ</t>
  </si>
  <si>
    <t>유럽</t>
  </si>
  <si>
    <t>GB</t>
  </si>
  <si>
    <t>DE</t>
  </si>
  <si>
    <t>FR</t>
  </si>
  <si>
    <t>IT</t>
  </si>
  <si>
    <t>NL</t>
  </si>
  <si>
    <t>ES</t>
  </si>
  <si>
    <t>ENAC</t>
  </si>
  <si>
    <t>Entidad Nacional de Acreditación</t>
  </si>
  <si>
    <t>CH</t>
  </si>
  <si>
    <t>SE</t>
  </si>
  <si>
    <t>BE</t>
  </si>
  <si>
    <t>BELAC</t>
  </si>
  <si>
    <t>Belgian Accreditation Structure</t>
  </si>
  <si>
    <t>PL</t>
  </si>
  <si>
    <t>PCA</t>
  </si>
  <si>
    <t>Polskie Centrum Akredytacji</t>
  </si>
  <si>
    <t>AT</t>
  </si>
  <si>
    <t>AA</t>
  </si>
  <si>
    <t>Akkreditierung Austria</t>
  </si>
  <si>
    <t>DK</t>
  </si>
  <si>
    <t>DANAK</t>
  </si>
  <si>
    <t>Danish Accreditation Fund</t>
  </si>
  <si>
    <t>NO</t>
  </si>
  <si>
    <t>NA</t>
  </si>
  <si>
    <t>Norsk Akkreditering</t>
  </si>
  <si>
    <t>FI</t>
  </si>
  <si>
    <t>FINAS</t>
  </si>
  <si>
    <t>Finnish Accreditation Service</t>
  </si>
  <si>
    <t>CZ</t>
  </si>
  <si>
    <t>CAI</t>
  </si>
  <si>
    <t>Czech Accreditation Institute</t>
  </si>
  <si>
    <t>HU</t>
  </si>
  <si>
    <t>NAH</t>
  </si>
  <si>
    <t>National Accreditation Authority</t>
  </si>
  <si>
    <t>PT</t>
  </si>
  <si>
    <t>IPAC</t>
  </si>
  <si>
    <t>Instituto Português de Acreditação</t>
  </si>
  <si>
    <t>IE</t>
  </si>
  <si>
    <t>INAB</t>
  </si>
  <si>
    <t>Irish National Accreditation Board</t>
  </si>
  <si>
    <t>GR</t>
  </si>
  <si>
    <t>ESYD</t>
  </si>
  <si>
    <t>Hellenic Accreditation System</t>
  </si>
  <si>
    <t>TR</t>
  </si>
  <si>
    <t>TURKAK</t>
  </si>
  <si>
    <t>Turkish Accreditation Agency</t>
  </si>
  <si>
    <t>RO</t>
  </si>
  <si>
    <t>RENAR</t>
  </si>
  <si>
    <t>Romanian Accreditation Association</t>
  </si>
  <si>
    <t>북미</t>
  </si>
  <si>
    <t>US</t>
  </si>
  <si>
    <t>A2LA</t>
  </si>
  <si>
    <t>American Association for Laboratory Accreditation</t>
  </si>
  <si>
    <t>UAF</t>
  </si>
  <si>
    <t>United Accreditation Foundation</t>
  </si>
  <si>
    <t>CA</t>
  </si>
  <si>
    <t>MX</t>
  </si>
  <si>
    <t>EMA</t>
  </si>
  <si>
    <t>Entidad Mexicana de Acreditación</t>
  </si>
  <si>
    <t>남미</t>
  </si>
  <si>
    <t>BR</t>
  </si>
  <si>
    <t>CGCRE</t>
  </si>
  <si>
    <t>General Coordination for Accreditation (INMETRO)</t>
  </si>
  <si>
    <t>AR</t>
  </si>
  <si>
    <t>OAA</t>
  </si>
  <si>
    <t>Organismo Argentino de Acreditación</t>
  </si>
  <si>
    <t>CL</t>
  </si>
  <si>
    <t>INAC</t>
  </si>
  <si>
    <t>Instituto Nacional de Normalización</t>
  </si>
  <si>
    <t>CO</t>
  </si>
  <si>
    <t>ONAC</t>
  </si>
  <si>
    <t>Organismo Nacional de Acreditación de Colombia</t>
  </si>
  <si>
    <t>PE</t>
  </si>
  <si>
    <t>INACAL</t>
  </si>
  <si>
    <t>Instituto Nacional de Calidad - DA</t>
  </si>
  <si>
    <t>중동</t>
  </si>
  <si>
    <t>AE</t>
  </si>
  <si>
    <t>SA</t>
  </si>
  <si>
    <t>SAAC</t>
  </si>
  <si>
    <t>Saudi Accreditation Center</t>
  </si>
  <si>
    <t>IL</t>
  </si>
  <si>
    <t>ISRAC</t>
  </si>
  <si>
    <t>Israel Laboratory Accreditation Authority</t>
  </si>
  <si>
    <t>아프리카</t>
  </si>
  <si>
    <t>EG</t>
  </si>
  <si>
    <t>EGAC</t>
  </si>
  <si>
    <t>Egyptian Accreditation Council</t>
  </si>
  <si>
    <t>ZA</t>
  </si>
  <si>
    <t>SANAS</t>
  </si>
  <si>
    <t>South African National Accreditation System</t>
  </si>
  <si>
    <t>TN</t>
  </si>
  <si>
    <t>TUNAC</t>
  </si>
  <si>
    <t>Tunisian Accreditation Council</t>
  </si>
  <si>
    <t>MA</t>
  </si>
  <si>
    <t>SEMAC</t>
  </si>
  <si>
    <t>Moroccan Accreditation Service</t>
  </si>
  <si>
    <t>SADCAS</t>
  </si>
  <si>
    <t>Southern African Development Community Accreditation Services</t>
  </si>
  <si>
    <t>최근인증일</t>
    <phoneticPr fontId="3" type="noConversion"/>
  </si>
  <si>
    <t>최근인증일 +365일</t>
    <phoneticPr fontId="3" type="noConversion"/>
  </si>
  <si>
    <t>인증유효여부 표시</t>
    <phoneticPr fontId="3" type="noConversion"/>
  </si>
  <si>
    <t>반려시 삭제 버튼이 필요</t>
    <phoneticPr fontId="3" type="noConversion"/>
  </si>
  <si>
    <t xml:space="preserve">송부한 제안서가 기관을 통해 사유를 추가해서 보여야함. </t>
    <phoneticPr fontId="3" type="noConversion"/>
  </si>
  <si>
    <t>보유인증 클릭시 자동으로 신청란으로 이동(해당 연도 심사유형으로 표기)</t>
    <phoneticPr fontId="3" type="noConversion"/>
  </si>
  <si>
    <t>다음심사유형</t>
    <phoneticPr fontId="3" type="noConversion"/>
  </si>
  <si>
    <t>사후1/사후2/갱신</t>
    <phoneticPr fontId="3" type="noConversion"/>
  </si>
  <si>
    <t>신규표준추가</t>
    <phoneticPr fontId="3" type="noConversion"/>
  </si>
  <si>
    <t>선택: 최초심사, 전환(사후)심사, 전환(갱신)심사, 특별심사</t>
    <phoneticPr fontId="3" type="noConversion"/>
  </si>
  <si>
    <t>인증기관이 표준별로 다를경우 알림(현재 표준별로 인증기관이 다르게 등록되어 있어 한 번에 신청이 불가능합니다)</t>
    <phoneticPr fontId="3" type="noConversion"/>
  </si>
  <si>
    <t>선택(단일/통합)</t>
    <phoneticPr fontId="3" type="noConversion"/>
  </si>
  <si>
    <t>통합선택시</t>
    <phoneticPr fontId="3" type="noConversion"/>
  </si>
  <si>
    <t>여러 ISO 규격을 한 번에 받으시려면 기업 내 경영시스템이 하나의 체계로 통합 운영되고 있어야 합니다.
아래 진단 결과에 따라 통합심사 진행 가능 여부가 확인됩니다.
(※ 불충족 항목이 많을 경우 통합심사가 제한되거나 개별 심사로 진행될 수 있습니다.)</t>
    <phoneticPr fontId="3" type="noConversion"/>
  </si>
  <si>
    <t>심사방식</t>
    <phoneticPr fontId="3" type="noConversion"/>
  </si>
  <si>
    <t xml:space="preserve">국문 인증수행범위 </t>
    <phoneticPr fontId="3" type="noConversion"/>
  </si>
  <si>
    <t xml:space="preserve">영문 인증수행범위 </t>
    <phoneticPr fontId="3" type="noConversion"/>
  </si>
  <si>
    <t>수정 안됨</t>
    <phoneticPr fontId="3" type="noConversion"/>
  </si>
  <si>
    <t>수정이 필요하면 인증ㅇ범위변경신청 별도 진행</t>
    <phoneticPr fontId="3" type="noConversion"/>
  </si>
  <si>
    <t>또는 심사 이후 인증범위변경신청 별도진행</t>
    <phoneticPr fontId="3" type="noConversion"/>
  </si>
  <si>
    <t>기업작성</t>
    <phoneticPr fontId="3" type="noConversion"/>
  </si>
  <si>
    <t>종업원수</t>
    <phoneticPr fontId="3" type="noConversion"/>
  </si>
  <si>
    <t xml:space="preserve">사업장수 </t>
    <phoneticPr fontId="3" type="noConversion"/>
  </si>
  <si>
    <t>1이 디폴트</t>
    <phoneticPr fontId="3" type="noConversion"/>
  </si>
  <si>
    <t>기존정보ㅇ에 추가사업장 있으면 불러오기</t>
    <phoneticPr fontId="3" type="noConversion"/>
  </si>
  <si>
    <t>공통질문</t>
    <phoneticPr fontId="3" type="noConversion"/>
  </si>
  <si>
    <t>공통 질문 (모든 표준 공통, 표준 신청 시 1회)</t>
  </si>
  <si>
    <t>질문</t>
  </si>
  <si>
    <t>확인 목적</t>
  </si>
  <si>
    <t>교대근무를 운영하고 있습니까? (운영 시 교대조 수)</t>
  </si>
  <si>
    <t>0/1/2/3</t>
    <phoneticPr fontId="12" type="noConversion"/>
  </si>
  <si>
    <t xml:space="preserve">핵심 공정/업무를 외주(아웃소싱)에 위탁하고 있습니까? </t>
    <phoneticPr fontId="12" type="noConversion"/>
  </si>
  <si>
    <t>yes/no 선택</t>
    <phoneticPr fontId="12" type="noConversion"/>
  </si>
  <si>
    <t xml:space="preserve">통합심사를 신청하십니까? </t>
    <phoneticPr fontId="12" type="noConversion"/>
  </si>
  <si>
    <t>원격/재택 근무 인원이 있습니까?</t>
    <phoneticPr fontId="12" type="noConversion"/>
  </si>
  <si>
    <t>표준별 질문</t>
  </si>
  <si>
    <t>ISO 9001 (품질경영시스템)</t>
  </si>
  <si>
    <t>제품·서비스의 설계·개발(R&amp;D)을 직접 수행하십니까?</t>
  </si>
  <si>
    <t>생산/서비스 공정의 단계 수는 몇 단계입니까? (또는 주요 설비 종류 수)</t>
  </si>
  <si>
    <t>작성</t>
    <phoneticPr fontId="12" type="noConversion"/>
  </si>
  <si>
    <t>고객사 또는 법규에서 요구하는 특별 사양·규격을 적용받고 있습니까?</t>
    <phoneticPr fontId="3" type="noConversion"/>
  </si>
  <si>
    <t>생산 품목(SKU) 수는 몇 개입니까?</t>
  </si>
  <si>
    <t>ISO 14001 (환경경영시스템)</t>
  </si>
  <si>
    <t>배출시설 인허가(대기/수질/폐기물 등) 대상입니까?</t>
    <phoneticPr fontId="12" type="noConversion"/>
  </si>
  <si>
    <t>폐수, 폐기물 또는 대기오염 물질이 발생합니까?</t>
  </si>
  <si>
    <t>환경영향평가 대상 사업입니까?</t>
  </si>
  <si>
    <t>사업장이 주거지역/생태보호구역 등과 인접해 있습니까?</t>
  </si>
  <si>
    <t>최근 3년 환경관련 위반사항이 있습니까?</t>
    <phoneticPr fontId="12" type="noConversion"/>
  </si>
  <si>
    <t>ISO 45001 (안전보건경영시스템)</t>
  </si>
  <si>
    <t>고소작업, 밀폐공간작업, 중장비 작업이 있습니까?</t>
    <phoneticPr fontId="12" type="noConversion"/>
  </si>
  <si>
    <t>유해화학물질을 취급하고 있습니까?</t>
  </si>
  <si>
    <t xml:space="preserve">협력업체(도급) 근로자가 상시 함께 작업합니까? </t>
    <phoneticPr fontId="12" type="noConversion"/>
  </si>
  <si>
    <t>최근 3년 내 중대재해 발생 이력이 있습니까?</t>
  </si>
  <si>
    <t>ISO 22000 (식품안전경영시스템)</t>
  </si>
  <si>
    <t>식품을 직접 제조·가공하고 있습니까?</t>
    <phoneticPr fontId="12" type="noConversion"/>
  </si>
  <si>
    <t>냉장·냉동 유통(콜드체인) 공정을 운영하고 있습니까?</t>
  </si>
  <si>
    <t>ISO/IEC 27001 (정보보안경영시스템)</t>
  </si>
  <si>
    <t>자체 IT 시스템·플랫폼·서비스를 운영하고 있습니까?</t>
    <phoneticPr fontId="12" type="noConversion"/>
  </si>
  <si>
    <t>개인정보를 처리하고 있습니까?</t>
    <phoneticPr fontId="12" type="noConversion"/>
  </si>
  <si>
    <t>IT 운영·개발 업무를 외주에 위탁하고 있습니까?</t>
  </si>
  <si>
    <t>ISO/IEC 27701 (개인정보보호경영시스템)</t>
  </si>
  <si>
    <t>개인정보의 국외 이전이 있습니까?</t>
  </si>
  <si>
    <t>ISO 50001 (에너지경영시스템)</t>
  </si>
  <si>
    <t>ISO 13485 (의료기기 품질경영시스템)</t>
  </si>
  <si>
    <t>ISO 37001 (반부패경영시스템)</t>
  </si>
  <si>
    <t xml:space="preserve">대리점·에이전트·중개인을 통한 거래가 있습니까? </t>
    <phoneticPr fontId="12" type="noConversion"/>
  </si>
  <si>
    <t>해외 사업을 수행하고 있습니까?</t>
    <phoneticPr fontId="12" type="noConversion"/>
  </si>
  <si>
    <t>ISO 37301 (준법경영시스템)</t>
  </si>
  <si>
    <t>ISO 22301 (비즈니스연속성경영시스템)</t>
  </si>
  <si>
    <t>핵심 공급망(단일 공급처 의존 등)에 대한 의존도가 높습니까? (대체 공급처 유무)</t>
    <phoneticPr fontId="12" type="noConversion"/>
  </si>
  <si>
    <t>유해화학물질을 취급하고 있습니까?</t>
    <phoneticPr fontId="3" type="noConversion"/>
  </si>
  <si>
    <t>건설현장 또는 옥외 작업이 있습니까?</t>
    <phoneticPr fontId="3" type="noConversion"/>
  </si>
  <si>
    <t xml:space="preserve">알레르기 유발물질(알레르겐)을 취급하고 있습니까? </t>
    <phoneticPr fontId="3" type="noConversion"/>
  </si>
  <si>
    <t>HACCP 지정/인증 대상입니까?</t>
    <phoneticPr fontId="12" type="noConversion"/>
  </si>
  <si>
    <t>클라우드 서비스(IaaS/PaaS/SaaS)를 이용하고 있습니까?</t>
    <phoneticPr fontId="3" type="noConversion"/>
  </si>
  <si>
    <t>자체 소프트웨어를 개발하고 있습니까?</t>
    <phoneticPr fontId="12" type="noConversion"/>
  </si>
  <si>
    <t>금융, 의료 등 규제산업에 해당합니까?</t>
    <phoneticPr fontId="12" type="noConversion"/>
  </si>
  <si>
    <t>처리하는 개인정보 정보주체 수는 대략 몇 명입니까?</t>
    <phoneticPr fontId="12" type="noConversion"/>
  </si>
  <si>
    <t>민감정보(건강, 신념 등)를 처리하고 있습니까?</t>
    <phoneticPr fontId="12" type="noConversion"/>
  </si>
  <si>
    <t xml:space="preserve">개인정보를 제3자에게 제공하고 있습니까? </t>
    <phoneticPr fontId="3" type="noConversion"/>
  </si>
  <si>
    <t>개인정보 처리업무를 외부에 위탁하고 있습니까?</t>
    <phoneticPr fontId="12" type="noConversion"/>
  </si>
  <si>
    <t>제조설비를 운영하고 있습니까? (주요 에너지 다소비 설비 수)</t>
    <phoneticPr fontId="12" type="noConversion"/>
  </si>
  <si>
    <t>사용하는 에너지원 종류는 몇 가지입니까? (전력/가스/스팀 등)</t>
    <phoneticPr fontId="12" type="noConversion"/>
  </si>
  <si>
    <t>연간 에너지 사용량 규모는 어느 정도입니까? (TOE 등 단위)</t>
    <phoneticPr fontId="3" type="noConversion"/>
  </si>
  <si>
    <t>에너지 효율개선 투자·활동을 수행하고 있습니까?</t>
    <phoneticPr fontId="12" type="noConversion"/>
  </si>
  <si>
    <t>의료기기를 직접 제조하고 있습니까? (제조 품목 수)</t>
    <phoneticPr fontId="12" type="noConversion"/>
  </si>
  <si>
    <t>멸균 또는 소독 공정을 보유하고 있습니까?</t>
    <phoneticPr fontId="12" type="noConversion"/>
  </si>
  <si>
    <t>취급 의료기기의 위험등급은 어떻게 됩니까? (1~4등급 등)</t>
    <phoneticPr fontId="3" type="noConversion"/>
  </si>
  <si>
    <t>해외 인허가(FDA, CE 등)를 취득했거나 준비 중입니까?</t>
    <phoneticPr fontId="12" type="noConversion"/>
  </si>
  <si>
    <t>설계·개발을 직접 수행하고 있습니까?</t>
    <phoneticPr fontId="12" type="noConversion"/>
  </si>
  <si>
    <t>공공기관·정부 사업(입찰, 인허가 등)을 수행하고 있습니까?</t>
    <phoneticPr fontId="12" type="noConversion"/>
  </si>
  <si>
    <t>해외 사업을 수행하고 있습니까?</t>
    <phoneticPr fontId="3" type="noConversion"/>
  </si>
  <si>
    <t>국제투명성기구(TI) 부패인식지수 하위권 국가와 거래가 있습니까?</t>
    <phoneticPr fontId="12" type="noConversion"/>
  </si>
  <si>
    <t>적용받는 관련 법규는 몇 개 분야입니까? (금융/환경/노동 등)</t>
    <phoneticPr fontId="12" type="noConversion"/>
  </si>
  <si>
    <t>규제기관의 상시 관리·감독 대상 사업입니까?</t>
    <phoneticPr fontId="3" type="noConversion"/>
  </si>
  <si>
    <t>컴플라이언스 전담 조직 또는 인력이 있습니까? (인원 수)</t>
    <phoneticPr fontId="12" type="noConversion"/>
  </si>
  <si>
    <t>시스템 또는 핵심 서비스가 24시간 운영됩니까?</t>
    <phoneticPr fontId="12" type="noConversion"/>
  </si>
  <si>
    <t>서비스 중단 시 목표복구시간(RTO)은 어느 정도입니까?</t>
    <phoneticPr fontId="12" type="noConversion"/>
  </si>
  <si>
    <t>데이터센터 또는 핵심 인프라를 직접 운영하고 있습니까?</t>
    <phoneticPr fontId="3" type="noConversion"/>
  </si>
  <si>
    <t>인정기관 목록-기관 가입시 사용하기 위해 정리함.</t>
    <phoneticPr fontId="3" type="noConversion"/>
  </si>
  <si>
    <t>보완요청 수정/편집을 할수 없음</t>
    <phoneticPr fontId="3" type="noConversion"/>
  </si>
  <si>
    <t>IT 사용자 수, 정보시스템 수, 데이터 민감도(선택: 일반/개인정보/금융의료국가기밀)</t>
    <phoneticPr fontId="3" type="noConversion"/>
  </si>
  <si>
    <t>연간 에너지소비량(TJ), SEU(주요에너지사용처) 수, 에너지원 복잡도(선택:상,중,하)</t>
    <phoneticPr fontId="3" type="noConversion"/>
  </si>
  <si>
    <t>제품 위험등급(선택: Class I~IV), 주요 제조공정 수, 규제 적용지역 범위(유무)</t>
    <phoneticPr fontId="3" type="noConversion"/>
  </si>
  <si>
    <t>불러오기 후 수정이 필요하면 기업작성하기</t>
    <phoneticPr fontId="3" type="noConversion"/>
  </si>
  <si>
    <t>no</t>
    <phoneticPr fontId="3" type="noConversion"/>
  </si>
  <si>
    <t>기업no</t>
    <phoneticPr fontId="3" type="noConversion"/>
  </si>
  <si>
    <t>계약번호</t>
    <phoneticPr fontId="3" type="noConversion"/>
  </si>
  <si>
    <t>조직명(K)</t>
    <phoneticPr fontId="3" type="noConversion"/>
  </si>
  <si>
    <t>신청종류</t>
    <phoneticPr fontId="3" type="noConversion"/>
  </si>
  <si>
    <t>심사기준</t>
    <phoneticPr fontId="3" type="noConversion"/>
  </si>
  <si>
    <t>심사기준(Q)</t>
    <phoneticPr fontId="3" type="noConversion"/>
  </si>
  <si>
    <t>심사기준E</t>
    <phoneticPr fontId="3" type="noConversion"/>
  </si>
  <si>
    <t>심사기준(O)</t>
    <phoneticPr fontId="3" type="noConversion"/>
  </si>
  <si>
    <t>심사기준(A)</t>
    <phoneticPr fontId="3" type="noConversion"/>
  </si>
  <si>
    <t>심사기준(R1)</t>
    <phoneticPr fontId="3" type="noConversion"/>
  </si>
  <si>
    <t>심사기준(R2)</t>
    <phoneticPr fontId="3" type="noConversion"/>
  </si>
  <si>
    <t>통합심사여부</t>
    <phoneticPr fontId="3" type="noConversion"/>
  </si>
  <si>
    <t>심사주기동일여부</t>
    <phoneticPr fontId="3" type="noConversion"/>
  </si>
  <si>
    <t>최초인증일자(Q)</t>
    <phoneticPr fontId="3" type="noConversion"/>
  </si>
  <si>
    <t>최초인증일자(E)</t>
    <phoneticPr fontId="3" type="noConversion"/>
  </si>
  <si>
    <t>최초인증일자(O)</t>
    <phoneticPr fontId="3" type="noConversion"/>
  </si>
  <si>
    <t>최초인증일자(A)</t>
    <phoneticPr fontId="3" type="noConversion"/>
  </si>
  <si>
    <t>CODE(1)</t>
  </si>
  <si>
    <t>CODE(2)</t>
  </si>
  <si>
    <t>CODE(3)</t>
  </si>
  <si>
    <t>CODE(4)</t>
    <phoneticPr fontId="3" type="noConversion"/>
  </si>
  <si>
    <t>KSIC</t>
    <phoneticPr fontId="3" type="noConversion"/>
  </si>
  <si>
    <t>QM CODE1</t>
    <phoneticPr fontId="3" type="noConversion"/>
  </si>
  <si>
    <t>QM CODE2</t>
    <phoneticPr fontId="3" type="noConversion"/>
  </si>
  <si>
    <t>QM CODE3</t>
    <phoneticPr fontId="3" type="noConversion"/>
  </si>
  <si>
    <t>EM CODE1</t>
    <phoneticPr fontId="3" type="noConversion"/>
  </si>
  <si>
    <t>EM CODE2</t>
    <phoneticPr fontId="3" type="noConversion"/>
  </si>
  <si>
    <t>EM CODE3</t>
    <phoneticPr fontId="3" type="noConversion"/>
  </si>
  <si>
    <t>OM CODE1</t>
    <phoneticPr fontId="3" type="noConversion"/>
  </si>
  <si>
    <t>OM CODE2</t>
    <phoneticPr fontId="3" type="noConversion"/>
  </si>
  <si>
    <t>OM CODE3</t>
    <phoneticPr fontId="3" type="noConversion"/>
  </si>
  <si>
    <t>적용제외</t>
    <phoneticPr fontId="3" type="noConversion"/>
  </si>
  <si>
    <t>인증범위(K)</t>
    <phoneticPr fontId="3" type="noConversion"/>
  </si>
  <si>
    <t>인증범위(E)</t>
  </si>
  <si>
    <t>설문접수일자</t>
    <phoneticPr fontId="3" type="noConversion"/>
  </si>
  <si>
    <t>설문번호</t>
    <phoneticPr fontId="3" type="noConversion"/>
  </si>
  <si>
    <t>업태</t>
    <phoneticPr fontId="3" type="noConversion"/>
  </si>
  <si>
    <t>종목</t>
    <phoneticPr fontId="3" type="noConversion"/>
  </si>
  <si>
    <t>세금계산서 담당자</t>
    <phoneticPr fontId="3" type="noConversion"/>
  </si>
  <si>
    <t>계산서 담당자 핸드폰</t>
    <phoneticPr fontId="3" type="noConversion"/>
  </si>
  <si>
    <t>계산서 담당자 이메일</t>
    <phoneticPr fontId="3" type="noConversion"/>
  </si>
  <si>
    <t>사업자등록번호</t>
    <phoneticPr fontId="3" type="noConversion"/>
  </si>
  <si>
    <t>지역</t>
    <phoneticPr fontId="3" type="noConversion"/>
  </si>
  <si>
    <t>사업장1 인원수</t>
    <phoneticPr fontId="3" type="noConversion"/>
  </si>
  <si>
    <t>지원1 인원수</t>
    <phoneticPr fontId="3" type="noConversion"/>
  </si>
  <si>
    <t>지원2 인원수</t>
    <phoneticPr fontId="3" type="noConversion"/>
  </si>
  <si>
    <t>지원기능 유무</t>
    <phoneticPr fontId="3" type="noConversion"/>
  </si>
  <si>
    <t>주사업장 총인원</t>
    <phoneticPr fontId="3" type="noConversion"/>
  </si>
  <si>
    <t>사업장2 인원수</t>
    <phoneticPr fontId="3" type="noConversion"/>
  </si>
  <si>
    <t>사업장3 인원수</t>
    <phoneticPr fontId="3" type="noConversion"/>
  </si>
  <si>
    <t>다수사업장 여부</t>
    <phoneticPr fontId="3" type="noConversion"/>
  </si>
  <si>
    <t>총인원수</t>
    <phoneticPr fontId="3" type="noConversion"/>
  </si>
  <si>
    <t>조직명(E)</t>
    <phoneticPr fontId="3" type="noConversion"/>
  </si>
  <si>
    <t>주사업장명(K)</t>
    <phoneticPr fontId="3" type="noConversion"/>
  </si>
  <si>
    <t>주사업장명(E)</t>
    <phoneticPr fontId="3" type="noConversion"/>
  </si>
  <si>
    <t>주사업장업무(K)</t>
    <phoneticPr fontId="3" type="noConversion"/>
  </si>
  <si>
    <t>주사업장업무(E)</t>
    <phoneticPr fontId="3" type="noConversion"/>
  </si>
  <si>
    <t>우편번호</t>
  </si>
  <si>
    <t>주사업장 시도</t>
    <phoneticPr fontId="3" type="noConversion"/>
  </si>
  <si>
    <t>주사업장주소(K)</t>
    <phoneticPr fontId="3" type="noConversion"/>
  </si>
  <si>
    <t>주사업장주소(E)</t>
    <phoneticPr fontId="3" type="noConversion"/>
  </si>
  <si>
    <t>주사업장정규직</t>
    <phoneticPr fontId="3" type="noConversion"/>
  </si>
  <si>
    <t>주사업장비정규직</t>
    <phoneticPr fontId="3" type="noConversion"/>
  </si>
  <si>
    <t>주사업장교대조 유무</t>
    <phoneticPr fontId="3" type="noConversion"/>
  </si>
  <si>
    <t>주사업장교대조 인원수</t>
    <phoneticPr fontId="3" type="noConversion"/>
  </si>
  <si>
    <t>주사업장주요활동(제품)</t>
    <phoneticPr fontId="3" type="noConversion"/>
  </si>
  <si>
    <t>지원1 명(K)</t>
    <phoneticPr fontId="3" type="noConversion"/>
  </si>
  <si>
    <t>지원1 명(E)</t>
    <phoneticPr fontId="3" type="noConversion"/>
  </si>
  <si>
    <t>지원기능1 업무(K)</t>
    <phoneticPr fontId="3" type="noConversion"/>
  </si>
  <si>
    <t>지원1 업무(E)</t>
    <phoneticPr fontId="3" type="noConversion"/>
  </si>
  <si>
    <t>지원1우편번호</t>
    <phoneticPr fontId="3" type="noConversion"/>
  </si>
  <si>
    <t>지원1 주소(K)</t>
    <phoneticPr fontId="3" type="noConversion"/>
  </si>
  <si>
    <t>지원1 주소(E)</t>
    <phoneticPr fontId="3" type="noConversion"/>
  </si>
  <si>
    <t>지원1인원</t>
    <phoneticPr fontId="3" type="noConversion"/>
  </si>
  <si>
    <t>지원2 명(K)</t>
  </si>
  <si>
    <t>지원2 명(E)</t>
  </si>
  <si>
    <t>지원기능2 업무(K)</t>
    <phoneticPr fontId="3" type="noConversion"/>
  </si>
  <si>
    <t>지원2 업무(E)</t>
  </si>
  <si>
    <t>지원2우편번호</t>
  </si>
  <si>
    <t>지원2 주소(K)</t>
  </si>
  <si>
    <t>지원2 주소(E)</t>
  </si>
  <si>
    <t>지원2인원</t>
    <phoneticPr fontId="3" type="noConversion"/>
  </si>
  <si>
    <t>주사업장 총원수</t>
    <phoneticPr fontId="3" type="noConversion"/>
  </si>
  <si>
    <t>사업장2 명(K)</t>
    <phoneticPr fontId="3" type="noConversion"/>
  </si>
  <si>
    <t>사업장2 명(E)</t>
    <phoneticPr fontId="3" type="noConversion"/>
  </si>
  <si>
    <t>사업장2 업무(K)</t>
    <phoneticPr fontId="3" type="noConversion"/>
  </si>
  <si>
    <t>사업장2 업무(E)</t>
    <phoneticPr fontId="3" type="noConversion"/>
  </si>
  <si>
    <t>사업장2우편번호</t>
    <phoneticPr fontId="3" type="noConversion"/>
  </si>
  <si>
    <t>사업장2 주소(K)</t>
    <phoneticPr fontId="3" type="noConversion"/>
  </si>
  <si>
    <t>사업장2 주소(E)</t>
    <phoneticPr fontId="3" type="noConversion"/>
  </si>
  <si>
    <t>정규직2</t>
    <phoneticPr fontId="3" type="noConversion"/>
  </si>
  <si>
    <t>비정규직2</t>
    <phoneticPr fontId="3" type="noConversion"/>
  </si>
  <si>
    <t>교대조2</t>
    <phoneticPr fontId="3" type="noConversion"/>
  </si>
  <si>
    <t>교대조 인원수2</t>
    <phoneticPr fontId="3" type="noConversion"/>
  </si>
  <si>
    <t>주요활동(제품)2</t>
    <phoneticPr fontId="3" type="noConversion"/>
  </si>
  <si>
    <t>종업원수2</t>
    <phoneticPr fontId="3" type="noConversion"/>
  </si>
  <si>
    <t>사업장3 명(K)</t>
    <phoneticPr fontId="3" type="noConversion"/>
  </si>
  <si>
    <t>사업장3 명(E)</t>
    <phoneticPr fontId="3" type="noConversion"/>
  </si>
  <si>
    <t>사업장3 업무(K)</t>
    <phoneticPr fontId="3" type="noConversion"/>
  </si>
  <si>
    <t>사업장3 업무(E)</t>
    <phoneticPr fontId="3" type="noConversion"/>
  </si>
  <si>
    <t>사업장3우편번호</t>
    <phoneticPr fontId="3" type="noConversion"/>
  </si>
  <si>
    <t>사업장3 주소(K)</t>
    <phoneticPr fontId="3" type="noConversion"/>
  </si>
  <si>
    <t>사업장3 주소(E)</t>
    <phoneticPr fontId="3" type="noConversion"/>
  </si>
  <si>
    <t>정규직3</t>
    <phoneticPr fontId="3" type="noConversion"/>
  </si>
  <si>
    <t>비정규직3</t>
    <phoneticPr fontId="3" type="noConversion"/>
  </si>
  <si>
    <t>교대조3</t>
    <phoneticPr fontId="3" type="noConversion"/>
  </si>
  <si>
    <t>교대조 인원수3</t>
    <phoneticPr fontId="3" type="noConversion"/>
  </si>
  <si>
    <t>주요활동(제품)3</t>
    <phoneticPr fontId="3" type="noConversion"/>
  </si>
  <si>
    <t>종업원수3</t>
    <phoneticPr fontId="3" type="noConversion"/>
  </si>
  <si>
    <t>대표자</t>
  </si>
  <si>
    <t>대표자 HP</t>
    <phoneticPr fontId="3" type="noConversion"/>
  </si>
  <si>
    <t>대표자 E-mail</t>
    <phoneticPr fontId="3" type="noConversion"/>
  </si>
  <si>
    <t>경영대리인</t>
  </si>
  <si>
    <t>경영대리인 HP</t>
    <phoneticPr fontId="3" type="noConversion"/>
  </si>
  <si>
    <t>경영대리인 E-mail</t>
    <phoneticPr fontId="3" type="noConversion"/>
  </si>
  <si>
    <t>담당부서</t>
    <phoneticPr fontId="3" type="noConversion"/>
  </si>
  <si>
    <t>직위</t>
  </si>
  <si>
    <t>담당자</t>
  </si>
  <si>
    <t>담당자 핸드폰</t>
    <phoneticPr fontId="3" type="noConversion"/>
  </si>
  <si>
    <t>e-mail</t>
  </si>
  <si>
    <t>Tel</t>
  </si>
  <si>
    <t>Fax</t>
  </si>
  <si>
    <t>홈페이지</t>
    <phoneticPr fontId="3" type="noConversion"/>
  </si>
  <si>
    <t>country</t>
  </si>
  <si>
    <t>시스템 수립시기</t>
    <phoneticPr fontId="3" type="noConversion"/>
  </si>
  <si>
    <t>매뉴얼(REV.)</t>
    <phoneticPr fontId="3" type="noConversion"/>
  </si>
  <si>
    <t>시스템 문서 통합</t>
    <phoneticPr fontId="12" type="noConversion"/>
  </si>
  <si>
    <t>사업계획 및 경영검토</t>
    <phoneticPr fontId="12" type="noConversion"/>
  </si>
  <si>
    <t>내부심사</t>
    <phoneticPr fontId="12" type="noConversion"/>
  </si>
  <si>
    <t>방침, 목표 관리</t>
    <phoneticPr fontId="12" type="noConversion"/>
  </si>
  <si>
    <t>프로세스 통합</t>
    <phoneticPr fontId="12" type="noConversion"/>
  </si>
  <si>
    <t>개선(시정조치) 체계</t>
    <phoneticPr fontId="12" type="noConversion"/>
  </si>
  <si>
    <t>경영지원</t>
    <phoneticPr fontId="12" type="noConversion"/>
  </si>
  <si>
    <t>내부심사일자</t>
    <phoneticPr fontId="3" type="noConversion"/>
  </si>
  <si>
    <t>경영검토일자</t>
    <phoneticPr fontId="3" type="noConversion"/>
  </si>
  <si>
    <t>시스템인증 보유 유무</t>
    <phoneticPr fontId="3" type="noConversion"/>
  </si>
  <si>
    <t>보유 표준명</t>
    <phoneticPr fontId="3" type="noConversion"/>
  </si>
  <si>
    <t>보유 표준 인증연도</t>
    <phoneticPr fontId="3" type="noConversion"/>
  </si>
  <si>
    <t>동일프로세스라인 유무</t>
    <phoneticPr fontId="3" type="noConversion"/>
  </si>
  <si>
    <t>있는 경우 동일 라인수</t>
    <phoneticPr fontId="3" type="noConversion"/>
  </si>
  <si>
    <t>단순작업 종업원 비율</t>
    <phoneticPr fontId="3" type="noConversion"/>
  </si>
  <si>
    <t>제품/프로세스 유형</t>
    <phoneticPr fontId="3" type="noConversion"/>
  </si>
  <si>
    <t>프로세스 위험성, 복잡성</t>
    <phoneticPr fontId="3" type="noConversion"/>
  </si>
  <si>
    <t>통역필요여부</t>
    <phoneticPr fontId="3" type="noConversion"/>
  </si>
  <si>
    <t>외주처리 활동</t>
    <phoneticPr fontId="3" type="noConversion"/>
  </si>
  <si>
    <t>수상, 인정, 인증 경력</t>
    <phoneticPr fontId="3" type="noConversion"/>
  </si>
  <si>
    <t>수상, 인정, 인증 경력 내용</t>
    <phoneticPr fontId="3" type="noConversion"/>
  </si>
  <si>
    <t>인증 신청/심사, 등록이 거부된 사례</t>
    <phoneticPr fontId="3" type="noConversion"/>
  </si>
  <si>
    <t>해당 CB명(거부시)</t>
    <phoneticPr fontId="3" type="noConversion"/>
  </si>
  <si>
    <t>접근제한시설</t>
    <phoneticPr fontId="3" type="noConversion"/>
  </si>
  <si>
    <t>면허보유수</t>
    <phoneticPr fontId="3" type="noConversion"/>
  </si>
  <si>
    <t>인증희망업종</t>
    <phoneticPr fontId="3" type="noConversion"/>
  </si>
  <si>
    <t>심사대상분야</t>
    <phoneticPr fontId="3" type="noConversion"/>
  </si>
  <si>
    <t>현장수 및 위치</t>
    <phoneticPr fontId="3" type="noConversion"/>
  </si>
  <si>
    <t xml:space="preserve">환경사고 </t>
    <phoneticPr fontId="3" type="noConversion"/>
  </si>
  <si>
    <t>사업장 입지조건</t>
    <phoneticPr fontId="3" type="noConversion"/>
  </si>
  <si>
    <t>대기배출시설</t>
    <phoneticPr fontId="3" type="noConversion"/>
  </si>
  <si>
    <t>폐수배출시설</t>
    <phoneticPr fontId="3" type="noConversion"/>
  </si>
  <si>
    <t>폐기물발생량</t>
    <phoneticPr fontId="3" type="noConversion"/>
  </si>
  <si>
    <t>유해화학물질사용허가 대상</t>
    <phoneticPr fontId="3" type="noConversion"/>
  </si>
  <si>
    <t>중요 환경측면의 수</t>
    <phoneticPr fontId="3" type="noConversion"/>
  </si>
  <si>
    <t>환경친화기업인정사례</t>
    <phoneticPr fontId="3" type="noConversion"/>
  </si>
  <si>
    <t>환경 허가 조건 유무</t>
    <phoneticPr fontId="3" type="noConversion"/>
  </si>
  <si>
    <t>자문/컨설팅 내용</t>
    <phoneticPr fontId="3" type="noConversion"/>
  </si>
  <si>
    <t>자문기관</t>
    <phoneticPr fontId="3" type="noConversion"/>
  </si>
  <si>
    <t>자문위원</t>
    <phoneticPr fontId="3" type="noConversion"/>
  </si>
  <si>
    <t>자문/컨설팅 여부</t>
    <phoneticPr fontId="3" type="noConversion"/>
  </si>
  <si>
    <t>기존 CB명(전환시)</t>
    <phoneticPr fontId="3" type="noConversion"/>
  </si>
  <si>
    <t>END</t>
    <phoneticPr fontId="3" type="noConversion"/>
  </si>
  <si>
    <t>CODE(합친거)</t>
    <phoneticPr fontId="3" type="noConversion"/>
  </si>
  <si>
    <t>발전</t>
  </si>
  <si>
    <t>설명</t>
    <phoneticPr fontId="3" type="noConversion"/>
  </si>
  <si>
    <t>입력</t>
    <phoneticPr fontId="3" type="noConversion"/>
  </si>
  <si>
    <t>자동</t>
    <phoneticPr fontId="3" type="noConversion"/>
  </si>
  <si>
    <t>가져오기</t>
    <phoneticPr fontId="3" type="noConversion"/>
  </si>
  <si>
    <t>신규, 전환</t>
    <phoneticPr fontId="3" type="noConversion"/>
  </si>
  <si>
    <t>가져와서 수정</t>
    <phoneticPr fontId="3" type="noConversion"/>
  </si>
  <si>
    <t>통합시선택</t>
    <phoneticPr fontId="3" type="noConversion"/>
  </si>
  <si>
    <t>다른 경우N</t>
    <phoneticPr fontId="3" type="noConversion"/>
  </si>
  <si>
    <t>전환인 경우 입력</t>
    <phoneticPr fontId="3" type="noConversion"/>
  </si>
  <si>
    <t>전환인 경우</t>
    <phoneticPr fontId="3" type="noConversion"/>
  </si>
  <si>
    <t>가져와서수정</t>
    <phoneticPr fontId="3" type="noConversion"/>
  </si>
  <si>
    <t>단수일때</t>
    <phoneticPr fontId="3" type="noConversion"/>
  </si>
  <si>
    <t>자동계산</t>
    <phoneticPr fontId="3" type="noConversion"/>
  </si>
  <si>
    <t>가져오기/확인</t>
    <phoneticPr fontId="3" type="noConversion"/>
  </si>
  <si>
    <t>자동연결</t>
    <phoneticPr fontId="3" type="noConversion"/>
  </si>
  <si>
    <t>해당시</t>
    <phoneticPr fontId="3" type="noConversion"/>
  </si>
  <si>
    <t>1000</t>
  </si>
  <si>
    <t>㈜ 샘플</t>
    <phoneticPr fontId="3" type="noConversion"/>
  </si>
  <si>
    <t>IA</t>
    <phoneticPr fontId="3" type="noConversion"/>
  </si>
  <si>
    <t>Q</t>
  </si>
  <si>
    <t>N/A</t>
  </si>
  <si>
    <t>NO</t>
    <phoneticPr fontId="3" type="noConversion"/>
  </si>
  <si>
    <t>Y</t>
    <phoneticPr fontId="3" type="noConversion"/>
  </si>
  <si>
    <t>19A</t>
  </si>
  <si>
    <t>설계제외</t>
  </si>
  <si>
    <t>조명기구(LED 등기구, 형광등기구)의 설계, 개발, 생산 및 부가서비스</t>
  </si>
  <si>
    <t xml:space="preserve">Design, Development, Manufacturing &amp; Service of LED and Fluorescent lighting Fixtures. </t>
  </si>
  <si>
    <t>13-004</t>
  </si>
  <si>
    <t>제조, 도매, 상품중계</t>
  </si>
  <si>
    <t>전구 조명장치 수출업</t>
  </si>
  <si>
    <t>135-86-01876</t>
  </si>
  <si>
    <t>서울</t>
  </si>
  <si>
    <t>N</t>
    <phoneticPr fontId="3" type="noConversion"/>
  </si>
  <si>
    <t>다수</t>
    <phoneticPr fontId="3" type="noConversion"/>
  </si>
  <si>
    <t>Sol-Light Co., Ltd.</t>
  </si>
  <si>
    <t>㈜ 솔라이트</t>
  </si>
  <si>
    <t>730-906</t>
  </si>
  <si>
    <t>경북 구미시 1공단로 6길 73 (공단동)</t>
  </si>
  <si>
    <t xml:space="preserve">73, 1gongdan-ro 6-gil, Gumi-si, Gyeongsangbuk-do, KOREA </t>
  </si>
  <si>
    <t>조성빈</t>
  </si>
  <si>
    <t>김현수</t>
  </si>
  <si>
    <t>010-2211-3974</t>
  </si>
  <si>
    <t>품질경영</t>
  </si>
  <si>
    <t>과장</t>
  </si>
  <si>
    <t>sollight@sollight.co.kr</t>
  </si>
  <si>
    <t>054 475 4892</t>
  </si>
  <si>
    <t>031 212 4895</t>
  </si>
  <si>
    <t>www.sollight.co.kr</t>
  </si>
  <si>
    <t>아자코리아국제인증원</t>
  </si>
  <si>
    <t>1002</t>
  </si>
  <si>
    <t>㈜ 앨파스</t>
  </si>
  <si>
    <t>E</t>
  </si>
  <si>
    <t>17B</t>
  </si>
  <si>
    <t>자동차 부품 조립용 볼트, 스크류, 리벳의 생산</t>
  </si>
  <si>
    <t>Manufacture of Bolt, screw and revet for Automobile parts</t>
    <phoneticPr fontId="3" type="noConversion"/>
  </si>
  <si>
    <t>15-105</t>
  </si>
  <si>
    <t>제조, 부동산업</t>
  </si>
  <si>
    <t>볼트, 스크류</t>
  </si>
  <si>
    <t>609-81-57236</t>
    <phoneticPr fontId="3" type="noConversion"/>
  </si>
  <si>
    <t>경남</t>
  </si>
  <si>
    <t>N</t>
  </si>
  <si>
    <t>단수</t>
    <phoneticPr fontId="3" type="noConversion"/>
  </si>
  <si>
    <t>ALFAS Co., Ltd.</t>
  </si>
  <si>
    <t>경상남도 함안군 칠서면 공단서길 186 (대치리)</t>
  </si>
  <si>
    <t xml:space="preserve">186, Gongdanseo-gil, Chilseo-myeon, Haman-gun, Gyeongsangnam-do, KOREA </t>
  </si>
  <si>
    <t>김원수</t>
  </si>
  <si>
    <t>안진길</t>
  </si>
  <si>
    <t>품질관리부</t>
  </si>
  <si>
    <t>부장</t>
    <phoneticPr fontId="3" type="noConversion"/>
  </si>
  <si>
    <t>이한효</t>
  </si>
  <si>
    <t>010-6575-2269</t>
  </si>
  <si>
    <t>alfas@alfas.co.kr</t>
    <phoneticPr fontId="3" type="noConversion"/>
  </si>
  <si>
    <t>055-587-1216</t>
    <phoneticPr fontId="3" type="noConversion"/>
  </si>
  <si>
    <t>055-587-1226</t>
    <phoneticPr fontId="3" type="noConversion"/>
  </si>
  <si>
    <t>KOREA</t>
  </si>
  <si>
    <t>2004년 5월</t>
    <phoneticPr fontId="3" type="noConversion"/>
  </si>
  <si>
    <t>1003</t>
  </si>
  <si>
    <t>㈜신안정보통신</t>
    <phoneticPr fontId="3" type="noConversion"/>
  </si>
  <si>
    <t>YES</t>
  </si>
  <si>
    <t>Y</t>
  </si>
  <si>
    <t>28C</t>
  </si>
  <si>
    <t>4232, 4231</t>
    <phoneticPr fontId="3" type="noConversion"/>
  </si>
  <si>
    <t xml:space="preserve">정보통신공사, 전기공사 및 유지보수, CCTV 시스템 및 방송장치의 설치 </t>
  </si>
  <si>
    <t>Installation and servicing of Telecomunication, Electric and Broadcasting Equipment and CCTV System</t>
  </si>
  <si>
    <t>15-114</t>
  </si>
  <si>
    <t>건설업, 제조업, 도소매, 서비스</t>
  </si>
  <si>
    <t>전기통신공사 및 보수</t>
  </si>
  <si>
    <t>138-81-14337</t>
    <phoneticPr fontId="3" type="noConversion"/>
  </si>
  <si>
    <t>경기</t>
  </si>
  <si>
    <t>다수</t>
    <phoneticPr fontId="3" type="noConversion"/>
  </si>
  <si>
    <t>Shinan Information Comm. Co., Ltd.</t>
  </si>
  <si>
    <t>경기도</t>
  </si>
  <si>
    <t>경기도 군포시 당산로148번길 7-3(금정동)</t>
  </si>
  <si>
    <t>7-3, Dangsan-ro 148beon-gil, Gunpo-si, Gyeonggi-do, KOREA</t>
  </si>
  <si>
    <t>사업장</t>
  </si>
  <si>
    <t>Factory</t>
  </si>
  <si>
    <t>경기도 안양시 동안구 시민대로 401, 1112호 (관양동, 대륭테크노타운15차)</t>
  </si>
  <si>
    <t>401, Simin-daero, Dongan-gu, Anyang-si, Gyeonggi-do, KOREA</t>
  </si>
  <si>
    <t>주을목, 주기철</t>
  </si>
  <si>
    <t>김선신</t>
  </si>
  <si>
    <t>무선망사업부</t>
    <phoneticPr fontId="3" type="noConversion"/>
  </si>
  <si>
    <t>차장</t>
    <phoneticPr fontId="3" type="noConversion"/>
  </si>
  <si>
    <t>조현재</t>
    <phoneticPr fontId="3" type="noConversion"/>
  </si>
  <si>
    <t>010-9313-0611</t>
    <phoneticPr fontId="3" type="noConversion"/>
  </si>
  <si>
    <t>govyzzz@sinan.onnet21.com</t>
    <phoneticPr fontId="3" type="noConversion"/>
  </si>
  <si>
    <t>031-458-1800</t>
  </si>
  <si>
    <t>031-458-1802</t>
  </si>
  <si>
    <t xml:space="preserve">www.shinangroup.co.kr </t>
    <phoneticPr fontId="3" type="noConversion"/>
  </si>
  <si>
    <t>지엔에스인증원</t>
  </si>
  <si>
    <t>1004</t>
  </si>
  <si>
    <t>우성정공 주식회사</t>
  </si>
  <si>
    <t>TA</t>
    <phoneticPr fontId="3" type="noConversion"/>
  </si>
  <si>
    <t>산업용 기계, 전기전자 및 의료기기용 금속가공 부품의 설계 및 생산</t>
  </si>
  <si>
    <t>Design, Development, Manufacture of Metal Processed Parts for Industrial Machinary, Electric and Medical Device</t>
  </si>
  <si>
    <t>15-118</t>
  </si>
  <si>
    <t>제조, 도매</t>
  </si>
  <si>
    <t>기계부품카바, 무역</t>
  </si>
  <si>
    <t>woosung4141@hanmail.net</t>
  </si>
  <si>
    <t>143-81-09869</t>
    <phoneticPr fontId="3" type="noConversion"/>
  </si>
  <si>
    <t>단수</t>
    <phoneticPr fontId="3" type="noConversion"/>
  </si>
  <si>
    <t>Woosung Precision Industry Co., Ltd.</t>
  </si>
  <si>
    <t>경기도 화성시 봉담읍 왕림북길 22-11 (왕림리 42-6)</t>
    <phoneticPr fontId="3" type="noConversion"/>
  </si>
  <si>
    <t>22-11, Wangnimbuk-gil, Bongdam-eup, Hwaseong-si, Gyeonggi-do, KOREA</t>
  </si>
  <si>
    <t>교대조 없음</t>
  </si>
  <si>
    <t>산업용, 의료기기용, 전기전자기기용 금속커버 가공</t>
  </si>
  <si>
    <t>김정훈</t>
  </si>
  <si>
    <t>배도희 이사</t>
    <phoneticPr fontId="3" type="noConversion"/>
  </si>
  <si>
    <t>경영지원</t>
  </si>
  <si>
    <t>차장</t>
  </si>
  <si>
    <t>김우준</t>
  </si>
  <si>
    <t>woosung4141@hanmail.net</t>
    <phoneticPr fontId="3" type="noConversion"/>
  </si>
  <si>
    <t>031-297-4142</t>
  </si>
  <si>
    <t>031-297-4148</t>
  </si>
  <si>
    <t>무</t>
  </si>
  <si>
    <t>예</t>
  </si>
  <si>
    <t>아니오</t>
  </si>
  <si>
    <t>무관</t>
  </si>
  <si>
    <t>정홍기</t>
  </si>
  <si>
    <r>
      <rPr>
        <sz val="10"/>
        <color rgb="FFFF0000"/>
        <rFont val="맑은 고딕"/>
        <family val="2"/>
        <charset val="129"/>
      </rPr>
      <t>이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2"/>
        <charset val="129"/>
      </rPr>
      <t>정보를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2"/>
        <charset val="129"/>
      </rPr>
      <t>기본정보로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2"/>
        <charset val="129"/>
      </rPr>
      <t>사용하고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2"/>
        <charset val="129"/>
      </rPr>
      <t>위의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2"/>
        <charset val="129"/>
      </rPr>
      <t>내용은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2"/>
        <charset val="129"/>
      </rPr>
      <t>기업에서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2"/>
        <charset val="129"/>
      </rPr>
      <t>볼수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2"/>
        <charset val="129"/>
      </rPr>
      <t>있는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2"/>
        <charset val="129"/>
      </rPr>
      <t>내용이고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2"/>
        <charset val="129"/>
      </rPr>
      <t>아래는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2"/>
        <charset val="129"/>
      </rPr>
      <t>인증기관에서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2"/>
        <charset val="129"/>
      </rPr>
      <t>추가로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2"/>
        <charset val="129"/>
      </rPr>
      <t>수집될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2"/>
        <charset val="129"/>
      </rPr>
      <t>정보입니다</t>
    </r>
    <r>
      <rPr>
        <sz val="10"/>
        <color rgb="FFFF0000"/>
        <rFont val="Arial"/>
        <family val="2"/>
      </rPr>
      <t>.</t>
    </r>
    <phoneticPr fontId="3" type="noConversion"/>
  </si>
  <si>
    <t>최조인증일</t>
    <phoneticPr fontId="3" type="noConversion"/>
  </si>
  <si>
    <t>사후심사1차 심사종료일</t>
    <phoneticPr fontId="3" type="noConversion"/>
  </si>
  <si>
    <t>사후심사2차 심사종료일</t>
  </si>
  <si>
    <t>갱신심사 종료일</t>
    <phoneticPr fontId="3" type="noConversion"/>
  </si>
  <si>
    <t>SA125</t>
    <phoneticPr fontId="3" type="noConversion"/>
  </si>
  <si>
    <t>SA226</t>
    <phoneticPr fontId="3" type="noConversion"/>
  </si>
  <si>
    <t>한번생성되면 변함ㅇ없음</t>
    <phoneticPr fontId="3" type="noConversion"/>
  </si>
  <si>
    <t>총 5개년만 보관하고 삭제</t>
    <phoneticPr fontId="3" type="noConversion"/>
  </si>
  <si>
    <t>RA27</t>
    <phoneticPr fontId="3" type="noConversion"/>
  </si>
  <si>
    <t>SA128</t>
    <phoneticPr fontId="3" type="noConversion"/>
  </si>
  <si>
    <t>SA229</t>
    <phoneticPr fontId="3" type="noConversion"/>
  </si>
  <si>
    <t>RA30</t>
    <phoneticPr fontId="3" type="noConversion"/>
  </si>
  <si>
    <t>사후심사 1차/2025년/읠 약어로 표시, 사후심사를 6개월 주기로 하면 SA1-SA2-SA3-SA4로 표기되고 년도수 붙이기</t>
    <phoneticPr fontId="3" type="noConversion"/>
  </si>
  <si>
    <t>관리심사원</t>
    <phoneticPr fontId="3" type="noConversion"/>
  </si>
  <si>
    <t>선택</t>
    <phoneticPr fontId="3" type="noConversion"/>
  </si>
  <si>
    <t>이사람 위주로 매년 심사를 합니다. 이건 인증ㅇ원에서 결정</t>
    <phoneticPr fontId="3" type="noConversion"/>
  </si>
  <si>
    <t>세금계산서 이메일</t>
    <phoneticPr fontId="3" type="noConversion"/>
  </si>
  <si>
    <t xml:space="preserve">이건 너무 관리를 오래한 경우입니다. 우리가 필요한 정보는 대부분 인증기관에서 보ㅠ하고 있기때문에 우리 양식을 배포해서 채워서 오는것은 쉽게 해결됩니다. </t>
    <phoneticPr fontId="3" type="noConversion"/>
  </si>
  <si>
    <t xml:space="preserve">추가사업장 정보도 있긴합니다. </t>
    <phoneticPr fontId="3" type="noConversion"/>
  </si>
  <si>
    <t>대표관리자/인증담당자/교육담당자/직원/세금계산서담당/경영대리인</t>
    <phoneticPr fontId="3" type="noConversion"/>
  </si>
  <si>
    <t>정보불러오기는 어드민의 DB_인증기관 고객리스트 확보한 자료에서 불러오기</t>
    <phoneticPr fontId="3" type="noConversion"/>
  </si>
  <si>
    <t>신규 테이블 참조바람</t>
    <phoneticPr fontId="3" type="noConversion"/>
  </si>
  <si>
    <t>10. 코드마스터 — IAF39 (ISO 9001 / 14001 / 45001 전용, IAF ID1 기준 초안)</t>
  </si>
  <si>
    <t>IAF코드</t>
    <phoneticPr fontId="12" type="noConversion"/>
  </si>
  <si>
    <t>인증수행범위(국문)</t>
    <phoneticPr fontId="12" type="noConversion"/>
  </si>
  <si>
    <r>
      <rPr>
        <b/>
        <sz val="10"/>
        <rFont val="맑은 고딕"/>
        <family val="3"/>
        <charset val="129"/>
      </rPr>
      <t>인증수행범위</t>
    </r>
    <r>
      <rPr>
        <b/>
        <sz val="10"/>
        <rFont val="Arial"/>
        <family val="2"/>
      </rPr>
      <t>(</t>
    </r>
    <r>
      <rPr>
        <b/>
        <sz val="10"/>
        <rFont val="맑은 고딕"/>
        <family val="3"/>
        <charset val="129"/>
      </rPr>
      <t>영문</t>
    </r>
    <r>
      <rPr>
        <b/>
        <sz val="10"/>
        <rFont val="Arial"/>
        <family val="2"/>
      </rPr>
      <t>)</t>
    </r>
    <phoneticPr fontId="12" type="noConversion"/>
  </si>
  <si>
    <r>
      <rPr>
        <b/>
        <sz val="10"/>
        <rFont val="맑은 고딕"/>
        <family val="3"/>
        <charset val="129"/>
      </rPr>
      <t>세분류</t>
    </r>
    <r>
      <rPr>
        <b/>
        <sz val="10"/>
        <rFont val="Arial"/>
        <family val="2"/>
      </rPr>
      <t xml:space="preserve"> </t>
    </r>
    <phoneticPr fontId="37" type="noConversion"/>
  </si>
  <si>
    <t>한국표준산업분류
(2024년 개정판 기준)</t>
    <phoneticPr fontId="37" type="noConversion"/>
  </si>
  <si>
    <t>복잡성 구분</t>
    <phoneticPr fontId="37" type="noConversion"/>
  </si>
  <si>
    <t>QMS</t>
    <phoneticPr fontId="37" type="noConversion"/>
  </si>
  <si>
    <t>EMS</t>
    <phoneticPr fontId="37" type="noConversion"/>
  </si>
  <si>
    <t>OHSMS</t>
    <phoneticPr fontId="37" type="noConversion"/>
  </si>
  <si>
    <t>01</t>
    <phoneticPr fontId="12" type="noConversion"/>
  </si>
  <si>
    <t>농업, 임업 및 어업</t>
    <phoneticPr fontId="12" type="noConversion"/>
  </si>
  <si>
    <t>Agriculture, forestry and fishing</t>
    <phoneticPr fontId="12" type="noConversion"/>
  </si>
  <si>
    <t>01A</t>
  </si>
  <si>
    <t>0111, 0112, 0113, 0114, 0115, 0121, 0122, 0123, 0129, 0130, 0141, 0142, 0150, 
0201,0202, 0203, 0204</t>
    <phoneticPr fontId="37" type="noConversion"/>
  </si>
  <si>
    <t>중간</t>
    <phoneticPr fontId="37" type="noConversion"/>
  </si>
  <si>
    <t>01B</t>
  </si>
  <si>
    <t>0311, 0312, 0321, 0322</t>
    <phoneticPr fontId="37" type="noConversion"/>
  </si>
  <si>
    <t>02</t>
    <phoneticPr fontId="12" type="noConversion"/>
  </si>
  <si>
    <r>
      <rPr>
        <sz val="10"/>
        <rFont val="맑은 고딕"/>
        <family val="3"/>
        <charset val="129"/>
      </rPr>
      <t>광업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채석업</t>
    </r>
    <phoneticPr fontId="12" type="noConversion"/>
  </si>
  <si>
    <t>Mining and quarrying</t>
    <phoneticPr fontId="12" type="noConversion"/>
  </si>
  <si>
    <t>02A</t>
  </si>
  <si>
    <t>0510, 0520, 0610, 0620 
0711, 0712, 0721, 0722, 0729, 0800</t>
    <phoneticPr fontId="37" type="noConversion"/>
  </si>
  <si>
    <t>03</t>
    <phoneticPr fontId="12" type="noConversion"/>
  </si>
  <si>
    <t>음식료 및 담배</t>
    <phoneticPr fontId="12" type="noConversion"/>
  </si>
  <si>
    <t>Food products, beverages and tobacco</t>
    <phoneticPr fontId="12" type="noConversion"/>
  </si>
  <si>
    <t>03A</t>
  </si>
  <si>
    <t>1011, 1012, 1021, 1022, 1030, 1041, 1042, 1051, 1052. 1060, 1070, 1081, 1082, 1083, 1089, 1090, 1111, 1112, 1120</t>
    <phoneticPr fontId="37" type="noConversion"/>
  </si>
  <si>
    <t>03B</t>
  </si>
  <si>
    <t>04</t>
    <phoneticPr fontId="12" type="noConversion"/>
  </si>
  <si>
    <t>섬유 및 섬유제품</t>
    <phoneticPr fontId="12" type="noConversion"/>
  </si>
  <si>
    <t>Textiles and textile products</t>
    <phoneticPr fontId="12" type="noConversion"/>
  </si>
  <si>
    <t>04A</t>
  </si>
  <si>
    <t>1310, 1321, 1322, 1330</t>
    <phoneticPr fontId="37" type="noConversion"/>
  </si>
  <si>
    <t>낮음</t>
    <phoneticPr fontId="37" type="noConversion"/>
  </si>
  <si>
    <t>높음</t>
    <phoneticPr fontId="37" type="noConversion"/>
  </si>
  <si>
    <t>04B</t>
  </si>
  <si>
    <t>1340, 1391, 1392, 1399</t>
    <phoneticPr fontId="37" type="noConversion"/>
  </si>
  <si>
    <t>04C</t>
  </si>
  <si>
    <t>1411, 1412, 1413, 1419, 1420, 1430, 1441, 1449</t>
    <phoneticPr fontId="37" type="noConversion"/>
  </si>
  <si>
    <t>05</t>
    <phoneticPr fontId="12" type="noConversion"/>
  </si>
  <si>
    <t>가죽 및 가죽제품</t>
    <phoneticPr fontId="12" type="noConversion"/>
  </si>
  <si>
    <t>Leather and leather products</t>
    <phoneticPr fontId="12" type="noConversion"/>
  </si>
  <si>
    <t>05A</t>
  </si>
  <si>
    <t>05B</t>
  </si>
  <si>
    <t>1512, 1519</t>
  </si>
  <si>
    <t>05C</t>
  </si>
  <si>
    <t>1521, 1522</t>
  </si>
  <si>
    <t>06</t>
    <phoneticPr fontId="12" type="noConversion"/>
  </si>
  <si>
    <t>목재 및 목재제품</t>
    <phoneticPr fontId="12" type="noConversion"/>
  </si>
  <si>
    <t>Wood and wood products</t>
    <phoneticPr fontId="12" type="noConversion"/>
  </si>
  <si>
    <t>06A</t>
  </si>
  <si>
    <t>1610, 1621, 1622, 1623, 1629,1630</t>
    <phoneticPr fontId="37" type="noConversion"/>
  </si>
  <si>
    <t>07</t>
    <phoneticPr fontId="12" type="noConversion"/>
  </si>
  <si>
    <t xml:space="preserve">펄프, 종이, 종이제품 </t>
    <phoneticPr fontId="12" type="noConversion"/>
  </si>
  <si>
    <t>Pulp, paper and paper products</t>
    <phoneticPr fontId="12" type="noConversion"/>
  </si>
  <si>
    <t>07A</t>
  </si>
  <si>
    <t>1721, 1722, 1790</t>
    <phoneticPr fontId="37" type="noConversion"/>
  </si>
  <si>
    <t>08</t>
    <phoneticPr fontId="12" type="noConversion"/>
  </si>
  <si>
    <t>출판업</t>
    <phoneticPr fontId="12" type="noConversion"/>
  </si>
  <si>
    <t>Publishing companies</t>
    <phoneticPr fontId="12" type="noConversion"/>
  </si>
  <si>
    <t>08A</t>
  </si>
  <si>
    <t>5811, 5812, 5819, 5920</t>
    <phoneticPr fontId="37" type="noConversion"/>
  </si>
  <si>
    <t>09</t>
    <phoneticPr fontId="12" type="noConversion"/>
  </si>
  <si>
    <t>인쇄업</t>
    <phoneticPr fontId="12" type="noConversion"/>
  </si>
  <si>
    <t>Printing companies</t>
    <phoneticPr fontId="12" type="noConversion"/>
  </si>
  <si>
    <t>09A</t>
  </si>
  <si>
    <t>1811, 1812, 1820</t>
  </si>
  <si>
    <t>10</t>
    <phoneticPr fontId="12" type="noConversion"/>
  </si>
  <si>
    <t>코르스 제조 및 석유 정제품</t>
    <phoneticPr fontId="12" type="noConversion"/>
  </si>
  <si>
    <t>Manufacture of coke and refined petroleum products</t>
    <phoneticPr fontId="12" type="noConversion"/>
  </si>
  <si>
    <t>10A</t>
  </si>
  <si>
    <t>1910, 1921, 1922</t>
    <phoneticPr fontId="37" type="noConversion"/>
  </si>
  <si>
    <t>높음</t>
  </si>
  <si>
    <t>11</t>
    <phoneticPr fontId="12" type="noConversion"/>
  </si>
  <si>
    <t>핵연료</t>
    <phoneticPr fontId="12" type="noConversion"/>
  </si>
  <si>
    <t>Nuclear fuel</t>
    <phoneticPr fontId="12" type="noConversion"/>
  </si>
  <si>
    <t>11A</t>
  </si>
  <si>
    <t>20129, 24219</t>
    <phoneticPr fontId="37" type="noConversion"/>
  </si>
  <si>
    <t>화학약품, 화학제품, 섬유류</t>
    <phoneticPr fontId="12" type="noConversion"/>
  </si>
  <si>
    <t>Chemicals, chemical products and fibres</t>
    <phoneticPr fontId="12" type="noConversion"/>
  </si>
  <si>
    <t>12A</t>
  </si>
  <si>
    <t>2011, 2012(단, 20129 중 핵연료 가공업과 관련된 산업은 제외), 2013</t>
    <phoneticPr fontId="37" type="noConversion"/>
  </si>
  <si>
    <t>12B</t>
  </si>
  <si>
    <t>2020, 2031, 2032, 2041, 2042, 2049, 2050</t>
    <phoneticPr fontId="37" type="noConversion"/>
  </si>
  <si>
    <t>의료용 물질 및 의약품</t>
    <phoneticPr fontId="12" type="noConversion"/>
  </si>
  <si>
    <t>Pharmaceuticals</t>
    <phoneticPr fontId="12" type="noConversion"/>
  </si>
  <si>
    <t>13A</t>
  </si>
  <si>
    <t>2110, 2121, 2122, 2123</t>
  </si>
  <si>
    <t>13B</t>
  </si>
  <si>
    <t>고무 및 플라스틱제품</t>
    <phoneticPr fontId="12" type="noConversion"/>
  </si>
  <si>
    <t>Rubber and plastic products</t>
    <phoneticPr fontId="12" type="noConversion"/>
  </si>
  <si>
    <t>14A</t>
  </si>
  <si>
    <t>2211, 2219</t>
  </si>
  <si>
    <t>14B</t>
  </si>
  <si>
    <t>2221, 2222, 2223, 2224, 2225, 2229</t>
  </si>
  <si>
    <t>비금속 광물제품</t>
    <phoneticPr fontId="12" type="noConversion"/>
  </si>
  <si>
    <t>Non-metallic mineral products</t>
    <phoneticPr fontId="12" type="noConversion"/>
  </si>
  <si>
    <t>15A</t>
  </si>
  <si>
    <r>
      <t xml:space="preserve">2311, 2312, 2319, 2321, 2322, 2323, 2391, 2399                          </t>
    </r>
    <r>
      <rPr>
        <u/>
        <sz val="9"/>
        <rFont val="바탕"/>
        <family val="1"/>
        <charset val="129"/>
      </rPr>
      <t>*233제외</t>
    </r>
    <phoneticPr fontId="37" type="noConversion"/>
  </si>
  <si>
    <t>콘크리트, 시멘트, 석회 및 플라스터 등</t>
    <phoneticPr fontId="12" type="noConversion"/>
  </si>
  <si>
    <t>Concrete, cement, lime, plaster etc.</t>
    <phoneticPr fontId="12" type="noConversion"/>
  </si>
  <si>
    <t>16A</t>
  </si>
  <si>
    <t>2331, 2332</t>
  </si>
  <si>
    <t xml:space="preserve">1차 금속 및 금속가공제품 </t>
    <phoneticPr fontId="12" type="noConversion"/>
  </si>
  <si>
    <t>Basic metals and fabricated metal products</t>
    <phoneticPr fontId="12" type="noConversion"/>
  </si>
  <si>
    <t>17A</t>
  </si>
  <si>
    <r>
      <rPr>
        <sz val="9"/>
        <rFont val="바탕"/>
        <family val="1"/>
        <charset val="129"/>
      </rPr>
      <t xml:space="preserve">2411, 2412, 2413, 2419, </t>
    </r>
    <r>
      <rPr>
        <u/>
        <sz val="9"/>
        <rFont val="바탕"/>
        <family val="1"/>
        <charset val="129"/>
      </rPr>
      <t>2421*</t>
    </r>
    <r>
      <rPr>
        <sz val="9"/>
        <rFont val="바탕"/>
        <family val="1"/>
        <charset val="129"/>
      </rPr>
      <t xml:space="preserve">, 2422, 2429, 2431, 2432
</t>
    </r>
    <r>
      <rPr>
        <u/>
        <sz val="9"/>
        <rFont val="바탕"/>
        <family val="1"/>
        <charset val="129"/>
      </rPr>
      <t>*24219 중 우라늄 등 방사성 물질을 제련 및 정련하는 산업 제외</t>
    </r>
    <phoneticPr fontId="37" type="noConversion"/>
  </si>
  <si>
    <t>1차 금속 및 금속가공제품</t>
    <phoneticPr fontId="12" type="noConversion"/>
  </si>
  <si>
    <r>
      <t xml:space="preserve">2511, 2512, 2513, 2591, 2592, 2593, 2594 2599                                 </t>
    </r>
    <r>
      <rPr>
        <u/>
        <sz val="9"/>
        <rFont val="바탕"/>
        <family val="1"/>
        <charset val="129"/>
      </rPr>
      <t>*252제외</t>
    </r>
    <phoneticPr fontId="37" type="noConversion"/>
  </si>
  <si>
    <t>기계 및 장비</t>
    <phoneticPr fontId="12" type="noConversion"/>
  </si>
  <si>
    <t>Machinery and equipment</t>
    <phoneticPr fontId="12" type="noConversion"/>
  </si>
  <si>
    <t>18A</t>
  </si>
  <si>
    <r>
      <t xml:space="preserve">2520, 2911, 2912, 2913, 2914, 2915, 2916, 2917, 2918, 2919, 2921, 2922, 2923, 2924, 2925, 2926, 2927, 2928, 2929, </t>
    </r>
    <r>
      <rPr>
        <u/>
        <sz val="9"/>
        <rFont val="바탕"/>
        <family val="1"/>
        <charset val="129"/>
      </rPr>
      <t>3</t>
    </r>
    <r>
      <rPr>
        <sz val="9"/>
        <rFont val="바탕"/>
        <family val="1"/>
        <charset val="129"/>
      </rPr>
      <t xml:space="preserve">031, 3032, 3033, 3039, 3040, 3191, </t>
    </r>
    <r>
      <rPr>
        <u/>
        <sz val="9"/>
        <rFont val="바탕"/>
        <family val="1"/>
        <charset val="129"/>
      </rPr>
      <t>3401*
*340190 중 선박부품 수리업 및 항공기 부품 수리업 제외</t>
    </r>
    <phoneticPr fontId="37" type="noConversion"/>
  </si>
  <si>
    <t>전기 및 광학기기</t>
    <phoneticPr fontId="12" type="noConversion"/>
  </si>
  <si>
    <t>Electrical and optical equipment</t>
    <phoneticPr fontId="12" type="noConversion"/>
  </si>
  <si>
    <t>2631, 2632, 2811, 2812, 2820, 2830, 2841, 2842, 2851, 2852, 2890, 9511</t>
    <phoneticPr fontId="37" type="noConversion"/>
  </si>
  <si>
    <t>19B</t>
  </si>
  <si>
    <t>2611, 2612, 2621, 2622, 2629, 2631, 2632 2641, 2642, 2651, 2652, 2660, 9512</t>
    <phoneticPr fontId="37" type="noConversion"/>
  </si>
  <si>
    <t>19C</t>
  </si>
  <si>
    <t>2711, 2719</t>
    <phoneticPr fontId="37" type="noConversion"/>
  </si>
  <si>
    <t>19D</t>
  </si>
  <si>
    <t>2721, 2722, 2730, 3402</t>
    <phoneticPr fontId="37" type="noConversion"/>
  </si>
  <si>
    <t>조선업</t>
    <phoneticPr fontId="12" type="noConversion"/>
  </si>
  <si>
    <t>Shipbuilding</t>
    <phoneticPr fontId="12" type="noConversion"/>
  </si>
  <si>
    <t>20A</t>
  </si>
  <si>
    <r>
      <t xml:space="preserve">3111, 3112, </t>
    </r>
    <r>
      <rPr>
        <u/>
        <sz val="9"/>
        <rFont val="바탕"/>
        <family val="1"/>
        <charset val="129"/>
      </rPr>
      <t>34019*
*선박 부품 수리업에 한함</t>
    </r>
    <phoneticPr fontId="37" type="noConversion"/>
  </si>
  <si>
    <t>항공기</t>
    <phoneticPr fontId="12" type="noConversion"/>
  </si>
  <si>
    <t>Aerospace</t>
    <phoneticPr fontId="12" type="noConversion"/>
  </si>
  <si>
    <t>21A</t>
  </si>
  <si>
    <r>
      <t xml:space="preserve">3131, 3132, </t>
    </r>
    <r>
      <rPr>
        <u/>
        <sz val="9"/>
        <rFont val="바탕"/>
        <family val="1"/>
        <charset val="129"/>
      </rPr>
      <t>34019*
*항공기 부품 수리업에 한함</t>
    </r>
    <phoneticPr fontId="37" type="noConversion"/>
  </si>
  <si>
    <t>기타 수송장비</t>
    <phoneticPr fontId="12" type="noConversion"/>
  </si>
  <si>
    <t>Other transport equipment</t>
    <phoneticPr fontId="12" type="noConversion"/>
  </si>
  <si>
    <t>22A</t>
  </si>
  <si>
    <t>3011, 3012, 3020</t>
    <phoneticPr fontId="37" type="noConversion"/>
  </si>
  <si>
    <t>22B</t>
  </si>
  <si>
    <t>22C</t>
  </si>
  <si>
    <r>
      <t xml:space="preserve">3192, 3199                         </t>
    </r>
    <r>
      <rPr>
        <u/>
        <sz val="9"/>
        <rFont val="바탕"/>
        <family val="1"/>
        <charset val="129"/>
      </rPr>
      <t xml:space="preserve"> *3191제외</t>
    </r>
    <phoneticPr fontId="37" type="noConversion"/>
  </si>
  <si>
    <t>기타 제조업</t>
    <phoneticPr fontId="12" type="noConversion"/>
  </si>
  <si>
    <t>Manufacturingnotelsewhereclassified</t>
    <phoneticPr fontId="12" type="noConversion"/>
  </si>
  <si>
    <t>23A</t>
  </si>
  <si>
    <t>3201, 3202, 3209</t>
  </si>
  <si>
    <t>23B</t>
  </si>
  <si>
    <t>23C</t>
  </si>
  <si>
    <t>23D</t>
  </si>
  <si>
    <t>3311, 3312, 3340, 3391, 3392, 3393, 3399</t>
  </si>
  <si>
    <t>재생</t>
    <phoneticPr fontId="12" type="noConversion"/>
  </si>
  <si>
    <t>Recycling</t>
    <phoneticPr fontId="12" type="noConversion"/>
  </si>
  <si>
    <t>24A</t>
  </si>
  <si>
    <t>3831, 3832</t>
    <phoneticPr fontId="37" type="noConversion"/>
  </si>
  <si>
    <t>전기공급</t>
    <phoneticPr fontId="12" type="noConversion"/>
  </si>
  <si>
    <t>Electricity supply</t>
    <phoneticPr fontId="12" type="noConversion"/>
  </si>
  <si>
    <t>25A</t>
  </si>
  <si>
    <t>3511, 3512, 3513</t>
    <phoneticPr fontId="37" type="noConversion"/>
  </si>
  <si>
    <t>연료용 가스공급</t>
    <phoneticPr fontId="12" type="noConversion"/>
  </si>
  <si>
    <t>Gas supply</t>
    <phoneticPr fontId="12" type="noConversion"/>
  </si>
  <si>
    <t>26A</t>
  </si>
  <si>
    <t>수도및 증기 공급</t>
    <phoneticPr fontId="12" type="noConversion"/>
  </si>
  <si>
    <t>Water supply</t>
    <phoneticPr fontId="12" type="noConversion"/>
  </si>
  <si>
    <t>27A</t>
  </si>
  <si>
    <t>27B</t>
  </si>
  <si>
    <t>3601, 3602</t>
  </si>
  <si>
    <t>건설</t>
    <phoneticPr fontId="12" type="noConversion"/>
  </si>
  <si>
    <t>Construction</t>
    <phoneticPr fontId="12" type="noConversion"/>
  </si>
  <si>
    <t>28A</t>
  </si>
  <si>
    <t>4111, 4112</t>
    <phoneticPr fontId="37" type="noConversion"/>
  </si>
  <si>
    <t>28B</t>
  </si>
  <si>
    <t xml:space="preserve">4121, 4122, 4211, 4212, </t>
  </si>
  <si>
    <t>4213. 4219, 4231, 4232, 4241, 4242, 4249</t>
    <phoneticPr fontId="37" type="noConversion"/>
  </si>
  <si>
    <t>28D</t>
  </si>
  <si>
    <t>4220, 4250</t>
    <phoneticPr fontId="37" type="noConversion"/>
  </si>
  <si>
    <t>28E</t>
  </si>
  <si>
    <t>도소매업, 자동차 및 모터사이클 수리, 개인 및 가정용품 수리</t>
    <phoneticPr fontId="12" type="noConversion"/>
  </si>
  <si>
    <t>Wholesale and retail trade; repair of motor vehicles, motorcycles and personal and household goods</t>
    <phoneticPr fontId="12" type="noConversion"/>
  </si>
  <si>
    <t>29A</t>
  </si>
  <si>
    <t>4511, 4512, 4521, 4522, 4530, 4610, 4620, 4631, 4632, 4633, 4641, 4642,  4643, 4644, 4645, 4646, 4649, 4651, 4652, 4653, 4659, 4661, 4662, 4669, 4671, 4672, 4673, 4674, 4679, 4680, 4711, 4712, 4713, 4719, 4721, 4722, 4723, 4731, 4732, 4741, 4742, 4743, 4744, 4751, 4752, 4759, 4761, 4762, 4763, 4764, 4771, 4772, 4781, 4782, 4783, 4784, 4785, 4786, 4791, 4792, 4799</t>
    <phoneticPr fontId="37" type="noConversion"/>
  </si>
  <si>
    <t>29B</t>
    <phoneticPr fontId="37" type="noConversion"/>
  </si>
  <si>
    <r>
      <t xml:space="preserve">9521, 9522, 9531, 9539         </t>
    </r>
    <r>
      <rPr>
        <u/>
        <sz val="9"/>
        <rFont val="바탕"/>
        <family val="1"/>
        <charset val="129"/>
      </rPr>
      <t>*951 제외</t>
    </r>
    <phoneticPr fontId="37" type="noConversion"/>
  </si>
  <si>
    <t>숙박업, 음식점업 및 주점</t>
    <phoneticPr fontId="12" type="noConversion"/>
  </si>
  <si>
    <t>Hotels and restaurants</t>
    <phoneticPr fontId="12" type="noConversion"/>
  </si>
  <si>
    <t>30A</t>
  </si>
  <si>
    <t>5510, 5590</t>
    <phoneticPr fontId="37" type="noConversion"/>
  </si>
  <si>
    <t>30B</t>
  </si>
  <si>
    <t>5611, 5612, 5613, 5614, 5615, 5616, 5619, 5621, 5622</t>
    <phoneticPr fontId="37" type="noConversion"/>
  </si>
  <si>
    <t>운송업, 창고업 및 통신</t>
    <phoneticPr fontId="12" type="noConversion"/>
  </si>
  <si>
    <t>Transport, storage and communication</t>
    <phoneticPr fontId="12" type="noConversion"/>
  </si>
  <si>
    <t>31A</t>
  </si>
  <si>
    <t>4910, 4921, 4922, 4923, 4930, 4940, 4950, 5011, 5012, 5013, 5020, 5110, 5120</t>
    <phoneticPr fontId="37" type="noConversion"/>
  </si>
  <si>
    <t>31B</t>
  </si>
  <si>
    <t>5210, 5291, 5292, 5293, 5294, 5299</t>
    <phoneticPr fontId="37" type="noConversion"/>
  </si>
  <si>
    <t>31C</t>
  </si>
  <si>
    <t>6110, 6121, 6122, 6123, 6129</t>
    <phoneticPr fontId="37" type="noConversion"/>
  </si>
  <si>
    <t>금융업, 보험업, 부동산업 및 임대</t>
    <phoneticPr fontId="12" type="noConversion"/>
  </si>
  <si>
    <t>Financial intermediation; real estate; renting</t>
    <phoneticPr fontId="12" type="noConversion"/>
  </si>
  <si>
    <t>32A</t>
  </si>
  <si>
    <t xml:space="preserve">6411, 6412, 6413, 6420, 6491, 6499, 6511, 6512, 6520, 6530, 6611, 6619, 6620
                        </t>
    <phoneticPr fontId="37" type="noConversion"/>
  </si>
  <si>
    <t>32B</t>
  </si>
  <si>
    <r>
      <t xml:space="preserve">6811, 6812, 6821, 6822, </t>
    </r>
    <r>
      <rPr>
        <u/>
        <sz val="9"/>
        <rFont val="바탕"/>
        <family val="1"/>
        <charset val="129"/>
      </rPr>
      <t>7611, 7619, 7621, 7622, 7629, 7631, 7632, 7639, 7640</t>
    </r>
    <phoneticPr fontId="37" type="noConversion"/>
  </si>
  <si>
    <t>정보기술</t>
    <phoneticPr fontId="12" type="noConversion"/>
  </si>
  <si>
    <t>Information technology</t>
    <phoneticPr fontId="12" type="noConversion"/>
  </si>
  <si>
    <t>33A</t>
  </si>
  <si>
    <t>6202, 6209</t>
    <phoneticPr fontId="37" type="noConversion"/>
  </si>
  <si>
    <t>제한</t>
    <phoneticPr fontId="37" type="noConversion"/>
  </si>
  <si>
    <t>33B</t>
  </si>
  <si>
    <t>5821, 5822, 6201, 6031, 6032, 6311, 6312, 6399</t>
    <phoneticPr fontId="37" type="noConversion"/>
  </si>
  <si>
    <t>전문, 과학 및 기술서비스</t>
    <phoneticPr fontId="12" type="noConversion"/>
  </si>
  <si>
    <t>Engineering services</t>
    <phoneticPr fontId="12" type="noConversion"/>
  </si>
  <si>
    <t>34A</t>
  </si>
  <si>
    <r>
      <t>7011, 7012, 7013,  7211, 7212,</t>
    </r>
    <r>
      <rPr>
        <u/>
        <sz val="9"/>
        <rFont val="바탕"/>
        <family val="1"/>
        <charset val="129"/>
      </rPr>
      <t xml:space="preserve"> 7291, 7292, 7320, 7390*
</t>
    </r>
    <r>
      <rPr>
        <sz val="9"/>
        <rFont val="바탕"/>
        <family val="1"/>
        <charset val="129"/>
      </rPr>
      <t xml:space="preserve">                                           </t>
    </r>
    <r>
      <rPr>
        <u/>
        <sz val="9"/>
        <rFont val="바탕"/>
        <family val="1"/>
        <charset val="129"/>
      </rPr>
      <t>*73902 제외</t>
    </r>
    <phoneticPr fontId="37" type="noConversion"/>
  </si>
  <si>
    <t>34B</t>
  </si>
  <si>
    <t>7020, 7160</t>
    <phoneticPr fontId="37" type="noConversion"/>
  </si>
  <si>
    <t>기타 서비스</t>
    <phoneticPr fontId="12" type="noConversion"/>
  </si>
  <si>
    <t>Other services</t>
    <phoneticPr fontId="12" type="noConversion"/>
  </si>
  <si>
    <t>35A</t>
  </si>
  <si>
    <t>7110, 7120, 7140, 7151, 7153</t>
    <phoneticPr fontId="37" type="noConversion"/>
  </si>
  <si>
    <t>35B</t>
  </si>
  <si>
    <t>35C</t>
  </si>
  <si>
    <r>
      <t xml:space="preserve">7131, 7139, 7330, 73902, 7410, 7421, 7422, </t>
    </r>
    <r>
      <rPr>
        <u/>
        <sz val="9"/>
        <rFont val="바탕"/>
        <family val="1"/>
        <charset val="129"/>
      </rPr>
      <t>7430</t>
    </r>
    <r>
      <rPr>
        <sz val="9"/>
        <rFont val="바탕"/>
        <family val="1"/>
        <charset val="129"/>
      </rPr>
      <t>, 7511, 7512, 7531, 7532, 7533, 7591, 7599</t>
    </r>
    <phoneticPr fontId="37" type="noConversion"/>
  </si>
  <si>
    <t>공공행정</t>
    <phoneticPr fontId="12" type="noConversion"/>
  </si>
  <si>
    <t>Public administration</t>
    <phoneticPr fontId="12" type="noConversion"/>
  </si>
  <si>
    <t>36A</t>
  </si>
  <si>
    <t>8411, 8412, 8421, 8422, 8431, 8432, 8440, 8450, 8461, 8462</t>
    <phoneticPr fontId="37" type="noConversion"/>
  </si>
  <si>
    <t>특별</t>
    <phoneticPr fontId="37" type="noConversion"/>
  </si>
  <si>
    <t>교육 서비스</t>
    <phoneticPr fontId="12" type="noConversion"/>
  </si>
  <si>
    <t>Education</t>
    <phoneticPr fontId="12" type="noConversion"/>
  </si>
  <si>
    <t>37A</t>
  </si>
  <si>
    <t>8511, 8512, 8521, 8522, 8530, 8541, 8542, 8543, 8550, 8561, 8562, 8563, 8564, 8565, 8566, 8569, 8570</t>
    <phoneticPr fontId="37" type="noConversion"/>
  </si>
  <si>
    <t>보건업 및 사회복지 서비스</t>
    <phoneticPr fontId="12" type="noConversion"/>
  </si>
  <si>
    <t>Health and social work</t>
    <phoneticPr fontId="12" type="noConversion"/>
  </si>
  <si>
    <t>38A</t>
  </si>
  <si>
    <t>7310, 8610, 8620, 8630, 8690</t>
    <phoneticPr fontId="37" type="noConversion"/>
  </si>
  <si>
    <t>38B</t>
  </si>
  <si>
    <t>8711, 8712, 8713, 8721, 8729</t>
    <phoneticPr fontId="37" type="noConversion"/>
  </si>
  <si>
    <t>기타 사회 서비스</t>
    <phoneticPr fontId="12" type="noConversion"/>
  </si>
  <si>
    <t>Other social services</t>
    <phoneticPr fontId="12" type="noConversion"/>
  </si>
  <si>
    <t>39A</t>
  </si>
  <si>
    <t xml:space="preserve">5911, 5912, 5913, 5914, 6010, 6021, 6022, 6391, 7521, 7529, 9011, 9012, 9013, 9019, 9021, 9022, 9023, 9029, 9111, 9112, 9113, 9119, 9121, 9122, 9123, 9124, 9129,  9611, 9612, 9691, 9692, 9699 ,9900  </t>
    <phoneticPr fontId="37" type="noConversion"/>
  </si>
  <si>
    <t>중간</t>
  </si>
  <si>
    <t>39B</t>
  </si>
  <si>
    <r>
      <t>3701, 3702, 3811, 3812, 3813, 3821, 3822, 3823, 3824, 3900</t>
    </r>
    <r>
      <rPr>
        <u/>
        <sz val="9"/>
        <rFont val="바탕"/>
        <family val="1"/>
        <charset val="129"/>
      </rPr>
      <t>,</t>
    </r>
    <r>
      <rPr>
        <sz val="9"/>
        <rFont val="바탕"/>
        <family val="1"/>
        <charset val="129"/>
      </rPr>
      <t xml:space="preserve">          </t>
    </r>
    <r>
      <rPr>
        <u/>
        <sz val="9"/>
        <rFont val="바탕"/>
        <family val="1"/>
        <charset val="129"/>
      </rPr>
      <t>*383 제외</t>
    </r>
    <phoneticPr fontId="37" type="noConversion"/>
  </si>
  <si>
    <t>39C</t>
  </si>
  <si>
    <t>9411, 9412, 9420, 9491, 9492, 9493, 9499,</t>
  </si>
  <si>
    <t>지금 선택방식 ok/제외 표준 있음</t>
    <phoneticPr fontId="3" type="noConversion"/>
  </si>
  <si>
    <t>ISO 22000</t>
    <phoneticPr fontId="3" type="noConversion"/>
  </si>
  <si>
    <t>식품체인 카테고리(코드), HACCP 연구 수(숫자), CCP 수(숫자), 외주처리 비율(%)</t>
    <phoneticPr fontId="3" type="noConversion"/>
  </si>
  <si>
    <t xml:space="preserve">표준  </t>
    <phoneticPr fontId="3" type="noConversion"/>
  </si>
  <si>
    <t>추가 확인사항</t>
    <phoneticPr fontId="3" type="noConversion"/>
  </si>
  <si>
    <t>거래국가 수(숫자) 및 고위험국가 포함여부(유/무), 에이전트·대리점·중개인 활용여부(유/무) 및 규모(숫자), 공공기관·정부 대상 거래 비중(%)</t>
  </si>
  <si>
    <t>적용받는 법규 분야 수(숫자, 예: 금융/환경/노동/공정거래 등), 해외 사업 수행국가 수(숫자), 규제기관 상시감독 대상 여부(유/무)</t>
  </si>
  <si>
    <t>목표복구시간 RTO(선택: &lt;4h / 4~24h / 24~72h / &gt;72h), 핵심 프로세스·서비스 수(숫자), 24시간 운영 여부(유/무), 데이터센터·핵심인프라 자체운영 여부(유/무)</t>
  </si>
  <si>
    <r>
      <t>PII 역할 구분(선택: 컨트롤러 / 프로세서 / 컨트롤러+프로세서 둘 다)</t>
    </r>
    <r>
      <rPr>
        <sz val="11"/>
        <color theme="1"/>
        <rFont val="맑은 고딕"/>
        <family val="2"/>
        <charset val="129"/>
        <scheme val="minor"/>
      </rPr>
      <t>, (참고) 27001 인증 별도 보유 여부 및 이번 심사가 ISMS 심사와 별도 진행되는지(유/무)</t>
    </r>
  </si>
  <si>
    <t>원자력 안전등급 부품/서비스 공급여부(선택: 안전등급/일반등급), 1차 공급자 여부(유/무, 원전사업자와 직접계약 vs 하위공급망)</t>
  </si>
  <si>
    <t xml:space="preserve">보관하는 방식으로 합니다. 그 질문의 목적은 md 감산용입니다. </t>
    <phoneticPr fontId="3" type="noConversion"/>
  </si>
  <si>
    <t>이 제안서는 그대로 인증기관에 넘어가서 보입니다. 질문들은 데이터화 할필요없이 한커번에 제안검토서로 인쇄되어 인증기관에서</t>
    <phoneticPr fontId="3" type="noConversion"/>
  </si>
  <si>
    <t>1 번 2번은 제안서에 맞게 오겟지요</t>
    <phoneticPr fontId="3" type="noConversion"/>
  </si>
  <si>
    <t xml:space="preserve">표준 </t>
    <phoneticPr fontId="3" type="noConversion"/>
  </si>
  <si>
    <t>인증범위(국)</t>
    <phoneticPr fontId="3" type="noConversion"/>
  </si>
  <si>
    <t>인증범위(영)</t>
    <phoneticPr fontId="3" type="noConversion"/>
  </si>
  <si>
    <t>3번 4번은 표준별 인증범위가 다를 수 있으니 같이 있는게 나아보입니다</t>
    <phoneticPr fontId="3" type="noConversion"/>
  </si>
  <si>
    <t>6번에 제안서에서 표준별 작성해야할 추가 정보와 표준별 질문을 넣으면 좋겟습니다</t>
    <phoneticPr fontId="3" type="noConversion"/>
  </si>
  <si>
    <t>md는 산출식에서 나온 기본 md(감산이 없는 md)-이 산출식은 다시 만들어서 보내드리겟습니다</t>
    <phoneticPr fontId="3" type="noConversion"/>
  </si>
  <si>
    <t>가산비율은 삭제</t>
    <phoneticPr fontId="3" type="noConversion"/>
  </si>
  <si>
    <t xml:space="preserve">단계가 승인이 중간에 들어가야 합니다. 현재는 바로 기업에게 가느것입니다. 팀장 승인 후 발송으로 해야할것 같습니다 </t>
    <phoneticPr fontId="3" type="noConversion"/>
  </si>
  <si>
    <t>기업제출 응답에서 인증기관 운영자가 보고 감산요인을 정하는 방식입니다.</t>
    <phoneticPr fontId="3" type="noConversion"/>
  </si>
  <si>
    <t>감산비율(선택: 5-10-15-20-25-30%)</t>
    <phoneticPr fontId="3" type="noConversion"/>
  </si>
  <si>
    <t xml:space="preserve">아래 담당자관리에 추가. 다만 비워둬도 인증기관에서 채울수 있게 </t>
    <phoneticPr fontId="3" type="noConversion"/>
  </si>
  <si>
    <t xml:space="preserve">표준 추가시 코드 및 인원 외에 각 표준마다 필요한 요인이 있음. 이 내용을 토대로 md산출기 업데이트 하여 송부하겠습니다. </t>
    <phoneticPr fontId="3" type="noConversion"/>
  </si>
  <si>
    <t>순번</t>
    <phoneticPr fontId="12" type="noConversion"/>
  </si>
  <si>
    <t>표준명</t>
    <phoneticPr fontId="12" type="noConversion"/>
  </si>
  <si>
    <t>이니셜</t>
    <phoneticPr fontId="12" type="noConversion"/>
  </si>
  <si>
    <t>문서용</t>
    <phoneticPr fontId="12" type="noConversion"/>
  </si>
  <si>
    <t>한글</t>
    <phoneticPr fontId="12" type="noConversion"/>
  </si>
  <si>
    <t>ISO 9001:2015 품질경영시스템</t>
    <phoneticPr fontId="12" type="noConversion"/>
  </si>
  <si>
    <t>QMS</t>
    <phoneticPr fontId="12" type="noConversion"/>
  </si>
  <si>
    <t>Q</t>
    <phoneticPr fontId="12" type="noConversion"/>
  </si>
  <si>
    <t>품질</t>
    <phoneticPr fontId="12" type="noConversion"/>
  </si>
  <si>
    <t>ISO 9001:2026 품질경영시스템</t>
    <phoneticPr fontId="12" type="noConversion"/>
  </si>
  <si>
    <t>QMS_26</t>
    <phoneticPr fontId="12" type="noConversion"/>
  </si>
  <si>
    <t>Q26</t>
    <phoneticPr fontId="12" type="noConversion"/>
  </si>
  <si>
    <t>품질26</t>
    <phoneticPr fontId="12" type="noConversion"/>
  </si>
  <si>
    <t>ISO 14001:2015 환경경영시스템</t>
    <phoneticPr fontId="12" type="noConversion"/>
  </si>
  <si>
    <t>EMS</t>
    <phoneticPr fontId="12" type="noConversion"/>
  </si>
  <si>
    <t>E</t>
    <phoneticPr fontId="12" type="noConversion"/>
  </si>
  <si>
    <t>환경</t>
    <phoneticPr fontId="12" type="noConversion"/>
  </si>
  <si>
    <t>ISO 14001:2026 환경경영시스템</t>
    <phoneticPr fontId="12" type="noConversion"/>
  </si>
  <si>
    <t>EMS_26</t>
    <phoneticPr fontId="12" type="noConversion"/>
  </si>
  <si>
    <t>E26</t>
    <phoneticPr fontId="12" type="noConversion"/>
  </si>
  <si>
    <t>환경26</t>
    <phoneticPr fontId="12" type="noConversion"/>
  </si>
  <si>
    <t>ISO 45001:2018 안전보건경영시스템</t>
    <phoneticPr fontId="12" type="noConversion"/>
  </si>
  <si>
    <t>OHSMS</t>
    <phoneticPr fontId="12" type="noConversion"/>
  </si>
  <si>
    <t>O</t>
    <phoneticPr fontId="12" type="noConversion"/>
  </si>
  <si>
    <t>안전보건</t>
    <phoneticPr fontId="12" type="noConversion"/>
  </si>
  <si>
    <t>ISO 50001:2018 에너지경영시스템</t>
    <phoneticPr fontId="12" type="noConversion"/>
  </si>
  <si>
    <t>EnMS</t>
    <phoneticPr fontId="12" type="noConversion"/>
  </si>
  <si>
    <t>En</t>
    <phoneticPr fontId="12" type="noConversion"/>
  </si>
  <si>
    <t>에너지</t>
    <phoneticPr fontId="12" type="noConversion"/>
  </si>
  <si>
    <t>ISO/IEC 27001:2022 정보보안경영시스템</t>
    <phoneticPr fontId="12" type="noConversion"/>
  </si>
  <si>
    <t>ISMS</t>
    <phoneticPr fontId="12" type="noConversion"/>
  </si>
  <si>
    <t>IS</t>
    <phoneticPr fontId="12" type="noConversion"/>
  </si>
  <si>
    <t>정보보안</t>
    <phoneticPr fontId="12" type="noConversion"/>
  </si>
  <si>
    <t>ISO/IEC 27701:2019 개인정보보호경영시스템</t>
    <phoneticPr fontId="12" type="noConversion"/>
  </si>
  <si>
    <t>PIMS</t>
    <phoneticPr fontId="12" type="noConversion"/>
  </si>
  <si>
    <t>PI</t>
    <phoneticPr fontId="12" type="noConversion"/>
  </si>
  <si>
    <t>개인정보</t>
    <phoneticPr fontId="12" type="noConversion"/>
  </si>
  <si>
    <t>ISO 37001:2016 부패방지경영시스템</t>
    <phoneticPr fontId="12" type="noConversion"/>
  </si>
  <si>
    <t>ABMS</t>
    <phoneticPr fontId="12" type="noConversion"/>
  </si>
  <si>
    <t>AB</t>
    <phoneticPr fontId="12" type="noConversion"/>
  </si>
  <si>
    <t>반부패</t>
    <phoneticPr fontId="12" type="noConversion"/>
  </si>
  <si>
    <t>ISO 37301:2021 준법경영시스템</t>
    <phoneticPr fontId="12" type="noConversion"/>
  </si>
  <si>
    <t>CMS</t>
    <phoneticPr fontId="12" type="noConversion"/>
  </si>
  <si>
    <t>C</t>
    <phoneticPr fontId="12" type="noConversion"/>
  </si>
  <si>
    <t>준법</t>
  </si>
  <si>
    <t>ISO 22301:2019 사업연속성경영시스템</t>
    <phoneticPr fontId="12" type="noConversion"/>
  </si>
  <si>
    <t>BCMS</t>
    <phoneticPr fontId="12" type="noConversion"/>
  </si>
  <si>
    <t>BC</t>
    <phoneticPr fontId="12" type="noConversion"/>
  </si>
  <si>
    <t>사업연속성</t>
    <phoneticPr fontId="12" type="noConversion"/>
  </si>
  <si>
    <t>ISO 22000:2018 식품안전경영시스템</t>
    <phoneticPr fontId="12" type="noConversion"/>
  </si>
  <si>
    <t>FSMS</t>
    <phoneticPr fontId="12" type="noConversion"/>
  </si>
  <si>
    <t>FS</t>
    <phoneticPr fontId="12" type="noConversion"/>
  </si>
  <si>
    <t>식품안전</t>
    <phoneticPr fontId="12" type="noConversion"/>
  </si>
  <si>
    <t>ISO 13485:2016 의료기기품질경영시스템</t>
    <phoneticPr fontId="12" type="noConversion"/>
  </si>
  <si>
    <t>MDQMS</t>
    <phoneticPr fontId="12" type="noConversion"/>
  </si>
  <si>
    <t>MDQ</t>
    <phoneticPr fontId="12" type="noConversion"/>
  </si>
  <si>
    <t>의료기기</t>
    <phoneticPr fontId="12" type="noConversion"/>
  </si>
  <si>
    <t>ISO/IEC 42001:2023 인공지능경영시스템</t>
    <phoneticPr fontId="12" type="noConversion"/>
  </si>
  <si>
    <t>AIMS</t>
    <phoneticPr fontId="12" type="noConversion"/>
  </si>
  <si>
    <t>AI</t>
    <phoneticPr fontId="12" type="noConversion"/>
  </si>
  <si>
    <t>인공지능</t>
  </si>
  <si>
    <t>ISO 19443:2018 원자력공급망품질경영시스템</t>
    <phoneticPr fontId="12" type="noConversion"/>
  </si>
  <si>
    <t>NQMS</t>
    <phoneticPr fontId="12" type="noConversion"/>
  </si>
  <si>
    <t>NQ</t>
    <phoneticPr fontId="12" type="noConversion"/>
  </si>
  <si>
    <t>원자력품질</t>
    <phoneticPr fontId="12" type="noConversion"/>
  </si>
  <si>
    <t>12. 코드마스터 — ISO 13485 (의료기기 전용, 계층코드 A~G)</t>
  </si>
  <si>
    <t>code_value</t>
  </si>
  <si>
    <t>국문</t>
    <phoneticPr fontId="12" type="noConversion"/>
  </si>
  <si>
    <t>영문</t>
    <phoneticPr fontId="12" type="noConversion"/>
  </si>
  <si>
    <t>상위그룹</t>
  </si>
  <si>
    <t>AI</t>
  </si>
  <si>
    <t>비능동 일반 의료기기</t>
  </si>
  <si>
    <t>General non-active medical devices</t>
  </si>
  <si>
    <t>A</t>
  </si>
  <si>
    <t>AII</t>
  </si>
  <si>
    <t>비능동 임플란트</t>
  </si>
  <si>
    <t>Non-active implants</t>
  </si>
  <si>
    <t>AIII</t>
  </si>
  <si>
    <t>창상처치용 의료기기</t>
  </si>
  <si>
    <t>Devices for wound care</t>
  </si>
  <si>
    <t>AIV</t>
  </si>
  <si>
    <t>비능동 치과용 기기 및 장비</t>
  </si>
  <si>
    <t>Non-active dental devices and equipment</t>
  </si>
  <si>
    <t>AV</t>
  </si>
  <si>
    <t>기타 비능동 의료기기</t>
  </si>
  <si>
    <t>Non-active medical devices other than specified above</t>
  </si>
  <si>
    <t>BI</t>
  </si>
  <si>
    <t>능동 일반 의료기기</t>
  </si>
  <si>
    <t>General active medical devices</t>
  </si>
  <si>
    <t>B</t>
  </si>
  <si>
    <t>BII</t>
  </si>
  <si>
    <t>영상 진단용 기기</t>
  </si>
  <si>
    <t>Devices for imaging</t>
  </si>
  <si>
    <t>BIII</t>
  </si>
  <si>
    <t>환자 감시용 기기</t>
  </si>
  <si>
    <t>Monitoring devices</t>
  </si>
  <si>
    <t>BIV</t>
  </si>
  <si>
    <t>방사선 및 열 치료용 기기</t>
  </si>
  <si>
    <t>Devices for radiation therapy and thermo therapy</t>
  </si>
  <si>
    <t>BV</t>
  </si>
  <si>
    <t>기타 능동 의료기기</t>
  </si>
  <si>
    <t>Active medical devices other than specified above</t>
  </si>
  <si>
    <t>CI</t>
  </si>
  <si>
    <t>능동 이식형 일반 의료기기</t>
  </si>
  <si>
    <t>General active implantable medical devices</t>
  </si>
  <si>
    <t>C</t>
  </si>
  <si>
    <t>CII</t>
  </si>
  <si>
    <t>기타 능동 이식형 의료기기</t>
  </si>
  <si>
    <t>Active implantable medical devices other than specified above</t>
  </si>
  <si>
    <t>DI</t>
  </si>
  <si>
    <t>진단시약, 교정물질 및 대조물질</t>
  </si>
  <si>
    <t>Reagents and reagent products, calibrators and control materials</t>
  </si>
  <si>
    <t>D</t>
  </si>
  <si>
    <t>DII</t>
  </si>
  <si>
    <t>체외진단용 기기 및 소프트웨어</t>
  </si>
  <si>
    <t>In vitro diagnostic instruments and software</t>
  </si>
  <si>
    <t>DIII</t>
  </si>
  <si>
    <t>기타 체외진단용 의료기기</t>
  </si>
  <si>
    <t>In vitro diagnostic medical devices other than specified above</t>
  </si>
  <si>
    <t>EI</t>
  </si>
  <si>
    <t>에틸렌옥사이드(EO) 가스 멸균</t>
  </si>
  <si>
    <t>Ethylene oxide gas sterilization (EO)</t>
  </si>
  <si>
    <t>EII</t>
  </si>
  <si>
    <t>습열 멸균</t>
  </si>
  <si>
    <t>Moist heat sterilization</t>
  </si>
  <si>
    <t>EIII</t>
  </si>
  <si>
    <t>무균 공정</t>
  </si>
  <si>
    <t>Aseptic processing</t>
  </si>
  <si>
    <t>EIV</t>
  </si>
  <si>
    <t>방사선 멸균</t>
  </si>
  <si>
    <t>Radiation sterilization</t>
  </si>
  <si>
    <t>EV</t>
  </si>
  <si>
    <t>기타 멸균 방식</t>
  </si>
  <si>
    <t>Sterilization methods other than specified above</t>
  </si>
  <si>
    <t>의약품 조합 의료기기</t>
  </si>
  <si>
    <t>Medical devices incorporating medicinal substances</t>
  </si>
  <si>
    <t>F</t>
  </si>
  <si>
    <t>FII</t>
  </si>
  <si>
    <t>동물유래 조직 활용 의료기기</t>
  </si>
  <si>
    <t>Medical devices utilizing tissues of animal origin</t>
  </si>
  <si>
    <t>FIII</t>
  </si>
  <si>
    <t>인간혈액 유도체 조합 의료기기</t>
  </si>
  <si>
    <t>Medical devices incorporating derivatives of human blood</t>
  </si>
  <si>
    <t>FIV</t>
  </si>
  <si>
    <t>마이크로메카닉스 활용 의료기기</t>
  </si>
  <si>
    <t>Medical devices utilizing micromechanics</t>
  </si>
  <si>
    <t>FV</t>
  </si>
  <si>
    <t>나노물질 활용 의료기기</t>
  </si>
  <si>
    <t>Medical devices utilizing nanomaterials</t>
  </si>
  <si>
    <t>FVI</t>
  </si>
  <si>
    <t>생물학적 활성 코팅 또는 체내 흡수성 의료기기</t>
  </si>
  <si>
    <t>Medical devices with biological active coating/materials or absorbed entirely/mainly</t>
  </si>
  <si>
    <t>FVII</t>
  </si>
  <si>
    <t>기타 특수 기술·물질 활용 의료기기</t>
  </si>
  <si>
    <t>Medical devices incorporating/utilizing other specific substances, technologies</t>
  </si>
  <si>
    <t>GI</t>
  </si>
  <si>
    <t>원자재 공급</t>
  </si>
  <si>
    <t>Raw materials</t>
  </si>
  <si>
    <t>G</t>
  </si>
  <si>
    <t>GII</t>
  </si>
  <si>
    <t>구성품 및 부품 공급</t>
  </si>
  <si>
    <t>Components</t>
  </si>
  <si>
    <t>GIII</t>
  </si>
  <si>
    <t>부분조립품 공급</t>
  </si>
  <si>
    <t>Sub-assemblies</t>
  </si>
  <si>
    <t>GIV</t>
  </si>
  <si>
    <t>교정 서비스</t>
  </si>
  <si>
    <t>Calibration services</t>
  </si>
  <si>
    <t>GV</t>
  </si>
  <si>
    <t>유통 서비스</t>
  </si>
  <si>
    <t>Distribution services</t>
  </si>
  <si>
    <t>GVI</t>
  </si>
  <si>
    <t>유지보수 서비스</t>
  </si>
  <si>
    <t>Maintenance services</t>
  </si>
  <si>
    <t>GVII</t>
  </si>
  <si>
    <t>운송 서비스</t>
  </si>
  <si>
    <t>Transportation services</t>
  </si>
  <si>
    <t>GVIII</t>
  </si>
  <si>
    <t>기타 서비스</t>
  </si>
  <si>
    <t>Other services</t>
  </si>
  <si>
    <t>13. 코드마스터 — ISO 22000 (식품안전 전용)</t>
  </si>
  <si>
    <t>대분류</t>
    <phoneticPr fontId="12" type="noConversion"/>
  </si>
  <si>
    <r>
      <rPr>
        <b/>
        <sz val="11"/>
        <color rgb="FF1F1F1F"/>
        <rFont val="맑은 고딕"/>
        <family val="3"/>
        <charset val="129"/>
      </rPr>
      <t>중분류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코드</t>
    </r>
    <phoneticPr fontId="12" type="noConversion"/>
  </si>
  <si>
    <r>
      <rPr>
        <b/>
        <sz val="11"/>
        <color rgb="FF1F1F1F"/>
        <rFont val="맑은 고딕"/>
        <family val="3"/>
        <charset val="129"/>
      </rPr>
      <t>중분류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명칭</t>
    </r>
    <r>
      <rPr>
        <b/>
        <sz val="11"/>
        <color rgb="FF1F1F1F"/>
        <rFont val="Arial"/>
        <family val="3"/>
        <charset val="129"/>
      </rPr>
      <t>(</t>
    </r>
    <r>
      <rPr>
        <b/>
        <sz val="11"/>
        <color rgb="FF1F1F1F"/>
        <rFont val="맑은 고딕"/>
        <family val="3"/>
        <charset val="129"/>
      </rPr>
      <t>국)</t>
    </r>
    <phoneticPr fontId="12" type="noConversion"/>
  </si>
  <si>
    <r>
      <rPr>
        <b/>
        <sz val="11"/>
        <color rgb="FF1F1F1F"/>
        <rFont val="맑은 고딕"/>
        <family val="3"/>
        <charset val="129"/>
      </rPr>
      <t>중분류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명칭(</t>
    </r>
    <r>
      <rPr>
        <b/>
        <sz val="11"/>
        <color rgb="FF1F1F1F"/>
        <rFont val="맑은 고딕"/>
        <family val="2"/>
        <charset val="129"/>
      </rPr>
      <t>영)</t>
    </r>
    <phoneticPr fontId="12" type="noConversion"/>
  </si>
  <si>
    <r>
      <rPr>
        <b/>
        <sz val="11"/>
        <color rgb="FF1F1F1F"/>
        <rFont val="맑은 고딕"/>
        <family val="3"/>
        <charset val="129"/>
      </rPr>
      <t>소분류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코드</t>
    </r>
    <phoneticPr fontId="12" type="noConversion"/>
  </si>
  <si>
    <r>
      <rPr>
        <b/>
        <sz val="11"/>
        <color rgb="FF1F1F1F"/>
        <rFont val="맑은 고딕"/>
        <family val="3"/>
        <charset val="129"/>
      </rPr>
      <t>소분류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명칭</t>
    </r>
    <r>
      <rPr>
        <b/>
        <sz val="11"/>
        <color rgb="FF1F1F1F"/>
        <rFont val="Arial"/>
        <family val="2"/>
      </rPr>
      <t>(</t>
    </r>
    <r>
      <rPr>
        <b/>
        <sz val="11"/>
        <color rgb="FF1F1F1F"/>
        <rFont val="맑은 고딕"/>
        <family val="2"/>
        <charset val="129"/>
      </rPr>
      <t>국)</t>
    </r>
    <phoneticPr fontId="12" type="noConversion"/>
  </si>
  <si>
    <r>
      <rPr>
        <b/>
        <sz val="11"/>
        <color rgb="FF1F1F1F"/>
        <rFont val="맑은 고딕"/>
        <family val="3"/>
        <charset val="129"/>
      </rPr>
      <t>소분류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명칭</t>
    </r>
    <r>
      <rPr>
        <b/>
        <sz val="11"/>
        <color rgb="FF1F1F1F"/>
        <rFont val="Arial"/>
        <family val="2"/>
      </rPr>
      <t>(</t>
    </r>
    <r>
      <rPr>
        <b/>
        <sz val="11"/>
        <color rgb="FF1F1F1F"/>
        <rFont val="맑은 고딕"/>
        <family val="2"/>
        <charset val="129"/>
      </rPr>
      <t>영)</t>
    </r>
    <phoneticPr fontId="12" type="noConversion"/>
  </si>
  <si>
    <t>1차 생산</t>
  </si>
  <si>
    <t>축산업/수산업</t>
  </si>
  <si>
    <t>(Farming or handling of animals)</t>
  </si>
  <si>
    <t>A I</t>
  </si>
  <si>
    <t>정육/우유/계란/꿀 생산을 위한 동물사육</t>
  </si>
  <si>
    <t>(Farming of animals for meat/milk/eggs/honey)</t>
  </si>
  <si>
    <r>
      <rPr>
        <sz val="11"/>
        <color rgb="FF1F1F1F"/>
        <rFont val="맑은 고딕"/>
        <family val="3"/>
        <charset val="129"/>
      </rPr>
      <t>1차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생산</t>
    </r>
    <phoneticPr fontId="12" type="noConversion"/>
  </si>
  <si>
    <t>A II</t>
  </si>
  <si>
    <t>생선과 수산물의 양식</t>
  </si>
  <si>
    <t>(Farming of fish and seafood)</t>
  </si>
  <si>
    <t>농업</t>
  </si>
  <si>
    <t>(Farming or handling of plants)</t>
  </si>
  <si>
    <t>B I</t>
  </si>
  <si>
    <t>재배 - 식물 (곡류와 두류 제외)</t>
  </si>
  <si>
    <t>(Farming – Handling of plants (other than grains and pulses))</t>
  </si>
  <si>
    <t>B II</t>
  </si>
  <si>
    <t>재배 - 곡류 및 두류</t>
  </si>
  <si>
    <t>(Farming – Handling of grains and pulses)</t>
  </si>
  <si>
    <t>B III</t>
  </si>
  <si>
    <t>식물의 가공 전 처리</t>
  </si>
  <si>
    <t>(Pre-process handling of plant products)</t>
  </si>
  <si>
    <t>사람 및 동물용 식품 가공</t>
  </si>
  <si>
    <t>식품, 성분재료 및 반려동물 먹이 가공</t>
  </si>
  <si>
    <t>(Food, ingredient and pet food processing)</t>
  </si>
  <si>
    <t>C 0</t>
  </si>
  <si>
    <t>동물 - 1차 변환</t>
  </si>
  <si>
    <t>(Animal – Primary conversion)</t>
  </si>
  <si>
    <t>C I</t>
  </si>
  <si>
    <t>부패하기 쉬운 동물성 제품의 가공</t>
  </si>
  <si>
    <t>(Processing of perishable animal products)</t>
  </si>
  <si>
    <t>C II</t>
  </si>
  <si>
    <t>부패하기 쉬운 식물성 제품의 가공</t>
  </si>
  <si>
    <t>(Processing of perishable plant-based products)</t>
  </si>
  <si>
    <t>C III</t>
  </si>
  <si>
    <t>부패하기 쉬운 동물성 및 식물성 제품의 가공(혼합 식품)</t>
  </si>
  <si>
    <t>(Processing of perishable animal and plant products (mixed products))</t>
  </si>
  <si>
    <t>C IV</t>
  </si>
  <si>
    <t>상온에서 유통되는 제품의 가공</t>
  </si>
  <si>
    <t>(Processing of ambient stable products)</t>
  </si>
  <si>
    <t>사료 및 동물용 먹이 가공</t>
  </si>
  <si>
    <t>(Feed and animal food production)</t>
  </si>
  <si>
    <t>케이터링/음식 서비스</t>
  </si>
  <si>
    <t>(Catering/food service)</t>
  </si>
  <si>
    <t>소매, 운송 및 보관</t>
  </si>
  <si>
    <t>거래, 소매 및 전자상거래</t>
  </si>
  <si>
    <t>(Trading, retail and e-commerce)</t>
  </si>
  <si>
    <t>F I</t>
  </si>
  <si>
    <t>소매/도매</t>
  </si>
  <si>
    <t>(Retail/wholesale)</t>
  </si>
  <si>
    <t>F II</t>
  </si>
  <si>
    <t>식품 중개/거래</t>
  </si>
  <si>
    <t>(Brokering/trading)</t>
  </si>
  <si>
    <t>운송 및 보관 서비스</t>
  </si>
  <si>
    <t>(Transport and storage services)</t>
  </si>
  <si>
    <t>보조서비스</t>
  </si>
  <si>
    <t>H</t>
  </si>
  <si>
    <t>서비스</t>
  </si>
  <si>
    <t>(Services)</t>
  </si>
  <si>
    <t>포장재</t>
  </si>
  <si>
    <t>I</t>
  </si>
  <si>
    <t>포장재 생산</t>
  </si>
  <si>
    <t>(Production of packaging material)</t>
  </si>
  <si>
    <t>보조 장비</t>
  </si>
  <si>
    <t>J</t>
  </si>
  <si>
    <t>장비</t>
  </si>
  <si>
    <t>(Equipment)</t>
  </si>
  <si>
    <t>화학/생물학</t>
  </si>
  <si>
    <t>K</t>
  </si>
  <si>
    <t>화학제품 및 생화학제품</t>
  </si>
  <si>
    <t>(Chemical and bio-chemical)</t>
  </si>
  <si>
    <r>
      <t xml:space="preserve">16. </t>
    </r>
    <r>
      <rPr>
        <b/>
        <sz val="14"/>
        <color rgb="FFFFFFFF"/>
        <rFont val="맑은 고딕"/>
        <family val="3"/>
        <charset val="129"/>
      </rPr>
      <t>분류코드</t>
    </r>
    <r>
      <rPr>
        <b/>
        <sz val="14"/>
        <color rgb="FFFFFFFF"/>
        <rFont val="Arial"/>
        <family val="2"/>
      </rPr>
      <t>— ISO 19443 (</t>
    </r>
    <r>
      <rPr>
        <b/>
        <sz val="14"/>
        <color rgb="FFFFFFFF"/>
        <rFont val="맑은 고딕"/>
        <family val="3"/>
        <charset val="129"/>
      </rPr>
      <t>원자력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공급망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전용</t>
    </r>
    <r>
      <rPr>
        <b/>
        <sz val="14"/>
        <color rgb="FFFFFFFF"/>
        <rFont val="Arial"/>
        <family val="2"/>
      </rPr>
      <t>)</t>
    </r>
    <phoneticPr fontId="12" type="noConversion"/>
  </si>
  <si>
    <t>설명(국문)</t>
  </si>
  <si>
    <t>설명(영문)</t>
  </si>
  <si>
    <r>
      <rPr>
        <b/>
        <sz val="11"/>
        <color rgb="FF1F1F1F"/>
        <rFont val="Arial"/>
        <family val="3"/>
      </rPr>
      <t xml:space="preserve">IAF </t>
    </r>
    <r>
      <rPr>
        <b/>
        <sz val="11"/>
        <color rgb="FF1F1F1F"/>
        <rFont val="맑은 고딕"/>
        <family val="3"/>
        <charset val="129"/>
      </rPr>
      <t xml:space="preserve">코드 </t>
    </r>
    <phoneticPr fontId="12" type="noConversion"/>
  </si>
  <si>
    <r>
      <rPr>
        <sz val="11"/>
        <color rgb="FF1F1F1F"/>
        <rFont val="맑은 고딕"/>
        <family val="3"/>
        <charset val="129"/>
      </rPr>
      <t>기계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구조물</t>
    </r>
    <phoneticPr fontId="12" type="noConversion"/>
  </si>
  <si>
    <t>Mechanical and structures</t>
    <phoneticPr fontId="12" type="noConversion"/>
  </si>
  <si>
    <t>16, 17, 18</t>
    <phoneticPr fontId="12" type="noConversion"/>
  </si>
  <si>
    <r>
      <rPr>
        <sz val="11"/>
        <color rgb="FF1F1F1F"/>
        <rFont val="맑은 고딕"/>
        <family val="3"/>
        <charset val="129"/>
      </rPr>
      <t xml:space="preserve">전기기기 </t>
    </r>
    <r>
      <rPr>
        <sz val="11"/>
        <color rgb="FF1F1F1F"/>
        <rFont val="Malgun Gothic"/>
        <family val="3"/>
        <charset val="129"/>
      </rPr>
      <t>및 계측제어</t>
    </r>
    <r>
      <rPr>
        <sz val="11"/>
        <color rgb="FF1F1F1F"/>
        <rFont val="Arial"/>
        <family val="3"/>
      </rPr>
      <t xml:space="preserve"> </t>
    </r>
    <phoneticPr fontId="12" type="noConversion"/>
  </si>
  <si>
    <t>Electrical equipment</t>
    <phoneticPr fontId="12" type="noConversion"/>
  </si>
  <si>
    <r>
      <rPr>
        <sz val="11"/>
        <color rgb="FF1F1F1F"/>
        <rFont val="맑은 고딕"/>
        <family val="3"/>
        <charset val="129"/>
      </rPr>
      <t>발전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Malgun Gothic"/>
        <family val="2"/>
        <charset val="129"/>
      </rPr>
      <t>송전</t>
    </r>
    <phoneticPr fontId="12" type="noConversion"/>
  </si>
  <si>
    <t>Electricity generation and supply</t>
    <phoneticPr fontId="12" type="noConversion"/>
  </si>
  <si>
    <t>28, 34</t>
    <phoneticPr fontId="12" type="noConversion"/>
  </si>
  <si>
    <r>
      <rPr>
        <sz val="11"/>
        <color rgb="FF1F1F1F"/>
        <rFont val="맑은 고딕"/>
        <family val="3"/>
        <charset val="129"/>
      </rPr>
      <t>운송</t>
    </r>
    <r>
      <rPr>
        <sz val="11"/>
        <color rgb="FF1F1F1F"/>
        <rFont val="Arial"/>
        <family val="3"/>
      </rPr>
      <t xml:space="preserve"> </t>
    </r>
    <r>
      <rPr>
        <sz val="11"/>
        <color rgb="FF1F1F1F"/>
        <rFont val="맑은 고딕"/>
        <family val="3"/>
        <charset val="129"/>
      </rPr>
      <t>및 폐기물 처리</t>
    </r>
    <phoneticPr fontId="12" type="noConversion"/>
  </si>
  <si>
    <t>Transportation and waste treatment</t>
    <phoneticPr fontId="12" type="noConversion"/>
  </si>
  <si>
    <t>17. 코드마스터 — ISO 22301 (비즈니스연속성경영시스템 전용)</t>
  </si>
  <si>
    <t>화학</t>
    <phoneticPr fontId="12" type="noConversion"/>
  </si>
  <si>
    <t>Chemicals</t>
    <phoneticPr fontId="12" type="noConversion"/>
  </si>
  <si>
    <t>BCMS</t>
  </si>
  <si>
    <r>
      <t>1</t>
    </r>
    <r>
      <rPr>
        <sz val="11"/>
        <color rgb="FF1F1F1F"/>
        <rFont val="맑은 고딕"/>
        <family val="3"/>
        <charset val="129"/>
      </rPr>
      <t>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산업</t>
    </r>
    <r>
      <rPr>
        <sz val="11"/>
        <color rgb="FF1F1F1F"/>
        <rFont val="Arial"/>
        <family val="2"/>
      </rPr>
      <t xml:space="preserve"> </t>
    </r>
    <phoneticPr fontId="12" type="noConversion"/>
  </si>
  <si>
    <t>광업 및 건설</t>
    <phoneticPr fontId="12" type="noConversion"/>
  </si>
  <si>
    <t>Mining and construction</t>
    <phoneticPr fontId="12" type="noConversion"/>
  </si>
  <si>
    <t>공급</t>
    <phoneticPr fontId="12" type="noConversion"/>
  </si>
  <si>
    <t>Electronics and mechanics</t>
    <phoneticPr fontId="12" type="noConversion"/>
  </si>
  <si>
    <t>제조</t>
    <phoneticPr fontId="12" type="noConversion"/>
  </si>
  <si>
    <t>Manufacturing</t>
    <phoneticPr fontId="12" type="noConversion"/>
  </si>
  <si>
    <t>서비스</t>
    <phoneticPr fontId="12" type="noConversion"/>
  </si>
  <si>
    <t>Services</t>
    <phoneticPr fontId="12" type="noConversion"/>
  </si>
  <si>
    <t>※ 원본 이미지 해상도상 마지막 항목(F) 이후 추가 코드 존재 가능성 있어 원본 재대조를 권장합니다.</t>
  </si>
  <si>
    <t>조항 번호</t>
  </si>
  <si>
    <r>
      <t xml:space="preserve">ISO 9001:2015 </t>
    </r>
    <r>
      <rPr>
        <b/>
        <sz val="11"/>
        <color rgb="FF1F1F1F"/>
        <rFont val="맑은 고딕"/>
        <family val="2"/>
        <charset val="129"/>
      </rPr>
      <t>품질경영시스템</t>
    </r>
    <phoneticPr fontId="12" type="noConversion"/>
  </si>
  <si>
    <r>
      <t xml:space="preserve">ISO 9001:2026 </t>
    </r>
    <r>
      <rPr>
        <b/>
        <sz val="11"/>
        <color rgb="FF1F1F1F"/>
        <rFont val="맑은 고딕"/>
        <family val="2"/>
        <charset val="129"/>
      </rPr>
      <t>품질경영시스템</t>
    </r>
    <phoneticPr fontId="12" type="noConversion"/>
  </si>
  <si>
    <r>
      <t xml:space="preserve">ISO 14001:2015 </t>
    </r>
    <r>
      <rPr>
        <b/>
        <sz val="11"/>
        <color rgb="FF1F1F1F"/>
        <rFont val="맑은 고딕"/>
        <family val="2"/>
        <charset val="129"/>
      </rPr>
      <t>환경경영시스템</t>
    </r>
    <phoneticPr fontId="12" type="noConversion"/>
  </si>
  <si>
    <r>
      <t xml:space="preserve">ISO 14001:2026 </t>
    </r>
    <r>
      <rPr>
        <b/>
        <sz val="11"/>
        <color rgb="FF1F1F1F"/>
        <rFont val="맑은 고딕"/>
        <family val="2"/>
        <charset val="129"/>
      </rPr>
      <t>환경경영시스템</t>
    </r>
    <phoneticPr fontId="12" type="noConversion"/>
  </si>
  <si>
    <r>
      <t xml:space="preserve">ISO 45001:2018 </t>
    </r>
    <r>
      <rPr>
        <b/>
        <sz val="11"/>
        <color rgb="FF1F1F1F"/>
        <rFont val="맑은 고딕"/>
        <family val="2"/>
        <charset val="129"/>
      </rPr>
      <t>안전보건경영시스템</t>
    </r>
    <phoneticPr fontId="12" type="noConversion"/>
  </si>
  <si>
    <r>
      <t xml:space="preserve">ISO 50001:2018 </t>
    </r>
    <r>
      <rPr>
        <b/>
        <sz val="11"/>
        <color rgb="FF1F1F1F"/>
        <rFont val="맑은 고딕"/>
        <family val="2"/>
        <charset val="129"/>
      </rPr>
      <t>에너지경영시스템</t>
    </r>
    <phoneticPr fontId="12" type="noConversion"/>
  </si>
  <si>
    <r>
      <t xml:space="preserve">ISO/IEC 27001:2022 </t>
    </r>
    <r>
      <rPr>
        <b/>
        <sz val="11"/>
        <color rgb="FF1F1F1F"/>
        <rFont val="맑은 고딕"/>
        <family val="2"/>
        <charset val="129"/>
      </rPr>
      <t>정보보안경영시스템</t>
    </r>
    <phoneticPr fontId="12" type="noConversion"/>
  </si>
  <si>
    <r>
      <t xml:space="preserve">ISO/IEC 27701:2019 </t>
    </r>
    <r>
      <rPr>
        <b/>
        <sz val="11"/>
        <color rgb="FF1F1F1F"/>
        <rFont val="맑은 고딕"/>
        <family val="2"/>
        <charset val="129"/>
      </rPr>
      <t>개인정보보호경영시스템</t>
    </r>
    <phoneticPr fontId="12" type="noConversion"/>
  </si>
  <si>
    <r>
      <t xml:space="preserve">ISO 37001:2016 </t>
    </r>
    <r>
      <rPr>
        <b/>
        <sz val="11"/>
        <color rgb="FF1F1F1F"/>
        <rFont val="맑은 고딕"/>
        <family val="2"/>
        <charset val="129"/>
      </rPr>
      <t>부패방지경영시스템</t>
    </r>
    <phoneticPr fontId="12" type="noConversion"/>
  </si>
  <si>
    <r>
      <t xml:space="preserve">ISO 37301:2021 </t>
    </r>
    <r>
      <rPr>
        <b/>
        <sz val="11"/>
        <color rgb="FF1F1F1F"/>
        <rFont val="맑은 고딕"/>
        <family val="2"/>
        <charset val="129"/>
      </rPr>
      <t>준법경영시스템</t>
    </r>
    <phoneticPr fontId="12" type="noConversion"/>
  </si>
  <si>
    <r>
      <t xml:space="preserve">ISO 22301:2019 </t>
    </r>
    <r>
      <rPr>
        <b/>
        <sz val="11"/>
        <color rgb="FF1F1F1F"/>
        <rFont val="맑은 고딕"/>
        <family val="2"/>
        <charset val="129"/>
      </rPr>
      <t>사업연속성경영시스템</t>
    </r>
    <phoneticPr fontId="12" type="noConversion"/>
  </si>
  <si>
    <r>
      <t xml:space="preserve">ISO 22000:2018 </t>
    </r>
    <r>
      <rPr>
        <b/>
        <sz val="11"/>
        <color rgb="FF1F1F1F"/>
        <rFont val="맑은 고딕"/>
        <family val="2"/>
        <charset val="129"/>
      </rPr>
      <t>식품안전경영시스템</t>
    </r>
    <phoneticPr fontId="12" type="noConversion"/>
  </si>
  <si>
    <r>
      <t xml:space="preserve">ISO 13485:2016 </t>
    </r>
    <r>
      <rPr>
        <b/>
        <sz val="11"/>
        <color rgb="FF1F1F1F"/>
        <rFont val="맑은 고딕"/>
        <family val="3"/>
        <charset val="129"/>
      </rPr>
      <t>의료기기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품질경영시스템</t>
    </r>
    <phoneticPr fontId="12" type="noConversion"/>
  </si>
  <si>
    <r>
      <t xml:space="preserve">ISO/IEC 42001:2023 </t>
    </r>
    <r>
      <rPr>
        <b/>
        <sz val="11"/>
        <color rgb="FF1F1F1F"/>
        <rFont val="맑은 고딕"/>
        <family val="3"/>
        <charset val="129"/>
      </rPr>
      <t>인공지능경영시스템</t>
    </r>
    <phoneticPr fontId="12" type="noConversion"/>
  </si>
  <si>
    <r>
      <t xml:space="preserve">ISO 19443:2018 </t>
    </r>
    <r>
      <rPr>
        <b/>
        <sz val="11"/>
        <color rgb="FF1F1F1F"/>
        <rFont val="맑은 고딕"/>
        <family val="2"/>
        <charset val="129"/>
      </rPr>
      <t>원자력공급망 품질경영시스템</t>
    </r>
    <phoneticPr fontId="12" type="noConversion"/>
  </si>
  <si>
    <t>조직 상황</t>
  </si>
  <si>
    <t>조직과 조직상황의 이해</t>
  </si>
  <si>
    <t>조직 및 조직의 상황에 대한 이해</t>
  </si>
  <si>
    <t>조직과 조직 상황의 이해</t>
  </si>
  <si>
    <t>이해관계자의 니즈와 기대 이해</t>
  </si>
  <si>
    <t>이해관계자의 요구와 기대사항에 대한 이해</t>
  </si>
  <si>
    <r>
      <rPr>
        <sz val="10"/>
        <color rgb="FF000000"/>
        <rFont val="맑은 고딕"/>
        <family val="3"/>
        <charset val="129"/>
      </rPr>
      <t>근로자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이해관계자의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니즈와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이해</t>
    </r>
    <phoneticPr fontId="12" type="noConversion"/>
  </si>
  <si>
    <t>근로자 및 기타 이해관계자의 니즈와 기대 이해</t>
  </si>
  <si>
    <r>
      <rPr>
        <sz val="10"/>
        <color rgb="FF000000"/>
        <rFont val="맑은 고딕"/>
        <family val="3"/>
        <charset val="129"/>
      </rPr>
      <t>이해관계자의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니즈와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이해</t>
    </r>
    <phoneticPr fontId="12" type="noConversion"/>
  </si>
  <si>
    <t>품질경영시스템 적용범위 결정</t>
  </si>
  <si>
    <t>환경경영시스템의 적용범위 결정</t>
  </si>
  <si>
    <t>안전보건경영시스템 적용범위 결정</t>
  </si>
  <si>
    <r>
      <rPr>
        <sz val="10"/>
        <color rgb="FF000000"/>
        <rFont val="맑은 고딕"/>
        <family val="3"/>
        <charset val="129"/>
      </rPr>
      <t>인공지능경영시스템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적용범위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결정</t>
    </r>
    <phoneticPr fontId="12" type="noConversion"/>
  </si>
  <si>
    <t>품질경영시스템과 그 프로세스</t>
  </si>
  <si>
    <t>환경경영시스템</t>
  </si>
  <si>
    <t>안전보건경영시스템</t>
  </si>
  <si>
    <t>에너지경영시스템</t>
  </si>
  <si>
    <t>정보보안경영시스템</t>
  </si>
  <si>
    <r>
      <t>PIMS(</t>
    </r>
    <r>
      <rPr>
        <sz val="11"/>
        <color rgb="FF1F1F1F"/>
        <rFont val="맑은 고딕"/>
        <family val="2"/>
        <charset val="129"/>
      </rPr>
      <t>개인정보보호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관리체계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2"/>
        <charset val="129"/>
      </rPr>
      <t>프로세스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통합</t>
    </r>
    <phoneticPr fontId="12" type="noConversion"/>
  </si>
  <si>
    <t>반부패경영시스템</t>
  </si>
  <si>
    <t>규범준수경영시스템</t>
  </si>
  <si>
    <r>
      <rPr>
        <sz val="11"/>
        <color rgb="FF1F1F1F"/>
        <rFont val="맑은 고딕"/>
        <family val="2"/>
        <charset val="129"/>
      </rPr>
      <t>업무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연속성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관리시스템</t>
    </r>
    <phoneticPr fontId="12" type="noConversion"/>
  </si>
  <si>
    <t>식품안전경영시스템</t>
    <phoneticPr fontId="12" type="noConversion"/>
  </si>
  <si>
    <t>4.2.2 품질 매뉴얼</t>
  </si>
  <si>
    <t>인공지능경영시스템</t>
    <phoneticPr fontId="12" type="noConversion"/>
  </si>
  <si>
    <t>4.4.1</t>
  </si>
  <si>
    <t>-</t>
  </si>
  <si>
    <t>4.2.3 의료기기 파일</t>
  </si>
  <si>
    <t>4.4.2</t>
  </si>
  <si>
    <t>4.2.4 문서 통제</t>
  </si>
  <si>
    <t>4.4.3</t>
  </si>
  <si>
    <t>4.2.5 기록 통제</t>
  </si>
  <si>
    <t>부패리스크평가</t>
    <phoneticPr fontId="12" type="noConversion"/>
  </si>
  <si>
    <t>규범준수 의무사항</t>
  </si>
  <si>
    <t>규범준수 리스크 평가</t>
  </si>
  <si>
    <t>리더십</t>
  </si>
  <si>
    <r>
      <rPr>
        <sz val="11"/>
        <color rgb="FF1F1F1F"/>
        <rFont val="맑은 고딕"/>
        <family val="3"/>
        <charset val="129"/>
      </rPr>
      <t>리더십과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근로자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참여</t>
    </r>
    <phoneticPr fontId="12" type="noConversion"/>
  </si>
  <si>
    <t>리더십</t>
    <phoneticPr fontId="12" type="noConversion"/>
  </si>
  <si>
    <t>경영 책임</t>
  </si>
  <si>
    <t>리더십과 의지표명</t>
  </si>
  <si>
    <t>리더십과 실행의지</t>
  </si>
  <si>
    <r>
      <rPr>
        <sz val="11"/>
        <color rgb="FF1F1F1F"/>
        <rFont val="맑은 고딕"/>
        <family val="3"/>
        <charset val="129"/>
      </rPr>
      <t>리더십과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의지</t>
    </r>
    <phoneticPr fontId="12" type="noConversion"/>
  </si>
  <si>
    <t>개인정보보호 준수 의지 및 자원 배분</t>
  </si>
  <si>
    <t>5.1 경영진의 의지 표명</t>
  </si>
  <si>
    <t>5.1.1</t>
  </si>
  <si>
    <t>일반사항</t>
  </si>
  <si>
    <t>5.2 고객 중시</t>
  </si>
  <si>
    <t>5.1.2</t>
  </si>
  <si>
    <t>고객중시</t>
  </si>
  <si>
    <t>5.3 품질 방침</t>
  </si>
  <si>
    <t>방침</t>
  </si>
  <si>
    <t>환경방침</t>
    <phoneticPr fontId="12" type="noConversion"/>
  </si>
  <si>
    <r>
      <rPr>
        <sz val="11"/>
        <color rgb="FF1F1F1F"/>
        <rFont val="맑은 고딕"/>
        <family val="3"/>
        <charset val="129"/>
      </rPr>
      <t>안전보건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방침</t>
    </r>
    <phoneticPr fontId="12" type="noConversion"/>
  </si>
  <si>
    <t>에너지 방침</t>
  </si>
  <si>
    <t>방침</t>
    <phoneticPr fontId="12" type="noConversion"/>
  </si>
  <si>
    <r>
      <t>개인정보보호 방침(PIMS Policy)</t>
    </r>
    <r>
      <rPr>
        <sz val="11"/>
        <color theme="1"/>
        <rFont val="맑은 고딕"/>
        <family val="2"/>
        <charset val="129"/>
        <scheme val="minor"/>
      </rPr>
      <t xml:space="preserve"> 수립</t>
    </r>
  </si>
  <si>
    <t>반부패 방침</t>
  </si>
  <si>
    <t>규범준수 방침</t>
    <phoneticPr fontId="12" type="noConversion"/>
  </si>
  <si>
    <t>정책</t>
    <phoneticPr fontId="12" type="noConversion"/>
  </si>
  <si>
    <t>5.4 기획</t>
  </si>
  <si>
    <t>5.2.1</t>
  </si>
  <si>
    <t>품질방침의 수립</t>
  </si>
  <si>
    <t>반부패 방침 수립</t>
  </si>
  <si>
    <t>식품안전 방침 수립</t>
  </si>
  <si>
    <t>5.5 책임, 권한 및 의사소통</t>
  </si>
  <si>
    <t>5.2.2</t>
  </si>
  <si>
    <t>품질방침에 대한 의사소통</t>
  </si>
  <si>
    <t>반부패 방침 의사소통</t>
  </si>
  <si>
    <r>
      <rPr>
        <sz val="11"/>
        <color rgb="FF1F1F1F"/>
        <rFont val="맑은 고딕"/>
        <family val="3"/>
        <charset val="129"/>
      </rPr>
      <t>식품안전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방침에 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의사소통</t>
    </r>
    <phoneticPr fontId="12" type="noConversion"/>
  </si>
  <si>
    <t>5.6 경영 검토</t>
  </si>
  <si>
    <r>
      <t>조직의 역할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책임 및 권한</t>
    </r>
  </si>
  <si>
    <t>조직의 역할, 책임 및 권한</t>
  </si>
  <si>
    <r>
      <rPr>
        <sz val="11"/>
        <color rgb="FF1F1F1F"/>
        <rFont val="맑은 고딕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역할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책임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그리고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권한</t>
    </r>
    <phoneticPr fontId="12" type="noConversion"/>
  </si>
  <si>
    <t>CPO(개인정보보호책임자) 및 개인정보 담당자 권한 부여</t>
  </si>
  <si>
    <t>역할, 책임 및 권한</t>
    <phoneticPr fontId="12" type="noConversion"/>
  </si>
  <si>
    <t>(5.5.1~5.5.3)</t>
  </si>
  <si>
    <r>
      <rPr>
        <sz val="11"/>
        <color rgb="FF1F1F1F"/>
        <rFont val="맑은 고딕"/>
        <family val="3"/>
        <charset val="129"/>
      </rPr>
      <t>근로자의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협의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참여</t>
    </r>
    <phoneticPr fontId="12" type="noConversion"/>
  </si>
  <si>
    <t>기획</t>
  </si>
  <si>
    <t>리스크와 기회를 다루는 조치</t>
  </si>
  <si>
    <t>리스크와 기회를 다루기 위한 조치</t>
  </si>
  <si>
    <t>6.1.1</t>
  </si>
  <si>
    <t>일반 사항</t>
  </si>
  <si>
    <t>6.1.2</t>
  </si>
  <si>
    <t>리스크와 기회의 조치</t>
  </si>
  <si>
    <t>환경 측면</t>
  </si>
  <si>
    <t>위험요인 파악 및 리스크와 기회의 평가</t>
  </si>
  <si>
    <t>법적 요구사항 및 기타 요구사항</t>
  </si>
  <si>
    <t>정보보안 리스크 평가</t>
  </si>
  <si>
    <r>
      <t>개인정보 위험 평가 및 PIA(영향평가)</t>
    </r>
    <r>
      <rPr>
        <sz val="11"/>
        <color theme="1"/>
        <rFont val="맑은 고딕"/>
        <family val="2"/>
        <charset val="129"/>
        <scheme val="minor"/>
      </rPr>
      <t xml:space="preserve"> 실시</t>
    </r>
  </si>
  <si>
    <t>준수의무사항</t>
  </si>
  <si>
    <t>6.3 기반 시설</t>
  </si>
  <si>
    <r>
      <rPr>
        <sz val="11"/>
        <color rgb="FF1F1F1F"/>
        <rFont val="맑은 고딕"/>
        <family val="2"/>
      </rPr>
      <t>인공지능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</rPr>
      <t>위험평가</t>
    </r>
    <phoneticPr fontId="12" type="noConversion"/>
  </si>
  <si>
    <t>6.1.3</t>
  </si>
  <si>
    <t>법적 요구사항 및 기타 요구사항의 결정</t>
  </si>
  <si>
    <t>정보보안 리스크 처리</t>
  </si>
  <si>
    <t>개인정보 위험 처리 계획 및 통제항목(Annex PII) 적용</t>
  </si>
  <si>
    <t>6.4 작업 환경 및 오염 통제</t>
  </si>
  <si>
    <r>
      <rPr>
        <sz val="11"/>
        <color rgb="FF1F1F1F"/>
        <rFont val="맑은 고딕"/>
        <family val="2"/>
      </rPr>
      <t>인공지능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</rPr>
      <t>위험처리</t>
    </r>
    <phoneticPr fontId="12" type="noConversion"/>
  </si>
  <si>
    <t>6.1.4</t>
  </si>
  <si>
    <t>조치계획</t>
    <phoneticPr fontId="12" type="noConversion"/>
  </si>
  <si>
    <r>
      <rPr>
        <sz val="11"/>
        <color rgb="FF1F1F1F"/>
        <rFont val="맑은 고딕"/>
        <family val="3"/>
        <charset val="129"/>
      </rPr>
      <t>조치의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기획</t>
    </r>
    <phoneticPr fontId="12" type="noConversion"/>
  </si>
  <si>
    <t>(6.4.1~6.4.2)</t>
  </si>
  <si>
    <r>
      <rPr>
        <sz val="11"/>
        <color rgb="FF1F1F1F"/>
        <rFont val="맑은 고딕"/>
        <family val="2"/>
      </rPr>
      <t>인공지능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</rPr>
      <t>시스템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</rPr>
      <t>영향평가</t>
    </r>
    <phoneticPr fontId="12" type="noConversion"/>
  </si>
  <si>
    <t>품질목표와 달성 기획</t>
  </si>
  <si>
    <r>
      <rPr>
        <sz val="10"/>
        <color rgb="FF000000"/>
        <rFont val="맑은 고딕"/>
        <family val="3"/>
        <charset val="129"/>
      </rPr>
      <t>환경목표와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달성계획</t>
    </r>
    <phoneticPr fontId="37" type="noConversion"/>
  </si>
  <si>
    <t>안전보건 목표와 달성 기획</t>
  </si>
  <si>
    <t>에너지 목표, 표적 및 달성 기획</t>
  </si>
  <si>
    <r>
      <rPr>
        <sz val="11"/>
        <color rgb="FF1F1F1F"/>
        <rFont val="맑은 고딕"/>
        <family val="3"/>
        <charset val="129"/>
      </rPr>
      <t>정보보안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목표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및 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달성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기획</t>
    </r>
    <phoneticPr fontId="12" type="noConversion"/>
  </si>
  <si>
    <t>개인정보보호 목표 및 이행 계획 수립</t>
  </si>
  <si>
    <r>
      <rPr>
        <sz val="11"/>
        <color rgb="FF1F1F1F"/>
        <rFont val="맑은 고딕"/>
        <family val="3"/>
        <charset val="129"/>
      </rPr>
      <t>반부패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목표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달성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기획</t>
    </r>
    <phoneticPr fontId="12" type="noConversion"/>
  </si>
  <si>
    <r>
      <rPr>
        <sz val="11"/>
        <color rgb="FF1F1F1F"/>
        <rFont val="맑은 고딕"/>
        <family val="3"/>
        <charset val="129"/>
      </rPr>
      <t>규범준수</t>
    </r>
    <r>
      <rPr>
        <sz val="11"/>
        <color rgb="FF1F1F1F"/>
        <rFont val="Arial"/>
        <family val="3"/>
      </rPr>
      <t xml:space="preserve"> </t>
    </r>
    <r>
      <rPr>
        <sz val="11"/>
        <color rgb="FF1F1F1F"/>
        <rFont val="맑은 고딕"/>
        <family val="3"/>
        <charset val="129"/>
      </rPr>
      <t>목표와</t>
    </r>
    <r>
      <rPr>
        <sz val="11"/>
        <color rgb="FF1F1F1F"/>
        <rFont val="Arial"/>
        <family val="3"/>
      </rPr>
      <t xml:space="preserve"> </t>
    </r>
    <r>
      <rPr>
        <sz val="11"/>
        <color rgb="FF1F1F1F"/>
        <rFont val="맑은 고딕"/>
        <family val="3"/>
        <charset val="129"/>
      </rPr>
      <t>목표</t>
    </r>
    <r>
      <rPr>
        <sz val="11"/>
        <color rgb="FF1F1F1F"/>
        <rFont val="Arial"/>
        <family val="3"/>
      </rPr>
      <t xml:space="preserve"> </t>
    </r>
    <r>
      <rPr>
        <sz val="11"/>
        <color rgb="FF1F1F1F"/>
        <rFont val="맑은 고딕"/>
        <family val="3"/>
        <charset val="129"/>
      </rPr>
      <t>달성</t>
    </r>
    <r>
      <rPr>
        <sz val="11"/>
        <color rgb="FF1F1F1F"/>
        <rFont val="Arial"/>
        <family val="3"/>
      </rPr>
      <t xml:space="preserve"> </t>
    </r>
    <r>
      <rPr>
        <sz val="11"/>
        <color rgb="FF1F1F1F"/>
        <rFont val="맑은 고딕"/>
        <family val="3"/>
        <charset val="129"/>
      </rPr>
      <t>기획</t>
    </r>
    <phoneticPr fontId="12" type="noConversion"/>
  </si>
  <si>
    <t>업무 연속성 목표와 목표를 다루기 위한 기획</t>
    <phoneticPr fontId="12" type="noConversion"/>
  </si>
  <si>
    <t>식품안전경영시스템 목표 및 달성 기획</t>
  </si>
  <si>
    <r>
      <rPr>
        <sz val="11"/>
        <color rgb="FF1F1F1F"/>
        <rFont val="맑은 고딕"/>
        <family val="2"/>
      </rPr>
      <t>인공지능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</rPr>
      <t>목표와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</rPr>
      <t>달성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</rPr>
      <t>기획</t>
    </r>
    <phoneticPr fontId="12" type="noConversion"/>
  </si>
  <si>
    <t>6.2.1</t>
    <phoneticPr fontId="12" type="noConversion"/>
  </si>
  <si>
    <t>환경목표</t>
  </si>
  <si>
    <t>안전보건 목표</t>
  </si>
  <si>
    <t>6.2.2</t>
    <phoneticPr fontId="12" type="noConversion"/>
  </si>
  <si>
    <t>환경목표 달성을 위한 조치 계획</t>
  </si>
  <si>
    <t>안전보건 목표 달성 기획</t>
  </si>
  <si>
    <t>변경의 기획</t>
  </si>
  <si>
    <t>에너지 검토</t>
  </si>
  <si>
    <t>변경의 기획</t>
    <phoneticPr fontId="12" type="noConversion"/>
  </si>
  <si>
    <t>개인정보 처리 시스템/프로세스 변경 시 영향검토</t>
  </si>
  <si>
    <r>
      <rPr>
        <sz val="11"/>
        <color rgb="FF1F1F1F"/>
        <rFont val="맑은 고딕"/>
        <family val="2"/>
        <charset val="129"/>
      </rPr>
      <t>변경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기획</t>
    </r>
    <phoneticPr fontId="12" type="noConversion"/>
  </si>
  <si>
    <t>업무 연속서 관리시스템에 대한 변경 기획</t>
    <phoneticPr fontId="12" type="noConversion"/>
  </si>
  <si>
    <t>변경 기획</t>
    <phoneticPr fontId="12" type="noConversion"/>
  </si>
  <si>
    <t>에너지 성과 지표 (EnPI)</t>
  </si>
  <si>
    <t>에너지 베이스라인 (EnB)</t>
  </si>
  <si>
    <t>데이터 수집 계획</t>
  </si>
  <si>
    <t>지원</t>
  </si>
  <si>
    <t>자원</t>
  </si>
  <si>
    <t>7.1.1</t>
  </si>
  <si>
    <t>일반사항</t>
    <phoneticPr fontId="12" type="noConversion"/>
  </si>
  <si>
    <t>7.2 고객 관련 프로세스</t>
  </si>
  <si>
    <t>7.1.2</t>
  </si>
  <si>
    <t>인원</t>
    <phoneticPr fontId="37" type="noConversion"/>
  </si>
  <si>
    <t>인원</t>
    <phoneticPr fontId="12" type="noConversion"/>
  </si>
  <si>
    <t>7.3 설계 및 개발</t>
  </si>
  <si>
    <t>7.1.3</t>
  </si>
  <si>
    <t>기반구조</t>
  </si>
  <si>
    <t>기반구조</t>
    <phoneticPr fontId="12" type="noConversion"/>
  </si>
  <si>
    <t>7.4 구매</t>
  </si>
  <si>
    <t>7.1.4</t>
  </si>
  <si>
    <t>프로세스 운용 환경</t>
  </si>
  <si>
    <t>작업환경</t>
    <phoneticPr fontId="12" type="noConversion"/>
  </si>
  <si>
    <t>7.5 생산 및 서비스 제공</t>
  </si>
  <si>
    <t>7.1.5</t>
  </si>
  <si>
    <t>모니터링 자원과 측정 자원</t>
  </si>
  <si>
    <t>외부에서 개발된 식품안전경영시스템의 요소</t>
    <phoneticPr fontId="12" type="noConversion"/>
  </si>
  <si>
    <t>7.6 모니터링 및 측정 장비 통제</t>
  </si>
  <si>
    <t>7.1.6</t>
  </si>
  <si>
    <t>조직의 지식</t>
  </si>
  <si>
    <t>외부에서 제공되는 프로세스, 제품 또는 서비스의 관리</t>
    <phoneticPr fontId="12" type="noConversion"/>
  </si>
  <si>
    <t>(7.3.1~7.3.9 등)</t>
  </si>
  <si>
    <t>역량/적격성</t>
  </si>
  <si>
    <t>적격성</t>
    <phoneticPr fontId="12" type="noConversion"/>
  </si>
  <si>
    <t>역량</t>
    <phoneticPr fontId="12" type="noConversion"/>
  </si>
  <si>
    <t>개인정보 취급자 자격 및 역량 확보</t>
  </si>
  <si>
    <t>역량/적격성</t>
    <phoneticPr fontId="12" type="noConversion"/>
  </si>
  <si>
    <t>(7.5.1~7.5.11 등)</t>
  </si>
  <si>
    <t>인식</t>
  </si>
  <si>
    <t>의사소통</t>
  </si>
  <si>
    <t>7.4.1</t>
    <phoneticPr fontId="12" type="noConversion"/>
  </si>
  <si>
    <t>7.4.2</t>
  </si>
  <si>
    <t>내부 의사소통</t>
  </si>
  <si>
    <t>7.4.3</t>
  </si>
  <si>
    <t>외부 의사소통</t>
  </si>
  <si>
    <t>문서화된 정보</t>
  </si>
  <si>
    <t>7.5.1</t>
    <phoneticPr fontId="12" type="noConversion"/>
  </si>
  <si>
    <t>7.5.2</t>
  </si>
  <si>
    <r>
      <rPr>
        <sz val="10"/>
        <color rgb="FF000000"/>
        <rFont val="Noto Sans CJK SC"/>
        <family val="2"/>
      </rPr>
      <t>작성</t>
    </r>
    <r>
      <rPr>
        <sz val="10"/>
        <color rgb="FF000000"/>
        <rFont val="Arial"/>
        <family val="2"/>
      </rPr>
      <t xml:space="preserve">(creating) </t>
    </r>
    <r>
      <rPr>
        <sz val="10"/>
        <color rgb="FF000000"/>
        <rFont val="Noto Sans CJK SC"/>
        <family val="2"/>
      </rPr>
      <t>및 갱신</t>
    </r>
  </si>
  <si>
    <t>작성과 업데이트</t>
  </si>
  <si>
    <t>작성 및 갱신</t>
  </si>
  <si>
    <t>7.5.3</t>
  </si>
  <si>
    <t>문서화된 정보의 관리</t>
  </si>
  <si>
    <t>운용</t>
  </si>
  <si>
    <t>운영</t>
  </si>
  <si>
    <t>운용 기획 및 통제</t>
  </si>
  <si>
    <t>운영 기획 및 통제</t>
  </si>
  <si>
    <t>8.1.1</t>
  </si>
  <si>
    <t>8.2 모니터링 및 측정</t>
  </si>
  <si>
    <t>8.1.2</t>
  </si>
  <si>
    <t>위험요소 제거 및 리스크 감소</t>
  </si>
  <si>
    <t>8.3 부적합 제품 통제</t>
  </si>
  <si>
    <t>8.1.3</t>
  </si>
  <si>
    <t>변경 관리</t>
  </si>
  <si>
    <t>8.4 데이터의 분석</t>
  </si>
  <si>
    <t>8.1.4</t>
  </si>
  <si>
    <t>조달</t>
  </si>
  <si>
    <t>8.5 개선</t>
  </si>
  <si>
    <t>8.1.5</t>
  </si>
  <si>
    <t>(8.2.1~8.2.6 등)</t>
  </si>
  <si>
    <t>제품 및 서비스 요구사항</t>
  </si>
  <si>
    <t>비상사태 대비 및 대응</t>
  </si>
  <si>
    <t>설계</t>
  </si>
  <si>
    <r>
      <rPr>
        <sz val="11"/>
        <color rgb="FF1F1F1F"/>
        <rFont val="맑은 고딕"/>
        <family val="3"/>
        <charset val="129"/>
      </rPr>
      <t>정보보안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위험</t>
    </r>
    <r>
      <rPr>
        <sz val="11"/>
        <color rgb="FF1F1F1F"/>
        <rFont val="맑은 고딕"/>
        <family val="3"/>
        <charset val="129"/>
      </rPr>
      <t>평가</t>
    </r>
    <phoneticPr fontId="12" type="noConversion"/>
  </si>
  <si>
    <t>정기적인 개인정보 위험평가 수행</t>
  </si>
  <si>
    <r>
      <rPr>
        <sz val="11"/>
        <color rgb="FF1F1F1F"/>
        <rFont val="맑은 고딕"/>
        <family val="3"/>
        <charset val="129"/>
      </rPr>
      <t>실사 의무</t>
    </r>
    <r>
      <rPr>
        <sz val="11"/>
        <color rgb="FF1F1F1F"/>
        <rFont val="Arial"/>
        <family val="2"/>
      </rPr>
      <t xml:space="preserve"> (Due diligence)</t>
    </r>
    <phoneticPr fontId="12" type="noConversion"/>
  </si>
  <si>
    <t>관리와 절차의수립</t>
    <phoneticPr fontId="12" type="noConversion"/>
  </si>
  <si>
    <t>업무 영향분석과 리스크 평가</t>
    <phoneticPr fontId="12" type="noConversion"/>
  </si>
  <si>
    <r>
      <rPr>
        <sz val="11"/>
        <color rgb="FF1F1F1F"/>
        <rFont val="맑은 고딕"/>
        <family val="3"/>
        <charset val="129"/>
      </rPr>
      <t>선행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요건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프로그램</t>
    </r>
    <r>
      <rPr>
        <sz val="11"/>
        <color rgb="FF1F1F1F"/>
        <rFont val="Arial"/>
        <family val="2"/>
      </rPr>
      <t xml:space="preserve"> (PRPs)</t>
    </r>
    <phoneticPr fontId="12" type="noConversion"/>
  </si>
  <si>
    <t>(8.5.1~8.5.3 등)</t>
  </si>
  <si>
    <t>인공지능 위험 평가 수행</t>
    <phoneticPr fontId="12" type="noConversion"/>
  </si>
  <si>
    <t>8.2.1</t>
    <phoneticPr fontId="12" type="noConversion"/>
  </si>
  <si>
    <t>고객과의 의사소통</t>
  </si>
  <si>
    <t>인공지능 위험 처리 수행</t>
    <phoneticPr fontId="12" type="noConversion"/>
  </si>
  <si>
    <t>8.2.2</t>
  </si>
  <si>
    <t>제품 및 서비스에 대한 요구사항의 결정</t>
  </si>
  <si>
    <t>8.2.3</t>
  </si>
  <si>
    <t>제품 및 서비스에 대한 요구사항의 검토</t>
  </si>
  <si>
    <t>8.2.4</t>
  </si>
  <si>
    <t>제품 및 서비스에 대한 요구사항의 변경</t>
  </si>
  <si>
    <t>제품 및 서비스의 설계와 개발</t>
  </si>
  <si>
    <t>에너지 구매</t>
  </si>
  <si>
    <r>
      <rPr>
        <sz val="11"/>
        <color rgb="FF1F1F1F"/>
        <rFont val="맑은 고딕"/>
        <family val="3"/>
        <charset val="129"/>
      </rPr>
      <t>정보보안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위험</t>
    </r>
    <r>
      <rPr>
        <sz val="11"/>
        <color rgb="FF1F1F1F"/>
        <rFont val="맑은 고딕"/>
        <family val="3"/>
        <charset val="129"/>
      </rPr>
      <t>처리</t>
    </r>
    <phoneticPr fontId="12" type="noConversion"/>
  </si>
  <si>
    <t>개인정보 위험처리 계획의 실행 및 결과 확인</t>
  </si>
  <si>
    <r>
      <rPr>
        <sz val="11"/>
        <color rgb="FF1F1F1F"/>
        <rFont val="맑은 고딕"/>
        <family val="3"/>
        <charset val="129"/>
      </rPr>
      <t>재무적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통제</t>
    </r>
    <phoneticPr fontId="12" type="noConversion"/>
  </si>
  <si>
    <r>
      <rPr>
        <sz val="11"/>
        <color rgb="FF1F1F1F"/>
        <rFont val="맑은 고딕"/>
        <family val="3"/>
        <charset val="129"/>
      </rPr>
      <t>우려사항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제기</t>
    </r>
    <phoneticPr fontId="12" type="noConversion"/>
  </si>
  <si>
    <t>업무 연속성 전략과 해결책</t>
    <phoneticPr fontId="12" type="noConversion"/>
  </si>
  <si>
    <t>추적성 시스템</t>
  </si>
  <si>
    <t>8.3.1</t>
    <phoneticPr fontId="12" type="noConversion"/>
  </si>
  <si>
    <t>8.3.2</t>
  </si>
  <si>
    <t>설계와 개발 기획</t>
  </si>
  <si>
    <t>8.3.3</t>
  </si>
  <si>
    <t>설계와 개발 입력</t>
  </si>
  <si>
    <t>8.3.4</t>
  </si>
  <si>
    <t>설계와 개발관리</t>
  </si>
  <si>
    <t>8.3.5</t>
  </si>
  <si>
    <t>설계와 개발 출력</t>
  </si>
  <si>
    <t>8.3.6</t>
  </si>
  <si>
    <t>설계와 개발 변경</t>
  </si>
  <si>
    <r>
      <rPr>
        <sz val="10"/>
        <color rgb="FF000000"/>
        <rFont val="Noto Sans CJK SC"/>
        <family val="2"/>
      </rPr>
      <t>외부에서 제공되는 프로세스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제품 및 서비스의 관리</t>
    </r>
  </si>
  <si>
    <t>비재무 통제</t>
  </si>
  <si>
    <t>조사 프로세스</t>
    <phoneticPr fontId="12" type="noConversion"/>
  </si>
  <si>
    <t>업무 연속성 계획과 절차</t>
    <phoneticPr fontId="12" type="noConversion"/>
  </si>
  <si>
    <r>
      <rPr>
        <sz val="11"/>
        <color rgb="FF1F1F1F"/>
        <rFont val="맑은 고딕"/>
        <family val="3"/>
        <charset val="129"/>
      </rPr>
      <t>비상사태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사고처리</t>
    </r>
    <phoneticPr fontId="12" type="noConversion"/>
  </si>
  <si>
    <t>8.4.1</t>
    <phoneticPr fontId="12" type="noConversion"/>
  </si>
  <si>
    <t>8.4.2</t>
  </si>
  <si>
    <r>
      <rPr>
        <sz val="10"/>
        <color rgb="FF000000"/>
        <rFont val="Noto Sans CJK SC"/>
        <family val="2"/>
      </rPr>
      <t>관리의 유형과 정도</t>
    </r>
    <r>
      <rPr>
        <sz val="10"/>
        <color rgb="FF000000"/>
        <rFont val="Arial"/>
        <family val="2"/>
      </rPr>
      <t>(extent)</t>
    </r>
  </si>
  <si>
    <t>8.4.3</t>
  </si>
  <si>
    <t>외부공급자를 위한 정보</t>
  </si>
  <si>
    <t>생산 및 서비스 제공</t>
  </si>
  <si>
    <r>
      <rPr>
        <sz val="11"/>
        <color rgb="FF1F1F1F"/>
        <rFont val="맑은 고딕"/>
        <family val="3"/>
        <charset val="129"/>
      </rPr>
      <t>통제가능한</t>
    </r>
    <r>
      <rPr>
        <sz val="11"/>
        <color rgb="FF1F1F1F"/>
        <rFont val="Arial"/>
        <family val="3"/>
      </rPr>
      <t xml:space="preserve"> </t>
    </r>
    <r>
      <rPr>
        <sz val="11"/>
        <color rgb="FF1F1F1F"/>
        <rFont val="맑은 고딕"/>
        <family val="3"/>
        <charset val="129"/>
      </rPr>
      <t>조직</t>
    </r>
    <r>
      <rPr>
        <sz val="11"/>
        <color rgb="FF1F1F1F"/>
        <rFont val="Arial"/>
        <family val="3"/>
      </rPr>
      <t xml:space="preserve"> </t>
    </r>
    <r>
      <rPr>
        <sz val="11"/>
        <color rgb="FF1F1F1F"/>
        <rFont val="맑은 고딕"/>
        <family val="3"/>
        <charset val="129"/>
      </rPr>
      <t>및</t>
    </r>
    <r>
      <rPr>
        <sz val="11"/>
        <color rgb="FF1F1F1F"/>
        <rFont val="Arial"/>
        <family val="3"/>
      </rPr>
      <t xml:space="preserve"> </t>
    </r>
    <r>
      <rPr>
        <sz val="11"/>
        <color rgb="FF1F1F1F"/>
        <rFont val="맑은 고딕"/>
        <family val="3"/>
        <charset val="129"/>
      </rPr>
      <t>사업파트너에</t>
    </r>
    <r>
      <rPr>
        <sz val="11"/>
        <color rgb="FF1F1F1F"/>
        <rFont val="Arial"/>
        <family val="3"/>
      </rPr>
      <t xml:space="preserve"> </t>
    </r>
    <r>
      <rPr>
        <sz val="11"/>
        <color rgb="FF1F1F1F"/>
        <rFont val="맑은 고딕"/>
        <family val="3"/>
        <charset val="129"/>
      </rPr>
      <t>대한</t>
    </r>
    <r>
      <rPr>
        <sz val="11"/>
        <color rgb="FF1F1F1F"/>
        <rFont val="Arial"/>
        <family val="3"/>
      </rPr>
      <t xml:space="preserve"> </t>
    </r>
    <r>
      <rPr>
        <sz val="11"/>
        <color rgb="FF1F1F1F"/>
        <rFont val="맑은 고딕"/>
        <family val="3"/>
        <charset val="129"/>
      </rPr>
      <t>반부패실행요구</t>
    </r>
    <phoneticPr fontId="12" type="noConversion"/>
  </si>
  <si>
    <t>연습 프로그램</t>
    <phoneticPr fontId="12" type="noConversion"/>
  </si>
  <si>
    <t>위해요소 관리 (HACCP)</t>
  </si>
  <si>
    <t>8.5.1</t>
    <phoneticPr fontId="12" type="noConversion"/>
  </si>
  <si>
    <t>생산 및 서비스 제공의 관리</t>
  </si>
  <si>
    <t>8.5.2</t>
  </si>
  <si>
    <t>식별과 추적성</t>
  </si>
  <si>
    <t>8.5.3</t>
  </si>
  <si>
    <t>고객 또는 외부공급자의 재산</t>
  </si>
  <si>
    <t>8.5.4</t>
  </si>
  <si>
    <t>보존</t>
  </si>
  <si>
    <t>8.5.5</t>
  </si>
  <si>
    <t>인도 후 활동</t>
  </si>
  <si>
    <t>8.5.6</t>
  </si>
  <si>
    <t>변경관리</t>
  </si>
  <si>
    <r>
      <rPr>
        <sz val="11"/>
        <color rgb="FF1F1F1F"/>
        <rFont val="맑은 고딕"/>
        <family val="3"/>
        <charset val="129"/>
      </rPr>
      <t>제품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서비스의 불출/출시</t>
    </r>
    <phoneticPr fontId="12" type="noConversion"/>
  </si>
  <si>
    <t>반부패위원회</t>
    <phoneticPr fontId="12" type="noConversion"/>
  </si>
  <si>
    <t>업무 연속성 문서화와 능력 평가</t>
    <phoneticPr fontId="12" type="noConversion"/>
  </si>
  <si>
    <r>
      <rPr>
        <sz val="11"/>
        <color rgb="FF1F1F1F"/>
        <rFont val="Arial"/>
        <family val="2"/>
      </rPr>
      <t xml:space="preserve">PRPs </t>
    </r>
    <r>
      <rPr>
        <sz val="11"/>
        <color rgb="FF1F1F1F"/>
        <rFont val="맑은 고딕"/>
        <family val="2"/>
        <charset val="129"/>
      </rPr>
      <t xml:space="preserve">와 </t>
    </r>
    <r>
      <rPr>
        <sz val="11"/>
        <color rgb="FF1F1F1F"/>
        <rFont val="Arial"/>
        <family val="2"/>
      </rPr>
      <t>HACCP</t>
    </r>
    <r>
      <rPr>
        <sz val="11"/>
        <color rgb="FF1F1F1F"/>
        <rFont val="맑은 고딕"/>
        <family val="2"/>
        <charset val="129"/>
      </rPr>
      <t>계획을 규정한 정보의 갱신</t>
    </r>
    <phoneticPr fontId="12" type="noConversion"/>
  </si>
  <si>
    <r>
      <rPr>
        <sz val="11"/>
        <color rgb="FF1F1F1F"/>
        <rFont val="맑은 고딕"/>
        <family val="3"/>
        <charset val="129"/>
      </rPr>
      <t>부적합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출력/산출물의 관리</t>
    </r>
    <phoneticPr fontId="12" type="noConversion"/>
  </si>
  <si>
    <r>
      <rPr>
        <sz val="11"/>
        <color rgb="FF1F1F1F"/>
        <rFont val="맑은 고딕"/>
        <family val="2"/>
        <charset val="129"/>
      </rPr>
      <t>선물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2"/>
        <charset val="129"/>
      </rPr>
      <t>접대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2"/>
        <charset val="129"/>
      </rPr>
      <t>기부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유사이익</t>
    </r>
    <phoneticPr fontId="12" type="noConversion"/>
  </si>
  <si>
    <t>모니터링 및 측정관리</t>
    <phoneticPr fontId="12" type="noConversion"/>
  </si>
  <si>
    <r>
      <rPr>
        <sz val="11"/>
        <color rgb="FF1F1F1F"/>
        <rFont val="맑은 고딕"/>
        <family val="2"/>
        <charset val="129"/>
      </rPr>
      <t>반부패운용의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부적절한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관리</t>
    </r>
    <phoneticPr fontId="12" type="noConversion"/>
  </si>
  <si>
    <r>
      <t xml:space="preserve">PRPs </t>
    </r>
    <r>
      <rPr>
        <sz val="11"/>
        <color rgb="FF1F1F1F"/>
        <rFont val="맑은 고딕"/>
        <family val="2"/>
        <charset val="129"/>
      </rPr>
      <t>및 위해요소 관리계획관 관련된 검증</t>
    </r>
    <phoneticPr fontId="12" type="noConversion"/>
  </si>
  <si>
    <t>문제야기</t>
    <phoneticPr fontId="12" type="noConversion"/>
  </si>
  <si>
    <t>제품 및 프로세스 부적합 관리</t>
    <phoneticPr fontId="12" type="noConversion"/>
  </si>
  <si>
    <t>8.10</t>
    <phoneticPr fontId="12" type="noConversion"/>
  </si>
  <si>
    <t>조사 및 조치</t>
  </si>
  <si>
    <t>성과 평가</t>
  </si>
  <si>
    <t>모니터링, 측정, 분석 및 평가</t>
  </si>
  <si>
    <t>9.1.1</t>
  </si>
  <si>
    <t>9.1.2</t>
  </si>
  <si>
    <t>고객 만족</t>
  </si>
  <si>
    <r>
      <rPr>
        <sz val="11"/>
        <color rgb="FF1F1F1F"/>
        <rFont val="맑은 고딕"/>
        <family val="3"/>
        <charset val="129"/>
      </rPr>
      <t>준수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평가</t>
    </r>
    <phoneticPr fontId="12" type="noConversion"/>
  </si>
  <si>
    <t>준수 평가</t>
  </si>
  <si>
    <t>법적 요구사항 평가</t>
  </si>
  <si>
    <t>분석 및 평가</t>
  </si>
  <si>
    <t>9.1.3</t>
  </si>
  <si>
    <t>내부 심사</t>
  </si>
  <si>
    <t>9.2.1</t>
  </si>
  <si>
    <t>9.2.2</t>
  </si>
  <si>
    <t>내부 심사 프로그램</t>
  </si>
  <si>
    <r>
      <rPr>
        <sz val="11"/>
        <color rgb="FF1F1F1F"/>
        <rFont val="맑은 고딕"/>
        <family val="3"/>
        <charset val="129"/>
      </rPr>
      <t>경영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검토</t>
    </r>
    <r>
      <rPr>
        <sz val="11"/>
        <color rgb="FF1F1F1F"/>
        <rFont val="Arial"/>
        <family val="2"/>
      </rPr>
      <t>/</t>
    </r>
    <r>
      <rPr>
        <sz val="11"/>
        <color rgb="FF1F1F1F"/>
        <rFont val="맑은 고딕"/>
        <family val="2"/>
        <charset val="129"/>
      </rPr>
      <t>경영평가</t>
    </r>
    <phoneticPr fontId="12" type="noConversion"/>
  </si>
  <si>
    <t>경영 검토</t>
  </si>
  <si>
    <t>9.3.1</t>
    <phoneticPr fontId="12" type="noConversion"/>
  </si>
  <si>
    <t>9.3.2</t>
  </si>
  <si>
    <t>경영검토 입력사항</t>
  </si>
  <si>
    <t>9.3.3</t>
  </si>
  <si>
    <t>경영검토 출력사항</t>
  </si>
  <si>
    <t>개선</t>
  </si>
  <si>
    <t>부적합 및 시정 조치</t>
  </si>
  <si>
    <r>
      <t>개인정보 유출 사고/부적합</t>
    </r>
    <r>
      <rPr>
        <sz val="11"/>
        <color theme="1"/>
        <rFont val="맑은 고딕"/>
        <family val="2"/>
        <charset val="129"/>
        <scheme val="minor"/>
      </rPr>
      <t xml:space="preserve"> 시 시정조치 및 재발방지</t>
    </r>
  </si>
  <si>
    <t>지속적 개선</t>
  </si>
  <si>
    <r>
      <rPr>
        <sz val="11"/>
        <color rgb="FF1F1F1F"/>
        <rFont val="맑은 고딕"/>
        <family val="3"/>
        <charset val="129"/>
      </rPr>
      <t>부적합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시정조치</t>
    </r>
    <phoneticPr fontId="12" type="noConversion"/>
  </si>
  <si>
    <t>사고, 부적합 및 시정 조치</t>
  </si>
  <si>
    <t>PIMS 관리체계의 지속적 고도화</t>
  </si>
  <si>
    <r>
      <rPr>
        <sz val="11"/>
        <color rgb="FF1F1F1F"/>
        <rFont val="맑은 고딕"/>
        <family val="2"/>
      </rPr>
      <t>식품안정경영시스템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</rPr>
      <t>갱신</t>
    </r>
    <phoneticPr fontId="12" type="noConversion"/>
  </si>
  <si>
    <t>코드 필요유무</t>
    <phoneticPr fontId="3" type="noConversion"/>
  </si>
  <si>
    <t>필요</t>
    <phoneticPr fontId="3" type="noConversion"/>
  </si>
  <si>
    <t>불필요</t>
    <phoneticPr fontId="3" type="noConversion"/>
  </si>
  <si>
    <t>예정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</si>
</sst>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 "/>
    <numFmt numFmtId="177" formatCode="yy&quot;-&quot;m&quot;-&quot;d;@"/>
    <numFmt numFmtId="178" formatCode="0_);[Red]\(0\)"/>
  </numFmts>
  <fonts count="66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0.5"/>
      <color rgb="FF000000"/>
      <name val="Arial"/>
      <family val="2"/>
    </font>
    <font>
      <sz val="10.5"/>
      <color rgb="FF000000"/>
      <name val="맑은 고딕"/>
      <family val="3"/>
      <charset val="129"/>
    </font>
    <font>
      <sz val="10"/>
      <name val="맑은 고딕"/>
      <family val="2"/>
      <charset val="129"/>
    </font>
    <font>
      <sz val="10"/>
      <name val="Arial"/>
      <family val="2"/>
      <charset val="129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나눔바른고딕"/>
      <family val="3"/>
      <charset val="129"/>
    </font>
    <font>
      <sz val="8"/>
      <color theme="1"/>
      <name val="나눔바른고딕"/>
      <family val="3"/>
      <charset val="129"/>
    </font>
    <font>
      <sz val="6"/>
      <color theme="1"/>
      <name val="나눔바른고딕"/>
      <family val="3"/>
      <charset val="129"/>
    </font>
    <font>
      <sz val="11"/>
      <name val="돋움"/>
      <family val="3"/>
      <charset val="129"/>
    </font>
    <font>
      <sz val="9"/>
      <name val="나눔바른고딕"/>
      <family val="3"/>
      <charset val="129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나눔바른고딕"/>
      <family val="3"/>
      <charset val="129"/>
    </font>
    <font>
      <strike/>
      <sz val="9"/>
      <color theme="1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10"/>
      <color rgb="FFFF0000"/>
      <name val="Arial"/>
      <family val="2"/>
    </font>
    <font>
      <sz val="10"/>
      <color rgb="FFFF0000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4"/>
      <color rgb="FFFFFFFF"/>
      <name val="Arial"/>
      <family val="2"/>
    </font>
    <font>
      <b/>
      <sz val="10"/>
      <name val="Arial"/>
      <family val="2"/>
    </font>
    <font>
      <b/>
      <sz val="10"/>
      <name val="Arial"/>
      <family val="3"/>
      <charset val="129"/>
    </font>
    <font>
      <b/>
      <sz val="10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2"/>
      <scheme val="minor"/>
    </font>
    <font>
      <sz val="9"/>
      <name val="바탕"/>
      <family val="1"/>
      <charset val="129"/>
    </font>
    <font>
      <sz val="10"/>
      <name val="맑은 고딕"/>
      <family val="3"/>
      <charset val="129"/>
    </font>
    <font>
      <sz val="10"/>
      <name val="바탕"/>
      <family val="1"/>
      <charset val="129"/>
    </font>
    <font>
      <u/>
      <sz val="9"/>
      <name val="바탕"/>
      <family val="1"/>
      <charset val="129"/>
    </font>
    <font>
      <sz val="16"/>
      <color rgb="FFFF0000"/>
      <name val="맑은 고딕"/>
      <family val="3"/>
      <charset val="129"/>
      <scheme val="minor"/>
    </font>
    <font>
      <sz val="11"/>
      <color rgb="FF1F1F1F"/>
      <name val="맑은 고딕"/>
      <family val="3"/>
      <charset val="129"/>
      <scheme val="minor"/>
    </font>
    <font>
      <b/>
      <sz val="10"/>
      <color rgb="FF1F2937"/>
      <name val="Arial"/>
      <family val="2"/>
    </font>
    <font>
      <b/>
      <sz val="10"/>
      <color rgb="FF1F2937"/>
      <name val="맑은 고딕"/>
      <family val="3"/>
      <charset val="129"/>
    </font>
    <font>
      <b/>
      <sz val="11"/>
      <color rgb="FF1F1F1F"/>
      <name val="맑은 고딕"/>
      <family val="3"/>
      <charset val="129"/>
    </font>
    <font>
      <b/>
      <sz val="11"/>
      <color rgb="FF1F1F1F"/>
      <name val="Arial"/>
      <family val="3"/>
      <charset val="129"/>
    </font>
    <font>
      <b/>
      <sz val="11"/>
      <color rgb="FF1F1F1F"/>
      <name val="맑은 고딕"/>
      <family val="2"/>
      <charset val="129"/>
    </font>
    <font>
      <sz val="11"/>
      <color rgb="FF1F1F1F"/>
      <name val="Arial"/>
      <family val="3"/>
      <charset val="129"/>
    </font>
    <font>
      <sz val="11"/>
      <color rgb="FF1F1F1F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1"/>
      <color rgb="FF1F1F1F"/>
      <name val="Arial"/>
      <family val="3"/>
    </font>
    <font>
      <sz val="11"/>
      <color rgb="FF1F1F1F"/>
      <name val="Malgun Gothic"/>
      <family val="3"/>
      <charset val="129"/>
    </font>
    <font>
      <sz val="11"/>
      <color rgb="FF1F1F1F"/>
      <name val="Arial"/>
      <family val="3"/>
    </font>
    <font>
      <sz val="11"/>
      <color rgb="FF1F1F1F"/>
      <name val="Malgun Gothic"/>
      <family val="2"/>
      <charset val="129"/>
    </font>
    <font>
      <sz val="11"/>
      <color rgb="FF1F1F1F"/>
      <name val="맑은 고딕"/>
      <family val="2"/>
      <charset val="129"/>
    </font>
    <font>
      <i/>
      <sz val="9"/>
      <color rgb="FF64748B"/>
      <name val="Arial"/>
      <family val="2"/>
    </font>
    <font>
      <sz val="10"/>
      <color rgb="FF000000"/>
      <name val="Noto Sans CJK SC"/>
      <family val="2"/>
    </font>
    <font>
      <sz val="10"/>
      <color rgb="FF000000"/>
      <name val="Noto Sans CJK SC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1"/>
      <color rgb="FF1F1F1F"/>
      <name val="Arial"/>
      <family val="2"/>
      <charset val="129"/>
    </font>
    <font>
      <i/>
      <sz val="11"/>
      <color rgb="FF1F1F1F"/>
      <name val="Arial"/>
      <family val="2"/>
    </font>
    <font>
      <sz val="11"/>
      <color rgb="FF1F1F1F"/>
      <name val="맑은 고딕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1F2937"/>
      </patternFill>
    </fill>
    <fill>
      <patternFill patternType="solid">
        <fgColor rgb="FFE2E8F0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32" fillId="0" borderId="0"/>
  </cellStyleXfs>
  <cellXfs count="181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0" fillId="0" borderId="2" xfId="0" applyBorder="1">
      <alignment vertical="center"/>
    </xf>
    <xf numFmtId="0" fontId="9" fillId="0" borderId="0" xfId="0" applyFont="1" applyAlignment="1">
      <alignment vertical="center" wrapText="1" readingOrder="1"/>
    </xf>
    <xf numFmtId="0" fontId="8" fillId="0" borderId="0" xfId="0" applyFont="1" applyAlignment="1">
      <alignment vertical="center" wrapText="1" readingOrder="1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 wrapText="1"/>
    </xf>
    <xf numFmtId="0" fontId="1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5" fillId="0" borderId="3" xfId="0" applyFont="1" applyBorder="1" applyAlignment="1">
      <alignment horizontal="center" vertical="center" wrapText="1"/>
    </xf>
    <xf numFmtId="176" fontId="15" fillId="2" borderId="3" xfId="0" applyNumberFormat="1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41" fontId="16" fillId="2" borderId="3" xfId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9" fontId="15" fillId="2" borderId="3" xfId="2" applyFont="1" applyFill="1" applyBorder="1" applyAlignment="1">
      <alignment horizontal="center" vertical="center" wrapText="1"/>
    </xf>
    <xf numFmtId="41" fontId="15" fillId="2" borderId="3" xfId="1" applyFont="1" applyFill="1" applyBorder="1" applyAlignment="1">
      <alignment horizontal="center" vertical="center" wrapText="1"/>
    </xf>
    <xf numFmtId="14" fontId="15" fillId="2" borderId="3" xfId="0" applyNumberFormat="1" applyFont="1" applyFill="1" applyBorder="1" applyAlignment="1">
      <alignment horizontal="center" vertical="center" wrapText="1"/>
    </xf>
    <xf numFmtId="0" fontId="19" fillId="2" borderId="0" xfId="3" applyFont="1" applyFill="1" applyAlignment="1">
      <alignment horizontal="center" vertical="center" wrapText="1"/>
    </xf>
    <xf numFmtId="0" fontId="15" fillId="0" borderId="3" xfId="0" applyFont="1" applyBorder="1" applyAlignment="1">
      <alignment horizontal="center" vertical="center" shrinkToFit="1"/>
    </xf>
    <xf numFmtId="49" fontId="15" fillId="0" borderId="3" xfId="0" applyNumberFormat="1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9" fillId="5" borderId="0" xfId="3" applyFont="1" applyFill="1" applyAlignment="1">
      <alignment horizontal="center" vertical="center"/>
    </xf>
    <xf numFmtId="0" fontId="15" fillId="6" borderId="5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 shrinkToFit="1"/>
    </xf>
    <xf numFmtId="0" fontId="0" fillId="5" borderId="0" xfId="0" applyFill="1">
      <alignment vertical="center"/>
    </xf>
    <xf numFmtId="0" fontId="15" fillId="0" borderId="6" xfId="0" applyFont="1" applyBorder="1" applyAlignment="1">
      <alignment horizontal="center" vertical="center" wrapText="1"/>
    </xf>
    <xf numFmtId="176" fontId="15" fillId="2" borderId="7" xfId="0" applyNumberFormat="1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41" fontId="15" fillId="2" borderId="8" xfId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177" fontId="20" fillId="3" borderId="9" xfId="3" applyNumberFormat="1" applyFont="1" applyFill="1" applyBorder="1" applyAlignment="1">
      <alignment horizontal="center" vertical="center" shrinkToFit="1"/>
    </xf>
    <xf numFmtId="0" fontId="17" fillId="2" borderId="7" xfId="0" applyFont="1" applyFill="1" applyBorder="1" applyAlignment="1">
      <alignment horizontal="center" vertical="center" wrapText="1"/>
    </xf>
    <xf numFmtId="14" fontId="21" fillId="2" borderId="7" xfId="0" applyNumberFormat="1" applyFont="1" applyFill="1" applyBorder="1" applyAlignment="1">
      <alignment vertical="center" shrinkToFit="1"/>
    </xf>
    <xf numFmtId="0" fontId="15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shrinkToFit="1"/>
    </xf>
    <xf numFmtId="177" fontId="15" fillId="0" borderId="7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176" fontId="15" fillId="0" borderId="11" xfId="0" quotePrefix="1" applyNumberFormat="1" applyFont="1" applyBorder="1" applyAlignment="1">
      <alignment horizontal="left" vertical="center"/>
    </xf>
    <xf numFmtId="0" fontId="15" fillId="2" borderId="12" xfId="0" applyFont="1" applyFill="1" applyBorder="1" applyAlignment="1">
      <alignment horizontal="left" vertical="center" shrinkToFit="1"/>
    </xf>
    <xf numFmtId="0" fontId="21" fillId="0" borderId="0" xfId="0" applyFont="1">
      <alignment vertical="center"/>
    </xf>
    <xf numFmtId="41" fontId="15" fillId="0" borderId="13" xfId="1" applyFont="1" applyFill="1" applyBorder="1" applyAlignment="1">
      <alignment horizontal="left" vertical="center"/>
    </xf>
    <xf numFmtId="0" fontId="15" fillId="2" borderId="12" xfId="0" applyFont="1" applyFill="1" applyBorder="1" applyAlignment="1">
      <alignment horizontal="left" vertical="center"/>
    </xf>
    <xf numFmtId="0" fontId="15" fillId="4" borderId="12" xfId="0" applyFont="1" applyFill="1" applyBorder="1" applyAlignment="1">
      <alignment horizontal="left" vertical="center"/>
    </xf>
    <xf numFmtId="0" fontId="21" fillId="8" borderId="0" xfId="0" applyFont="1" applyFill="1">
      <alignment vertical="center"/>
    </xf>
    <xf numFmtId="0" fontId="19" fillId="0" borderId="12" xfId="3" applyFont="1" applyBorder="1" applyAlignment="1">
      <alignment horizontal="left" vertical="center"/>
    </xf>
    <xf numFmtId="0" fontId="19" fillId="0" borderId="12" xfId="3" applyFont="1" applyBorder="1" applyAlignment="1">
      <alignment horizontal="center" vertical="center"/>
    </xf>
    <xf numFmtId="14" fontId="21" fillId="0" borderId="12" xfId="0" applyNumberFormat="1" applyFont="1" applyBorder="1" applyAlignment="1">
      <alignment vertical="center" shrinkToFit="1"/>
    </xf>
    <xf numFmtId="0" fontId="21" fillId="2" borderId="0" xfId="0" applyFont="1" applyFill="1">
      <alignment vertical="center"/>
    </xf>
    <xf numFmtId="177" fontId="22" fillId="3" borderId="12" xfId="0" applyNumberFormat="1" applyFont="1" applyFill="1" applyBorder="1" applyAlignment="1">
      <alignment vertical="center" shrinkToFit="1"/>
    </xf>
    <xf numFmtId="0" fontId="19" fillId="2" borderId="12" xfId="3" applyFont="1" applyFill="1" applyBorder="1" applyAlignment="1">
      <alignment horizontal="left" vertical="center"/>
    </xf>
    <xf numFmtId="9" fontId="15" fillId="2" borderId="12" xfId="2" applyFont="1" applyFill="1" applyBorder="1" applyAlignment="1">
      <alignment horizontal="left" vertical="center"/>
    </xf>
    <xf numFmtId="41" fontId="15" fillId="2" borderId="12" xfId="1" applyFont="1" applyFill="1" applyBorder="1" applyAlignment="1">
      <alignment horizontal="left" vertical="center"/>
    </xf>
    <xf numFmtId="14" fontId="19" fillId="3" borderId="12" xfId="3" applyNumberFormat="1" applyFont="1" applyFill="1" applyBorder="1" applyAlignment="1">
      <alignment horizontal="left" vertical="center" shrinkToFit="1"/>
    </xf>
    <xf numFmtId="14" fontId="23" fillId="3" borderId="12" xfId="0" quotePrefix="1" applyNumberFormat="1" applyFont="1" applyFill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8" borderId="12" xfId="0" applyFont="1" applyFill="1" applyBorder="1" applyAlignment="1">
      <alignment horizontal="left" vertical="center"/>
    </xf>
    <xf numFmtId="0" fontId="15" fillId="4" borderId="12" xfId="0" applyFont="1" applyFill="1" applyBorder="1" applyAlignment="1">
      <alignment horizontal="center" vertical="center"/>
    </xf>
    <xf numFmtId="0" fontId="21" fillId="3" borderId="12" xfId="0" applyFont="1" applyFill="1" applyBorder="1">
      <alignment vertical="center"/>
    </xf>
    <xf numFmtId="178" fontId="19" fillId="4" borderId="14" xfId="3" applyNumberFormat="1" applyFont="1" applyFill="1" applyBorder="1" applyAlignment="1">
      <alignment horizontal="left" vertical="center"/>
    </xf>
    <xf numFmtId="178" fontId="19" fillId="4" borderId="12" xfId="3" applyNumberFormat="1" applyFont="1" applyFill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3" borderId="0" xfId="0" applyFont="1" applyFill="1">
      <alignment vertical="center"/>
    </xf>
    <xf numFmtId="0" fontId="15" fillId="0" borderId="0" xfId="0" applyFont="1" applyAlignment="1">
      <alignment horizontal="left" vertical="center" shrinkToFit="1"/>
    </xf>
    <xf numFmtId="49" fontId="15" fillId="0" borderId="12" xfId="0" quotePrefix="1" applyNumberFormat="1" applyFont="1" applyBorder="1" applyAlignment="1">
      <alignment horizontal="left" vertical="center"/>
    </xf>
    <xf numFmtId="177" fontId="19" fillId="0" borderId="12" xfId="3" applyNumberFormat="1" applyFont="1" applyBorder="1" applyAlignment="1">
      <alignment horizontal="left" vertical="center"/>
    </xf>
    <xf numFmtId="0" fontId="24" fillId="0" borderId="12" xfId="0" applyFont="1" applyBorder="1" applyAlignment="1">
      <alignment horizontal="left" vertical="center"/>
    </xf>
    <xf numFmtId="0" fontId="15" fillId="3" borderId="12" xfId="0" applyFont="1" applyFill="1" applyBorder="1" applyAlignment="1">
      <alignment horizontal="left" vertical="center"/>
    </xf>
    <xf numFmtId="178" fontId="15" fillId="0" borderId="12" xfId="0" applyNumberFormat="1" applyFont="1" applyBorder="1" applyAlignment="1">
      <alignment horizontal="left" vertical="center"/>
    </xf>
    <xf numFmtId="14" fontId="15" fillId="0" borderId="12" xfId="0" applyNumberFormat="1" applyFont="1" applyBorder="1" applyAlignment="1">
      <alignment horizontal="left" vertical="center"/>
    </xf>
    <xf numFmtId="49" fontId="15" fillId="0" borderId="12" xfId="0" applyNumberFormat="1" applyFont="1" applyBorder="1" applyAlignment="1">
      <alignment horizontal="left" vertical="center"/>
    </xf>
    <xf numFmtId="178" fontId="15" fillId="3" borderId="12" xfId="0" applyNumberFormat="1" applyFont="1" applyFill="1" applyBorder="1" applyAlignment="1">
      <alignment horizontal="left" vertical="center"/>
    </xf>
    <xf numFmtId="177" fontId="15" fillId="0" borderId="12" xfId="0" applyNumberFormat="1" applyFont="1" applyBorder="1" applyAlignment="1">
      <alignment horizontal="left" vertical="center"/>
    </xf>
    <xf numFmtId="176" fontId="15" fillId="0" borderId="12" xfId="0" applyNumberFormat="1" applyFont="1" applyBorder="1" applyAlignment="1">
      <alignment horizontal="left" vertical="center"/>
    </xf>
    <xf numFmtId="49" fontId="21" fillId="0" borderId="12" xfId="0" applyNumberFormat="1" applyFont="1" applyBorder="1" applyAlignment="1">
      <alignment horizontal="left" vertical="center"/>
    </xf>
    <xf numFmtId="49" fontId="15" fillId="0" borderId="15" xfId="0" applyNumberFormat="1" applyFont="1" applyBorder="1" applyAlignment="1">
      <alignment horizontal="left" vertical="center"/>
    </xf>
    <xf numFmtId="0" fontId="19" fillId="5" borderId="0" xfId="3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41" fontId="15" fillId="0" borderId="0" xfId="1" applyFont="1" applyFill="1" applyBorder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0" fontId="19" fillId="2" borderId="0" xfId="3" applyFont="1" applyFill="1" applyAlignment="1">
      <alignment horizontal="left" vertical="center"/>
    </xf>
    <xf numFmtId="9" fontId="15" fillId="2" borderId="0" xfId="2" applyFont="1" applyFill="1" applyBorder="1" applyAlignment="1">
      <alignment horizontal="left" vertical="center"/>
    </xf>
    <xf numFmtId="41" fontId="15" fillId="2" borderId="0" xfId="1" applyFont="1" applyFill="1" applyBorder="1" applyAlignment="1">
      <alignment horizontal="left" vertical="center"/>
    </xf>
    <xf numFmtId="14" fontId="19" fillId="3" borderId="0" xfId="3" applyNumberFormat="1" applyFont="1" applyFill="1" applyAlignment="1">
      <alignment horizontal="left" vertical="center" shrinkToFit="1"/>
    </xf>
    <xf numFmtId="14" fontId="23" fillId="3" borderId="0" xfId="0" quotePrefix="1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178" fontId="19" fillId="4" borderId="0" xfId="3" applyNumberFormat="1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49" fontId="15" fillId="0" borderId="0" xfId="0" quotePrefix="1" applyNumberFormat="1" applyFont="1" applyAlignment="1">
      <alignment horizontal="left" vertical="center"/>
    </xf>
    <xf numFmtId="177" fontId="19" fillId="0" borderId="0" xfId="3" applyNumberFormat="1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178" fontId="15" fillId="0" borderId="0" xfId="0" applyNumberFormat="1" applyFont="1" applyAlignment="1">
      <alignment horizontal="left" vertical="center"/>
    </xf>
    <xf numFmtId="14" fontId="15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177" fontId="15" fillId="0" borderId="0" xfId="0" applyNumberFormat="1" applyFont="1" applyAlignment="1">
      <alignment horizontal="left" vertical="center"/>
    </xf>
    <xf numFmtId="14" fontId="15" fillId="0" borderId="0" xfId="0" applyNumberFormat="1" applyFont="1" applyAlignment="1">
      <alignment horizontal="left" vertical="center" shrinkToFit="1"/>
    </xf>
    <xf numFmtId="177" fontId="21" fillId="0" borderId="0" xfId="0" applyNumberFormat="1" applyFont="1">
      <alignment vertical="center"/>
    </xf>
    <xf numFmtId="176" fontId="1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41" fontId="15" fillId="9" borderId="0" xfId="1" applyFont="1" applyFill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2" fillId="0" borderId="0" xfId="4"/>
    <xf numFmtId="0" fontId="32" fillId="0" borderId="0" xfId="4" applyAlignment="1">
      <alignment vertical="center"/>
    </xf>
    <xf numFmtId="0" fontId="34" fillId="11" borderId="2" xfId="4" applyFont="1" applyFill="1" applyBorder="1" applyAlignment="1">
      <alignment horizontal="center" vertical="center" wrapText="1"/>
    </xf>
    <xf numFmtId="0" fontId="38" fillId="0" borderId="0" xfId="4" applyFont="1"/>
    <xf numFmtId="0" fontId="39" fillId="0" borderId="2" xfId="4" applyFont="1" applyBorder="1" applyAlignment="1">
      <alignment horizontal="center" vertical="center" wrapText="1"/>
    </xf>
    <xf numFmtId="0" fontId="39" fillId="0" borderId="2" xfId="4" applyFont="1" applyBorder="1" applyAlignment="1">
      <alignment vertical="center" wrapText="1"/>
    </xf>
    <xf numFmtId="0" fontId="39" fillId="0" borderId="2" xfId="4" applyFont="1" applyBorder="1" applyAlignment="1">
      <alignment horizontal="left" vertical="center" wrapText="1"/>
    </xf>
    <xf numFmtId="3" fontId="39" fillId="0" borderId="2" xfId="4" quotePrefix="1" applyNumberFormat="1" applyFont="1" applyBorder="1" applyAlignment="1">
      <alignment horizontal="left" vertical="center" wrapText="1"/>
    </xf>
    <xf numFmtId="0" fontId="39" fillId="0" borderId="2" xfId="4" quotePrefix="1" applyFont="1" applyBorder="1" applyAlignment="1">
      <alignment horizontal="left" vertical="center" wrapText="1"/>
    </xf>
    <xf numFmtId="0" fontId="42" fillId="0" borderId="2" xfId="4" applyFont="1" applyBorder="1" applyAlignment="1">
      <alignment horizontal="left" vertical="center" wrapText="1"/>
    </xf>
    <xf numFmtId="0" fontId="39" fillId="0" borderId="2" xfId="4" applyFont="1" applyBorder="1" applyAlignment="1">
      <alignment horizontal="left" vertical="top" wrapText="1"/>
    </xf>
    <xf numFmtId="3" fontId="39" fillId="0" borderId="2" xfId="4" applyNumberFormat="1" applyFont="1" applyBorder="1" applyAlignment="1">
      <alignment horizontal="left" vertical="center" wrapText="1"/>
    </xf>
    <xf numFmtId="0" fontId="32" fillId="0" borderId="0" xfId="4" applyAlignment="1">
      <alignment horizontal="center"/>
    </xf>
    <xf numFmtId="0" fontId="11" fillId="0" borderId="0" xfId="0" applyFont="1">
      <alignment vertical="center"/>
    </xf>
    <xf numFmtId="0" fontId="43" fillId="0" borderId="0" xfId="0" applyFont="1">
      <alignment vertical="center"/>
    </xf>
    <xf numFmtId="0" fontId="32" fillId="12" borderId="0" xfId="4" applyFill="1" applyAlignment="1">
      <alignment horizontal="center"/>
    </xf>
    <xf numFmtId="0" fontId="32" fillId="12" borderId="0" xfId="4" applyFill="1"/>
    <xf numFmtId="0" fontId="44" fillId="0" borderId="0" xfId="4" applyFont="1" applyAlignment="1">
      <alignment vertical="center" wrapText="1" readingOrder="1"/>
    </xf>
    <xf numFmtId="0" fontId="9" fillId="0" borderId="0" xfId="4" applyFont="1" applyAlignment="1">
      <alignment vertical="center" wrapText="1" readingOrder="1"/>
    </xf>
    <xf numFmtId="0" fontId="45" fillId="11" borderId="1" xfId="4" applyFont="1" applyFill="1" applyBorder="1" applyAlignment="1">
      <alignment horizontal="center" vertical="center" wrapText="1"/>
    </xf>
    <xf numFmtId="0" fontId="46" fillId="11" borderId="1" xfId="4" applyFont="1" applyFill="1" applyBorder="1" applyAlignment="1">
      <alignment horizontal="center" vertical="center" wrapText="1"/>
    </xf>
    <xf numFmtId="0" fontId="9" fillId="0" borderId="0" xfId="4" applyFont="1" applyAlignment="1">
      <alignment horizontal="center" vertical="center" wrapText="1" readingOrder="1"/>
    </xf>
    <xf numFmtId="0" fontId="8" fillId="0" borderId="0" xfId="4" applyFont="1" applyAlignment="1">
      <alignment horizontal="center" vertical="center" wrapText="1" readingOrder="1"/>
    </xf>
    <xf numFmtId="0" fontId="33" fillId="10" borderId="0" xfId="4" applyFont="1" applyFill="1" applyAlignment="1">
      <alignment vertical="center"/>
    </xf>
    <xf numFmtId="0" fontId="47" fillId="0" borderId="0" xfId="4" applyFont="1" applyAlignment="1">
      <alignment vertical="center" wrapText="1" readingOrder="1"/>
    </xf>
    <xf numFmtId="0" fontId="48" fillId="0" borderId="0" xfId="4" applyFont="1" applyAlignment="1">
      <alignment horizontal="center" vertical="center" wrapText="1" readingOrder="1"/>
    </xf>
    <xf numFmtId="0" fontId="48" fillId="0" borderId="0" xfId="4" applyFont="1" applyAlignment="1">
      <alignment vertical="center" wrapText="1" readingOrder="1"/>
    </xf>
    <xf numFmtId="0" fontId="8" fillId="0" borderId="2" xfId="4" applyFont="1" applyBorder="1" applyAlignment="1">
      <alignment vertical="center" wrapText="1" readingOrder="1"/>
    </xf>
    <xf numFmtId="0" fontId="8" fillId="0" borderId="2" xfId="4" applyFont="1" applyBorder="1" applyAlignment="1">
      <alignment horizontal="center" vertical="center" wrapText="1" readingOrder="1"/>
    </xf>
    <xf numFmtId="0" fontId="50" fillId="0" borderId="2" xfId="4" applyFont="1" applyBorder="1" applyAlignment="1">
      <alignment vertical="center" wrapText="1" readingOrder="1"/>
    </xf>
    <xf numFmtId="0" fontId="32" fillId="0" borderId="2" xfId="4" applyBorder="1" applyAlignment="1">
      <alignment horizontal="center"/>
    </xf>
    <xf numFmtId="0" fontId="32" fillId="0" borderId="2" xfId="4" applyBorder="1"/>
    <xf numFmtId="0" fontId="53" fillId="0" borderId="0" xfId="4" applyFont="1" applyAlignment="1">
      <alignment vertical="center" wrapText="1" readingOrder="1"/>
    </xf>
    <xf numFmtId="0" fontId="50" fillId="0" borderId="0" xfId="4" applyFont="1" applyAlignment="1">
      <alignment vertical="center" wrapText="1" readingOrder="1"/>
    </xf>
    <xf numFmtId="0" fontId="8" fillId="0" borderId="0" xfId="4" applyFont="1" applyAlignment="1">
      <alignment vertical="center" wrapText="1" readingOrder="1"/>
    </xf>
    <xf numFmtId="0" fontId="51" fillId="0" borderId="0" xfId="4" applyFont="1" applyAlignment="1">
      <alignment vertical="center" wrapText="1" readingOrder="1"/>
    </xf>
    <xf numFmtId="0" fontId="57" fillId="0" borderId="0" xfId="4" applyFont="1" applyAlignment="1">
      <alignment vertical="center" wrapText="1" readingOrder="1"/>
    </xf>
    <xf numFmtId="0" fontId="9" fillId="12" borderId="2" xfId="4" applyFont="1" applyFill="1" applyBorder="1" applyAlignment="1">
      <alignment horizontal="left" vertical="center" wrapText="1" readingOrder="1"/>
    </xf>
    <xf numFmtId="0" fontId="8" fillId="12" borderId="2" xfId="4" applyFont="1" applyFill="1" applyBorder="1" applyAlignment="1">
      <alignment vertical="center" wrapText="1" readingOrder="1"/>
    </xf>
    <xf numFmtId="0" fontId="8" fillId="12" borderId="16" xfId="4" applyFont="1" applyFill="1" applyBorder="1" applyAlignment="1">
      <alignment vertical="center" wrapText="1" readingOrder="1"/>
    </xf>
    <xf numFmtId="0" fontId="9" fillId="0" borderId="2" xfId="4" applyFont="1" applyBorder="1" applyAlignment="1">
      <alignment horizontal="left" vertical="center" wrapText="1" readingOrder="1"/>
    </xf>
    <xf numFmtId="0" fontId="59" fillId="0" borderId="2" xfId="4" applyFont="1" applyBorder="1" applyAlignment="1">
      <alignment horizontal="left" vertical="center" wrapText="1"/>
    </xf>
    <xf numFmtId="0" fontId="60" fillId="0" borderId="2" xfId="4" applyFont="1" applyBorder="1" applyAlignment="1">
      <alignment horizontal="left" vertical="center" wrapText="1"/>
    </xf>
    <xf numFmtId="0" fontId="63" fillId="0" borderId="2" xfId="4" applyFont="1" applyBorder="1" applyAlignment="1">
      <alignment vertical="center" wrapText="1" readingOrder="1"/>
    </xf>
    <xf numFmtId="0" fontId="51" fillId="0" borderId="2" xfId="4" applyFont="1" applyBorder="1" applyAlignment="1">
      <alignment vertical="center" wrapText="1" readingOrder="1"/>
    </xf>
    <xf numFmtId="0" fontId="61" fillId="0" borderId="2" xfId="4" applyFont="1" applyBorder="1" applyAlignment="1">
      <alignment horizontal="left" vertical="center" wrapText="1"/>
    </xf>
    <xf numFmtId="0" fontId="57" fillId="0" borderId="2" xfId="4" applyFont="1" applyBorder="1" applyAlignment="1">
      <alignment vertical="center" wrapText="1" readingOrder="1"/>
    </xf>
    <xf numFmtId="0" fontId="50" fillId="12" borderId="2" xfId="4" applyFont="1" applyFill="1" applyBorder="1" applyAlignment="1">
      <alignment vertical="center" wrapText="1" readingOrder="1"/>
    </xf>
    <xf numFmtId="0" fontId="9" fillId="12" borderId="2" xfId="4" applyFont="1" applyFill="1" applyBorder="1" applyAlignment="1">
      <alignment vertical="center" wrapText="1" readingOrder="1"/>
    </xf>
    <xf numFmtId="0" fontId="47" fillId="12" borderId="2" xfId="4" applyFont="1" applyFill="1" applyBorder="1" applyAlignment="1">
      <alignment vertical="center" wrapText="1" readingOrder="1"/>
    </xf>
    <xf numFmtId="0" fontId="11" fillId="0" borderId="2" xfId="4" applyFont="1" applyBorder="1"/>
    <xf numFmtId="0" fontId="64" fillId="0" borderId="2" xfId="4" applyFont="1" applyBorder="1" applyAlignment="1">
      <alignment vertical="center" wrapText="1" readingOrder="1"/>
    </xf>
    <xf numFmtId="0" fontId="9" fillId="0" borderId="2" xfId="4" applyFont="1" applyBorder="1" applyAlignment="1">
      <alignment vertical="center" wrapText="1" readingOrder="1"/>
    </xf>
    <xf numFmtId="0" fontId="32" fillId="0" borderId="2" xfId="4" applyBorder="1" applyAlignment="1">
      <alignment vertical="center"/>
    </xf>
    <xf numFmtId="0" fontId="39" fillId="0" borderId="2" xfId="4" applyFont="1" applyBorder="1" applyAlignment="1">
      <alignment horizontal="center" vertical="center" wrapText="1"/>
    </xf>
    <xf numFmtId="0" fontId="38" fillId="0" borderId="2" xfId="4" applyFont="1" applyBorder="1" applyAlignment="1">
      <alignment horizontal="center" vertical="center" wrapText="1"/>
    </xf>
    <xf numFmtId="0" fontId="34" fillId="11" borderId="2" xfId="4" applyFont="1" applyFill="1" applyBorder="1" applyAlignment="1">
      <alignment horizontal="center" vertical="center" wrapText="1"/>
    </xf>
    <xf numFmtId="0" fontId="41" fillId="0" borderId="2" xfId="4" applyFont="1" applyBorder="1" applyAlignment="1">
      <alignment horizontal="center" vertical="center" wrapText="1"/>
    </xf>
    <xf numFmtId="0" fontId="33" fillId="10" borderId="0" xfId="4" applyFont="1" applyFill="1" applyAlignment="1">
      <alignment horizontal="left" vertical="center" indent="1"/>
    </xf>
    <xf numFmtId="0" fontId="32" fillId="10" borderId="0" xfId="4" applyFill="1"/>
    <xf numFmtId="0" fontId="35" fillId="11" borderId="2" xfId="4" applyFont="1" applyFill="1" applyBorder="1" applyAlignment="1">
      <alignment horizontal="center" vertical="center" wrapText="1"/>
    </xf>
    <xf numFmtId="0" fontId="33" fillId="10" borderId="0" xfId="4" applyFont="1" applyFill="1" applyAlignment="1">
      <alignment horizontal="left" vertical="center"/>
    </xf>
    <xf numFmtId="0" fontId="32" fillId="10" borderId="0" xfId="4" applyFill="1" applyAlignment="1">
      <alignment horizontal="left"/>
    </xf>
    <xf numFmtId="0" fontId="58" fillId="0" borderId="0" xfId="4" applyFont="1"/>
    <xf numFmtId="0" fontId="32" fillId="0" borderId="0" xfId="4"/>
  </cellXfs>
  <cellStyles count="5">
    <cellStyle name="백분율" xfId="2" builtinId="5"/>
    <cellStyle name="쉼표 [0]" xfId="1" builtinId="6"/>
    <cellStyle name="표준" xfId="0" builtinId="0"/>
    <cellStyle name="표준 2" xfId="4" xr:uid="{911F5908-00CF-4A38-B8E1-B4778152BD10}"/>
    <cellStyle name="표준 3" xfId="3" xr:uid="{51018CFD-9154-4C61-A7DC-4DC63539120A}"/>
  </cellStyles>
  <dxfs count="13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54428</xdr:rowOff>
    </xdr:from>
    <xdr:to>
      <xdr:col>16</xdr:col>
      <xdr:colOff>609600</xdr:colOff>
      <xdr:row>30</xdr:row>
      <xdr:rowOff>178660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9EBC114-E410-5389-0BE2-EA3D5F430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9857"/>
          <a:ext cx="11713029" cy="622702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31</xdr:row>
      <xdr:rowOff>0</xdr:rowOff>
    </xdr:from>
    <xdr:to>
      <xdr:col>16</xdr:col>
      <xdr:colOff>609601</xdr:colOff>
      <xdr:row>58</xdr:row>
      <xdr:rowOff>30396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796E1EF-C9B0-6744-F565-F0F20F5AF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7086600"/>
          <a:ext cx="11582400" cy="620394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60</xdr:row>
      <xdr:rowOff>0</xdr:rowOff>
    </xdr:from>
    <xdr:to>
      <xdr:col>16</xdr:col>
      <xdr:colOff>647701</xdr:colOff>
      <xdr:row>83</xdr:row>
      <xdr:rowOff>55228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D36D07C-17F0-85AC-4AAC-FEE78A9E6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3716000"/>
          <a:ext cx="11620500" cy="53320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67356</xdr:rowOff>
    </xdr:from>
    <xdr:to>
      <xdr:col>17</xdr:col>
      <xdr:colOff>18370</xdr:colOff>
      <xdr:row>97</xdr:row>
      <xdr:rowOff>93791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1927E9B-B3AB-D635-C763-BA5588342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960499"/>
          <a:ext cx="11818484" cy="5239337"/>
        </a:xfrm>
        <a:prstGeom prst="rect">
          <a:avLst/>
        </a:prstGeom>
      </xdr:spPr>
    </xdr:pic>
    <xdr:clientData/>
  </xdr:twoCellAnchor>
  <xdr:twoCellAnchor>
    <xdr:from>
      <xdr:col>13</xdr:col>
      <xdr:colOff>609600</xdr:colOff>
      <xdr:row>5</xdr:row>
      <xdr:rowOff>25854</xdr:rowOff>
    </xdr:from>
    <xdr:to>
      <xdr:col>15</xdr:col>
      <xdr:colOff>402772</xdr:colOff>
      <xdr:row>6</xdr:row>
      <xdr:rowOff>66676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B474BCF-B3C0-4783-C281-3227DF722FBE}"/>
            </a:ext>
          </a:extLst>
        </xdr:cNvPr>
        <xdr:cNvSpPr/>
      </xdr:nvSpPr>
      <xdr:spPr>
        <a:xfrm>
          <a:off x="9631136" y="1114425"/>
          <a:ext cx="1181100" cy="258537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정보불러오기</a:t>
          </a:r>
        </a:p>
      </xdr:txBody>
    </xdr:sp>
    <xdr:clientData/>
  </xdr:twoCellAnchor>
  <xdr:twoCellAnchor>
    <xdr:from>
      <xdr:col>11</xdr:col>
      <xdr:colOff>544286</xdr:colOff>
      <xdr:row>69</xdr:row>
      <xdr:rowOff>176893</xdr:rowOff>
    </xdr:from>
    <xdr:to>
      <xdr:col>13</xdr:col>
      <xdr:colOff>520592</xdr:colOff>
      <xdr:row>71</xdr:row>
      <xdr:rowOff>7157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960F519-B47E-5649-50BB-E96144ADEE44}"/>
            </a:ext>
          </a:extLst>
        </xdr:cNvPr>
        <xdr:cNvSpPr txBox="1"/>
      </xdr:nvSpPr>
      <xdr:spPr>
        <a:xfrm>
          <a:off x="8177893" y="15199179"/>
          <a:ext cx="1364235" cy="265692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100"/>
            <a:t>주사업장과 동일ㅁ</a:t>
          </a:r>
        </a:p>
      </xdr:txBody>
    </xdr:sp>
    <xdr:clientData/>
  </xdr:twoCellAnchor>
  <xdr:twoCellAnchor>
    <xdr:from>
      <xdr:col>11</xdr:col>
      <xdr:colOff>544286</xdr:colOff>
      <xdr:row>71</xdr:row>
      <xdr:rowOff>7157</xdr:rowOff>
    </xdr:from>
    <xdr:to>
      <xdr:col>14</xdr:col>
      <xdr:colOff>583001</xdr:colOff>
      <xdr:row>72</xdr:row>
      <xdr:rowOff>45609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A718823-5722-8AAE-0D6C-30AD0A098878}"/>
            </a:ext>
          </a:extLst>
        </xdr:cNvPr>
        <xdr:cNvSpPr txBox="1"/>
      </xdr:nvSpPr>
      <xdr:spPr>
        <a:xfrm>
          <a:off x="8177893" y="15464871"/>
          <a:ext cx="2120608" cy="2561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100"/>
            <a:t>주사업장과 동일하면 불러오기</a:t>
          </a:r>
        </a:p>
      </xdr:txBody>
    </xdr:sp>
    <xdr:clientData/>
  </xdr:twoCellAnchor>
  <xdr:twoCellAnchor>
    <xdr:from>
      <xdr:col>2</xdr:col>
      <xdr:colOff>469445</xdr:colOff>
      <xdr:row>88</xdr:row>
      <xdr:rowOff>133352</xdr:rowOff>
    </xdr:from>
    <xdr:to>
      <xdr:col>16</xdr:col>
      <xdr:colOff>449035</xdr:colOff>
      <xdr:row>94</xdr:row>
      <xdr:rowOff>149677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A52415A-F62D-5A8F-474D-3E2031FCD282}"/>
            </a:ext>
          </a:extLst>
        </xdr:cNvPr>
        <xdr:cNvSpPr/>
      </xdr:nvSpPr>
      <xdr:spPr>
        <a:xfrm>
          <a:off x="1857374" y="19292209"/>
          <a:ext cx="9695090" cy="1322611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200"/>
            <a:t>삭제</a:t>
          </a:r>
        </a:p>
      </xdr:txBody>
    </xdr:sp>
    <xdr:clientData/>
  </xdr:twoCellAnchor>
  <xdr:twoCellAnchor editAs="oneCell">
    <xdr:from>
      <xdr:col>2</xdr:col>
      <xdr:colOff>544285</xdr:colOff>
      <xdr:row>98</xdr:row>
      <xdr:rowOff>81643</xdr:rowOff>
    </xdr:from>
    <xdr:to>
      <xdr:col>14</xdr:col>
      <xdr:colOff>544604</xdr:colOff>
      <xdr:row>117</xdr:row>
      <xdr:rowOff>37589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63252FD-2D5C-A938-3FC2-103F68F39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32214" y="21417643"/>
          <a:ext cx="8326530" cy="4092517"/>
        </a:xfrm>
        <a:prstGeom prst="rect">
          <a:avLst/>
        </a:prstGeom>
      </xdr:spPr>
    </xdr:pic>
    <xdr:clientData/>
  </xdr:twoCellAnchor>
  <xdr:twoCellAnchor>
    <xdr:from>
      <xdr:col>3</xdr:col>
      <xdr:colOff>450395</xdr:colOff>
      <xdr:row>102</xdr:row>
      <xdr:rowOff>134710</xdr:rowOff>
    </xdr:from>
    <xdr:to>
      <xdr:col>8</xdr:col>
      <xdr:colOff>115662</xdr:colOff>
      <xdr:row>108</xdr:row>
      <xdr:rowOff>122461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ED953845-1C62-220C-C683-5911FA046417}"/>
            </a:ext>
          </a:extLst>
        </xdr:cNvPr>
        <xdr:cNvSpPr/>
      </xdr:nvSpPr>
      <xdr:spPr>
        <a:xfrm>
          <a:off x="2532288" y="22341567"/>
          <a:ext cx="3135088" cy="1294037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직원 관리에서 신규등록시 나오는 모달</a:t>
          </a:r>
          <a:endParaRPr lang="en-US" altLang="ko-KR" sz="1100"/>
        </a:p>
        <a:p>
          <a:pPr algn="ctr"/>
          <a:endParaRPr lang="en-US" altLang="ko-KR" sz="1100"/>
        </a:p>
        <a:p>
          <a:pPr algn="ctr"/>
          <a:r>
            <a:rPr lang="ko-KR" altLang="en-US" sz="1100"/>
            <a:t>같이 삭제</a:t>
          </a:r>
          <a:endParaRPr lang="en-US" altLang="ko-KR" sz="1100"/>
        </a:p>
      </xdr:txBody>
    </xdr:sp>
    <xdr:clientData/>
  </xdr:twoCellAnchor>
  <xdr:twoCellAnchor>
    <xdr:from>
      <xdr:col>15</xdr:col>
      <xdr:colOff>62592</xdr:colOff>
      <xdr:row>85</xdr:row>
      <xdr:rowOff>146957</xdr:rowOff>
    </xdr:from>
    <xdr:to>
      <xdr:col>16</xdr:col>
      <xdr:colOff>451757</xdr:colOff>
      <xdr:row>87</xdr:row>
      <xdr:rowOff>197302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385CD944-3DAE-5E31-7017-4A227F516F22}"/>
            </a:ext>
          </a:extLst>
        </xdr:cNvPr>
        <xdr:cNvSpPr/>
      </xdr:nvSpPr>
      <xdr:spPr>
        <a:xfrm>
          <a:off x="10472056" y="18652671"/>
          <a:ext cx="1083130" cy="485774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저장</a:t>
          </a:r>
        </a:p>
      </xdr:txBody>
    </xdr:sp>
    <xdr:clientData/>
  </xdr:twoCellAnchor>
  <xdr:twoCellAnchor editAs="oneCell">
    <xdr:from>
      <xdr:col>20</xdr:col>
      <xdr:colOff>156481</xdr:colOff>
      <xdr:row>86</xdr:row>
      <xdr:rowOff>210912</xdr:rowOff>
    </xdr:from>
    <xdr:to>
      <xdr:col>20</xdr:col>
      <xdr:colOff>7790877</xdr:colOff>
      <xdr:row>93</xdr:row>
      <xdr:rowOff>55267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B38CBC6B-1ECA-F733-DBBA-445D0622E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410338" y="18934341"/>
          <a:ext cx="7631675" cy="1365634"/>
        </a:xfrm>
        <a:prstGeom prst="rect">
          <a:avLst/>
        </a:prstGeom>
      </xdr:spPr>
    </xdr:pic>
    <xdr:clientData/>
  </xdr:twoCellAnchor>
  <xdr:twoCellAnchor>
    <xdr:from>
      <xdr:col>2</xdr:col>
      <xdr:colOff>402769</xdr:colOff>
      <xdr:row>7</xdr:row>
      <xdr:rowOff>8165</xdr:rowOff>
    </xdr:from>
    <xdr:to>
      <xdr:col>16</xdr:col>
      <xdr:colOff>382360</xdr:colOff>
      <xdr:row>8</xdr:row>
      <xdr:rowOff>136072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BC971441-644F-4204-4D98-8F0BFEBE3D7B}"/>
            </a:ext>
          </a:extLst>
        </xdr:cNvPr>
        <xdr:cNvSpPr/>
      </xdr:nvSpPr>
      <xdr:spPr>
        <a:xfrm>
          <a:off x="1790698" y="1532165"/>
          <a:ext cx="9695091" cy="345621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200"/>
            <a:t>삭제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28680</xdr:colOff>
      <xdr:row>69</xdr:row>
      <xdr:rowOff>54429</xdr:rowOff>
    </xdr:from>
    <xdr:to>
      <xdr:col>4</xdr:col>
      <xdr:colOff>0</xdr:colOff>
      <xdr:row>69</xdr:row>
      <xdr:rowOff>54429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2B73FBEB-4D4E-4614-A4D0-0774CE123615}"/>
            </a:ext>
          </a:extLst>
        </xdr:cNvPr>
        <xdr:cNvCxnSpPr/>
      </xdr:nvCxnSpPr>
      <xdr:spPr>
        <a:xfrm>
          <a:off x="6830891" y="18021300"/>
          <a:ext cx="45573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17</xdr:col>
      <xdr:colOff>178487</xdr:colOff>
      <xdr:row>28</xdr:row>
      <xdr:rowOff>66230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05427CB-5A73-4A91-60BC-9391468A0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1"/>
          <a:ext cx="11520000" cy="52151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59873</xdr:rowOff>
    </xdr:from>
    <xdr:to>
      <xdr:col>17</xdr:col>
      <xdr:colOff>181209</xdr:colOff>
      <xdr:row>48</xdr:row>
      <xdr:rowOff>74259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5BFDC94-CEC8-D1F3-4B5E-D21F16E8A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02730"/>
          <a:ext cx="11979922" cy="50258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204107</xdr:rowOff>
    </xdr:from>
    <xdr:to>
      <xdr:col>17</xdr:col>
      <xdr:colOff>182570</xdr:colOff>
      <xdr:row>77</xdr:row>
      <xdr:rowOff>124905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3CEAE33-251C-EBBE-338E-2262909E8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089821"/>
          <a:ext cx="11975840" cy="5803196"/>
        </a:xfrm>
        <a:prstGeom prst="rect">
          <a:avLst/>
        </a:prstGeom>
      </xdr:spPr>
    </xdr:pic>
    <xdr:clientData/>
  </xdr:twoCellAnchor>
  <xdr:twoCellAnchor editAs="oneCell">
    <xdr:from>
      <xdr:col>0</xdr:col>
      <xdr:colOff>29936</xdr:colOff>
      <xdr:row>75</xdr:row>
      <xdr:rowOff>16329</xdr:rowOff>
    </xdr:from>
    <xdr:to>
      <xdr:col>17</xdr:col>
      <xdr:colOff>220671</xdr:colOff>
      <xdr:row>93</xdr:row>
      <xdr:rowOff>1619892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352615F-6DC0-B40F-5DB1-9ECD98C80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936" y="16344900"/>
          <a:ext cx="11985376" cy="5514258"/>
        </a:xfrm>
        <a:prstGeom prst="rect">
          <a:avLst/>
        </a:prstGeom>
      </xdr:spPr>
    </xdr:pic>
    <xdr:clientData/>
  </xdr:twoCellAnchor>
  <xdr:twoCellAnchor editAs="oneCell">
    <xdr:from>
      <xdr:col>2</xdr:col>
      <xdr:colOff>421821</xdr:colOff>
      <xdr:row>4</xdr:row>
      <xdr:rowOff>40823</xdr:rowOff>
    </xdr:from>
    <xdr:to>
      <xdr:col>12</xdr:col>
      <xdr:colOff>507188</xdr:colOff>
      <xdr:row>11</xdr:row>
      <xdr:rowOff>161889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38F9D742-7670-1C35-E474-175FAADA1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12360" b="45626"/>
        <a:stretch>
          <a:fillRect/>
        </a:stretch>
      </xdr:blipFill>
      <xdr:spPr>
        <a:xfrm>
          <a:off x="1809750" y="911680"/>
          <a:ext cx="7018246" cy="1646463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1</xdr:col>
      <xdr:colOff>503465</xdr:colOff>
      <xdr:row>51</xdr:row>
      <xdr:rowOff>42182</xdr:rowOff>
    </xdr:from>
    <xdr:to>
      <xdr:col>4</xdr:col>
      <xdr:colOff>57683</xdr:colOff>
      <xdr:row>52</xdr:row>
      <xdr:rowOff>73410</xdr:rowOff>
    </xdr:to>
    <xdr:sp macro="" textlink="">
      <xdr:nvSpPr>
        <xdr:cNvPr id="11" name="TextBox 8">
          <a:extLst>
            <a:ext uri="{FF2B5EF4-FFF2-40B4-BE49-F238E27FC236}">
              <a16:creationId xmlns:a16="http://schemas.microsoft.com/office/drawing/2014/main" id="{1BA48FF9-ED53-0397-7F31-2589A0C5C910}"/>
            </a:ext>
          </a:extLst>
        </xdr:cNvPr>
        <xdr:cNvSpPr txBox="1"/>
      </xdr:nvSpPr>
      <xdr:spPr>
        <a:xfrm>
          <a:off x="1197429" y="11145611"/>
          <a:ext cx="1636111" cy="24894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000">
              <a:solidFill>
                <a:srgbClr val="FF0000"/>
              </a:solidFill>
            </a:rPr>
            <a:t>기업포털로 안돌아가져요</a:t>
          </a:r>
        </a:p>
      </xdr:txBody>
    </xdr:sp>
    <xdr:clientData/>
  </xdr:twoCellAnchor>
  <xdr:twoCellAnchor editAs="oneCell">
    <xdr:from>
      <xdr:col>19</xdr:col>
      <xdr:colOff>29936</xdr:colOff>
      <xdr:row>94</xdr:row>
      <xdr:rowOff>56021</xdr:rowOff>
    </xdr:from>
    <xdr:to>
      <xdr:col>23</xdr:col>
      <xdr:colOff>285058</xdr:colOff>
      <xdr:row>102</xdr:row>
      <xdr:rowOff>200017</xdr:rowOff>
    </xdr:to>
    <xdr:pic>
      <xdr:nvPicPr>
        <xdr:cNvPr id="13" name="table">
          <a:extLst>
            <a:ext uri="{FF2B5EF4-FFF2-40B4-BE49-F238E27FC236}">
              <a16:creationId xmlns:a16="http://schemas.microsoft.com/office/drawing/2014/main" id="{96A66B9A-3044-F36C-91DC-C97538E87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909222" y="22766342"/>
          <a:ext cx="4516878" cy="1881658"/>
        </a:xfrm>
        <a:prstGeom prst="rect">
          <a:avLst/>
        </a:prstGeom>
      </xdr:spPr>
    </xdr:pic>
    <xdr:clientData/>
  </xdr:twoCellAnchor>
  <xdr:twoCellAnchor editAs="oneCell">
    <xdr:from>
      <xdr:col>2</xdr:col>
      <xdr:colOff>676276</xdr:colOff>
      <xdr:row>66</xdr:row>
      <xdr:rowOff>96609</xdr:rowOff>
    </xdr:from>
    <xdr:to>
      <xdr:col>7</xdr:col>
      <xdr:colOff>541535</xdr:colOff>
      <xdr:row>70</xdr:row>
      <xdr:rowOff>6852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60AD9A1-4FE3-4AF7-881B-00BF27607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12360" b="45626"/>
        <a:stretch>
          <a:fillRect/>
        </a:stretch>
      </xdr:blipFill>
      <xdr:spPr>
        <a:xfrm>
          <a:off x="2064205" y="14465752"/>
          <a:ext cx="3337832" cy="778409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2</xdr:col>
      <xdr:colOff>677637</xdr:colOff>
      <xdr:row>68</xdr:row>
      <xdr:rowOff>51065</xdr:rowOff>
    </xdr:from>
    <xdr:to>
      <xdr:col>3</xdr:col>
      <xdr:colOff>28575</xdr:colOff>
      <xdr:row>80</xdr:row>
      <xdr:rowOff>150358</xdr:rowOff>
    </xdr:to>
    <xdr:cxnSp macro="">
      <xdr:nvCxnSpPr>
        <xdr:cNvPr id="16" name="연결선: 꺾임 15">
          <a:extLst>
            <a:ext uri="{FF2B5EF4-FFF2-40B4-BE49-F238E27FC236}">
              <a16:creationId xmlns:a16="http://schemas.microsoft.com/office/drawing/2014/main" id="{A3A7C344-9753-2E85-4293-5AAB4652841E}"/>
            </a:ext>
          </a:extLst>
        </xdr:cNvPr>
        <xdr:cNvCxnSpPr>
          <a:stCxn id="14" idx="1"/>
          <a:endCxn id="17" idx="1"/>
        </xdr:cNvCxnSpPr>
      </xdr:nvCxnSpPr>
      <xdr:spPr>
        <a:xfrm rot="10800000" flipH="1" flipV="1">
          <a:off x="2065566" y="14855636"/>
          <a:ext cx="44902" cy="2711865"/>
        </a:xfrm>
        <a:prstGeom prst="bentConnector3">
          <a:avLst>
            <a:gd name="adj1" fmla="val -50910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79</xdr:row>
      <xdr:rowOff>164645</xdr:rowOff>
    </xdr:from>
    <xdr:to>
      <xdr:col>4</xdr:col>
      <xdr:colOff>489857</xdr:colOff>
      <xdr:row>81</xdr:row>
      <xdr:rowOff>136072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D001A96-25A9-CD65-A644-EE9428D7818A}"/>
            </a:ext>
          </a:extLst>
        </xdr:cNvPr>
        <xdr:cNvSpPr/>
      </xdr:nvSpPr>
      <xdr:spPr>
        <a:xfrm>
          <a:off x="2110468" y="17364074"/>
          <a:ext cx="1155246" cy="40685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40821</xdr:colOff>
      <xdr:row>93</xdr:row>
      <xdr:rowOff>1582509</xdr:rowOff>
    </xdr:from>
    <xdr:to>
      <xdr:col>16</xdr:col>
      <xdr:colOff>664029</xdr:colOff>
      <xdr:row>116</xdr:row>
      <xdr:rowOff>163826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4E6DA8D9-AAF7-D2C1-C168-A56CF9AF0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821" y="21829938"/>
          <a:ext cx="11729358" cy="5829871"/>
        </a:xfrm>
        <a:prstGeom prst="rect">
          <a:avLst/>
        </a:prstGeom>
      </xdr:spPr>
    </xdr:pic>
    <xdr:clientData/>
  </xdr:twoCellAnchor>
  <xdr:twoCellAnchor>
    <xdr:from>
      <xdr:col>2</xdr:col>
      <xdr:colOff>612321</xdr:colOff>
      <xdr:row>93</xdr:row>
      <xdr:rowOff>1333499</xdr:rowOff>
    </xdr:from>
    <xdr:to>
      <xdr:col>10</xdr:col>
      <xdr:colOff>473529</xdr:colOff>
      <xdr:row>95</xdr:row>
      <xdr:rowOff>176893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C1837132-0BAF-4E55-A224-A63CB832ED11}"/>
            </a:ext>
          </a:extLst>
        </xdr:cNvPr>
        <xdr:cNvSpPr/>
      </xdr:nvSpPr>
      <xdr:spPr>
        <a:xfrm>
          <a:off x="2000250" y="21580928"/>
          <a:ext cx="5412922" cy="1524001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200"/>
            <a:t>삭제</a:t>
          </a:r>
        </a:p>
      </xdr:txBody>
    </xdr:sp>
    <xdr:clientData/>
  </xdr:twoCellAnchor>
  <xdr:twoCellAnchor>
    <xdr:from>
      <xdr:col>6</xdr:col>
      <xdr:colOff>571500</xdr:colOff>
      <xdr:row>95</xdr:row>
      <xdr:rowOff>174171</xdr:rowOff>
    </xdr:from>
    <xdr:to>
      <xdr:col>10</xdr:col>
      <xdr:colOff>473529</xdr:colOff>
      <xdr:row>100</xdr:row>
      <xdr:rowOff>54429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2917FF5A-EB3A-91A4-B2B8-CB17F96BC48F}"/>
            </a:ext>
          </a:extLst>
        </xdr:cNvPr>
        <xdr:cNvSpPr/>
      </xdr:nvSpPr>
      <xdr:spPr>
        <a:xfrm>
          <a:off x="4735286" y="23102207"/>
          <a:ext cx="2677886" cy="968829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200"/>
            <a:t>삭제</a:t>
          </a:r>
        </a:p>
      </xdr:txBody>
    </xdr:sp>
    <xdr:clientData/>
  </xdr:twoCellAnchor>
  <xdr:twoCellAnchor editAs="oneCell">
    <xdr:from>
      <xdr:col>18</xdr:col>
      <xdr:colOff>763361</xdr:colOff>
      <xdr:row>109</xdr:row>
      <xdr:rowOff>65315</xdr:rowOff>
    </xdr:from>
    <xdr:to>
      <xdr:col>24</xdr:col>
      <xdr:colOff>436657</xdr:colOff>
      <xdr:row>119</xdr:row>
      <xdr:rowOff>93322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EF5AF0EF-067F-1920-91EC-6AA94373F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254718" y="26041351"/>
          <a:ext cx="6123082" cy="2286792"/>
        </a:xfrm>
        <a:prstGeom prst="rect">
          <a:avLst/>
        </a:prstGeom>
      </xdr:spPr>
    </xdr:pic>
    <xdr:clientData/>
  </xdr:twoCellAnchor>
  <xdr:twoCellAnchor>
    <xdr:from>
      <xdr:col>2</xdr:col>
      <xdr:colOff>657224</xdr:colOff>
      <xdr:row>107</xdr:row>
      <xdr:rowOff>108857</xdr:rowOff>
    </xdr:from>
    <xdr:to>
      <xdr:col>10</xdr:col>
      <xdr:colOff>476250</xdr:colOff>
      <xdr:row>112</xdr:row>
      <xdr:rowOff>87084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4139990A-067B-635A-377B-B76BE0F2FDDC}"/>
            </a:ext>
          </a:extLst>
        </xdr:cNvPr>
        <xdr:cNvSpPr/>
      </xdr:nvSpPr>
      <xdr:spPr>
        <a:xfrm>
          <a:off x="2045153" y="25649464"/>
          <a:ext cx="5370740" cy="1066799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200"/>
            <a:t>삭제</a:t>
          </a:r>
        </a:p>
      </xdr:txBody>
    </xdr:sp>
    <xdr:clientData/>
  </xdr:twoCellAnchor>
  <xdr:twoCellAnchor>
    <xdr:from>
      <xdr:col>2</xdr:col>
      <xdr:colOff>612321</xdr:colOff>
      <xdr:row>72</xdr:row>
      <xdr:rowOff>28575</xdr:rowOff>
    </xdr:from>
    <xdr:to>
      <xdr:col>10</xdr:col>
      <xdr:colOff>272143</xdr:colOff>
      <xdr:row>76</xdr:row>
      <xdr:rowOff>13607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863ADD53-4E94-BB2D-C54A-8467081B4C3E}"/>
            </a:ext>
          </a:extLst>
        </xdr:cNvPr>
        <xdr:cNvSpPr/>
      </xdr:nvSpPr>
      <xdr:spPr>
        <a:xfrm>
          <a:off x="2000250" y="15704004"/>
          <a:ext cx="5211536" cy="855889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200"/>
            <a:t>삭제</a:t>
          </a:r>
        </a:p>
      </xdr:txBody>
    </xdr:sp>
    <xdr:clientData/>
  </xdr:twoCellAnchor>
  <xdr:twoCellAnchor>
    <xdr:from>
      <xdr:col>7</xdr:col>
      <xdr:colOff>530679</xdr:colOff>
      <xdr:row>74</xdr:row>
      <xdr:rowOff>149679</xdr:rowOff>
    </xdr:from>
    <xdr:to>
      <xdr:col>8</xdr:col>
      <xdr:colOff>672200</xdr:colOff>
      <xdr:row>79</xdr:row>
      <xdr:rowOff>1187</xdr:rowOff>
    </xdr:to>
    <xdr:sp macro="" textlink="">
      <xdr:nvSpPr>
        <xdr:cNvPr id="23" name="TextBox 5">
          <a:extLst>
            <a:ext uri="{FF2B5EF4-FFF2-40B4-BE49-F238E27FC236}">
              <a16:creationId xmlns:a16="http://schemas.microsoft.com/office/drawing/2014/main" id="{D050938C-8D8C-104B-C05B-0211FDFBC67C}"/>
            </a:ext>
          </a:extLst>
        </xdr:cNvPr>
        <xdr:cNvSpPr txBox="1"/>
      </xdr:nvSpPr>
      <xdr:spPr>
        <a:xfrm>
          <a:off x="5388429" y="16260536"/>
          <a:ext cx="835485" cy="940080"/>
        </a:xfrm>
        <a:prstGeom prst="rect">
          <a:avLst/>
        </a:prstGeom>
        <a:noFill/>
        <a:ln>
          <a:solidFill>
            <a:srgbClr val="FF0000"/>
          </a:solidFill>
        </a:ln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100">
              <a:solidFill>
                <a:srgbClr val="FF0000"/>
              </a:solidFill>
            </a:rPr>
            <a:t>최초</a:t>
          </a:r>
          <a:endParaRPr lang="en-US" altLang="ko-KR" sz="1100">
            <a:solidFill>
              <a:srgbClr val="FF0000"/>
            </a:solidFill>
          </a:endParaRPr>
        </a:p>
        <a:p>
          <a:r>
            <a:rPr lang="ko-KR" altLang="en-US" sz="1100">
              <a:solidFill>
                <a:srgbClr val="FF0000"/>
              </a:solidFill>
            </a:rPr>
            <a:t>전환</a:t>
          </a:r>
          <a:r>
            <a:rPr lang="en-US" altLang="ko-KR" sz="1100">
              <a:solidFill>
                <a:srgbClr val="FF0000"/>
              </a:solidFill>
            </a:rPr>
            <a:t>(</a:t>
          </a:r>
          <a:r>
            <a:rPr lang="ko-KR" altLang="en-US" sz="1100">
              <a:solidFill>
                <a:srgbClr val="FF0000"/>
              </a:solidFill>
            </a:rPr>
            <a:t>사후</a:t>
          </a:r>
          <a:r>
            <a:rPr lang="en-US" altLang="ko-KR" sz="1100">
              <a:solidFill>
                <a:srgbClr val="FF0000"/>
              </a:solidFill>
            </a:rPr>
            <a:t>)</a:t>
          </a:r>
        </a:p>
        <a:p>
          <a:r>
            <a:rPr lang="ko-KR" altLang="en-US" sz="1100">
              <a:solidFill>
                <a:srgbClr val="FF0000"/>
              </a:solidFill>
            </a:rPr>
            <a:t>전환</a:t>
          </a:r>
          <a:r>
            <a:rPr lang="en-US" altLang="ko-KR" sz="1100">
              <a:solidFill>
                <a:srgbClr val="FF0000"/>
              </a:solidFill>
            </a:rPr>
            <a:t>(</a:t>
          </a:r>
          <a:r>
            <a:rPr lang="ko-KR" altLang="en-US" sz="1100">
              <a:solidFill>
                <a:srgbClr val="FF0000"/>
              </a:solidFill>
            </a:rPr>
            <a:t>갱신</a:t>
          </a:r>
          <a:r>
            <a:rPr lang="en-US" altLang="ko-KR" sz="1100">
              <a:solidFill>
                <a:srgbClr val="FF0000"/>
              </a:solidFill>
            </a:rPr>
            <a:t>)</a:t>
          </a:r>
        </a:p>
        <a:p>
          <a:r>
            <a:rPr lang="ko-KR" altLang="en-US" sz="1100">
              <a:solidFill>
                <a:srgbClr val="FF0000"/>
              </a:solidFill>
            </a:rPr>
            <a:t>특별심사</a:t>
          </a:r>
          <a:endParaRPr lang="en-US" altLang="ko-KR" sz="1100">
            <a:solidFill>
              <a:srgbClr val="FF0000"/>
            </a:solidFill>
          </a:endParaRPr>
        </a:p>
        <a:p>
          <a:endParaRPr lang="ko-KR" altLang="en-U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26</xdr:col>
      <xdr:colOff>74977</xdr:colOff>
      <xdr:row>81</xdr:row>
      <xdr:rowOff>205467</xdr:rowOff>
    </xdr:from>
    <xdr:to>
      <xdr:col>28</xdr:col>
      <xdr:colOff>422270</xdr:colOff>
      <xdr:row>101</xdr:row>
      <xdr:rowOff>125491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DEED7DC-07FD-B885-62BE-45D1DEFA9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451674" y="17840324"/>
          <a:ext cx="5599650" cy="6417436"/>
        </a:xfrm>
        <a:prstGeom prst="rect">
          <a:avLst/>
        </a:prstGeom>
      </xdr:spPr>
    </xdr:pic>
    <xdr:clientData/>
  </xdr:twoCellAnchor>
  <xdr:twoCellAnchor>
    <xdr:from>
      <xdr:col>26</xdr:col>
      <xdr:colOff>276030</xdr:colOff>
      <xdr:row>93</xdr:row>
      <xdr:rowOff>1516225</xdr:rowOff>
    </xdr:from>
    <xdr:to>
      <xdr:col>26</xdr:col>
      <xdr:colOff>2977242</xdr:colOff>
      <xdr:row>93</xdr:row>
      <xdr:rowOff>1772817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4263673D-0813-3D06-43F3-ABB56DEE3D29}"/>
            </a:ext>
          </a:extLst>
        </xdr:cNvPr>
        <xdr:cNvSpPr/>
      </xdr:nvSpPr>
      <xdr:spPr>
        <a:xfrm>
          <a:off x="20912234" y="22486776"/>
          <a:ext cx="2701212" cy="25659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/>
            <a:t>삭제</a:t>
          </a:r>
        </a:p>
      </xdr:txBody>
    </xdr:sp>
    <xdr:clientData/>
  </xdr:twoCellAnchor>
  <xdr:twoCellAnchor>
    <xdr:from>
      <xdr:col>26</xdr:col>
      <xdr:colOff>276030</xdr:colOff>
      <xdr:row>100</xdr:row>
      <xdr:rowOff>69980</xdr:rowOff>
    </xdr:from>
    <xdr:to>
      <xdr:col>26</xdr:col>
      <xdr:colOff>2977242</xdr:colOff>
      <xdr:row>101</xdr:row>
      <xdr:rowOff>101082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1B9F226C-2A66-B01A-FB9A-2563B5151E17}"/>
            </a:ext>
          </a:extLst>
        </xdr:cNvPr>
        <xdr:cNvSpPr/>
      </xdr:nvSpPr>
      <xdr:spPr>
        <a:xfrm>
          <a:off x="20912234" y="24850531"/>
          <a:ext cx="2701212" cy="25659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/>
            <a:t>삭제</a:t>
          </a:r>
        </a:p>
      </xdr:txBody>
    </xdr:sp>
    <xdr:clientData/>
  </xdr:twoCellAnchor>
  <xdr:twoCellAnchor>
    <xdr:from>
      <xdr:col>26</xdr:col>
      <xdr:colOff>276030</xdr:colOff>
      <xdr:row>92</xdr:row>
      <xdr:rowOff>23327</xdr:rowOff>
    </xdr:from>
    <xdr:to>
      <xdr:col>26</xdr:col>
      <xdr:colOff>2977242</xdr:colOff>
      <xdr:row>93</xdr:row>
      <xdr:rowOff>54429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B63A72ED-7E4C-331F-B2DD-23E3C37DCF7E}"/>
            </a:ext>
          </a:extLst>
        </xdr:cNvPr>
        <xdr:cNvSpPr/>
      </xdr:nvSpPr>
      <xdr:spPr>
        <a:xfrm>
          <a:off x="20912234" y="20768388"/>
          <a:ext cx="2701212" cy="25659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/>
            <a:t>삭제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88181</xdr:colOff>
      <xdr:row>14</xdr:row>
      <xdr:rowOff>140155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BBEE3D6-9407-1493-96C7-1EA4CE0B4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300523" cy="3143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190500</xdr:rowOff>
    </xdr:from>
    <xdr:to>
      <xdr:col>9</xdr:col>
      <xdr:colOff>95249</xdr:colOff>
      <xdr:row>29</xdr:row>
      <xdr:rowOff>135103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5944895-FBDD-BF95-FB8D-ED754370F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90875"/>
          <a:ext cx="6310312" cy="31592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9</xdr:col>
      <xdr:colOff>245455</xdr:colOff>
      <xdr:row>46</xdr:row>
      <xdr:rowOff>46201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4691CC1-1780-DE31-81B5-489D86B4B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754091"/>
          <a:ext cx="6480000" cy="36511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8</xdr:col>
      <xdr:colOff>552238</xdr:colOff>
      <xdr:row>60</xdr:row>
      <xdr:rowOff>102366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0878EF3-9AA4-9AAA-C270-FE84C281F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188466"/>
          <a:ext cx="6120000" cy="29245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44256;&#44061;&#44288;&#47532;%20&#54028;&#51068;%20&#50696;&#49884;_1.xlsb" TargetMode="External"/><Relationship Id="rId2" Type="http://schemas.openxmlformats.org/officeDocument/2006/relationships/externalLinkPath" Target="https://lab4business-my.sharepoint.com/personal/info_lab4biz_com/Documents/&#51060;&#51333;&#54872;%20&#50629;&#47924;&#54028;&#51068;/09.%20complAIs/&#44256;&#44061;&#44288;&#47532;%20&#54028;&#51068;%20&#50696;&#49884;_1.xlsb" TargetMode="External"/><Relationship Id="rId1" Type="http://schemas.openxmlformats.org/officeDocument/2006/relationships/externalLinkPath" Target="/personal/info_lab4biz_com/Documents/&#51060;&#51333;&#54872;%20&#50629;&#47924;&#54028;&#51068;/09.%20complAIs/&#44256;&#44061;&#44288;&#47532;%20&#54028;&#51068;%20&#50696;&#49884;_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기업정보마스터"/>
      <sheetName val="계약마스터"/>
      <sheetName val="산업분류 CODE"/>
      <sheetName val="지역CODE"/>
      <sheetName val="CODE 현황"/>
      <sheetName val="심사원 목록"/>
      <sheetName val="Sheet2"/>
      <sheetName val="9001 MD기준"/>
      <sheetName val="14001 MD기준"/>
      <sheetName val="출장비기준"/>
      <sheetName val="IATF MD기준"/>
      <sheetName val="OHS MD기준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B2" t="str">
            <v>01A</v>
          </cell>
          <cell r="M2" t="str">
            <v>불가능</v>
          </cell>
        </row>
        <row r="3">
          <cell r="B3" t="str">
            <v>02A</v>
          </cell>
          <cell r="M3" t="str">
            <v>불가능</v>
          </cell>
        </row>
        <row r="4">
          <cell r="B4" t="str">
            <v>03A</v>
          </cell>
          <cell r="M4" t="str">
            <v>가능</v>
          </cell>
        </row>
        <row r="5">
          <cell r="B5" t="str">
            <v>03B</v>
          </cell>
          <cell r="M5" t="str">
            <v>가능</v>
          </cell>
        </row>
        <row r="6">
          <cell r="B6" t="str">
            <v>04A</v>
          </cell>
          <cell r="M6" t="str">
            <v>가능</v>
          </cell>
        </row>
        <row r="7">
          <cell r="B7" t="str">
            <v>04B</v>
          </cell>
          <cell r="M7" t="str">
            <v>가능</v>
          </cell>
        </row>
        <row r="8">
          <cell r="B8" t="str">
            <v>04C</v>
          </cell>
          <cell r="M8" t="str">
            <v>가능</v>
          </cell>
        </row>
        <row r="9">
          <cell r="B9" t="str">
            <v>05A</v>
          </cell>
          <cell r="M9" t="str">
            <v>가능</v>
          </cell>
        </row>
        <row r="10">
          <cell r="B10" t="str">
            <v>05B</v>
          </cell>
          <cell r="M10" t="str">
            <v>가능</v>
          </cell>
        </row>
        <row r="11">
          <cell r="B11" t="str">
            <v>05C</v>
          </cell>
          <cell r="M11" t="str">
            <v>가능</v>
          </cell>
        </row>
        <row r="12">
          <cell r="B12" t="str">
            <v>06A</v>
          </cell>
          <cell r="M12" t="str">
            <v>가능</v>
          </cell>
        </row>
        <row r="13">
          <cell r="B13" t="str">
            <v>07A</v>
          </cell>
          <cell r="M13" t="str">
            <v>가능</v>
          </cell>
        </row>
        <row r="14">
          <cell r="B14" t="str">
            <v>07A</v>
          </cell>
          <cell r="M14" t="str">
            <v>가능</v>
          </cell>
        </row>
        <row r="15">
          <cell r="B15" t="str">
            <v>08A</v>
          </cell>
          <cell r="M15" t="str">
            <v>불가능</v>
          </cell>
        </row>
        <row r="16">
          <cell r="B16" t="str">
            <v>09A</v>
          </cell>
          <cell r="M16" t="str">
            <v>가능</v>
          </cell>
        </row>
        <row r="17">
          <cell r="B17" t="str">
            <v>10A</v>
          </cell>
          <cell r="M17" t="str">
            <v>가능</v>
          </cell>
        </row>
        <row r="18">
          <cell r="B18" t="str">
            <v>11A</v>
          </cell>
          <cell r="M18" t="str">
            <v>불가능</v>
          </cell>
        </row>
        <row r="19">
          <cell r="B19" t="str">
            <v>12A</v>
          </cell>
          <cell r="M19" t="str">
            <v>가능</v>
          </cell>
        </row>
        <row r="20">
          <cell r="B20" t="str">
            <v>12B</v>
          </cell>
          <cell r="M20" t="str">
            <v>가능</v>
          </cell>
        </row>
        <row r="21">
          <cell r="B21" t="str">
            <v>13A</v>
          </cell>
          <cell r="M21" t="str">
            <v>불가능</v>
          </cell>
        </row>
        <row r="22">
          <cell r="B22" t="str">
            <v>13B</v>
          </cell>
          <cell r="M22" t="str">
            <v>불가능</v>
          </cell>
        </row>
        <row r="23">
          <cell r="B23" t="str">
            <v>14A</v>
          </cell>
          <cell r="M23" t="str">
            <v>가능</v>
          </cell>
        </row>
        <row r="24">
          <cell r="B24" t="str">
            <v>14B</v>
          </cell>
          <cell r="M24" t="str">
            <v>가능</v>
          </cell>
        </row>
        <row r="25">
          <cell r="B25" t="str">
            <v>15A</v>
          </cell>
          <cell r="M25" t="str">
            <v>가능</v>
          </cell>
        </row>
        <row r="26">
          <cell r="B26" t="str">
            <v>16A</v>
          </cell>
          <cell r="M26" t="str">
            <v>가능</v>
          </cell>
        </row>
        <row r="27">
          <cell r="B27" t="str">
            <v>17A</v>
          </cell>
          <cell r="M27" t="str">
            <v>가능</v>
          </cell>
        </row>
        <row r="28">
          <cell r="B28" t="str">
            <v>17B</v>
          </cell>
          <cell r="M28" t="str">
            <v>가능</v>
          </cell>
        </row>
        <row r="29">
          <cell r="B29" t="str">
            <v>18A</v>
          </cell>
          <cell r="M29" t="str">
            <v>가능</v>
          </cell>
        </row>
        <row r="30">
          <cell r="B30" t="str">
            <v>18B</v>
          </cell>
          <cell r="M30" t="str">
            <v>가능</v>
          </cell>
        </row>
        <row r="31">
          <cell r="B31" t="str">
            <v>19A</v>
          </cell>
          <cell r="M31" t="str">
            <v>가능</v>
          </cell>
        </row>
        <row r="32">
          <cell r="B32" t="str">
            <v>19B</v>
          </cell>
          <cell r="M32" t="str">
            <v>가능</v>
          </cell>
        </row>
        <row r="33">
          <cell r="B33" t="str">
            <v>19C</v>
          </cell>
          <cell r="M33" t="str">
            <v>가능</v>
          </cell>
        </row>
        <row r="34">
          <cell r="B34" t="str">
            <v>19D</v>
          </cell>
          <cell r="M34" t="str">
            <v>가능</v>
          </cell>
        </row>
        <row r="35">
          <cell r="B35" t="str">
            <v>20A</v>
          </cell>
          <cell r="M35" t="str">
            <v>가능</v>
          </cell>
        </row>
        <row r="36">
          <cell r="B36" t="str">
            <v>21A</v>
          </cell>
          <cell r="M36" t="str">
            <v>불가능</v>
          </cell>
        </row>
        <row r="37">
          <cell r="B37" t="str">
            <v>22A</v>
          </cell>
          <cell r="M37" t="str">
            <v>가능</v>
          </cell>
        </row>
        <row r="38">
          <cell r="B38" t="str">
            <v>22B</v>
          </cell>
          <cell r="M38" t="str">
            <v>가능</v>
          </cell>
        </row>
        <row r="39">
          <cell r="B39" t="str">
            <v>22C</v>
          </cell>
          <cell r="M39" t="str">
            <v>가능</v>
          </cell>
        </row>
        <row r="40">
          <cell r="B40" t="str">
            <v>22D</v>
          </cell>
          <cell r="M40" t="str">
            <v>가능</v>
          </cell>
        </row>
        <row r="41">
          <cell r="B41" t="str">
            <v>23A</v>
          </cell>
          <cell r="M41" t="str">
            <v>가능</v>
          </cell>
        </row>
        <row r="42">
          <cell r="B42" t="str">
            <v>23B</v>
          </cell>
          <cell r="M42" t="str">
            <v>가능</v>
          </cell>
        </row>
        <row r="43">
          <cell r="B43" t="str">
            <v>23C</v>
          </cell>
          <cell r="M43" t="str">
            <v>가능</v>
          </cell>
        </row>
        <row r="44">
          <cell r="B44" t="str">
            <v>23D</v>
          </cell>
          <cell r="M44" t="str">
            <v>가능</v>
          </cell>
        </row>
        <row r="45">
          <cell r="B45" t="str">
            <v>24A</v>
          </cell>
          <cell r="M45" t="str">
            <v>가능</v>
          </cell>
        </row>
        <row r="46">
          <cell r="B46" t="str">
            <v>25A</v>
          </cell>
          <cell r="M46" t="str">
            <v>불가능</v>
          </cell>
        </row>
        <row r="47">
          <cell r="B47" t="str">
            <v>26A</v>
          </cell>
          <cell r="M47" t="str">
            <v>불가능</v>
          </cell>
        </row>
        <row r="48">
          <cell r="B48" t="str">
            <v>27A</v>
          </cell>
          <cell r="M48" t="str">
            <v>불가능</v>
          </cell>
        </row>
        <row r="49">
          <cell r="B49" t="str">
            <v>27B</v>
          </cell>
          <cell r="M49" t="str">
            <v>불가능</v>
          </cell>
        </row>
        <row r="50">
          <cell r="B50" t="str">
            <v>28A</v>
          </cell>
          <cell r="M50" t="str">
            <v>가능</v>
          </cell>
        </row>
        <row r="51">
          <cell r="B51" t="str">
            <v>28B</v>
          </cell>
          <cell r="M51" t="str">
            <v>가능</v>
          </cell>
        </row>
        <row r="52">
          <cell r="B52" t="str">
            <v>28C</v>
          </cell>
          <cell r="M52" t="str">
            <v>가능</v>
          </cell>
        </row>
        <row r="53">
          <cell r="B53" t="str">
            <v>28D</v>
          </cell>
          <cell r="M53" t="str">
            <v>가능</v>
          </cell>
        </row>
        <row r="54">
          <cell r="B54" t="str">
            <v>29A</v>
          </cell>
          <cell r="M54" t="str">
            <v>가능</v>
          </cell>
        </row>
        <row r="55">
          <cell r="B55" t="str">
            <v>29B</v>
          </cell>
          <cell r="M55" t="str">
            <v>가능</v>
          </cell>
        </row>
        <row r="56">
          <cell r="B56" t="str">
            <v>30A</v>
          </cell>
          <cell r="M56" t="str">
            <v>가능</v>
          </cell>
        </row>
        <row r="57">
          <cell r="B57" t="str">
            <v>30B</v>
          </cell>
          <cell r="M57" t="str">
            <v>가능</v>
          </cell>
        </row>
        <row r="58">
          <cell r="B58" t="str">
            <v>31A</v>
          </cell>
          <cell r="M58" t="str">
            <v>가능</v>
          </cell>
        </row>
        <row r="59">
          <cell r="B59" t="str">
            <v>31B</v>
          </cell>
          <cell r="M59" t="str">
            <v>가능</v>
          </cell>
        </row>
        <row r="60">
          <cell r="B60" t="str">
            <v>31C</v>
          </cell>
          <cell r="M60" t="str">
            <v>가능</v>
          </cell>
        </row>
        <row r="61">
          <cell r="B61" t="str">
            <v>32A</v>
          </cell>
          <cell r="M61" t="str">
            <v>가능</v>
          </cell>
        </row>
        <row r="62">
          <cell r="B62" t="str">
            <v>32B</v>
          </cell>
          <cell r="M62" t="str">
            <v>가능</v>
          </cell>
        </row>
        <row r="63">
          <cell r="B63" t="str">
            <v>32C</v>
          </cell>
          <cell r="M63" t="str">
            <v>가능</v>
          </cell>
        </row>
        <row r="64">
          <cell r="B64" t="str">
            <v>33A</v>
          </cell>
          <cell r="M64" t="str">
            <v>가능</v>
          </cell>
        </row>
        <row r="65">
          <cell r="B65" t="str">
            <v>33B</v>
          </cell>
          <cell r="M65" t="str">
            <v>가능</v>
          </cell>
        </row>
        <row r="66">
          <cell r="B66" t="str">
            <v>34A</v>
          </cell>
          <cell r="M66" t="str">
            <v>가능</v>
          </cell>
        </row>
        <row r="67">
          <cell r="B67" t="str">
            <v>34B</v>
          </cell>
          <cell r="M67" t="str">
            <v>가능</v>
          </cell>
        </row>
        <row r="68">
          <cell r="B68" t="str">
            <v>35A</v>
          </cell>
          <cell r="M68" t="str">
            <v>가능</v>
          </cell>
        </row>
        <row r="69">
          <cell r="B69" t="str">
            <v>35B</v>
          </cell>
          <cell r="M69" t="str">
            <v>가능</v>
          </cell>
        </row>
        <row r="70">
          <cell r="B70" t="str">
            <v>35C</v>
          </cell>
          <cell r="M70" t="str">
            <v>가능</v>
          </cell>
        </row>
        <row r="71">
          <cell r="B71" t="str">
            <v>36A</v>
          </cell>
          <cell r="M71" t="str">
            <v>가능</v>
          </cell>
        </row>
        <row r="72">
          <cell r="B72" t="str">
            <v>37A</v>
          </cell>
          <cell r="M72" t="str">
            <v>가능</v>
          </cell>
        </row>
        <row r="73">
          <cell r="B73" t="str">
            <v>38A</v>
          </cell>
          <cell r="M73" t="str">
            <v>불가능</v>
          </cell>
        </row>
        <row r="74">
          <cell r="B74" t="str">
            <v>39A</v>
          </cell>
          <cell r="M74" t="str">
            <v>가능</v>
          </cell>
        </row>
        <row r="75">
          <cell r="B75" t="str">
            <v>39B</v>
          </cell>
          <cell r="M75" t="str">
            <v>가능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E0D49-6E1E-435F-BF5C-ED0090DFBFFA}">
  <dimension ref="S5:U87"/>
  <sheetViews>
    <sheetView zoomScale="85" zoomScaleNormal="85" workbookViewId="0"/>
  </sheetViews>
  <sheetFormatPr defaultRowHeight="17.600000000000001"/>
  <cols>
    <col min="19" max="19" width="26.140625" customWidth="1"/>
    <col min="20" max="20" width="36.35546875" bestFit="1" customWidth="1"/>
    <col min="21" max="21" width="109.35546875" bestFit="1" customWidth="1"/>
    <col min="22" max="22" width="11.5" customWidth="1"/>
  </cols>
  <sheetData>
    <row r="5" spans="19:21">
      <c r="T5" t="s">
        <v>684</v>
      </c>
    </row>
    <row r="7" spans="19:21">
      <c r="S7" t="s">
        <v>21</v>
      </c>
      <c r="T7" t="s">
        <v>39</v>
      </c>
    </row>
    <row r="8" spans="19:21">
      <c r="S8" s="1" t="s">
        <v>0</v>
      </c>
      <c r="T8" t="s">
        <v>22</v>
      </c>
    </row>
    <row r="9" spans="19:21">
      <c r="S9" s="1" t="s">
        <v>1</v>
      </c>
      <c r="T9" t="s">
        <v>22</v>
      </c>
    </row>
    <row r="10" spans="19:21">
      <c r="S10" s="1" t="s">
        <v>2</v>
      </c>
      <c r="T10" t="s">
        <v>22</v>
      </c>
    </row>
    <row r="11" spans="19:21">
      <c r="S11" s="1" t="s">
        <v>3</v>
      </c>
      <c r="T11" t="s">
        <v>23</v>
      </c>
    </row>
    <row r="12" spans="19:21">
      <c r="S12" s="1" t="s">
        <v>4</v>
      </c>
      <c r="T12" t="s">
        <v>24</v>
      </c>
      <c r="U12" t="s">
        <v>38</v>
      </c>
    </row>
    <row r="13" spans="19:21">
      <c r="S13" s="1" t="s">
        <v>5</v>
      </c>
      <c r="T13" t="s">
        <v>22</v>
      </c>
    </row>
    <row r="14" spans="19:21">
      <c r="S14" s="1" t="s">
        <v>6</v>
      </c>
      <c r="T14" t="s">
        <v>22</v>
      </c>
    </row>
    <row r="15" spans="19:21">
      <c r="S15" s="1" t="s">
        <v>7</v>
      </c>
      <c r="T15" t="s">
        <v>22</v>
      </c>
    </row>
    <row r="16" spans="19:21">
      <c r="S16" s="1" t="s">
        <v>8</v>
      </c>
      <c r="T16" t="s">
        <v>22</v>
      </c>
      <c r="U16" s="6" t="s">
        <v>685</v>
      </c>
    </row>
    <row r="17" spans="19:21">
      <c r="S17" s="1" t="s">
        <v>9</v>
      </c>
      <c r="T17" t="s">
        <v>22</v>
      </c>
    </row>
    <row r="18" spans="19:21">
      <c r="S18" s="1" t="s">
        <v>10</v>
      </c>
      <c r="T18" t="s">
        <v>22</v>
      </c>
    </row>
    <row r="19" spans="19:21">
      <c r="S19" s="1" t="s">
        <v>11</v>
      </c>
      <c r="T19" t="s">
        <v>22</v>
      </c>
    </row>
    <row r="20" spans="19:21">
      <c r="S20" s="1" t="s">
        <v>12</v>
      </c>
      <c r="T20" t="s">
        <v>22</v>
      </c>
    </row>
    <row r="21" spans="19:21">
      <c r="S21" s="1" t="s">
        <v>13</v>
      </c>
      <c r="T21" t="s">
        <v>22</v>
      </c>
    </row>
    <row r="22" spans="19:21">
      <c r="S22" s="1" t="s">
        <v>14</v>
      </c>
      <c r="T22" t="s">
        <v>22</v>
      </c>
    </row>
    <row r="23" spans="19:21">
      <c r="S23" s="1" t="s">
        <v>15</v>
      </c>
      <c r="T23" t="s">
        <v>22</v>
      </c>
    </row>
    <row r="24" spans="19:21">
      <c r="S24" s="1" t="s">
        <v>16</v>
      </c>
      <c r="T24" t="s">
        <v>25</v>
      </c>
    </row>
    <row r="25" spans="19:21">
      <c r="S25" s="1" t="s">
        <v>17</v>
      </c>
      <c r="T25" t="s">
        <v>22</v>
      </c>
      <c r="U25" t="s">
        <v>26</v>
      </c>
    </row>
    <row r="26" spans="19:21">
      <c r="S26" s="1" t="s">
        <v>18</v>
      </c>
      <c r="T26" t="s">
        <v>22</v>
      </c>
      <c r="U26" t="s">
        <v>26</v>
      </c>
    </row>
    <row r="27" spans="19:21">
      <c r="S27" s="1" t="s">
        <v>19</v>
      </c>
      <c r="T27" t="s">
        <v>22</v>
      </c>
      <c r="U27" t="s">
        <v>26</v>
      </c>
    </row>
    <row r="28" spans="19:21">
      <c r="S28" s="1" t="s">
        <v>20</v>
      </c>
      <c r="T28" t="s">
        <v>22</v>
      </c>
      <c r="U28" t="s">
        <v>26</v>
      </c>
    </row>
    <row r="30" spans="19:21">
      <c r="S30" s="115" t="s">
        <v>663</v>
      </c>
    </row>
    <row r="32" spans="19:21">
      <c r="S32" t="s">
        <v>664</v>
      </c>
      <c r="T32" t="s">
        <v>543</v>
      </c>
      <c r="U32" s="92" t="s">
        <v>670</v>
      </c>
    </row>
    <row r="33" spans="19:21">
      <c r="S33" t="s">
        <v>665</v>
      </c>
      <c r="T33" t="s">
        <v>668</v>
      </c>
      <c r="U33" s="92" t="s">
        <v>676</v>
      </c>
    </row>
    <row r="34" spans="19:21">
      <c r="S34" t="s">
        <v>666</v>
      </c>
      <c r="T34" t="s">
        <v>669</v>
      </c>
      <c r="U34" s="92" t="s">
        <v>671</v>
      </c>
    </row>
    <row r="35" spans="19:21">
      <c r="S35" t="s">
        <v>667</v>
      </c>
      <c r="T35" t="s">
        <v>672</v>
      </c>
      <c r="U35" s="92"/>
    </row>
    <row r="36" spans="19:21">
      <c r="S36" t="s">
        <v>665</v>
      </c>
      <c r="T36" t="s">
        <v>673</v>
      </c>
      <c r="U36" s="92"/>
    </row>
    <row r="37" spans="19:21">
      <c r="S37" t="s">
        <v>666</v>
      </c>
      <c r="T37" t="s">
        <v>674</v>
      </c>
      <c r="U37" s="92"/>
    </row>
    <row r="38" spans="19:21">
      <c r="S38" t="s">
        <v>667</v>
      </c>
      <c r="T38" t="s">
        <v>675</v>
      </c>
      <c r="U38" s="92"/>
    </row>
    <row r="39" spans="19:21">
      <c r="S39" t="s">
        <v>677</v>
      </c>
      <c r="T39" t="s">
        <v>678</v>
      </c>
      <c r="U39" t="s">
        <v>679</v>
      </c>
    </row>
    <row r="40" spans="19:21">
      <c r="S40" t="s">
        <v>392</v>
      </c>
      <c r="T40" t="s">
        <v>951</v>
      </c>
    </row>
    <row r="41" spans="19:21">
      <c r="S41" t="s">
        <v>680</v>
      </c>
      <c r="T41" t="s">
        <v>951</v>
      </c>
    </row>
    <row r="62" spans="19:20">
      <c r="S62" s="1" t="s">
        <v>34</v>
      </c>
      <c r="T62" t="s">
        <v>352</v>
      </c>
    </row>
    <row r="63" spans="19:20">
      <c r="S63" s="1" t="s">
        <v>35</v>
      </c>
      <c r="T63" t="s">
        <v>352</v>
      </c>
    </row>
    <row r="64" spans="19:20">
      <c r="S64" s="1" t="s">
        <v>12</v>
      </c>
      <c r="T64" t="s">
        <v>352</v>
      </c>
    </row>
    <row r="65" spans="19:21">
      <c r="S65" s="1" t="s">
        <v>13</v>
      </c>
      <c r="T65" t="s">
        <v>352</v>
      </c>
    </row>
    <row r="66" spans="19:21">
      <c r="S66" s="1" t="s">
        <v>10</v>
      </c>
      <c r="T66" t="s">
        <v>352</v>
      </c>
    </row>
    <row r="67" spans="19:21">
      <c r="S67" s="1" t="s">
        <v>11</v>
      </c>
      <c r="T67" t="s">
        <v>352</v>
      </c>
    </row>
    <row r="68" spans="19:21">
      <c r="S68" s="1" t="s">
        <v>36</v>
      </c>
      <c r="T68" t="s">
        <v>37</v>
      </c>
    </row>
    <row r="72" spans="19:21">
      <c r="S72" t="s">
        <v>27</v>
      </c>
      <c r="U72" t="s">
        <v>28</v>
      </c>
    </row>
    <row r="73" spans="19:21">
      <c r="U73" t="s">
        <v>29</v>
      </c>
    </row>
    <row r="74" spans="19:21">
      <c r="U74" t="s">
        <v>30</v>
      </c>
    </row>
    <row r="75" spans="19:21">
      <c r="U75" t="s">
        <v>31</v>
      </c>
    </row>
    <row r="76" spans="19:21">
      <c r="U76" t="s">
        <v>32</v>
      </c>
    </row>
    <row r="77" spans="19:21">
      <c r="U77" t="s">
        <v>33</v>
      </c>
    </row>
    <row r="78" spans="19:21">
      <c r="S78" s="1" t="s">
        <v>40</v>
      </c>
      <c r="T78" t="s">
        <v>48</v>
      </c>
    </row>
    <row r="79" spans="19:21">
      <c r="S79" s="1" t="s">
        <v>41</v>
      </c>
      <c r="T79" t="s">
        <v>683</v>
      </c>
      <c r="U79" t="s">
        <v>54</v>
      </c>
    </row>
    <row r="80" spans="19:21">
      <c r="S80" s="1" t="s">
        <v>42</v>
      </c>
      <c r="T80" t="s">
        <v>50</v>
      </c>
    </row>
    <row r="81" spans="19:21">
      <c r="S81" s="1" t="s">
        <v>43</v>
      </c>
      <c r="T81" t="s">
        <v>51</v>
      </c>
      <c r="U81" t="s">
        <v>52</v>
      </c>
    </row>
    <row r="82" spans="19:21">
      <c r="S82" s="1" t="s">
        <v>44</v>
      </c>
      <c r="T82" t="s">
        <v>53</v>
      </c>
    </row>
    <row r="83" spans="19:21">
      <c r="S83" s="1" t="s">
        <v>45</v>
      </c>
      <c r="T83" t="s">
        <v>53</v>
      </c>
    </row>
    <row r="84" spans="19:21">
      <c r="S84" s="1" t="s">
        <v>46</v>
      </c>
      <c r="T84" t="s">
        <v>53</v>
      </c>
    </row>
    <row r="85" spans="19:21">
      <c r="S85" s="1" t="s">
        <v>47</v>
      </c>
      <c r="T85" t="s">
        <v>53</v>
      </c>
    </row>
    <row r="87" spans="19:21">
      <c r="S87" s="2" t="s">
        <v>49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B0FA-1D4C-4BBB-B856-AF49D4418ADD}">
  <sheetPr>
    <pageSetUpPr fitToPage="1"/>
  </sheetPr>
  <dimension ref="A1:I78"/>
  <sheetViews>
    <sheetView view="pageBreakPreview" zoomScale="60" zoomScaleNormal="100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C19" sqref="C19"/>
    </sheetView>
  </sheetViews>
  <sheetFormatPr defaultColWidth="9.140625" defaultRowHeight="17.600000000000001"/>
  <cols>
    <col min="1" max="1" width="8.7109375" style="128" customWidth="1"/>
    <col min="2" max="2" width="38.85546875" style="116" bestFit="1" customWidth="1"/>
    <col min="3" max="3" width="41.640625" style="116" customWidth="1"/>
    <col min="4" max="4" width="6.35546875" style="116" bestFit="1" customWidth="1"/>
    <col min="5" max="5" width="41.140625" style="116" customWidth="1"/>
    <col min="6" max="8" width="9.42578125" style="116" customWidth="1"/>
    <col min="9" max="9" width="9.5" style="116" customWidth="1"/>
    <col min="10" max="16384" width="9.140625" style="116"/>
  </cols>
  <sheetData>
    <row r="1" spans="1:9">
      <c r="A1" s="174" t="s">
        <v>686</v>
      </c>
      <c r="B1" s="175"/>
      <c r="C1" s="175"/>
      <c r="D1" s="175"/>
      <c r="F1" s="117"/>
      <c r="G1" s="117"/>
      <c r="H1" s="117"/>
      <c r="I1" s="117"/>
    </row>
    <row r="2" spans="1:9" s="119" customFormat="1" ht="17.7" customHeight="1">
      <c r="A2" s="172" t="s">
        <v>687</v>
      </c>
      <c r="B2" s="172" t="s">
        <v>688</v>
      </c>
      <c r="C2" s="176" t="s">
        <v>689</v>
      </c>
      <c r="D2" s="176" t="s">
        <v>690</v>
      </c>
      <c r="E2" s="172" t="s">
        <v>691</v>
      </c>
      <c r="F2" s="172" t="s">
        <v>692</v>
      </c>
      <c r="G2" s="172"/>
      <c r="H2" s="172"/>
    </row>
    <row r="3" spans="1:9" s="119" customFormat="1">
      <c r="A3" s="172"/>
      <c r="B3" s="172"/>
      <c r="C3" s="172"/>
      <c r="D3" s="172"/>
      <c r="E3" s="172"/>
      <c r="F3" s="118" t="s">
        <v>693</v>
      </c>
      <c r="G3" s="118" t="s">
        <v>694</v>
      </c>
      <c r="H3" s="118" t="s">
        <v>695</v>
      </c>
    </row>
    <row r="4" spans="1:9" s="119" customFormat="1" ht="34.75">
      <c r="A4" s="120" t="s">
        <v>696</v>
      </c>
      <c r="B4" s="121" t="s">
        <v>697</v>
      </c>
      <c r="C4" s="121" t="s">
        <v>698</v>
      </c>
      <c r="D4" s="120" t="s">
        <v>699</v>
      </c>
      <c r="E4" s="122" t="s">
        <v>700</v>
      </c>
      <c r="F4" s="120" t="s">
        <v>701</v>
      </c>
      <c r="G4" s="170" t="s">
        <v>701</v>
      </c>
      <c r="H4" s="170" t="s">
        <v>701</v>
      </c>
    </row>
    <row r="5" spans="1:9" s="119" customFormat="1">
      <c r="A5" s="120" t="s">
        <v>696</v>
      </c>
      <c r="B5" s="121" t="s">
        <v>697</v>
      </c>
      <c r="C5" s="121" t="s">
        <v>698</v>
      </c>
      <c r="D5" s="120" t="s">
        <v>702</v>
      </c>
      <c r="E5" s="123" t="s">
        <v>703</v>
      </c>
      <c r="F5" s="120" t="s">
        <v>701</v>
      </c>
      <c r="G5" s="170"/>
      <c r="H5" s="170"/>
    </row>
    <row r="6" spans="1:9" s="119" customFormat="1" ht="23.15">
      <c r="A6" s="120" t="s">
        <v>704</v>
      </c>
      <c r="B6" s="121" t="s">
        <v>705</v>
      </c>
      <c r="C6" s="121" t="s">
        <v>706</v>
      </c>
      <c r="D6" s="120" t="s">
        <v>707</v>
      </c>
      <c r="E6" s="124" t="s">
        <v>708</v>
      </c>
      <c r="F6" s="120" t="s">
        <v>701</v>
      </c>
      <c r="G6" s="120" t="s">
        <v>701</v>
      </c>
      <c r="H6" s="120" t="s">
        <v>701</v>
      </c>
    </row>
    <row r="7" spans="1:9" s="119" customFormat="1" ht="23.15">
      <c r="A7" s="120" t="s">
        <v>709</v>
      </c>
      <c r="B7" s="121" t="s">
        <v>710</v>
      </c>
      <c r="C7" s="121" t="s">
        <v>711</v>
      </c>
      <c r="D7" s="120" t="s">
        <v>712</v>
      </c>
      <c r="E7" s="122" t="s">
        <v>713</v>
      </c>
      <c r="F7" s="120" t="s">
        <v>701</v>
      </c>
      <c r="G7" s="170" t="s">
        <v>701</v>
      </c>
      <c r="H7" s="170" t="s">
        <v>701</v>
      </c>
    </row>
    <row r="8" spans="1:9" s="119" customFormat="1">
      <c r="A8" s="120" t="s">
        <v>709</v>
      </c>
      <c r="B8" s="121" t="s">
        <v>710</v>
      </c>
      <c r="C8" s="121" t="s">
        <v>711</v>
      </c>
      <c r="D8" s="120" t="s">
        <v>714</v>
      </c>
      <c r="E8" s="122">
        <v>1200</v>
      </c>
      <c r="F8" s="120" t="s">
        <v>701</v>
      </c>
      <c r="G8" s="170"/>
      <c r="H8" s="170"/>
    </row>
    <row r="9" spans="1:9" s="119" customFormat="1">
      <c r="A9" s="120" t="s">
        <v>715</v>
      </c>
      <c r="B9" s="121" t="s">
        <v>716</v>
      </c>
      <c r="C9" s="121" t="s">
        <v>717</v>
      </c>
      <c r="D9" s="120" t="s">
        <v>718</v>
      </c>
      <c r="E9" s="122" t="s">
        <v>719</v>
      </c>
      <c r="F9" s="120" t="s">
        <v>720</v>
      </c>
      <c r="G9" s="170" t="s">
        <v>721</v>
      </c>
      <c r="H9" s="173" t="s">
        <v>721</v>
      </c>
    </row>
    <row r="10" spans="1:9" s="119" customFormat="1">
      <c r="A10" s="120" t="s">
        <v>715</v>
      </c>
      <c r="B10" s="121" t="s">
        <v>716</v>
      </c>
      <c r="C10" s="121" t="s">
        <v>717</v>
      </c>
      <c r="D10" s="120" t="s">
        <v>722</v>
      </c>
      <c r="E10" s="122" t="s">
        <v>723</v>
      </c>
      <c r="F10" s="120" t="s">
        <v>720</v>
      </c>
      <c r="G10" s="170"/>
      <c r="H10" s="173"/>
    </row>
    <row r="11" spans="1:9" s="119" customFormat="1">
      <c r="A11" s="120" t="s">
        <v>715</v>
      </c>
      <c r="B11" s="121" t="s">
        <v>716</v>
      </c>
      <c r="C11" s="121" t="s">
        <v>717</v>
      </c>
      <c r="D11" s="120" t="s">
        <v>724</v>
      </c>
      <c r="E11" s="122" t="s">
        <v>725</v>
      </c>
      <c r="F11" s="120" t="s">
        <v>720</v>
      </c>
      <c r="G11" s="170"/>
      <c r="H11" s="173"/>
    </row>
    <row r="12" spans="1:9" s="119" customFormat="1">
      <c r="A12" s="120" t="s">
        <v>726</v>
      </c>
      <c r="B12" s="121" t="s">
        <v>727</v>
      </c>
      <c r="C12" s="121" t="s">
        <v>728</v>
      </c>
      <c r="D12" s="120" t="s">
        <v>729</v>
      </c>
      <c r="E12" s="122">
        <v>1511</v>
      </c>
      <c r="F12" s="120" t="s">
        <v>701</v>
      </c>
      <c r="G12" s="170" t="s">
        <v>701</v>
      </c>
      <c r="H12" s="170" t="s">
        <v>701</v>
      </c>
    </row>
    <row r="13" spans="1:9" s="119" customFormat="1">
      <c r="A13" s="120" t="s">
        <v>726</v>
      </c>
      <c r="B13" s="121" t="s">
        <v>727</v>
      </c>
      <c r="C13" s="121" t="s">
        <v>728</v>
      </c>
      <c r="D13" s="120" t="s">
        <v>730</v>
      </c>
      <c r="E13" s="122" t="s">
        <v>731</v>
      </c>
      <c r="F13" s="120" t="s">
        <v>701</v>
      </c>
      <c r="G13" s="170"/>
      <c r="H13" s="170"/>
    </row>
    <row r="14" spans="1:9" s="119" customFormat="1">
      <c r="A14" s="120" t="s">
        <v>726</v>
      </c>
      <c r="B14" s="121" t="s">
        <v>727</v>
      </c>
      <c r="C14" s="121" t="s">
        <v>728</v>
      </c>
      <c r="D14" s="120" t="s">
        <v>732</v>
      </c>
      <c r="E14" s="122" t="s">
        <v>733</v>
      </c>
      <c r="F14" s="120" t="s">
        <v>701</v>
      </c>
      <c r="G14" s="170"/>
      <c r="H14" s="170"/>
    </row>
    <row r="15" spans="1:9" s="119" customFormat="1">
      <c r="A15" s="120" t="s">
        <v>734</v>
      </c>
      <c r="B15" s="121" t="s">
        <v>735</v>
      </c>
      <c r="C15" s="121" t="s">
        <v>736</v>
      </c>
      <c r="D15" s="120" t="s">
        <v>737</v>
      </c>
      <c r="E15" s="121" t="s">
        <v>738</v>
      </c>
      <c r="F15" s="120" t="s">
        <v>701</v>
      </c>
      <c r="G15" s="120" t="s">
        <v>720</v>
      </c>
      <c r="H15" s="120" t="s">
        <v>701</v>
      </c>
    </row>
    <row r="16" spans="1:9" s="119" customFormat="1">
      <c r="A16" s="120" t="s">
        <v>739</v>
      </c>
      <c r="B16" s="121" t="s">
        <v>740</v>
      </c>
      <c r="C16" s="121" t="s">
        <v>741</v>
      </c>
      <c r="D16" s="170" t="s">
        <v>742</v>
      </c>
      <c r="E16" s="122">
        <v>1710</v>
      </c>
      <c r="F16" s="120" t="s">
        <v>720</v>
      </c>
      <c r="G16" s="120" t="s">
        <v>721</v>
      </c>
      <c r="H16" s="120" t="s">
        <v>721</v>
      </c>
    </row>
    <row r="17" spans="1:8" s="119" customFormat="1">
      <c r="A17" s="120" t="s">
        <v>739</v>
      </c>
      <c r="B17" s="121" t="s">
        <v>740</v>
      </c>
      <c r="C17" s="121" t="s">
        <v>741</v>
      </c>
      <c r="D17" s="170"/>
      <c r="E17" s="122" t="s">
        <v>743</v>
      </c>
      <c r="F17" s="120" t="s">
        <v>720</v>
      </c>
      <c r="G17" s="120" t="s">
        <v>701</v>
      </c>
      <c r="H17" s="120" t="s">
        <v>701</v>
      </c>
    </row>
    <row r="18" spans="1:8" s="119" customFormat="1">
      <c r="A18" s="120" t="s">
        <v>744</v>
      </c>
      <c r="B18" s="121" t="s">
        <v>745</v>
      </c>
      <c r="C18" s="121" t="s">
        <v>746</v>
      </c>
      <c r="D18" s="120" t="s">
        <v>747</v>
      </c>
      <c r="E18" s="122" t="s">
        <v>748</v>
      </c>
      <c r="F18" s="120" t="s">
        <v>720</v>
      </c>
      <c r="G18" s="120" t="s">
        <v>701</v>
      </c>
      <c r="H18" s="120" t="s">
        <v>701</v>
      </c>
    </row>
    <row r="19" spans="1:8" s="119" customFormat="1">
      <c r="A19" s="120" t="s">
        <v>749</v>
      </c>
      <c r="B19" s="121" t="s">
        <v>750</v>
      </c>
      <c r="C19" s="121" t="s">
        <v>751</v>
      </c>
      <c r="D19" s="120" t="s">
        <v>752</v>
      </c>
      <c r="E19" s="122" t="s">
        <v>753</v>
      </c>
      <c r="F19" s="120" t="s">
        <v>720</v>
      </c>
      <c r="G19" s="120" t="s">
        <v>701</v>
      </c>
      <c r="H19" s="120" t="s">
        <v>701</v>
      </c>
    </row>
    <row r="20" spans="1:8" s="119" customFormat="1">
      <c r="A20" s="120" t="s">
        <v>754</v>
      </c>
      <c r="B20" s="121" t="s">
        <v>755</v>
      </c>
      <c r="C20" s="121" t="s">
        <v>756</v>
      </c>
      <c r="D20" s="120" t="s">
        <v>757</v>
      </c>
      <c r="E20" s="122" t="s">
        <v>758</v>
      </c>
      <c r="F20" s="120" t="s">
        <v>701</v>
      </c>
      <c r="G20" s="120" t="s">
        <v>759</v>
      </c>
      <c r="H20" s="120" t="s">
        <v>759</v>
      </c>
    </row>
    <row r="21" spans="1:8" s="119" customFormat="1">
      <c r="A21" s="120" t="s">
        <v>760</v>
      </c>
      <c r="B21" s="121" t="s">
        <v>761</v>
      </c>
      <c r="C21" s="121" t="s">
        <v>762</v>
      </c>
      <c r="D21" s="120" t="s">
        <v>763</v>
      </c>
      <c r="E21" s="122" t="s">
        <v>764</v>
      </c>
      <c r="F21" s="120" t="s">
        <v>759</v>
      </c>
      <c r="G21" s="120" t="s">
        <v>759</v>
      </c>
      <c r="H21" s="120" t="s">
        <v>759</v>
      </c>
    </row>
    <row r="22" spans="1:8" s="119" customFormat="1" ht="23.15">
      <c r="A22" s="120">
        <v>12</v>
      </c>
      <c r="B22" s="121" t="s">
        <v>765</v>
      </c>
      <c r="C22" s="121" t="s">
        <v>766</v>
      </c>
      <c r="D22" s="120" t="s">
        <v>767</v>
      </c>
      <c r="E22" s="122" t="s">
        <v>768</v>
      </c>
      <c r="F22" s="120" t="s">
        <v>701</v>
      </c>
      <c r="G22" s="170" t="s">
        <v>721</v>
      </c>
      <c r="H22" s="170" t="s">
        <v>721</v>
      </c>
    </row>
    <row r="23" spans="1:8" s="119" customFormat="1">
      <c r="A23" s="120">
        <v>12</v>
      </c>
      <c r="B23" s="121" t="s">
        <v>765</v>
      </c>
      <c r="C23" s="121" t="s">
        <v>766</v>
      </c>
      <c r="D23" s="120" t="s">
        <v>769</v>
      </c>
      <c r="E23" s="122" t="s">
        <v>770</v>
      </c>
      <c r="F23" s="120" t="s">
        <v>701</v>
      </c>
      <c r="G23" s="170"/>
      <c r="H23" s="170"/>
    </row>
    <row r="24" spans="1:8" s="119" customFormat="1">
      <c r="A24" s="120">
        <v>13</v>
      </c>
      <c r="B24" s="121" t="s">
        <v>771</v>
      </c>
      <c r="C24" s="121" t="s">
        <v>772</v>
      </c>
      <c r="D24" s="120" t="s">
        <v>773</v>
      </c>
      <c r="E24" s="122" t="s">
        <v>774</v>
      </c>
      <c r="F24" s="120" t="s">
        <v>721</v>
      </c>
      <c r="G24" s="170" t="s">
        <v>721</v>
      </c>
      <c r="H24" s="170" t="s">
        <v>721</v>
      </c>
    </row>
    <row r="25" spans="1:8" s="119" customFormat="1">
      <c r="A25" s="120">
        <v>13</v>
      </c>
      <c r="B25" s="121" t="s">
        <v>771</v>
      </c>
      <c r="C25" s="121" t="s">
        <v>772</v>
      </c>
      <c r="D25" s="120" t="s">
        <v>775</v>
      </c>
      <c r="E25" s="122">
        <v>2130</v>
      </c>
      <c r="F25" s="120" t="s">
        <v>721</v>
      </c>
      <c r="G25" s="171"/>
      <c r="H25" s="171"/>
    </row>
    <row r="26" spans="1:8" s="119" customFormat="1">
      <c r="A26" s="120">
        <v>14</v>
      </c>
      <c r="B26" s="121" t="s">
        <v>776</v>
      </c>
      <c r="C26" s="121" t="s">
        <v>777</v>
      </c>
      <c r="D26" s="120" t="s">
        <v>778</v>
      </c>
      <c r="E26" s="122" t="s">
        <v>779</v>
      </c>
      <c r="F26" s="120" t="s">
        <v>701</v>
      </c>
      <c r="G26" s="170" t="s">
        <v>720</v>
      </c>
      <c r="H26" s="170" t="s">
        <v>701</v>
      </c>
    </row>
    <row r="27" spans="1:8" s="119" customFormat="1">
      <c r="A27" s="120">
        <v>14</v>
      </c>
      <c r="B27" s="121" t="s">
        <v>776</v>
      </c>
      <c r="C27" s="121" t="s">
        <v>777</v>
      </c>
      <c r="D27" s="120" t="s">
        <v>780</v>
      </c>
      <c r="E27" s="122" t="s">
        <v>781</v>
      </c>
      <c r="F27" s="120" t="s">
        <v>701</v>
      </c>
      <c r="G27" s="170"/>
      <c r="H27" s="170"/>
    </row>
    <row r="28" spans="1:8" s="119" customFormat="1" ht="23.15">
      <c r="A28" s="120">
        <v>15</v>
      </c>
      <c r="B28" s="121" t="s">
        <v>782</v>
      </c>
      <c r="C28" s="121" t="s">
        <v>783</v>
      </c>
      <c r="D28" s="120" t="s">
        <v>784</v>
      </c>
      <c r="E28" s="122" t="s">
        <v>785</v>
      </c>
      <c r="F28" s="120" t="s">
        <v>701</v>
      </c>
      <c r="G28" s="120" t="s">
        <v>701</v>
      </c>
      <c r="H28" s="120" t="s">
        <v>701</v>
      </c>
    </row>
    <row r="29" spans="1:8" s="119" customFormat="1">
      <c r="A29" s="120">
        <v>16</v>
      </c>
      <c r="B29" s="121" t="s">
        <v>786</v>
      </c>
      <c r="C29" s="121" t="s">
        <v>787</v>
      </c>
      <c r="D29" s="120" t="s">
        <v>788</v>
      </c>
      <c r="E29" s="122" t="s">
        <v>789</v>
      </c>
      <c r="F29" s="120" t="s">
        <v>701</v>
      </c>
      <c r="G29" s="120" t="s">
        <v>701</v>
      </c>
      <c r="H29" s="120" t="s">
        <v>721</v>
      </c>
    </row>
    <row r="30" spans="1:8" s="119" customFormat="1" ht="34.75">
      <c r="A30" s="120">
        <v>17</v>
      </c>
      <c r="B30" s="121" t="s">
        <v>790</v>
      </c>
      <c r="C30" s="121" t="s">
        <v>791</v>
      </c>
      <c r="D30" s="120" t="s">
        <v>792</v>
      </c>
      <c r="E30" s="125" t="s">
        <v>793</v>
      </c>
      <c r="F30" s="120" t="s">
        <v>701</v>
      </c>
      <c r="G30" s="170" t="s">
        <v>701</v>
      </c>
      <c r="H30" s="170" t="s">
        <v>701</v>
      </c>
    </row>
    <row r="31" spans="1:8" s="119" customFormat="1" ht="23.15">
      <c r="A31" s="120">
        <v>17</v>
      </c>
      <c r="B31" s="121" t="s">
        <v>794</v>
      </c>
      <c r="C31" s="121" t="s">
        <v>791</v>
      </c>
      <c r="D31" s="120" t="s">
        <v>577</v>
      </c>
      <c r="E31" s="122" t="s">
        <v>795</v>
      </c>
      <c r="F31" s="120" t="s">
        <v>701</v>
      </c>
      <c r="G31" s="170"/>
      <c r="H31" s="170"/>
    </row>
    <row r="32" spans="1:8" s="119" customFormat="1" ht="46.3">
      <c r="A32" s="120">
        <v>18</v>
      </c>
      <c r="B32" s="121" t="s">
        <v>796</v>
      </c>
      <c r="C32" s="121" t="s">
        <v>797</v>
      </c>
      <c r="D32" s="120" t="s">
        <v>798</v>
      </c>
      <c r="E32" s="122" t="s">
        <v>799</v>
      </c>
      <c r="F32" s="120" t="s">
        <v>701</v>
      </c>
      <c r="G32" s="120" t="s">
        <v>701</v>
      </c>
      <c r="H32" s="120" t="s">
        <v>701</v>
      </c>
    </row>
    <row r="33" spans="1:8" s="119" customFormat="1" ht="23.15">
      <c r="A33" s="120">
        <v>19</v>
      </c>
      <c r="B33" s="121" t="s">
        <v>800</v>
      </c>
      <c r="C33" s="121" t="s">
        <v>801</v>
      </c>
      <c r="D33" s="120" t="s">
        <v>548</v>
      </c>
      <c r="E33" s="126" t="s">
        <v>802</v>
      </c>
      <c r="F33" s="120" t="s">
        <v>701</v>
      </c>
      <c r="G33" s="170" t="s">
        <v>701</v>
      </c>
      <c r="H33" s="170" t="s">
        <v>701</v>
      </c>
    </row>
    <row r="34" spans="1:8" s="119" customFormat="1" ht="23.15">
      <c r="A34" s="120">
        <v>19</v>
      </c>
      <c r="B34" s="121" t="s">
        <v>800</v>
      </c>
      <c r="C34" s="121" t="s">
        <v>801</v>
      </c>
      <c r="D34" s="120" t="s">
        <v>803</v>
      </c>
      <c r="E34" s="126" t="s">
        <v>804</v>
      </c>
      <c r="F34" s="120" t="s">
        <v>701</v>
      </c>
      <c r="G34" s="170"/>
      <c r="H34" s="170"/>
    </row>
    <row r="35" spans="1:8" s="119" customFormat="1">
      <c r="A35" s="120">
        <v>19</v>
      </c>
      <c r="B35" s="121" t="s">
        <v>800</v>
      </c>
      <c r="C35" s="121" t="s">
        <v>801</v>
      </c>
      <c r="D35" s="120" t="s">
        <v>805</v>
      </c>
      <c r="E35" s="122" t="s">
        <v>806</v>
      </c>
      <c r="F35" s="120" t="s">
        <v>701</v>
      </c>
      <c r="G35" s="170"/>
      <c r="H35" s="170"/>
    </row>
    <row r="36" spans="1:8" s="119" customFormat="1">
      <c r="A36" s="120">
        <v>19</v>
      </c>
      <c r="B36" s="121" t="s">
        <v>800</v>
      </c>
      <c r="C36" s="121" t="s">
        <v>801</v>
      </c>
      <c r="D36" s="120" t="s">
        <v>807</v>
      </c>
      <c r="E36" s="122" t="s">
        <v>808</v>
      </c>
      <c r="F36" s="120" t="s">
        <v>701</v>
      </c>
      <c r="G36" s="170"/>
      <c r="H36" s="170"/>
    </row>
    <row r="37" spans="1:8" s="119" customFormat="1" ht="23.15">
      <c r="A37" s="120">
        <v>20</v>
      </c>
      <c r="B37" s="121" t="s">
        <v>809</v>
      </c>
      <c r="C37" s="121" t="s">
        <v>810</v>
      </c>
      <c r="D37" s="120" t="s">
        <v>811</v>
      </c>
      <c r="E37" s="122" t="s">
        <v>812</v>
      </c>
      <c r="F37" s="120" t="s">
        <v>701</v>
      </c>
      <c r="G37" s="120" t="s">
        <v>701</v>
      </c>
      <c r="H37" s="120" t="s">
        <v>721</v>
      </c>
    </row>
    <row r="38" spans="1:8" s="119" customFormat="1" ht="23.15">
      <c r="A38" s="120">
        <v>21</v>
      </c>
      <c r="B38" s="121" t="s">
        <v>813</v>
      </c>
      <c r="C38" s="121" t="s">
        <v>814</v>
      </c>
      <c r="D38" s="120" t="s">
        <v>815</v>
      </c>
      <c r="E38" s="122" t="s">
        <v>816</v>
      </c>
      <c r="F38" s="120" t="s">
        <v>721</v>
      </c>
      <c r="G38" s="120" t="s">
        <v>701</v>
      </c>
      <c r="H38" s="120" t="s">
        <v>721</v>
      </c>
    </row>
    <row r="39" spans="1:8" s="119" customFormat="1">
      <c r="A39" s="120">
        <v>22</v>
      </c>
      <c r="B39" s="121" t="s">
        <v>817</v>
      </c>
      <c r="C39" s="121" t="s">
        <v>818</v>
      </c>
      <c r="D39" s="120" t="s">
        <v>819</v>
      </c>
      <c r="E39" s="122" t="s">
        <v>820</v>
      </c>
      <c r="F39" s="120" t="s">
        <v>701</v>
      </c>
      <c r="G39" s="170" t="s">
        <v>701</v>
      </c>
      <c r="H39" s="170" t="s">
        <v>701</v>
      </c>
    </row>
    <row r="40" spans="1:8" s="119" customFormat="1">
      <c r="A40" s="120">
        <v>22</v>
      </c>
      <c r="B40" s="121" t="s">
        <v>817</v>
      </c>
      <c r="C40" s="121" t="s">
        <v>818</v>
      </c>
      <c r="D40" s="120" t="s">
        <v>821</v>
      </c>
      <c r="E40" s="122">
        <v>3120</v>
      </c>
      <c r="F40" s="120" t="s">
        <v>701</v>
      </c>
      <c r="G40" s="170"/>
      <c r="H40" s="170"/>
    </row>
    <row r="41" spans="1:8" s="119" customFormat="1">
      <c r="A41" s="120">
        <v>22</v>
      </c>
      <c r="B41" s="121" t="s">
        <v>817</v>
      </c>
      <c r="C41" s="121" t="s">
        <v>818</v>
      </c>
      <c r="D41" s="120" t="s">
        <v>822</v>
      </c>
      <c r="E41" s="122" t="s">
        <v>823</v>
      </c>
      <c r="F41" s="120" t="s">
        <v>701</v>
      </c>
      <c r="G41" s="170"/>
      <c r="H41" s="170"/>
    </row>
    <row r="42" spans="1:8" s="119" customFormat="1">
      <c r="A42" s="120">
        <v>23</v>
      </c>
      <c r="B42" s="121" t="s">
        <v>824</v>
      </c>
      <c r="C42" s="121" t="s">
        <v>825</v>
      </c>
      <c r="D42" s="120" t="s">
        <v>826</v>
      </c>
      <c r="E42" s="122" t="s">
        <v>827</v>
      </c>
      <c r="F42" s="120" t="s">
        <v>701</v>
      </c>
      <c r="G42" s="170" t="s">
        <v>701</v>
      </c>
      <c r="H42" s="170" t="s">
        <v>701</v>
      </c>
    </row>
    <row r="43" spans="1:8" s="119" customFormat="1">
      <c r="A43" s="120">
        <v>23</v>
      </c>
      <c r="B43" s="121" t="s">
        <v>824</v>
      </c>
      <c r="C43" s="121" t="s">
        <v>825</v>
      </c>
      <c r="D43" s="120" t="s">
        <v>828</v>
      </c>
      <c r="E43" s="122">
        <v>3320</v>
      </c>
      <c r="F43" s="120" t="s">
        <v>701</v>
      </c>
      <c r="G43" s="170"/>
      <c r="H43" s="170"/>
    </row>
    <row r="44" spans="1:8" s="119" customFormat="1">
      <c r="A44" s="120">
        <v>23</v>
      </c>
      <c r="B44" s="121" t="s">
        <v>824</v>
      </c>
      <c r="C44" s="121" t="s">
        <v>825</v>
      </c>
      <c r="D44" s="120" t="s">
        <v>829</v>
      </c>
      <c r="E44" s="122">
        <v>3330</v>
      </c>
      <c r="F44" s="120" t="s">
        <v>701</v>
      </c>
      <c r="G44" s="170"/>
      <c r="H44" s="170"/>
    </row>
    <row r="45" spans="1:8" s="119" customFormat="1">
      <c r="A45" s="120">
        <v>23</v>
      </c>
      <c r="B45" s="121" t="s">
        <v>824</v>
      </c>
      <c r="C45" s="121" t="s">
        <v>825</v>
      </c>
      <c r="D45" s="120" t="s">
        <v>830</v>
      </c>
      <c r="E45" s="122" t="s">
        <v>831</v>
      </c>
      <c r="F45" s="120" t="s">
        <v>720</v>
      </c>
      <c r="G45" s="170"/>
      <c r="H45" s="170"/>
    </row>
    <row r="46" spans="1:8" s="119" customFormat="1">
      <c r="A46" s="120">
        <v>24</v>
      </c>
      <c r="B46" s="121" t="s">
        <v>832</v>
      </c>
      <c r="C46" s="121" t="s">
        <v>833</v>
      </c>
      <c r="D46" s="120" t="s">
        <v>834</v>
      </c>
      <c r="E46" s="127" t="s">
        <v>835</v>
      </c>
      <c r="F46" s="120" t="s">
        <v>701</v>
      </c>
      <c r="G46" s="120" t="s">
        <v>701</v>
      </c>
      <c r="H46" s="120" t="s">
        <v>701</v>
      </c>
    </row>
    <row r="47" spans="1:8" s="119" customFormat="1">
      <c r="A47" s="120">
        <v>25</v>
      </c>
      <c r="B47" s="121" t="s">
        <v>836</v>
      </c>
      <c r="C47" s="121" t="s">
        <v>837</v>
      </c>
      <c r="D47" s="120" t="s">
        <v>838</v>
      </c>
      <c r="E47" s="122" t="s">
        <v>839</v>
      </c>
      <c r="F47" s="120" t="s">
        <v>701</v>
      </c>
      <c r="G47" s="120" t="s">
        <v>701</v>
      </c>
      <c r="H47" s="120" t="s">
        <v>721</v>
      </c>
    </row>
    <row r="48" spans="1:8" s="119" customFormat="1">
      <c r="A48" s="120">
        <v>26</v>
      </c>
      <c r="B48" s="121" t="s">
        <v>840</v>
      </c>
      <c r="C48" s="121" t="s">
        <v>841</v>
      </c>
      <c r="D48" s="120" t="s">
        <v>842</v>
      </c>
      <c r="E48" s="122">
        <v>3520</v>
      </c>
      <c r="F48" s="120" t="s">
        <v>721</v>
      </c>
      <c r="G48" s="120" t="s">
        <v>721</v>
      </c>
      <c r="H48" s="120" t="s">
        <v>721</v>
      </c>
    </row>
    <row r="49" spans="1:8" s="119" customFormat="1">
      <c r="A49" s="120">
        <v>27</v>
      </c>
      <c r="B49" s="121" t="s">
        <v>843</v>
      </c>
      <c r="C49" s="121" t="s">
        <v>844</v>
      </c>
      <c r="D49" s="120" t="s">
        <v>845</v>
      </c>
      <c r="E49" s="122">
        <v>3530</v>
      </c>
      <c r="F49" s="120" t="s">
        <v>701</v>
      </c>
      <c r="G49" s="170" t="s">
        <v>701</v>
      </c>
      <c r="H49" s="170" t="s">
        <v>701</v>
      </c>
    </row>
    <row r="50" spans="1:8" s="119" customFormat="1">
      <c r="A50" s="120">
        <v>27</v>
      </c>
      <c r="B50" s="121" t="s">
        <v>843</v>
      </c>
      <c r="C50" s="121" t="s">
        <v>844</v>
      </c>
      <c r="D50" s="120" t="s">
        <v>846</v>
      </c>
      <c r="E50" s="122" t="s">
        <v>847</v>
      </c>
      <c r="F50" s="120" t="s">
        <v>701</v>
      </c>
      <c r="G50" s="170"/>
      <c r="H50" s="170"/>
    </row>
    <row r="51" spans="1:8" s="119" customFormat="1">
      <c r="A51" s="120">
        <v>28</v>
      </c>
      <c r="B51" s="121" t="s">
        <v>848</v>
      </c>
      <c r="C51" s="121" t="s">
        <v>849</v>
      </c>
      <c r="D51" s="120" t="s">
        <v>850</v>
      </c>
      <c r="E51" s="122" t="s">
        <v>851</v>
      </c>
      <c r="F51" s="120" t="s">
        <v>701</v>
      </c>
      <c r="G51" s="170" t="s">
        <v>721</v>
      </c>
      <c r="H51" s="170" t="s">
        <v>721</v>
      </c>
    </row>
    <row r="52" spans="1:8" s="119" customFormat="1">
      <c r="A52" s="120">
        <v>28</v>
      </c>
      <c r="B52" s="121" t="s">
        <v>848</v>
      </c>
      <c r="C52" s="121" t="s">
        <v>849</v>
      </c>
      <c r="D52" s="120" t="s">
        <v>852</v>
      </c>
      <c r="E52" s="122" t="s">
        <v>853</v>
      </c>
      <c r="F52" s="120" t="s">
        <v>701</v>
      </c>
      <c r="G52" s="170"/>
      <c r="H52" s="170"/>
    </row>
    <row r="53" spans="1:8" s="119" customFormat="1">
      <c r="A53" s="120">
        <v>28</v>
      </c>
      <c r="B53" s="121" t="s">
        <v>848</v>
      </c>
      <c r="C53" s="121" t="s">
        <v>849</v>
      </c>
      <c r="D53" s="120" t="s">
        <v>605</v>
      </c>
      <c r="E53" s="122" t="s">
        <v>854</v>
      </c>
      <c r="F53" s="120" t="s">
        <v>701</v>
      </c>
      <c r="G53" s="170" t="s">
        <v>701</v>
      </c>
      <c r="H53" s="170"/>
    </row>
    <row r="54" spans="1:8" s="119" customFormat="1">
      <c r="A54" s="120">
        <v>28</v>
      </c>
      <c r="B54" s="121" t="s">
        <v>848</v>
      </c>
      <c r="C54" s="121" t="s">
        <v>849</v>
      </c>
      <c r="D54" s="120" t="s">
        <v>855</v>
      </c>
      <c r="E54" s="127" t="s">
        <v>856</v>
      </c>
      <c r="F54" s="120" t="s">
        <v>701</v>
      </c>
      <c r="G54" s="170"/>
      <c r="H54" s="170"/>
    </row>
    <row r="55" spans="1:8" s="119" customFormat="1">
      <c r="A55" s="120">
        <v>28</v>
      </c>
      <c r="B55" s="121" t="s">
        <v>848</v>
      </c>
      <c r="C55" s="121" t="s">
        <v>849</v>
      </c>
      <c r="D55" s="120" t="s">
        <v>857</v>
      </c>
      <c r="E55" s="122">
        <v>4260</v>
      </c>
      <c r="F55" s="120" t="s">
        <v>701</v>
      </c>
      <c r="G55" s="170"/>
      <c r="H55" s="170"/>
    </row>
    <row r="56" spans="1:8" s="119" customFormat="1" ht="81">
      <c r="A56" s="120">
        <v>29</v>
      </c>
      <c r="B56" s="121" t="s">
        <v>858</v>
      </c>
      <c r="C56" s="121" t="s">
        <v>859</v>
      </c>
      <c r="D56" s="120" t="s">
        <v>860</v>
      </c>
      <c r="E56" s="122" t="s">
        <v>861</v>
      </c>
      <c r="F56" s="120" t="s">
        <v>720</v>
      </c>
      <c r="G56" s="170" t="s">
        <v>720</v>
      </c>
      <c r="H56" s="170" t="s">
        <v>720</v>
      </c>
    </row>
    <row r="57" spans="1:8" s="119" customFormat="1" ht="25" customHeight="1">
      <c r="A57" s="120">
        <v>29</v>
      </c>
      <c r="B57" s="121" t="s">
        <v>858</v>
      </c>
      <c r="C57" s="121" t="s">
        <v>859</v>
      </c>
      <c r="D57" s="120" t="s">
        <v>862</v>
      </c>
      <c r="E57" s="122" t="s">
        <v>863</v>
      </c>
      <c r="F57" s="120" t="s">
        <v>720</v>
      </c>
      <c r="G57" s="170"/>
      <c r="H57" s="170"/>
    </row>
    <row r="58" spans="1:8" s="119" customFormat="1">
      <c r="A58" s="120">
        <v>30</v>
      </c>
      <c r="B58" s="121" t="s">
        <v>864</v>
      </c>
      <c r="C58" s="121" t="s">
        <v>865</v>
      </c>
      <c r="D58" s="120" t="s">
        <v>866</v>
      </c>
      <c r="E58" s="122" t="s">
        <v>867</v>
      </c>
      <c r="F58" s="120" t="s">
        <v>720</v>
      </c>
      <c r="G58" s="170" t="s">
        <v>701</v>
      </c>
      <c r="H58" s="170" t="s">
        <v>720</v>
      </c>
    </row>
    <row r="59" spans="1:8" s="119" customFormat="1">
      <c r="A59" s="120">
        <v>30</v>
      </c>
      <c r="B59" s="121" t="s">
        <v>864</v>
      </c>
      <c r="C59" s="121" t="s">
        <v>865</v>
      </c>
      <c r="D59" s="120" t="s">
        <v>868</v>
      </c>
      <c r="E59" s="122" t="s">
        <v>869</v>
      </c>
      <c r="F59" s="120" t="s">
        <v>720</v>
      </c>
      <c r="G59" s="170"/>
      <c r="H59" s="170"/>
    </row>
    <row r="60" spans="1:8" s="119" customFormat="1" ht="23.15">
      <c r="A60" s="120">
        <v>31</v>
      </c>
      <c r="B60" s="121" t="s">
        <v>870</v>
      </c>
      <c r="C60" s="121" t="s">
        <v>871</v>
      </c>
      <c r="D60" s="120" t="s">
        <v>872</v>
      </c>
      <c r="E60" s="122" t="s">
        <v>873</v>
      </c>
      <c r="F60" s="120" t="s">
        <v>701</v>
      </c>
      <c r="G60" s="170" t="s">
        <v>701</v>
      </c>
      <c r="H60" s="170" t="s">
        <v>720</v>
      </c>
    </row>
    <row r="61" spans="1:8" s="119" customFormat="1">
      <c r="A61" s="120">
        <v>31</v>
      </c>
      <c r="B61" s="121" t="s">
        <v>870</v>
      </c>
      <c r="C61" s="121" t="s">
        <v>871</v>
      </c>
      <c r="D61" s="120" t="s">
        <v>874</v>
      </c>
      <c r="E61" s="122" t="s">
        <v>875</v>
      </c>
      <c r="F61" s="120" t="s">
        <v>701</v>
      </c>
      <c r="G61" s="170"/>
      <c r="H61" s="170"/>
    </row>
    <row r="62" spans="1:8" s="119" customFormat="1">
      <c r="A62" s="120">
        <v>31</v>
      </c>
      <c r="B62" s="121" t="s">
        <v>870</v>
      </c>
      <c r="C62" s="121" t="s">
        <v>871</v>
      </c>
      <c r="D62" s="120" t="s">
        <v>876</v>
      </c>
      <c r="E62" s="122" t="s">
        <v>877</v>
      </c>
      <c r="F62" s="120" t="s">
        <v>701</v>
      </c>
      <c r="G62" s="170"/>
      <c r="H62" s="170"/>
    </row>
    <row r="63" spans="1:8" s="119" customFormat="1" ht="34.75">
      <c r="A63" s="120">
        <v>32</v>
      </c>
      <c r="B63" s="121" t="s">
        <v>878</v>
      </c>
      <c r="C63" s="121" t="s">
        <v>879</v>
      </c>
      <c r="D63" s="120" t="s">
        <v>880</v>
      </c>
      <c r="E63" s="122" t="s">
        <v>881</v>
      </c>
      <c r="F63" s="120" t="s">
        <v>720</v>
      </c>
      <c r="G63" s="170" t="s">
        <v>720</v>
      </c>
      <c r="H63" s="170" t="s">
        <v>720</v>
      </c>
    </row>
    <row r="64" spans="1:8" s="119" customFormat="1" ht="23.15">
      <c r="A64" s="120">
        <v>32</v>
      </c>
      <c r="B64" s="121" t="s">
        <v>878</v>
      </c>
      <c r="C64" s="121" t="s">
        <v>879</v>
      </c>
      <c r="D64" s="120" t="s">
        <v>882</v>
      </c>
      <c r="E64" s="127" t="s">
        <v>883</v>
      </c>
      <c r="F64" s="120" t="s">
        <v>720</v>
      </c>
      <c r="G64" s="170"/>
      <c r="H64" s="170"/>
    </row>
    <row r="65" spans="1:8" s="119" customFormat="1">
      <c r="A65" s="120">
        <v>33</v>
      </c>
      <c r="B65" s="121" t="s">
        <v>884</v>
      </c>
      <c r="C65" s="121" t="s">
        <v>885</v>
      </c>
      <c r="D65" s="120" t="s">
        <v>886</v>
      </c>
      <c r="E65" s="122" t="s">
        <v>887</v>
      </c>
      <c r="F65" s="120" t="s">
        <v>701</v>
      </c>
      <c r="G65" s="170" t="s">
        <v>888</v>
      </c>
      <c r="H65" s="170" t="s">
        <v>720</v>
      </c>
    </row>
    <row r="66" spans="1:8" s="119" customFormat="1">
      <c r="A66" s="120">
        <v>33</v>
      </c>
      <c r="B66" s="121" t="s">
        <v>884</v>
      </c>
      <c r="C66" s="121" t="s">
        <v>885</v>
      </c>
      <c r="D66" s="120" t="s">
        <v>889</v>
      </c>
      <c r="E66" s="122" t="s">
        <v>890</v>
      </c>
      <c r="F66" s="120" t="s">
        <v>701</v>
      </c>
      <c r="G66" s="170"/>
      <c r="H66" s="170"/>
    </row>
    <row r="67" spans="1:8" s="119" customFormat="1" ht="23.15">
      <c r="A67" s="120">
        <v>34</v>
      </c>
      <c r="B67" s="121" t="s">
        <v>891</v>
      </c>
      <c r="C67" s="121" t="s">
        <v>892</v>
      </c>
      <c r="D67" s="120" t="s">
        <v>893</v>
      </c>
      <c r="E67" s="122" t="s">
        <v>894</v>
      </c>
      <c r="F67" s="120" t="s">
        <v>701</v>
      </c>
      <c r="G67" s="170" t="s">
        <v>701</v>
      </c>
      <c r="H67" s="170" t="s">
        <v>720</v>
      </c>
    </row>
    <row r="68" spans="1:8" s="119" customFormat="1">
      <c r="A68" s="120">
        <v>34</v>
      </c>
      <c r="B68" s="121" t="s">
        <v>891</v>
      </c>
      <c r="C68" s="121" t="s">
        <v>892</v>
      </c>
      <c r="D68" s="120" t="s">
        <v>895</v>
      </c>
      <c r="E68" s="122" t="s">
        <v>896</v>
      </c>
      <c r="F68" s="120" t="s">
        <v>701</v>
      </c>
      <c r="G68" s="170"/>
      <c r="H68" s="170"/>
    </row>
    <row r="69" spans="1:8" s="119" customFormat="1">
      <c r="A69" s="120">
        <v>35</v>
      </c>
      <c r="B69" s="121" t="s">
        <v>897</v>
      </c>
      <c r="C69" s="121" t="s">
        <v>898</v>
      </c>
      <c r="D69" s="120" t="s">
        <v>899</v>
      </c>
      <c r="E69" s="122" t="s">
        <v>900</v>
      </c>
      <c r="F69" s="120" t="s">
        <v>701</v>
      </c>
      <c r="G69" s="170" t="s">
        <v>888</v>
      </c>
      <c r="H69" s="170" t="s">
        <v>720</v>
      </c>
    </row>
    <row r="70" spans="1:8" s="119" customFormat="1">
      <c r="A70" s="120">
        <v>35</v>
      </c>
      <c r="B70" s="121" t="s">
        <v>897</v>
      </c>
      <c r="C70" s="121" t="s">
        <v>898</v>
      </c>
      <c r="D70" s="120" t="s">
        <v>901</v>
      </c>
      <c r="E70" s="122"/>
      <c r="F70" s="120"/>
      <c r="G70" s="170"/>
      <c r="H70" s="170"/>
    </row>
    <row r="71" spans="1:8" s="119" customFormat="1" ht="23.15">
      <c r="A71" s="120">
        <v>35</v>
      </c>
      <c r="B71" s="121" t="s">
        <v>897</v>
      </c>
      <c r="C71" s="121" t="s">
        <v>898</v>
      </c>
      <c r="D71" s="120" t="s">
        <v>902</v>
      </c>
      <c r="E71" s="122" t="s">
        <v>903</v>
      </c>
      <c r="F71" s="120" t="s">
        <v>701</v>
      </c>
      <c r="G71" s="170"/>
      <c r="H71" s="170"/>
    </row>
    <row r="72" spans="1:8" s="119" customFormat="1">
      <c r="A72" s="120">
        <v>36</v>
      </c>
      <c r="B72" s="121" t="s">
        <v>904</v>
      </c>
      <c r="C72" s="121" t="s">
        <v>905</v>
      </c>
      <c r="D72" s="120" t="s">
        <v>906</v>
      </c>
      <c r="E72" s="122" t="s">
        <v>907</v>
      </c>
      <c r="F72" s="120" t="s">
        <v>701</v>
      </c>
      <c r="G72" s="120" t="s">
        <v>908</v>
      </c>
      <c r="H72" s="120" t="s">
        <v>720</v>
      </c>
    </row>
    <row r="73" spans="1:8" s="119" customFormat="1" ht="23.15">
      <c r="A73" s="120">
        <v>37</v>
      </c>
      <c r="B73" s="121" t="s">
        <v>909</v>
      </c>
      <c r="C73" s="121" t="s">
        <v>910</v>
      </c>
      <c r="D73" s="120" t="s">
        <v>911</v>
      </c>
      <c r="E73" s="122" t="s">
        <v>912</v>
      </c>
      <c r="F73" s="120" t="s">
        <v>720</v>
      </c>
      <c r="G73" s="120" t="s">
        <v>888</v>
      </c>
      <c r="H73" s="120" t="s">
        <v>720</v>
      </c>
    </row>
    <row r="74" spans="1:8" s="119" customFormat="1">
      <c r="A74" s="120">
        <v>38</v>
      </c>
      <c r="B74" s="121" t="s">
        <v>913</v>
      </c>
      <c r="C74" s="121" t="s">
        <v>914</v>
      </c>
      <c r="D74" s="120" t="s">
        <v>915</v>
      </c>
      <c r="E74" s="122" t="s">
        <v>916</v>
      </c>
      <c r="F74" s="120" t="s">
        <v>701</v>
      </c>
      <c r="G74" s="170" t="s">
        <v>701</v>
      </c>
      <c r="H74" s="170" t="s">
        <v>701</v>
      </c>
    </row>
    <row r="75" spans="1:8" s="119" customFormat="1">
      <c r="A75" s="120">
        <v>38</v>
      </c>
      <c r="B75" s="121" t="s">
        <v>913</v>
      </c>
      <c r="C75" s="121" t="s">
        <v>914</v>
      </c>
      <c r="D75" s="120" t="s">
        <v>917</v>
      </c>
      <c r="E75" s="127" t="s">
        <v>918</v>
      </c>
      <c r="F75" s="120" t="s">
        <v>701</v>
      </c>
      <c r="G75" s="170"/>
      <c r="H75" s="170"/>
    </row>
    <row r="76" spans="1:8" s="119" customFormat="1" ht="46.3">
      <c r="A76" s="120">
        <v>39</v>
      </c>
      <c r="B76" s="121" t="s">
        <v>919</v>
      </c>
      <c r="C76" s="121" t="s">
        <v>920</v>
      </c>
      <c r="D76" s="120" t="s">
        <v>921</v>
      </c>
      <c r="E76" s="122" t="s">
        <v>922</v>
      </c>
      <c r="F76" s="120" t="s">
        <v>720</v>
      </c>
      <c r="G76" s="120" t="s">
        <v>923</v>
      </c>
      <c r="H76" s="120" t="s">
        <v>720</v>
      </c>
    </row>
    <row r="77" spans="1:8" s="119" customFormat="1" ht="23.15">
      <c r="A77" s="120">
        <v>39</v>
      </c>
      <c r="B77" s="121" t="s">
        <v>919</v>
      </c>
      <c r="C77" s="121" t="s">
        <v>920</v>
      </c>
      <c r="D77" s="120" t="s">
        <v>924</v>
      </c>
      <c r="E77" s="122" t="s">
        <v>925</v>
      </c>
      <c r="F77" s="120" t="s">
        <v>720</v>
      </c>
      <c r="G77" s="120" t="s">
        <v>759</v>
      </c>
      <c r="H77" s="120" t="s">
        <v>721</v>
      </c>
    </row>
    <row r="78" spans="1:8" s="119" customFormat="1">
      <c r="A78" s="120">
        <v>39</v>
      </c>
      <c r="B78" s="121" t="s">
        <v>919</v>
      </c>
      <c r="C78" s="121" t="s">
        <v>920</v>
      </c>
      <c r="D78" s="120" t="s">
        <v>926</v>
      </c>
      <c r="E78" s="122" t="s">
        <v>927</v>
      </c>
      <c r="F78" s="120" t="s">
        <v>720</v>
      </c>
      <c r="G78" s="120" t="s">
        <v>888</v>
      </c>
      <c r="H78" s="120" t="s">
        <v>720</v>
      </c>
    </row>
  </sheetData>
  <mergeCells count="51">
    <mergeCell ref="A1:D1"/>
    <mergeCell ref="A2:A3"/>
    <mergeCell ref="B2:B3"/>
    <mergeCell ref="C2:C3"/>
    <mergeCell ref="D2:D3"/>
    <mergeCell ref="G9:G11"/>
    <mergeCell ref="H9:H11"/>
    <mergeCell ref="G12:G14"/>
    <mergeCell ref="H12:H14"/>
    <mergeCell ref="E2:E3"/>
    <mergeCell ref="F2:H2"/>
    <mergeCell ref="G4:G5"/>
    <mergeCell ref="H4:H5"/>
    <mergeCell ref="G7:G8"/>
    <mergeCell ref="H7:H8"/>
    <mergeCell ref="D16:D17"/>
    <mergeCell ref="G22:G23"/>
    <mergeCell ref="H22:H23"/>
    <mergeCell ref="G26:G27"/>
    <mergeCell ref="H26:H27"/>
    <mergeCell ref="G24:G25"/>
    <mergeCell ref="H24:H25"/>
    <mergeCell ref="G30:G31"/>
    <mergeCell ref="H30:H31"/>
    <mergeCell ref="G33:G36"/>
    <mergeCell ref="H33:H36"/>
    <mergeCell ref="G58:G59"/>
    <mergeCell ref="H58:H59"/>
    <mergeCell ref="G39:G41"/>
    <mergeCell ref="H39:H41"/>
    <mergeCell ref="G42:G45"/>
    <mergeCell ref="H42:H45"/>
    <mergeCell ref="G49:G50"/>
    <mergeCell ref="H49:H50"/>
    <mergeCell ref="G51:G52"/>
    <mergeCell ref="H51:H55"/>
    <mergeCell ref="G53:G55"/>
    <mergeCell ref="G56:G57"/>
    <mergeCell ref="H56:H57"/>
    <mergeCell ref="G60:G62"/>
    <mergeCell ref="H60:H62"/>
    <mergeCell ref="G63:G64"/>
    <mergeCell ref="H63:H64"/>
    <mergeCell ref="G74:G75"/>
    <mergeCell ref="H74:H75"/>
    <mergeCell ref="G65:G66"/>
    <mergeCell ref="H65:H66"/>
    <mergeCell ref="G67:G68"/>
    <mergeCell ref="H67:H68"/>
    <mergeCell ref="G69:G71"/>
    <mergeCell ref="H69:H71"/>
  </mergeCells>
  <phoneticPr fontId="3" type="noConversion"/>
  <pageMargins left="0.25" right="0.25" top="0.75" bottom="0.75" header="0.3" footer="0.3"/>
  <pageSetup paperSize="9" scale="5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F4675-F33B-489F-B6F9-C22A4A6FD69D}">
  <dimension ref="A1:FQ14"/>
  <sheetViews>
    <sheetView topLeftCell="C1" workbookViewId="0">
      <selection activeCell="J20" sqref="J20"/>
    </sheetView>
  </sheetViews>
  <sheetFormatPr defaultRowHeight="17.600000000000001"/>
  <cols>
    <col min="3" max="3" width="10.92578125" bestFit="1" customWidth="1"/>
    <col min="4" max="4" width="8.5703125" bestFit="1" customWidth="1"/>
    <col min="5" max="5" width="11.140625" bestFit="1" customWidth="1"/>
    <col min="6" max="6" width="42.7109375" customWidth="1"/>
  </cols>
  <sheetData>
    <row r="1" spans="1:173" ht="28.5" customHeight="1" thickBot="1">
      <c r="A1" s="13" t="s">
        <v>353</v>
      </c>
      <c r="B1" s="14" t="s">
        <v>354</v>
      </c>
      <c r="C1" s="15" t="s">
        <v>355</v>
      </c>
      <c r="D1" s="16" t="s">
        <v>356</v>
      </c>
      <c r="E1" s="17" t="s">
        <v>357</v>
      </c>
      <c r="F1" s="17" t="s">
        <v>358</v>
      </c>
      <c r="G1" s="18" t="s">
        <v>359</v>
      </c>
      <c r="H1" s="18" t="s">
        <v>360</v>
      </c>
      <c r="I1" s="18" t="s">
        <v>361</v>
      </c>
      <c r="J1" s="18" t="s">
        <v>362</v>
      </c>
      <c r="K1" s="18" t="s">
        <v>363</v>
      </c>
      <c r="L1" s="18" t="s">
        <v>364</v>
      </c>
      <c r="M1" s="19" t="s">
        <v>365</v>
      </c>
      <c r="N1" s="20" t="s">
        <v>366</v>
      </c>
      <c r="O1" s="21" t="s">
        <v>367</v>
      </c>
      <c r="P1" s="21" t="s">
        <v>368</v>
      </c>
      <c r="Q1" s="21" t="s">
        <v>369</v>
      </c>
      <c r="R1" s="21" t="s">
        <v>370</v>
      </c>
      <c r="S1" s="19" t="s">
        <v>371</v>
      </c>
      <c r="T1" s="19" t="s">
        <v>372</v>
      </c>
      <c r="U1" s="19" t="s">
        <v>373</v>
      </c>
      <c r="V1" s="19" t="s">
        <v>374</v>
      </c>
      <c r="W1" s="17" t="s">
        <v>375</v>
      </c>
      <c r="X1" s="22" t="s">
        <v>376</v>
      </c>
      <c r="Y1" s="22" t="s">
        <v>377</v>
      </c>
      <c r="Z1" s="22" t="s">
        <v>378</v>
      </c>
      <c r="AA1" s="22" t="s">
        <v>379</v>
      </c>
      <c r="AB1" s="22" t="s">
        <v>380</v>
      </c>
      <c r="AC1" s="22" t="s">
        <v>381</v>
      </c>
      <c r="AD1" s="22" t="s">
        <v>382</v>
      </c>
      <c r="AE1" s="22" t="s">
        <v>383</v>
      </c>
      <c r="AF1" s="22" t="s">
        <v>384</v>
      </c>
      <c r="AG1" s="17" t="s">
        <v>385</v>
      </c>
      <c r="AH1" s="23" t="s">
        <v>386</v>
      </c>
      <c r="AI1" s="24" t="s">
        <v>387</v>
      </c>
      <c r="AJ1" s="25" t="s">
        <v>388</v>
      </c>
      <c r="AK1" s="17" t="s">
        <v>389</v>
      </c>
      <c r="AL1" s="17" t="s">
        <v>390</v>
      </c>
      <c r="AM1" s="17" t="s">
        <v>391</v>
      </c>
      <c r="AN1" s="17" t="s">
        <v>392</v>
      </c>
      <c r="AO1" s="17" t="s">
        <v>393</v>
      </c>
      <c r="AP1" s="26" t="s">
        <v>394</v>
      </c>
      <c r="AQ1" s="17" t="s">
        <v>395</v>
      </c>
      <c r="AR1" s="17" t="s">
        <v>396</v>
      </c>
      <c r="AS1" s="19" t="s">
        <v>397</v>
      </c>
      <c r="AT1" s="19" t="s">
        <v>398</v>
      </c>
      <c r="AU1" s="19" t="s">
        <v>399</v>
      </c>
      <c r="AV1" s="19" t="s">
        <v>400</v>
      </c>
      <c r="AW1" s="19" t="s">
        <v>401</v>
      </c>
      <c r="AX1" s="19" t="s">
        <v>402</v>
      </c>
      <c r="AY1" s="19" t="s">
        <v>403</v>
      </c>
      <c r="AZ1" s="19" t="s">
        <v>404</v>
      </c>
      <c r="BA1" s="15" t="s">
        <v>405</v>
      </c>
      <c r="BB1" s="17" t="s">
        <v>406</v>
      </c>
      <c r="BC1" s="13" t="s">
        <v>407</v>
      </c>
      <c r="BD1" s="27" t="s">
        <v>408</v>
      </c>
      <c r="BE1" s="13" t="s">
        <v>409</v>
      </c>
      <c r="BF1" s="13" t="s">
        <v>410</v>
      </c>
      <c r="BG1" s="28" t="s">
        <v>411</v>
      </c>
      <c r="BH1" s="28" t="s">
        <v>412</v>
      </c>
      <c r="BI1" s="13" t="s">
        <v>413</v>
      </c>
      <c r="BJ1" s="13" t="s">
        <v>414</v>
      </c>
      <c r="BK1" s="13" t="s">
        <v>415</v>
      </c>
      <c r="BL1" s="29" t="s">
        <v>416</v>
      </c>
      <c r="BM1" s="13" t="s">
        <v>417</v>
      </c>
      <c r="BN1" s="13" t="s">
        <v>418</v>
      </c>
      <c r="BO1" s="13" t="s">
        <v>419</v>
      </c>
      <c r="BP1" s="15" t="s">
        <v>397</v>
      </c>
      <c r="BQ1" s="13" t="s">
        <v>420</v>
      </c>
      <c r="BR1" s="13" t="s">
        <v>421</v>
      </c>
      <c r="BS1" s="13" t="s">
        <v>422</v>
      </c>
      <c r="BT1" s="13" t="s">
        <v>423</v>
      </c>
      <c r="BU1" s="13" t="s">
        <v>424</v>
      </c>
      <c r="BV1" s="13" t="s">
        <v>425</v>
      </c>
      <c r="BW1" s="13" t="s">
        <v>426</v>
      </c>
      <c r="BX1" s="30" t="s">
        <v>427</v>
      </c>
      <c r="BY1" s="13" t="s">
        <v>428</v>
      </c>
      <c r="BZ1" s="13" t="s">
        <v>429</v>
      </c>
      <c r="CA1" s="13" t="s">
        <v>430</v>
      </c>
      <c r="CB1" s="13" t="s">
        <v>431</v>
      </c>
      <c r="CC1" s="13" t="s">
        <v>432</v>
      </c>
      <c r="CD1" s="13" t="s">
        <v>433</v>
      </c>
      <c r="CE1" s="13" t="s">
        <v>434</v>
      </c>
      <c r="CF1" s="19" t="s">
        <v>435</v>
      </c>
      <c r="CG1" s="15" t="s">
        <v>436</v>
      </c>
      <c r="CH1" s="13" t="s">
        <v>437</v>
      </c>
      <c r="CI1" s="13" t="s">
        <v>438</v>
      </c>
      <c r="CJ1" s="13" t="s">
        <v>439</v>
      </c>
      <c r="CK1" s="13" t="s">
        <v>440</v>
      </c>
      <c r="CL1" s="13" t="s">
        <v>441</v>
      </c>
      <c r="CM1" s="13" t="s">
        <v>442</v>
      </c>
      <c r="CN1" s="13" t="s">
        <v>443</v>
      </c>
      <c r="CO1" s="13" t="s">
        <v>444</v>
      </c>
      <c r="CP1" s="13" t="s">
        <v>445</v>
      </c>
      <c r="CQ1" s="13" t="s">
        <v>446</v>
      </c>
      <c r="CR1" s="13" t="s">
        <v>447</v>
      </c>
      <c r="CS1" s="13" t="s">
        <v>448</v>
      </c>
      <c r="CT1" s="19" t="s">
        <v>449</v>
      </c>
      <c r="CU1" s="13" t="s">
        <v>450</v>
      </c>
      <c r="CV1" s="13" t="s">
        <v>451</v>
      </c>
      <c r="CW1" s="13" t="s">
        <v>452</v>
      </c>
      <c r="CX1" s="13" t="s">
        <v>453</v>
      </c>
      <c r="CY1" s="13" t="s">
        <v>454</v>
      </c>
      <c r="CZ1" s="13" t="s">
        <v>455</v>
      </c>
      <c r="DA1" s="13" t="s">
        <v>456</v>
      </c>
      <c r="DB1" s="13" t="s">
        <v>457</v>
      </c>
      <c r="DC1" s="13" t="s">
        <v>458</v>
      </c>
      <c r="DD1" s="13" t="s">
        <v>459</v>
      </c>
      <c r="DE1" s="13" t="s">
        <v>460</v>
      </c>
      <c r="DF1" s="13" t="s">
        <v>461</v>
      </c>
      <c r="DG1" s="19" t="s">
        <v>462</v>
      </c>
      <c r="DH1" s="13" t="s">
        <v>463</v>
      </c>
      <c r="DI1" s="13" t="s">
        <v>464</v>
      </c>
      <c r="DJ1" s="13" t="s">
        <v>465</v>
      </c>
      <c r="DK1" s="13" t="s">
        <v>466</v>
      </c>
      <c r="DL1" s="13" t="s">
        <v>467</v>
      </c>
      <c r="DM1" s="13" t="s">
        <v>468</v>
      </c>
      <c r="DN1" s="13" t="s">
        <v>469</v>
      </c>
      <c r="DO1" s="13" t="s">
        <v>470</v>
      </c>
      <c r="DP1" s="13" t="s">
        <v>471</v>
      </c>
      <c r="DQ1" s="13" t="s">
        <v>472</v>
      </c>
      <c r="DR1" s="13" t="s">
        <v>473</v>
      </c>
      <c r="DS1" s="13" t="s">
        <v>474</v>
      </c>
      <c r="DT1" s="13" t="s">
        <v>475</v>
      </c>
      <c r="DU1" s="13" t="s">
        <v>476</v>
      </c>
      <c r="DV1" s="13" t="s">
        <v>477</v>
      </c>
      <c r="DW1" s="13" t="s">
        <v>478</v>
      </c>
      <c r="DX1" s="13" t="s">
        <v>479</v>
      </c>
      <c r="DY1" s="13" t="s">
        <v>480</v>
      </c>
      <c r="DZ1" s="13" t="s">
        <v>481</v>
      </c>
      <c r="EA1" s="13" t="s">
        <v>482</v>
      </c>
      <c r="EB1" s="13" t="s">
        <v>483</v>
      </c>
      <c r="EC1" s="13" t="s">
        <v>484</v>
      </c>
      <c r="ED1" s="13" t="s">
        <v>485</v>
      </c>
      <c r="EE1" s="13" t="s">
        <v>486</v>
      </c>
      <c r="EF1" s="13" t="s">
        <v>487</v>
      </c>
      <c r="EG1" s="13" t="s">
        <v>488</v>
      </c>
      <c r="EH1" s="13" t="s">
        <v>489</v>
      </c>
      <c r="EI1" s="13" t="s">
        <v>490</v>
      </c>
      <c r="EJ1" s="13" t="s">
        <v>491</v>
      </c>
      <c r="EK1" s="13" t="s">
        <v>492</v>
      </c>
      <c r="EL1" s="13" t="s">
        <v>493</v>
      </c>
      <c r="EM1" s="13" t="s">
        <v>494</v>
      </c>
      <c r="EN1" s="13" t="s">
        <v>495</v>
      </c>
      <c r="EO1" s="13" t="s">
        <v>496</v>
      </c>
      <c r="EP1" s="13" t="s">
        <v>497</v>
      </c>
      <c r="EQ1" s="13" t="s">
        <v>498</v>
      </c>
      <c r="ER1" s="13" t="s">
        <v>499</v>
      </c>
      <c r="ES1" s="13" t="s">
        <v>500</v>
      </c>
      <c r="ET1" s="13" t="s">
        <v>501</v>
      </c>
      <c r="EU1" s="13" t="s">
        <v>502</v>
      </c>
      <c r="EV1" s="13" t="s">
        <v>503</v>
      </c>
      <c r="EW1" s="13" t="s">
        <v>504</v>
      </c>
      <c r="EX1" s="13" t="s">
        <v>505</v>
      </c>
      <c r="EY1" s="13" t="s">
        <v>506</v>
      </c>
      <c r="EZ1" s="13" t="s">
        <v>507</v>
      </c>
      <c r="FA1" s="13" t="s">
        <v>508</v>
      </c>
      <c r="FB1" s="13" t="s">
        <v>509</v>
      </c>
      <c r="FC1" s="13" t="s">
        <v>510</v>
      </c>
      <c r="FD1" s="13" t="s">
        <v>511</v>
      </c>
      <c r="FE1" s="13" t="s">
        <v>512</v>
      </c>
      <c r="FF1" s="13" t="s">
        <v>513</v>
      </c>
      <c r="FG1" s="13" t="s">
        <v>514</v>
      </c>
      <c r="FH1" s="13" t="s">
        <v>515</v>
      </c>
      <c r="FI1" s="13" t="s">
        <v>516</v>
      </c>
      <c r="FJ1" s="13" t="s">
        <v>517</v>
      </c>
      <c r="FK1" s="13" t="s">
        <v>518</v>
      </c>
      <c r="FL1" s="13" t="s">
        <v>519</v>
      </c>
      <c r="FM1" s="13" t="s">
        <v>520</v>
      </c>
      <c r="FN1" s="13" t="s">
        <v>521</v>
      </c>
      <c r="FO1" s="31" t="s">
        <v>522</v>
      </c>
      <c r="FP1" s="32" t="s">
        <v>523</v>
      </c>
      <c r="FQ1" s="33" t="s">
        <v>375</v>
      </c>
    </row>
    <row r="2" spans="1:173" ht="8.6" customHeight="1" thickBot="1">
      <c r="A2">
        <v>1</v>
      </c>
      <c r="B2">
        <v>2</v>
      </c>
      <c r="C2" t="s">
        <v>524</v>
      </c>
      <c r="D2">
        <v>4</v>
      </c>
      <c r="E2">
        <v>5</v>
      </c>
      <c r="F2">
        <v>6</v>
      </c>
      <c r="G2">
        <v>7</v>
      </c>
      <c r="H2">
        <v>8</v>
      </c>
      <c r="I2">
        <v>10</v>
      </c>
      <c r="J2">
        <v>9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18</v>
      </c>
      <c r="R2">
        <v>17</v>
      </c>
      <c r="S2">
        <v>20</v>
      </c>
      <c r="T2">
        <v>21</v>
      </c>
      <c r="U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  <c r="AJ2">
        <v>36</v>
      </c>
      <c r="AK2">
        <v>37</v>
      </c>
      <c r="AL2">
        <v>38</v>
      </c>
      <c r="AM2">
        <v>39</v>
      </c>
      <c r="AN2">
        <v>40</v>
      </c>
      <c r="AO2">
        <v>41</v>
      </c>
      <c r="AP2">
        <v>42</v>
      </c>
      <c r="AQ2">
        <v>43</v>
      </c>
      <c r="AR2">
        <v>44</v>
      </c>
      <c r="AS2">
        <v>45</v>
      </c>
      <c r="AT2">
        <v>46</v>
      </c>
      <c r="AU2">
        <v>47</v>
      </c>
      <c r="AV2">
        <v>48</v>
      </c>
      <c r="AW2">
        <v>49</v>
      </c>
      <c r="AX2">
        <v>50</v>
      </c>
      <c r="AY2">
        <v>51</v>
      </c>
      <c r="AZ2">
        <v>52</v>
      </c>
      <c r="BA2">
        <v>53</v>
      </c>
      <c r="BB2">
        <v>54</v>
      </c>
      <c r="BC2">
        <v>55</v>
      </c>
      <c r="BD2" s="34">
        <v>56</v>
      </c>
      <c r="BE2">
        <v>57</v>
      </c>
      <c r="BF2">
        <v>58</v>
      </c>
      <c r="BG2">
        <v>59</v>
      </c>
      <c r="BH2">
        <v>60</v>
      </c>
      <c r="BI2">
        <v>61</v>
      </c>
      <c r="BJ2">
        <v>62</v>
      </c>
      <c r="BK2">
        <v>63</v>
      </c>
      <c r="BL2">
        <v>64</v>
      </c>
      <c r="BM2">
        <v>65</v>
      </c>
      <c r="BN2">
        <v>66</v>
      </c>
      <c r="BO2">
        <v>67</v>
      </c>
      <c r="BP2">
        <v>68</v>
      </c>
      <c r="BQ2">
        <v>69</v>
      </c>
      <c r="BR2">
        <v>70</v>
      </c>
      <c r="BS2">
        <v>71</v>
      </c>
      <c r="BT2">
        <v>72</v>
      </c>
      <c r="BU2">
        <v>73</v>
      </c>
      <c r="BV2">
        <v>74</v>
      </c>
      <c r="BW2">
        <v>75</v>
      </c>
      <c r="BX2">
        <v>76</v>
      </c>
      <c r="BY2">
        <v>77</v>
      </c>
      <c r="BZ2">
        <v>78</v>
      </c>
      <c r="CA2">
        <v>79</v>
      </c>
      <c r="CB2">
        <v>80</v>
      </c>
      <c r="CC2">
        <v>81</v>
      </c>
      <c r="CD2">
        <v>82</v>
      </c>
      <c r="CE2">
        <v>83</v>
      </c>
      <c r="CF2">
        <v>84</v>
      </c>
      <c r="CG2">
        <v>85</v>
      </c>
      <c r="CH2">
        <v>86</v>
      </c>
      <c r="CI2">
        <v>87</v>
      </c>
      <c r="CJ2">
        <v>88</v>
      </c>
      <c r="CK2">
        <v>89</v>
      </c>
      <c r="CL2">
        <v>90</v>
      </c>
      <c r="CM2">
        <v>91</v>
      </c>
      <c r="CN2">
        <v>92</v>
      </c>
      <c r="CO2">
        <v>93</v>
      </c>
      <c r="CP2">
        <v>94</v>
      </c>
      <c r="CQ2">
        <v>95</v>
      </c>
      <c r="CR2">
        <v>96</v>
      </c>
      <c r="CS2">
        <v>97</v>
      </c>
      <c r="CT2">
        <v>98</v>
      </c>
      <c r="CU2">
        <v>99</v>
      </c>
      <c r="CV2">
        <v>100</v>
      </c>
      <c r="CW2">
        <v>101</v>
      </c>
      <c r="CX2">
        <v>102</v>
      </c>
      <c r="CY2">
        <v>103</v>
      </c>
      <c r="CZ2">
        <v>104</v>
      </c>
      <c r="DA2">
        <v>105</v>
      </c>
      <c r="DB2">
        <v>106</v>
      </c>
      <c r="DC2">
        <v>107</v>
      </c>
      <c r="DD2">
        <v>108</v>
      </c>
      <c r="DE2">
        <v>109</v>
      </c>
      <c r="DF2">
        <v>110</v>
      </c>
      <c r="DG2">
        <v>111</v>
      </c>
      <c r="DH2">
        <v>112</v>
      </c>
      <c r="DI2">
        <v>113</v>
      </c>
      <c r="DJ2">
        <v>114</v>
      </c>
      <c r="DK2">
        <v>115</v>
      </c>
      <c r="DL2">
        <v>116</v>
      </c>
      <c r="DM2">
        <v>117</v>
      </c>
      <c r="DN2">
        <v>118</v>
      </c>
      <c r="DO2">
        <v>119</v>
      </c>
      <c r="DP2">
        <v>120</v>
      </c>
      <c r="DQ2">
        <v>121</v>
      </c>
      <c r="DR2">
        <v>122</v>
      </c>
      <c r="DS2">
        <v>123</v>
      </c>
      <c r="DT2">
        <v>124</v>
      </c>
      <c r="DU2">
        <v>125</v>
      </c>
      <c r="DV2">
        <v>126</v>
      </c>
      <c r="DW2">
        <v>127</v>
      </c>
      <c r="DX2">
        <v>128</v>
      </c>
      <c r="DY2">
        <v>129</v>
      </c>
      <c r="DZ2">
        <v>130</v>
      </c>
      <c r="EA2">
        <v>131</v>
      </c>
      <c r="EB2">
        <v>132</v>
      </c>
      <c r="EC2">
        <v>133</v>
      </c>
      <c r="ED2">
        <v>134</v>
      </c>
      <c r="EE2">
        <v>135</v>
      </c>
      <c r="EF2">
        <v>136</v>
      </c>
      <c r="EG2">
        <v>137</v>
      </c>
      <c r="EH2">
        <v>138</v>
      </c>
      <c r="EI2">
        <v>139</v>
      </c>
      <c r="EJ2">
        <v>140</v>
      </c>
      <c r="EK2">
        <v>141</v>
      </c>
      <c r="EL2">
        <v>142</v>
      </c>
      <c r="EM2">
        <v>143</v>
      </c>
      <c r="EN2">
        <v>144</v>
      </c>
      <c r="EO2">
        <v>145</v>
      </c>
      <c r="EP2">
        <v>146</v>
      </c>
      <c r="EQ2">
        <v>147</v>
      </c>
      <c r="ER2">
        <v>148</v>
      </c>
      <c r="ES2">
        <v>149</v>
      </c>
      <c r="ET2">
        <v>150</v>
      </c>
      <c r="EU2">
        <v>151</v>
      </c>
      <c r="EV2">
        <v>152</v>
      </c>
      <c r="EW2">
        <v>153</v>
      </c>
      <c r="EX2">
        <v>154</v>
      </c>
      <c r="EY2">
        <v>155</v>
      </c>
      <c r="EZ2">
        <v>156</v>
      </c>
      <c r="FA2">
        <v>157</v>
      </c>
      <c r="FB2">
        <v>158</v>
      </c>
      <c r="FC2">
        <v>159</v>
      </c>
      <c r="FD2">
        <v>160</v>
      </c>
      <c r="FE2">
        <v>161</v>
      </c>
      <c r="FF2">
        <v>162</v>
      </c>
      <c r="FG2">
        <v>163</v>
      </c>
      <c r="FH2">
        <v>164</v>
      </c>
      <c r="FI2">
        <v>165</v>
      </c>
      <c r="FJ2">
        <v>166</v>
      </c>
      <c r="FK2">
        <v>167</v>
      </c>
      <c r="FL2">
        <v>168</v>
      </c>
      <c r="FM2">
        <v>169</v>
      </c>
      <c r="FN2">
        <v>170</v>
      </c>
      <c r="FO2" s="35"/>
    </row>
    <row r="3" spans="1:173" ht="24.75" customHeight="1">
      <c r="A3" s="36" t="s">
        <v>525</v>
      </c>
      <c r="B3" s="37" t="s">
        <v>526</v>
      </c>
      <c r="C3" s="38" t="s">
        <v>527</v>
      </c>
      <c r="D3" s="39" t="s">
        <v>528</v>
      </c>
      <c r="E3" s="40" t="s">
        <v>529</v>
      </c>
      <c r="F3" s="40" t="s">
        <v>530</v>
      </c>
      <c r="G3" s="40" t="s">
        <v>530</v>
      </c>
      <c r="H3" s="40" t="s">
        <v>530</v>
      </c>
      <c r="I3" s="40" t="s">
        <v>530</v>
      </c>
      <c r="J3" s="40" t="s">
        <v>530</v>
      </c>
      <c r="K3" s="40" t="s">
        <v>530</v>
      </c>
      <c r="L3" s="40" t="s">
        <v>530</v>
      </c>
      <c r="M3" s="41" t="s">
        <v>531</v>
      </c>
      <c r="N3" s="41" t="s">
        <v>532</v>
      </c>
      <c r="O3" s="42" t="s">
        <v>533</v>
      </c>
      <c r="P3" s="42" t="s">
        <v>533</v>
      </c>
      <c r="Q3" s="42" t="s">
        <v>534</v>
      </c>
      <c r="R3" s="42" t="s">
        <v>534</v>
      </c>
      <c r="S3" s="43" t="s">
        <v>526</v>
      </c>
      <c r="T3" s="43" t="s">
        <v>526</v>
      </c>
      <c r="U3" s="43" t="s">
        <v>526</v>
      </c>
      <c r="V3" s="43"/>
      <c r="W3" s="44" t="s">
        <v>526</v>
      </c>
      <c r="X3" s="45" t="s">
        <v>527</v>
      </c>
      <c r="Y3" s="45" t="s">
        <v>527</v>
      </c>
      <c r="Z3" s="45" t="s">
        <v>527</v>
      </c>
      <c r="AA3" s="45" t="s">
        <v>527</v>
      </c>
      <c r="AB3" s="45" t="s">
        <v>527</v>
      </c>
      <c r="AC3" s="45" t="s">
        <v>527</v>
      </c>
      <c r="AD3" s="45" t="s">
        <v>527</v>
      </c>
      <c r="AE3" s="45" t="s">
        <v>527</v>
      </c>
      <c r="AF3" s="45" t="s">
        <v>527</v>
      </c>
      <c r="AG3" s="46" t="s">
        <v>530</v>
      </c>
      <c r="AH3" s="44" t="s">
        <v>535</v>
      </c>
      <c r="AI3" s="44" t="s">
        <v>535</v>
      </c>
      <c r="AJ3" s="47" t="s">
        <v>53</v>
      </c>
      <c r="AK3" s="44" t="s">
        <v>526</v>
      </c>
      <c r="AL3" s="44" t="s">
        <v>530</v>
      </c>
      <c r="AM3" s="44" t="s">
        <v>530</v>
      </c>
      <c r="AN3" s="44" t="s">
        <v>530</v>
      </c>
      <c r="AO3" s="44" t="s">
        <v>530</v>
      </c>
      <c r="AP3" s="44" t="s">
        <v>530</v>
      </c>
      <c r="AQ3" s="44" t="s">
        <v>530</v>
      </c>
      <c r="AR3" s="44" t="s">
        <v>528</v>
      </c>
      <c r="AS3" s="43" t="s">
        <v>528</v>
      </c>
      <c r="AT3" s="43" t="s">
        <v>536</v>
      </c>
      <c r="AU3" s="43" t="s">
        <v>536</v>
      </c>
      <c r="AV3" s="43" t="s">
        <v>528</v>
      </c>
      <c r="AW3" s="38" t="s">
        <v>537</v>
      </c>
      <c r="AX3" s="43" t="s">
        <v>537</v>
      </c>
      <c r="AY3" s="43" t="s">
        <v>537</v>
      </c>
      <c r="AZ3" s="44" t="s">
        <v>538</v>
      </c>
      <c r="BA3" s="38" t="s">
        <v>527</v>
      </c>
      <c r="BB3" s="48" t="s">
        <v>528</v>
      </c>
      <c r="BC3" s="48" t="s">
        <v>528</v>
      </c>
      <c r="BD3" s="49" t="s">
        <v>528</v>
      </c>
      <c r="BE3" s="48" t="s">
        <v>528</v>
      </c>
      <c r="BF3" s="48" t="s">
        <v>528</v>
      </c>
      <c r="BG3" s="48" t="s">
        <v>528</v>
      </c>
      <c r="BH3" s="48" t="s">
        <v>528</v>
      </c>
      <c r="BI3" s="48" t="s">
        <v>528</v>
      </c>
      <c r="BJ3" s="48" t="s">
        <v>528</v>
      </c>
      <c r="BK3" s="48" t="s">
        <v>528</v>
      </c>
      <c r="BL3" s="48" t="s">
        <v>528</v>
      </c>
      <c r="BM3" s="48" t="s">
        <v>528</v>
      </c>
      <c r="BN3" s="48" t="s">
        <v>528</v>
      </c>
      <c r="BO3" s="48" t="s">
        <v>528</v>
      </c>
      <c r="BP3" s="48" t="s">
        <v>539</v>
      </c>
      <c r="BQ3" s="48" t="s">
        <v>528</v>
      </c>
      <c r="BR3" s="48" t="s">
        <v>528</v>
      </c>
      <c r="BS3" s="48"/>
      <c r="BT3" s="48" t="s">
        <v>528</v>
      </c>
      <c r="BU3" s="48" t="s">
        <v>528</v>
      </c>
      <c r="BV3" s="48" t="s">
        <v>528</v>
      </c>
      <c r="BW3" s="48" t="s">
        <v>528</v>
      </c>
      <c r="BX3" s="48"/>
      <c r="BY3" s="48" t="s">
        <v>528</v>
      </c>
      <c r="BZ3" s="48" t="s">
        <v>528</v>
      </c>
      <c r="CA3" s="48"/>
      <c r="CB3" s="48" t="s">
        <v>528</v>
      </c>
      <c r="CC3" s="48" t="s">
        <v>528</v>
      </c>
      <c r="CD3" s="48" t="s">
        <v>528</v>
      </c>
      <c r="CE3" s="48" t="s">
        <v>528</v>
      </c>
      <c r="CF3" s="48"/>
      <c r="CG3" s="48"/>
      <c r="CH3" s="48" t="s">
        <v>528</v>
      </c>
      <c r="CI3" s="48" t="s">
        <v>528</v>
      </c>
      <c r="CJ3" s="48" t="s">
        <v>528</v>
      </c>
      <c r="CK3" s="48" t="s">
        <v>528</v>
      </c>
      <c r="CL3" s="48" t="s">
        <v>528</v>
      </c>
      <c r="CM3" s="48" t="s">
        <v>528</v>
      </c>
      <c r="CN3" s="48" t="s">
        <v>528</v>
      </c>
      <c r="CO3" s="48" t="s">
        <v>528</v>
      </c>
      <c r="CP3" s="48" t="s">
        <v>528</v>
      </c>
      <c r="CQ3" s="48" t="s">
        <v>528</v>
      </c>
      <c r="CR3" s="48" t="s">
        <v>528</v>
      </c>
      <c r="CS3" s="48" t="s">
        <v>528</v>
      </c>
      <c r="CT3" s="48" t="s">
        <v>528</v>
      </c>
      <c r="CU3" s="48" t="s">
        <v>528</v>
      </c>
      <c r="CV3" s="48" t="s">
        <v>528</v>
      </c>
      <c r="CW3" s="48" t="s">
        <v>528</v>
      </c>
      <c r="CX3" s="48" t="s">
        <v>528</v>
      </c>
      <c r="CY3" s="48" t="s">
        <v>528</v>
      </c>
      <c r="CZ3" s="48" t="s">
        <v>528</v>
      </c>
      <c r="DA3" s="48" t="s">
        <v>528</v>
      </c>
      <c r="DB3" s="48" t="s">
        <v>528</v>
      </c>
      <c r="DC3" s="48" t="s">
        <v>528</v>
      </c>
      <c r="DD3" s="48" t="s">
        <v>528</v>
      </c>
      <c r="DE3" s="48" t="s">
        <v>528</v>
      </c>
      <c r="DF3" s="48" t="s">
        <v>528</v>
      </c>
      <c r="DG3" s="48" t="s">
        <v>528</v>
      </c>
      <c r="DH3" s="48" t="s">
        <v>528</v>
      </c>
      <c r="DI3" s="48" t="s">
        <v>528</v>
      </c>
      <c r="DJ3" s="48" t="s">
        <v>528</v>
      </c>
      <c r="DK3" s="48" t="s">
        <v>528</v>
      </c>
      <c r="DL3" s="48" t="s">
        <v>528</v>
      </c>
      <c r="DM3" s="48" t="s">
        <v>528</v>
      </c>
      <c r="DN3" s="48" t="s">
        <v>528</v>
      </c>
      <c r="DO3" s="48" t="s">
        <v>528</v>
      </c>
      <c r="DP3" s="48" t="s">
        <v>528</v>
      </c>
      <c r="DQ3" s="48" t="s">
        <v>528</v>
      </c>
      <c r="DR3" s="48" t="s">
        <v>528</v>
      </c>
      <c r="DS3" s="48" t="s">
        <v>528</v>
      </c>
      <c r="DT3" s="48" t="s">
        <v>528</v>
      </c>
      <c r="DU3" s="48" t="s">
        <v>528</v>
      </c>
      <c r="DV3" s="48" t="s">
        <v>528</v>
      </c>
      <c r="DW3" s="50" t="s">
        <v>528</v>
      </c>
      <c r="DX3" s="51" t="s">
        <v>528</v>
      </c>
      <c r="DY3" s="51"/>
      <c r="DZ3" s="51"/>
      <c r="EA3" s="51"/>
      <c r="EB3" s="51"/>
      <c r="EC3" s="51"/>
      <c r="ED3" s="51"/>
      <c r="EE3" s="51"/>
      <c r="EF3" s="50" t="s">
        <v>528</v>
      </c>
      <c r="EG3" s="50" t="s">
        <v>528</v>
      </c>
      <c r="EH3" s="48" t="s">
        <v>528</v>
      </c>
      <c r="EI3" s="48"/>
      <c r="EJ3" s="48"/>
      <c r="EK3" s="48" t="s">
        <v>528</v>
      </c>
      <c r="EL3" s="48" t="s">
        <v>528</v>
      </c>
      <c r="EM3" s="48" t="s">
        <v>528</v>
      </c>
      <c r="EN3" s="48" t="s">
        <v>528</v>
      </c>
      <c r="EO3" s="48" t="s">
        <v>528</v>
      </c>
      <c r="EP3" s="48" t="s">
        <v>528</v>
      </c>
      <c r="EQ3" s="48" t="s">
        <v>528</v>
      </c>
      <c r="ER3" s="48" t="s">
        <v>528</v>
      </c>
      <c r="ES3" s="48" t="s">
        <v>528</v>
      </c>
      <c r="ET3" s="48" t="s">
        <v>528</v>
      </c>
      <c r="EU3" s="48" t="s">
        <v>528</v>
      </c>
      <c r="EV3" s="48" t="s">
        <v>528</v>
      </c>
      <c r="EW3" s="48" t="s">
        <v>528</v>
      </c>
      <c r="EX3" s="48" t="s">
        <v>528</v>
      </c>
      <c r="EY3" s="48" t="s">
        <v>528</v>
      </c>
      <c r="EZ3" s="48" t="s">
        <v>528</v>
      </c>
      <c r="FA3" s="48" t="s">
        <v>528</v>
      </c>
      <c r="FB3" s="48" t="s">
        <v>528</v>
      </c>
      <c r="FC3" s="48" t="s">
        <v>528</v>
      </c>
      <c r="FD3" s="48" t="s">
        <v>528</v>
      </c>
      <c r="FE3" s="48" t="s">
        <v>528</v>
      </c>
      <c r="FF3" s="48" t="s">
        <v>528</v>
      </c>
      <c r="FG3" s="48" t="s">
        <v>528</v>
      </c>
      <c r="FH3" s="48" t="s">
        <v>528</v>
      </c>
      <c r="FI3" s="48" t="s">
        <v>528</v>
      </c>
      <c r="FJ3" s="48" t="s">
        <v>528</v>
      </c>
      <c r="FK3" s="48" t="s">
        <v>540</v>
      </c>
      <c r="FL3" s="48" t="s">
        <v>540</v>
      </c>
      <c r="FM3" s="48" t="s">
        <v>528</v>
      </c>
      <c r="FN3" s="52"/>
      <c r="FO3" s="31"/>
    </row>
    <row r="4" spans="1:173" s="92" customFormat="1" ht="14.6" customHeight="1">
      <c r="A4" s="53">
        <v>0</v>
      </c>
      <c r="B4" s="54" t="s">
        <v>541</v>
      </c>
      <c r="C4" s="55" t="str">
        <f t="shared" ref="C4:C7" si="0">CONCATENATE(B4,IF($G4="N/A","","Q"),IF($H4="N/A","","E"),IF($J4="N/A", "", "A"),IF($I4="N/A", "", "O"),IF($K4="N/A", "", "R"),IF($L4="N/A","","R2"))</f>
        <v>1000Q</v>
      </c>
      <c r="D4" s="56" t="s">
        <v>542</v>
      </c>
      <c r="E4" s="57" t="s">
        <v>543</v>
      </c>
      <c r="F4" s="57" t="str">
        <f t="shared" ref="F4:F7" si="1">CONCATENATE(IF($G4="N/A", "", IF(G4="9","ISO 9001:2008 / KS Q ISO 9001:2009","KS Q ISO 9001:2015")),
IF($H4="N/A","",IF($H4="E","KS I ISO 14001:2015","KS I ISO 14001:2009")),
IF($J4="N/A","",IF($J4="T","ISO/TS 16949:2009"," IATF 16949:2016")),
IF($I4="N/A","",IF($I4=8,"OHSAS 18001:2007","ISO 45001:2018")),
IF($K4="N/A","",IF($K4="22716","ISO 22716", IF($K4="15378","ISO 15378","FFSC"))))</f>
        <v>KS Q ISO 9001:2015</v>
      </c>
      <c r="G4" s="58" t="s">
        <v>544</v>
      </c>
      <c r="H4" s="58" t="s">
        <v>545</v>
      </c>
      <c r="I4" s="58" t="s">
        <v>545</v>
      </c>
      <c r="J4" s="58" t="s">
        <v>545</v>
      </c>
      <c r="K4" s="59" t="s">
        <v>545</v>
      </c>
      <c r="L4" s="59" t="s">
        <v>545</v>
      </c>
      <c r="M4" s="60" t="s">
        <v>546</v>
      </c>
      <c r="N4" s="61" t="s">
        <v>547</v>
      </c>
      <c r="O4" s="62"/>
      <c r="P4" s="62"/>
      <c r="Q4" s="62"/>
      <c r="R4" s="62"/>
      <c r="S4" s="63" t="s">
        <v>548</v>
      </c>
      <c r="T4" s="63"/>
      <c r="U4" s="63"/>
      <c r="V4" s="63"/>
      <c r="W4" s="63">
        <v>2842</v>
      </c>
      <c r="X4" s="64" t="str">
        <f>IFERROR(INDEX('[1]CODE 현황'!$M$2:$M$75, MATCH($S4,'[1]CODE 현황'!$B$2:$B$75,0)), "N/A")</f>
        <v>가능</v>
      </c>
      <c r="Y4" s="64" t="str">
        <f>IFERROR(INDEX('[1]CODE 현황'!$M$2:$M$75, MATCH($T4,'[1]CODE 현황'!$B$2:$B$75,0)), "N/A")</f>
        <v>N/A</v>
      </c>
      <c r="Z4" s="64" t="str">
        <f>IFERROR(INDEX('[1]CODE 현황'!$M$2:$M$75, MATCH($U4,'[1]CODE 현황'!$B$2:$B$75,0)), "N/A")</f>
        <v>N/A</v>
      </c>
      <c r="AA4" s="64" t="str">
        <f>IFERROR(INDEX('[1]CODE 현황'!$M$2:$M$75, MATCH($S4,'[1]CODE 현황'!$B$2:$B$75,0)), "N/A")</f>
        <v>가능</v>
      </c>
      <c r="AB4" s="64" t="str">
        <f>IFERROR(INDEX('[1]CODE 현황'!$M$2:$M$75, MATCH($T4,'[1]CODE 현황'!$B$2:$B$75,0)), "N/A")</f>
        <v>N/A</v>
      </c>
      <c r="AC4" s="64" t="str">
        <f>IFERROR(INDEX('[1]CODE 현황'!$M$2:$M$75, MATCH($U4,'[1]CODE 현황'!$B$2:$B$75,0)), "N/A")</f>
        <v>N/A</v>
      </c>
      <c r="AD4" s="64" t="str">
        <f>IFERROR(INDEX('[1]CODE 현황'!$M$2:$M$75, MATCH($S4,'[1]CODE 현황'!$B$2:$B$75,0)), "N/A")</f>
        <v>가능</v>
      </c>
      <c r="AE4" s="64" t="str">
        <f>IFERROR(INDEX('[1]CODE 현황'!$M$2:$M$75, MATCH($T4,'[1]CODE 현황'!$B$2:$B$75,0)), "N/A")</f>
        <v>N/A</v>
      </c>
      <c r="AF4" s="64" t="str">
        <f>IFERROR(INDEX('[1]CODE 현황'!$M$2:$M$75, MATCH($U4,'[1]CODE 현황'!$B$2:$B$75,0)), "N/A")</f>
        <v>N/A</v>
      </c>
      <c r="AG4" s="65" t="s">
        <v>549</v>
      </c>
      <c r="AH4" s="66" t="s">
        <v>550</v>
      </c>
      <c r="AI4" s="67" t="s">
        <v>551</v>
      </c>
      <c r="AJ4" s="68">
        <v>42114</v>
      </c>
      <c r="AK4" s="69" t="s">
        <v>552</v>
      </c>
      <c r="AL4" s="57" t="s">
        <v>553</v>
      </c>
      <c r="AM4" s="57" t="s">
        <v>554</v>
      </c>
      <c r="AN4" s="57">
        <v>0</v>
      </c>
      <c r="AO4" s="57">
        <v>0</v>
      </c>
      <c r="AP4" s="65">
        <v>0</v>
      </c>
      <c r="AQ4" s="57" t="s">
        <v>555</v>
      </c>
      <c r="AR4" s="70" t="s">
        <v>556</v>
      </c>
      <c r="AS4" s="58">
        <v>19</v>
      </c>
      <c r="AT4" s="71"/>
      <c r="AU4" s="71"/>
      <c r="AV4" s="72" t="s">
        <v>557</v>
      </c>
      <c r="AW4" s="73">
        <f>SUM(AS4:AU4)</f>
        <v>19</v>
      </c>
      <c r="AX4" s="74">
        <v>3</v>
      </c>
      <c r="AY4" s="75">
        <v>5</v>
      </c>
      <c r="AZ4" s="76" t="s">
        <v>558</v>
      </c>
      <c r="BA4" s="77">
        <f>SUM(AW4:AY4)</f>
        <v>27</v>
      </c>
      <c r="BB4" s="58" t="s">
        <v>559</v>
      </c>
      <c r="BC4" s="70" t="s">
        <v>560</v>
      </c>
      <c r="BD4" s="78" t="str">
        <f t="shared" ref="BD4:BD7" si="2">BB4</f>
        <v>Sol-Light Co., Ltd.</v>
      </c>
      <c r="BE4" s="70" t="s">
        <v>545</v>
      </c>
      <c r="BF4" s="70" t="s">
        <v>545</v>
      </c>
      <c r="BG4" s="79" t="s">
        <v>561</v>
      </c>
      <c r="BH4" s="79"/>
      <c r="BI4" s="80" t="s">
        <v>562</v>
      </c>
      <c r="BJ4" s="70" t="s">
        <v>563</v>
      </c>
      <c r="BK4" s="70"/>
      <c r="BL4" s="81"/>
      <c r="BM4" s="70"/>
      <c r="BN4" s="70"/>
      <c r="BO4" s="70"/>
      <c r="BP4" s="77">
        <f>AS4</f>
        <v>19</v>
      </c>
      <c r="BQ4" s="70"/>
      <c r="BR4" s="70"/>
      <c r="BS4" s="70"/>
      <c r="BT4" s="70"/>
      <c r="BU4" s="70"/>
      <c r="BV4" s="70"/>
      <c r="BW4" s="70"/>
      <c r="BX4" s="77">
        <f>AT4</f>
        <v>0</v>
      </c>
      <c r="BY4" s="70"/>
      <c r="BZ4" s="70"/>
      <c r="CA4" s="70"/>
      <c r="CB4" s="70"/>
      <c r="CC4" s="70"/>
      <c r="CD4" s="70"/>
      <c r="CE4" s="70"/>
      <c r="CF4" s="82">
        <f>AU4</f>
        <v>0</v>
      </c>
      <c r="CG4" s="82">
        <f>AW4</f>
        <v>19</v>
      </c>
      <c r="CH4" s="70"/>
      <c r="CI4" s="70"/>
      <c r="CJ4" s="70"/>
      <c r="CK4" s="70"/>
      <c r="CL4" s="70"/>
      <c r="CM4" s="70"/>
      <c r="CN4" s="70"/>
      <c r="CO4" s="83"/>
      <c r="CP4" s="83"/>
      <c r="CQ4" s="84"/>
      <c r="CR4" s="83"/>
      <c r="CS4" s="85"/>
      <c r="CT4" s="86">
        <f>AX4</f>
        <v>3</v>
      </c>
      <c r="CU4" s="70"/>
      <c r="CV4" s="70"/>
      <c r="CW4" s="70"/>
      <c r="CX4" s="70"/>
      <c r="CY4" s="70"/>
      <c r="CZ4" s="70"/>
      <c r="DA4" s="70"/>
      <c r="DB4" s="83"/>
      <c r="DC4" s="83"/>
      <c r="DD4" s="84"/>
      <c r="DE4" s="83"/>
      <c r="DF4" s="85"/>
      <c r="DG4" s="86">
        <f>AY4</f>
        <v>5</v>
      </c>
      <c r="DH4" s="70" t="s">
        <v>564</v>
      </c>
      <c r="DI4" s="70">
        <v>1234</v>
      </c>
      <c r="DJ4" s="55">
        <v>0</v>
      </c>
      <c r="DK4" s="70" t="s">
        <v>565</v>
      </c>
      <c r="DL4" s="70" t="s">
        <v>566</v>
      </c>
      <c r="DM4" s="55">
        <v>0</v>
      </c>
      <c r="DN4" s="70" t="s">
        <v>567</v>
      </c>
      <c r="DO4" s="70" t="s">
        <v>568</v>
      </c>
      <c r="DP4" s="70" t="s">
        <v>565</v>
      </c>
      <c r="DQ4" s="70" t="s">
        <v>566</v>
      </c>
      <c r="DR4" s="70" t="s">
        <v>569</v>
      </c>
      <c r="DS4" s="70" t="s">
        <v>570</v>
      </c>
      <c r="DT4" s="70" t="s">
        <v>571</v>
      </c>
      <c r="DU4" s="70" t="s">
        <v>572</v>
      </c>
      <c r="DV4" s="70"/>
      <c r="DW4" s="87">
        <v>0</v>
      </c>
      <c r="DX4" s="70">
        <v>0</v>
      </c>
      <c r="DY4" s="70"/>
      <c r="DZ4" s="70"/>
      <c r="EA4" s="70"/>
      <c r="EB4" s="70"/>
      <c r="EC4" s="70"/>
      <c r="ED4" s="70"/>
      <c r="EE4" s="70"/>
      <c r="EF4" s="87">
        <v>0</v>
      </c>
      <c r="EG4" s="87">
        <v>0</v>
      </c>
      <c r="EH4" s="84">
        <v>0</v>
      </c>
      <c r="EI4" s="84"/>
      <c r="EJ4" s="84"/>
      <c r="EK4" s="84">
        <v>0</v>
      </c>
      <c r="EL4" s="83">
        <v>0</v>
      </c>
      <c r="EM4" s="83">
        <v>0</v>
      </c>
      <c r="EN4" s="85">
        <v>0</v>
      </c>
      <c r="EO4" s="85">
        <v>0</v>
      </c>
      <c r="EP4" s="85">
        <v>0</v>
      </c>
      <c r="EQ4" s="85">
        <v>0</v>
      </c>
      <c r="ER4" s="85">
        <v>0</v>
      </c>
      <c r="ES4" s="85">
        <v>0</v>
      </c>
      <c r="ET4" s="85">
        <v>0</v>
      </c>
      <c r="EU4" s="85">
        <v>0</v>
      </c>
      <c r="EV4" s="85">
        <v>0</v>
      </c>
      <c r="EW4" s="85">
        <v>0</v>
      </c>
      <c r="EX4" s="85">
        <v>0</v>
      </c>
      <c r="EY4" s="85">
        <v>0</v>
      </c>
      <c r="EZ4" s="85">
        <v>0</v>
      </c>
      <c r="FA4" s="85">
        <v>0</v>
      </c>
      <c r="FB4" s="85">
        <v>0</v>
      </c>
      <c r="FC4" s="85">
        <v>0</v>
      </c>
      <c r="FD4" s="85">
        <v>0</v>
      </c>
      <c r="FE4" s="88">
        <v>0</v>
      </c>
      <c r="FF4" s="85">
        <v>0</v>
      </c>
      <c r="FG4" s="88">
        <v>0</v>
      </c>
      <c r="FH4" s="85">
        <v>0</v>
      </c>
      <c r="FI4" s="85">
        <v>0</v>
      </c>
      <c r="FJ4" s="85">
        <v>0</v>
      </c>
      <c r="FK4" s="85"/>
      <c r="FL4" s="89"/>
      <c r="FM4" s="85">
        <v>0</v>
      </c>
      <c r="FN4" s="90" t="s">
        <v>573</v>
      </c>
      <c r="FO4" s="91"/>
      <c r="FP4" t="str">
        <f t="array" ref="FP4">CONCATENATE(S4, " ", T4, " ", U4, " ", V4)</f>
        <v xml:space="preserve">19A   </v>
      </c>
    </row>
    <row r="5" spans="1:173" s="92" customFormat="1" ht="14.6" customHeight="1">
      <c r="A5" s="53">
        <v>2</v>
      </c>
      <c r="B5" s="54" t="s">
        <v>574</v>
      </c>
      <c r="C5" s="55" t="str">
        <f t="shared" si="0"/>
        <v>1002E</v>
      </c>
      <c r="D5" s="93" t="s">
        <v>575</v>
      </c>
      <c r="E5" s="57" t="s">
        <v>543</v>
      </c>
      <c r="F5" s="57" t="str">
        <f t="shared" si="1"/>
        <v>KS I ISO 14001:2015</v>
      </c>
      <c r="G5" s="58" t="s">
        <v>545</v>
      </c>
      <c r="H5" s="94" t="s">
        <v>576</v>
      </c>
      <c r="I5" s="94" t="s">
        <v>545</v>
      </c>
      <c r="J5" s="94" t="s">
        <v>545</v>
      </c>
      <c r="K5" s="59" t="s">
        <v>545</v>
      </c>
      <c r="L5" s="59" t="s">
        <v>545</v>
      </c>
      <c r="M5" s="60" t="s">
        <v>172</v>
      </c>
      <c r="N5" s="61" t="s">
        <v>547</v>
      </c>
      <c r="O5" s="62"/>
      <c r="P5" s="62"/>
      <c r="Q5" s="62"/>
      <c r="R5" s="62"/>
      <c r="S5" s="63" t="s">
        <v>577</v>
      </c>
      <c r="T5" s="63"/>
      <c r="U5" s="63"/>
      <c r="V5" s="63"/>
      <c r="W5" s="63">
        <v>2594</v>
      </c>
      <c r="X5" s="64" t="str">
        <f>IFERROR(INDEX('[1]CODE 현황'!$M$2:$M$74, MATCH($S5,'[1]CODE 현황'!$B$2:$B$74,0)), "N/A")</f>
        <v>가능</v>
      </c>
      <c r="Y5" s="64" t="str">
        <f>IFERROR(INDEX('[1]CODE 현황'!$M$2:$M$74, MATCH($T5,'[1]CODE 현황'!$B$2:$B$74,0)), "N/A")</f>
        <v>N/A</v>
      </c>
      <c r="Z5" s="64" t="str">
        <f>IFERROR(INDEX('[1]CODE 현황'!$M$2:$M$74, MATCH($U5,'[1]CODE 현황'!$B$2:$B$74,0)), "N/A")</f>
        <v>N/A</v>
      </c>
      <c r="AA5" s="64" t="str">
        <f>IFERROR(INDEX('[1]CODE 현황'!$M$2:$M$74, MATCH($S5,'[1]CODE 현황'!$B$2:$B$74,0)), "N/A")</f>
        <v>가능</v>
      </c>
      <c r="AB5" s="64" t="str">
        <f>IFERROR(INDEX('[1]CODE 현황'!$M$2:$M$74, MATCH($T5,'[1]CODE 현황'!$B$2:$B$74,0)), "N/A")</f>
        <v>N/A</v>
      </c>
      <c r="AC5" s="64" t="str">
        <f>IFERROR(INDEX('[1]CODE 현황'!$M$2:$M$74, MATCH($U5,'[1]CODE 현황'!$B$2:$B$74,0)), "N/A")</f>
        <v>N/A</v>
      </c>
      <c r="AD5" s="64" t="str">
        <f>IFERROR(INDEX('[1]CODE 현황'!$M$2:$M$74, MATCH($S5,'[1]CODE 현황'!$B$2:$B$74,0)), "N/A")</f>
        <v>가능</v>
      </c>
      <c r="AE5" s="64" t="str">
        <f>IFERROR(INDEX('[1]CODE 현황'!$M$2:$M$74, MATCH($T5,'[1]CODE 현황'!$B$2:$B$74,0)), "N/A")</f>
        <v>N/A</v>
      </c>
      <c r="AF5" s="64" t="str">
        <f>IFERROR(INDEX('[1]CODE 현황'!$M$2:$M$74, MATCH($U5,'[1]CODE 현황'!$B$2:$B$74,0)), "N/A")</f>
        <v>N/A</v>
      </c>
      <c r="AG5" s="95" t="s">
        <v>549</v>
      </c>
      <c r="AH5" s="96" t="s">
        <v>578</v>
      </c>
      <c r="AI5" s="97" t="s">
        <v>579</v>
      </c>
      <c r="AJ5" s="98">
        <v>42300</v>
      </c>
      <c r="AK5" s="99" t="s">
        <v>580</v>
      </c>
      <c r="AL5" s="100" t="s">
        <v>581</v>
      </c>
      <c r="AM5" s="100" t="s">
        <v>582</v>
      </c>
      <c r="AN5" s="100"/>
      <c r="AO5" s="100"/>
      <c r="AP5" s="95"/>
      <c r="AQ5" s="100" t="s">
        <v>583</v>
      </c>
      <c r="AR5" s="70" t="s">
        <v>584</v>
      </c>
      <c r="AS5" s="94">
        <v>22</v>
      </c>
      <c r="AT5" s="71"/>
      <c r="AU5" s="71"/>
      <c r="AV5" s="72" t="s">
        <v>585</v>
      </c>
      <c r="AW5" s="77">
        <v>22</v>
      </c>
      <c r="AX5" s="101">
        <v>0</v>
      </c>
      <c r="AY5" s="101">
        <v>0</v>
      </c>
      <c r="AZ5" s="76" t="s">
        <v>586</v>
      </c>
      <c r="BA5" s="77">
        <f t="shared" ref="BA5:BA7" si="3">SUM(AW5:AY5)</f>
        <v>22</v>
      </c>
      <c r="BB5" s="94" t="s">
        <v>587</v>
      </c>
      <c r="BC5" s="102" t="s">
        <v>575</v>
      </c>
      <c r="BD5" s="78" t="str">
        <f t="shared" si="2"/>
        <v>ALFAS Co., Ltd.</v>
      </c>
      <c r="BE5" s="102"/>
      <c r="BF5" s="102"/>
      <c r="BG5" s="103">
        <v>52001</v>
      </c>
      <c r="BH5" s="103" t="s">
        <v>584</v>
      </c>
      <c r="BI5" s="104" t="s">
        <v>588</v>
      </c>
      <c r="BJ5" s="102" t="s">
        <v>589</v>
      </c>
      <c r="BK5" s="102">
        <v>22</v>
      </c>
      <c r="BL5" s="105"/>
      <c r="BM5" s="102"/>
      <c r="BN5" s="102"/>
      <c r="BO5" s="102"/>
      <c r="BP5" s="77">
        <v>22</v>
      </c>
      <c r="BQ5" s="102"/>
      <c r="BR5" s="102"/>
      <c r="BS5" s="70"/>
      <c r="BT5" s="102"/>
      <c r="BU5" s="102"/>
      <c r="BV5" s="102"/>
      <c r="BW5" s="102"/>
      <c r="BX5" s="77"/>
      <c r="BY5" s="102"/>
      <c r="BZ5" s="102"/>
      <c r="CA5" s="70"/>
      <c r="CB5" s="102"/>
      <c r="CC5" s="102"/>
      <c r="CD5" s="102"/>
      <c r="CE5" s="102"/>
      <c r="CF5" s="82"/>
      <c r="CG5" s="82">
        <v>22</v>
      </c>
      <c r="CH5" s="102" t="s">
        <v>545</v>
      </c>
      <c r="CI5" s="102"/>
      <c r="CJ5" s="102">
        <v>0</v>
      </c>
      <c r="CK5" s="102"/>
      <c r="CL5" s="102">
        <v>0</v>
      </c>
      <c r="CM5" s="102">
        <v>0</v>
      </c>
      <c r="CN5" s="102"/>
      <c r="CO5" s="106"/>
      <c r="CP5" s="106"/>
      <c r="CQ5" s="107"/>
      <c r="CR5" s="106"/>
      <c r="CS5" s="108"/>
      <c r="CT5" s="86"/>
      <c r="CU5" s="102" t="s">
        <v>545</v>
      </c>
      <c r="CV5" s="102"/>
      <c r="CW5" s="102">
        <v>0</v>
      </c>
      <c r="CX5" s="102"/>
      <c r="CY5" s="102">
        <v>0</v>
      </c>
      <c r="CZ5" s="102">
        <v>0</v>
      </c>
      <c r="DA5" s="102"/>
      <c r="DB5" s="106"/>
      <c r="DC5" s="106"/>
      <c r="DD5" s="107"/>
      <c r="DE5" s="106"/>
      <c r="DF5" s="108"/>
      <c r="DG5" s="86"/>
      <c r="DH5" s="102" t="s">
        <v>590</v>
      </c>
      <c r="DI5" s="102"/>
      <c r="DJ5" s="55"/>
      <c r="DK5" s="102" t="s">
        <v>591</v>
      </c>
      <c r="DL5" s="102"/>
      <c r="DM5" s="55"/>
      <c r="DN5" s="102" t="s">
        <v>592</v>
      </c>
      <c r="DO5" s="102" t="s">
        <v>593</v>
      </c>
      <c r="DP5" s="102" t="s">
        <v>594</v>
      </c>
      <c r="DQ5" s="102" t="s">
        <v>595</v>
      </c>
      <c r="DR5" s="55" t="s">
        <v>596</v>
      </c>
      <c r="DS5" s="102" t="s">
        <v>597</v>
      </c>
      <c r="DT5" s="102" t="s">
        <v>598</v>
      </c>
      <c r="DU5" s="55"/>
      <c r="DV5" s="102" t="s">
        <v>599</v>
      </c>
      <c r="DW5" s="109" t="s">
        <v>600</v>
      </c>
      <c r="DX5" s="110">
        <v>42870</v>
      </c>
      <c r="DY5" s="102"/>
      <c r="DZ5" s="102"/>
      <c r="EA5" s="102"/>
      <c r="EB5" s="102"/>
      <c r="EC5" s="102"/>
      <c r="ED5" s="102"/>
      <c r="EE5" s="102"/>
      <c r="EF5" s="111">
        <v>45089</v>
      </c>
      <c r="EG5" s="111">
        <v>44931</v>
      </c>
      <c r="EH5" s="107"/>
      <c r="EI5" s="107"/>
      <c r="EJ5" s="107"/>
      <c r="EK5" s="107"/>
      <c r="EL5" s="106"/>
      <c r="EM5" s="106"/>
      <c r="EN5" s="108"/>
      <c r="EO5" s="108"/>
      <c r="EP5" s="108"/>
      <c r="EQ5" s="108"/>
      <c r="ER5" s="108"/>
      <c r="ES5" s="108"/>
      <c r="ET5" s="108"/>
      <c r="EU5" s="108"/>
      <c r="EV5" s="108"/>
      <c r="EW5" s="108"/>
      <c r="EX5" s="108"/>
      <c r="EY5" s="108"/>
      <c r="EZ5" s="108"/>
      <c r="FA5" s="108"/>
      <c r="FB5" s="108"/>
      <c r="FC5" s="108"/>
      <c r="FD5" s="108"/>
      <c r="FE5" s="112"/>
      <c r="FF5" s="108"/>
      <c r="FG5" s="112"/>
      <c r="FH5" s="108"/>
      <c r="FI5" s="108"/>
      <c r="FJ5" s="55">
        <v>0</v>
      </c>
      <c r="FK5" s="55">
        <v>0</v>
      </c>
      <c r="FL5" s="55">
        <v>0</v>
      </c>
      <c r="FM5" s="108"/>
      <c r="FN5" s="108"/>
      <c r="FO5" s="91"/>
      <c r="FP5" t="str">
        <f t="array" ref="FP5">CONCATENATE(S5, " ", T5, " ", U5, " ", V5)</f>
        <v xml:space="preserve">17B   </v>
      </c>
    </row>
    <row r="6" spans="1:173" s="92" customFormat="1" ht="14.6" customHeight="1">
      <c r="A6" s="53">
        <v>3</v>
      </c>
      <c r="B6" s="54" t="s">
        <v>601</v>
      </c>
      <c r="C6" s="113" t="str">
        <f t="shared" si="0"/>
        <v>1003QE</v>
      </c>
      <c r="D6" s="114" t="s">
        <v>602</v>
      </c>
      <c r="E6" s="57" t="s">
        <v>543</v>
      </c>
      <c r="F6" s="57" t="str">
        <f t="shared" si="1"/>
        <v>KS Q ISO 9001:2015KS I ISO 14001:2015</v>
      </c>
      <c r="G6" s="58" t="s">
        <v>544</v>
      </c>
      <c r="H6" s="94" t="s">
        <v>576</v>
      </c>
      <c r="I6" s="94" t="s">
        <v>545</v>
      </c>
      <c r="J6" s="94" t="s">
        <v>545</v>
      </c>
      <c r="K6" s="59" t="s">
        <v>545</v>
      </c>
      <c r="L6" s="59" t="s">
        <v>545</v>
      </c>
      <c r="M6" s="60" t="s">
        <v>603</v>
      </c>
      <c r="N6" s="61" t="s">
        <v>604</v>
      </c>
      <c r="O6" s="62"/>
      <c r="P6" s="62"/>
      <c r="Q6" s="62"/>
      <c r="R6" s="62"/>
      <c r="S6" s="63" t="s">
        <v>605</v>
      </c>
      <c r="T6" s="63"/>
      <c r="U6" s="63"/>
      <c r="V6" s="63"/>
      <c r="W6" s="63" t="s">
        <v>606</v>
      </c>
      <c r="X6" s="64" t="str">
        <f>IFERROR(INDEX('[1]CODE 현황'!$M$2:$M$74, MATCH($S6,'[1]CODE 현황'!$B$2:$B$74,0)), "N/A")</f>
        <v>가능</v>
      </c>
      <c r="Y6" s="64" t="str">
        <f>IFERROR(INDEX('[1]CODE 현황'!$M$2:$M$74, MATCH($T6,'[1]CODE 현황'!$B$2:$B$74,0)), "N/A")</f>
        <v>N/A</v>
      </c>
      <c r="Z6" s="64" t="str">
        <f>IFERROR(INDEX('[1]CODE 현황'!$M$2:$M$74, MATCH($U6,'[1]CODE 현황'!$B$2:$B$74,0)), "N/A")</f>
        <v>N/A</v>
      </c>
      <c r="AA6" s="64" t="str">
        <f>IFERROR(INDEX('[1]CODE 현황'!$M$2:$M$74, MATCH($S6,'[1]CODE 현황'!$B$2:$B$74,0)), "N/A")</f>
        <v>가능</v>
      </c>
      <c r="AB6" s="64" t="str">
        <f>IFERROR(INDEX('[1]CODE 현황'!$M$2:$M$74, MATCH($T6,'[1]CODE 현황'!$B$2:$B$74,0)), "N/A")</f>
        <v>N/A</v>
      </c>
      <c r="AC6" s="64" t="str">
        <f>IFERROR(INDEX('[1]CODE 현황'!$M$2:$M$74, MATCH($U6,'[1]CODE 현황'!$B$2:$B$74,0)), "N/A")</f>
        <v>N/A</v>
      </c>
      <c r="AD6" s="64" t="str">
        <f>IFERROR(INDEX('[1]CODE 현황'!$M$2:$M$74, MATCH($S6,'[1]CODE 현황'!$B$2:$B$74,0)), "N/A")</f>
        <v>가능</v>
      </c>
      <c r="AE6" s="64" t="str">
        <f>IFERROR(INDEX('[1]CODE 현황'!$M$2:$M$74, MATCH($T6,'[1]CODE 현황'!$B$2:$B$74,0)), "N/A")</f>
        <v>N/A</v>
      </c>
      <c r="AF6" s="64" t="str">
        <f>IFERROR(INDEX('[1]CODE 현황'!$M$2:$M$74, MATCH($U6,'[1]CODE 현황'!$B$2:$B$74,0)), "N/A")</f>
        <v>N/A</v>
      </c>
      <c r="AG6" s="95" t="s">
        <v>549</v>
      </c>
      <c r="AH6" s="96" t="s">
        <v>607</v>
      </c>
      <c r="AI6" s="97" t="s">
        <v>608</v>
      </c>
      <c r="AJ6" s="98">
        <v>42349</v>
      </c>
      <c r="AK6" s="99" t="s">
        <v>609</v>
      </c>
      <c r="AL6" s="100" t="s">
        <v>610</v>
      </c>
      <c r="AM6" s="100" t="s">
        <v>611</v>
      </c>
      <c r="AN6" s="100"/>
      <c r="AO6" s="100"/>
      <c r="AP6" s="95"/>
      <c r="AQ6" s="100" t="s">
        <v>612</v>
      </c>
      <c r="AR6" s="70" t="s">
        <v>613</v>
      </c>
      <c r="AS6" s="94">
        <v>25</v>
      </c>
      <c r="AT6" s="71"/>
      <c r="AU6" s="71"/>
      <c r="AV6" s="72" t="s">
        <v>585</v>
      </c>
      <c r="AW6" s="77">
        <v>25</v>
      </c>
      <c r="AX6" s="101">
        <v>0</v>
      </c>
      <c r="AY6" s="101">
        <v>0</v>
      </c>
      <c r="AZ6" s="76" t="s">
        <v>614</v>
      </c>
      <c r="BA6" s="77">
        <f t="shared" si="3"/>
        <v>25</v>
      </c>
      <c r="BB6" s="94" t="s">
        <v>615</v>
      </c>
      <c r="BC6" s="102" t="s">
        <v>602</v>
      </c>
      <c r="BD6" s="78" t="str">
        <f t="shared" si="2"/>
        <v>Shinan Information Comm. Co., Ltd.</v>
      </c>
      <c r="BE6" s="102"/>
      <c r="BF6" s="102"/>
      <c r="BG6" s="103">
        <v>15812</v>
      </c>
      <c r="BH6" s="103" t="s">
        <v>616</v>
      </c>
      <c r="BI6" s="104" t="s">
        <v>617</v>
      </c>
      <c r="BJ6" s="102" t="s">
        <v>618</v>
      </c>
      <c r="BK6" s="102">
        <v>25</v>
      </c>
      <c r="BL6" s="105"/>
      <c r="BM6" s="102"/>
      <c r="BN6" s="102"/>
      <c r="BO6" s="102"/>
      <c r="BP6" s="77"/>
      <c r="BQ6" s="102"/>
      <c r="BR6" s="102"/>
      <c r="BS6" s="70"/>
      <c r="BT6" s="102"/>
      <c r="BU6" s="102"/>
      <c r="BV6" s="102"/>
      <c r="BW6" s="102"/>
      <c r="BX6" s="77"/>
      <c r="BY6" s="102"/>
      <c r="BZ6" s="102"/>
      <c r="CA6" s="70"/>
      <c r="CB6" s="102"/>
      <c r="CC6" s="102"/>
      <c r="CD6" s="102"/>
      <c r="CE6" s="102"/>
      <c r="CF6" s="82"/>
      <c r="CG6" s="82"/>
      <c r="CH6" s="102" t="s">
        <v>619</v>
      </c>
      <c r="CI6" s="102" t="s">
        <v>620</v>
      </c>
      <c r="CJ6" s="102">
        <v>0</v>
      </c>
      <c r="CK6" s="102"/>
      <c r="CL6" s="102">
        <v>14057</v>
      </c>
      <c r="CM6" s="102" t="s">
        <v>621</v>
      </c>
      <c r="CN6" s="102" t="s">
        <v>622</v>
      </c>
      <c r="CO6" s="106"/>
      <c r="CP6" s="106"/>
      <c r="CQ6" s="107"/>
      <c r="CR6" s="106"/>
      <c r="CS6" s="108"/>
      <c r="CT6" s="86"/>
      <c r="CU6" s="102" t="s">
        <v>545</v>
      </c>
      <c r="CV6" s="102"/>
      <c r="CW6" s="102"/>
      <c r="CX6" s="102"/>
      <c r="CY6" s="102"/>
      <c r="CZ6" s="102"/>
      <c r="DA6" s="102"/>
      <c r="DB6" s="106"/>
      <c r="DC6" s="106"/>
      <c r="DD6" s="107"/>
      <c r="DE6" s="106"/>
      <c r="DF6" s="108"/>
      <c r="DG6" s="86"/>
      <c r="DH6" s="102" t="s">
        <v>623</v>
      </c>
      <c r="DI6" s="102"/>
      <c r="DJ6" s="55"/>
      <c r="DK6" s="102" t="s">
        <v>624</v>
      </c>
      <c r="DL6" s="102"/>
      <c r="DM6" s="55"/>
      <c r="DN6" s="102" t="s">
        <v>625</v>
      </c>
      <c r="DO6" s="102" t="s">
        <v>626</v>
      </c>
      <c r="DP6" s="102" t="s">
        <v>627</v>
      </c>
      <c r="DQ6" s="102" t="s">
        <v>628</v>
      </c>
      <c r="DR6" s="55" t="s">
        <v>629</v>
      </c>
      <c r="DS6" s="102" t="s">
        <v>630</v>
      </c>
      <c r="DT6" s="102" t="s">
        <v>631</v>
      </c>
      <c r="DU6" s="55" t="s">
        <v>632</v>
      </c>
      <c r="DV6" s="102" t="s">
        <v>599</v>
      </c>
      <c r="DW6" s="109">
        <v>36748</v>
      </c>
      <c r="DX6" s="110">
        <v>42862</v>
      </c>
      <c r="DY6" s="102"/>
      <c r="DZ6" s="102"/>
      <c r="EA6" s="102"/>
      <c r="EB6" s="102"/>
      <c r="EC6" s="102"/>
      <c r="ED6" s="102"/>
      <c r="EE6" s="102"/>
      <c r="EF6" s="111">
        <v>43812</v>
      </c>
      <c r="EG6" s="111">
        <v>43844</v>
      </c>
      <c r="EH6" s="107"/>
      <c r="EI6" s="107"/>
      <c r="EJ6" s="107"/>
      <c r="EK6" s="107"/>
      <c r="EL6" s="106"/>
      <c r="EM6" s="106"/>
      <c r="EN6" s="108"/>
      <c r="EO6" s="108"/>
      <c r="EP6" s="108"/>
      <c r="EQ6" s="108"/>
      <c r="ER6" s="108"/>
      <c r="ES6" s="108"/>
      <c r="ET6" s="108"/>
      <c r="EU6" s="108"/>
      <c r="EV6" s="108"/>
      <c r="EW6" s="108"/>
      <c r="EX6" s="108"/>
      <c r="EY6" s="108"/>
      <c r="EZ6" s="108"/>
      <c r="FA6" s="108"/>
      <c r="FB6" s="108"/>
      <c r="FC6" s="108"/>
      <c r="FD6" s="108"/>
      <c r="FE6" s="112"/>
      <c r="FF6" s="108"/>
      <c r="FG6" s="112"/>
      <c r="FH6" s="108"/>
      <c r="FI6" s="108"/>
      <c r="FJ6" s="55">
        <v>0</v>
      </c>
      <c r="FK6" s="55">
        <v>0</v>
      </c>
      <c r="FL6" s="55">
        <v>0</v>
      </c>
      <c r="FM6" s="108"/>
      <c r="FN6" s="108" t="s">
        <v>633</v>
      </c>
      <c r="FO6" s="91"/>
      <c r="FP6" t="str">
        <f t="array" ref="FP6">CONCATENATE(S6, " ", T6, " ", U6, " ", V6)</f>
        <v xml:space="preserve">28C   </v>
      </c>
    </row>
    <row r="7" spans="1:173" s="92" customFormat="1" ht="13.5" customHeight="1">
      <c r="A7" s="53">
        <v>4</v>
      </c>
      <c r="B7" s="54" t="s">
        <v>634</v>
      </c>
      <c r="C7" s="55" t="str">
        <f t="shared" si="0"/>
        <v>1004Q</v>
      </c>
      <c r="D7" s="93" t="s">
        <v>635</v>
      </c>
      <c r="E7" s="57" t="s">
        <v>636</v>
      </c>
      <c r="F7" s="57" t="str">
        <f t="shared" si="1"/>
        <v>KS Q ISO 9001:2015</v>
      </c>
      <c r="G7" s="58" t="s">
        <v>544</v>
      </c>
      <c r="H7" s="94" t="s">
        <v>545</v>
      </c>
      <c r="I7" s="94" t="s">
        <v>545</v>
      </c>
      <c r="J7" s="94" t="s">
        <v>545</v>
      </c>
      <c r="K7" s="59" t="s">
        <v>545</v>
      </c>
      <c r="L7" s="59" t="s">
        <v>545</v>
      </c>
      <c r="M7" s="60" t="s">
        <v>172</v>
      </c>
      <c r="N7" s="61" t="s">
        <v>547</v>
      </c>
      <c r="O7" s="62">
        <v>41331</v>
      </c>
      <c r="P7" s="62"/>
      <c r="Q7" s="62"/>
      <c r="R7" s="62"/>
      <c r="S7" s="63" t="s">
        <v>577</v>
      </c>
      <c r="T7" s="63"/>
      <c r="U7" s="63"/>
      <c r="V7" s="63"/>
      <c r="W7" s="63">
        <v>2599</v>
      </c>
      <c r="X7" s="64" t="str">
        <f>IFERROR(INDEX('[1]CODE 현황'!$M$2:$M$74, MATCH($S7,'[1]CODE 현황'!$B$2:$B$74,0)), "N/A")</f>
        <v>가능</v>
      </c>
      <c r="Y7" s="64" t="str">
        <f>IFERROR(INDEX('[1]CODE 현황'!$M$2:$M$74, MATCH($T7,'[1]CODE 현황'!$B$2:$B$74,0)), "N/A")</f>
        <v>N/A</v>
      </c>
      <c r="Z7" s="64" t="str">
        <f>IFERROR(INDEX('[1]CODE 현황'!$M$2:$M$74, MATCH($U7,'[1]CODE 현황'!$B$2:$B$74,0)), "N/A")</f>
        <v>N/A</v>
      </c>
      <c r="AA7" s="64" t="str">
        <f>IFERROR(INDEX('[1]CODE 현황'!$M$2:$M$74, MATCH($S7,'[1]CODE 현황'!$B$2:$B$74,0)), "N/A")</f>
        <v>가능</v>
      </c>
      <c r="AB7" s="64" t="str">
        <f>IFERROR(INDEX('[1]CODE 현황'!$M$2:$M$74, MATCH($T7,'[1]CODE 현황'!$B$2:$B$74,0)), "N/A")</f>
        <v>N/A</v>
      </c>
      <c r="AC7" s="64" t="str">
        <f>IFERROR(INDEX('[1]CODE 현황'!$M$2:$M$74, MATCH($U7,'[1]CODE 현황'!$B$2:$B$74,0)), "N/A")</f>
        <v>N/A</v>
      </c>
      <c r="AD7" s="64" t="str">
        <f>IFERROR(INDEX('[1]CODE 현황'!$M$2:$M$74, MATCH($S7,'[1]CODE 현황'!$B$2:$B$74,0)), "N/A")</f>
        <v>가능</v>
      </c>
      <c r="AE7" s="64" t="str">
        <f>IFERROR(INDEX('[1]CODE 현황'!$M$2:$M$74, MATCH($T7,'[1]CODE 현황'!$B$2:$B$74,0)), "N/A")</f>
        <v>N/A</v>
      </c>
      <c r="AF7" s="64" t="str">
        <f>IFERROR(INDEX('[1]CODE 현황'!$M$2:$M$74, MATCH($U7,'[1]CODE 현황'!$B$2:$B$74,0)), "N/A")</f>
        <v>N/A</v>
      </c>
      <c r="AG7" s="95" t="s">
        <v>549</v>
      </c>
      <c r="AH7" s="96" t="s">
        <v>637</v>
      </c>
      <c r="AI7" s="97" t="s">
        <v>638</v>
      </c>
      <c r="AJ7" s="98">
        <v>42354</v>
      </c>
      <c r="AK7" s="99" t="s">
        <v>639</v>
      </c>
      <c r="AL7" s="100" t="s">
        <v>640</v>
      </c>
      <c r="AM7" s="100" t="s">
        <v>641</v>
      </c>
      <c r="AN7" s="100"/>
      <c r="AO7" s="100"/>
      <c r="AP7" s="95" t="s">
        <v>642</v>
      </c>
      <c r="AQ7" s="100" t="s">
        <v>643</v>
      </c>
      <c r="AR7" s="70" t="s">
        <v>613</v>
      </c>
      <c r="AS7" s="94">
        <v>39</v>
      </c>
      <c r="AT7" s="71"/>
      <c r="AU7" s="71"/>
      <c r="AV7" s="72" t="s">
        <v>585</v>
      </c>
      <c r="AW7" s="77">
        <v>39</v>
      </c>
      <c r="AX7" s="101">
        <v>0</v>
      </c>
      <c r="AY7" s="101">
        <v>0</v>
      </c>
      <c r="AZ7" s="76" t="s">
        <v>644</v>
      </c>
      <c r="BA7" s="77">
        <f t="shared" si="3"/>
        <v>39</v>
      </c>
      <c r="BB7" s="94" t="s">
        <v>645</v>
      </c>
      <c r="BC7" s="102" t="s">
        <v>635</v>
      </c>
      <c r="BD7" s="78" t="str">
        <f t="shared" si="2"/>
        <v>Woosung Precision Industry Co., Ltd.</v>
      </c>
      <c r="BE7" s="102"/>
      <c r="BF7" s="102"/>
      <c r="BG7" s="103">
        <v>18332</v>
      </c>
      <c r="BH7" s="103" t="s">
        <v>616</v>
      </c>
      <c r="BI7" s="104" t="s">
        <v>646</v>
      </c>
      <c r="BJ7" s="102" t="s">
        <v>647</v>
      </c>
      <c r="BK7" s="102">
        <v>39</v>
      </c>
      <c r="BL7" s="105"/>
      <c r="BM7" s="102" t="s">
        <v>648</v>
      </c>
      <c r="BN7" s="102"/>
      <c r="BO7" s="102" t="s">
        <v>649</v>
      </c>
      <c r="BP7" s="77"/>
      <c r="BQ7" s="102"/>
      <c r="BR7" s="102"/>
      <c r="BS7" s="70"/>
      <c r="BT7" s="102"/>
      <c r="BU7" s="102"/>
      <c r="BV7" s="102"/>
      <c r="BW7" s="102"/>
      <c r="BX7" s="77"/>
      <c r="BY7" s="102"/>
      <c r="BZ7" s="102"/>
      <c r="CA7" s="70"/>
      <c r="CB7" s="102"/>
      <c r="CC7" s="102"/>
      <c r="CD7" s="102"/>
      <c r="CE7" s="102"/>
      <c r="CF7" s="82"/>
      <c r="CG7" s="82"/>
      <c r="CH7" s="102" t="s">
        <v>545</v>
      </c>
      <c r="CI7" s="102"/>
      <c r="CJ7" s="102">
        <v>0</v>
      </c>
      <c r="CK7" s="102"/>
      <c r="CL7" s="102">
        <v>0</v>
      </c>
      <c r="CM7" s="102">
        <v>0</v>
      </c>
      <c r="CN7" s="102"/>
      <c r="CO7" s="106"/>
      <c r="CP7" s="106"/>
      <c r="CQ7" s="107" t="s">
        <v>648</v>
      </c>
      <c r="CR7" s="106"/>
      <c r="CS7" s="108"/>
      <c r="CT7" s="86"/>
      <c r="CU7" s="102" t="s">
        <v>545</v>
      </c>
      <c r="CV7" s="102"/>
      <c r="CW7" s="102"/>
      <c r="CX7" s="102"/>
      <c r="CY7" s="102"/>
      <c r="CZ7" s="102"/>
      <c r="DA7" s="102"/>
      <c r="DB7" s="106"/>
      <c r="DC7" s="106"/>
      <c r="DD7" s="107" t="s">
        <v>648</v>
      </c>
      <c r="DE7" s="106"/>
      <c r="DF7" s="108"/>
      <c r="DG7" s="86"/>
      <c r="DH7" s="102" t="s">
        <v>650</v>
      </c>
      <c r="DI7" s="102"/>
      <c r="DJ7" s="55" t="s">
        <v>642</v>
      </c>
      <c r="DK7" s="102" t="s">
        <v>651</v>
      </c>
      <c r="DL7" s="102"/>
      <c r="DM7" s="55"/>
      <c r="DN7" s="102" t="s">
        <v>652</v>
      </c>
      <c r="DO7" s="102" t="s">
        <v>653</v>
      </c>
      <c r="DP7" s="102" t="s">
        <v>654</v>
      </c>
      <c r="DQ7" s="102"/>
      <c r="DR7" s="55" t="s">
        <v>655</v>
      </c>
      <c r="DS7" s="102" t="s">
        <v>656</v>
      </c>
      <c r="DT7" s="102" t="s">
        <v>657</v>
      </c>
      <c r="DU7" s="55"/>
      <c r="DV7" s="102" t="s">
        <v>599</v>
      </c>
      <c r="DW7" s="109">
        <v>42999</v>
      </c>
      <c r="DX7" s="102"/>
      <c r="DY7" s="102"/>
      <c r="DZ7" s="102"/>
      <c r="EA7" s="102"/>
      <c r="EB7" s="102"/>
      <c r="EC7" s="102"/>
      <c r="ED7" s="102"/>
      <c r="EE7" s="102"/>
      <c r="EF7" s="111">
        <v>44700</v>
      </c>
      <c r="EG7" s="111">
        <v>44742</v>
      </c>
      <c r="EH7" s="107" t="s">
        <v>658</v>
      </c>
      <c r="EI7" s="107"/>
      <c r="EJ7" s="107"/>
      <c r="EK7" s="107" t="s">
        <v>658</v>
      </c>
      <c r="EL7" s="106"/>
      <c r="EM7" s="106">
        <v>60</v>
      </c>
      <c r="EN7" s="108" t="s">
        <v>659</v>
      </c>
      <c r="EO7" s="108" t="s">
        <v>658</v>
      </c>
      <c r="EP7" s="108" t="s">
        <v>660</v>
      </c>
      <c r="EQ7" s="108" t="s">
        <v>658</v>
      </c>
      <c r="ER7" s="108" t="s">
        <v>660</v>
      </c>
      <c r="ES7" s="108"/>
      <c r="ET7" s="108" t="s">
        <v>658</v>
      </c>
      <c r="EU7" s="108"/>
      <c r="EV7" s="108" t="s">
        <v>660</v>
      </c>
      <c r="EW7" s="108"/>
      <c r="EX7" s="108"/>
      <c r="EY7" s="108"/>
      <c r="EZ7" s="108"/>
      <c r="FA7" s="108" t="s">
        <v>660</v>
      </c>
      <c r="FB7" s="108"/>
      <c r="FC7" s="108" t="s">
        <v>661</v>
      </c>
      <c r="FD7" s="108" t="s">
        <v>661</v>
      </c>
      <c r="FE7" s="112" t="s">
        <v>661</v>
      </c>
      <c r="FF7" s="108" t="s">
        <v>660</v>
      </c>
      <c r="FG7" s="112"/>
      <c r="FH7" s="108"/>
      <c r="FI7" s="108" t="s">
        <v>658</v>
      </c>
      <c r="FK7" s="108"/>
      <c r="FL7" s="108" t="s">
        <v>662</v>
      </c>
      <c r="FM7" s="108" t="s">
        <v>660</v>
      </c>
      <c r="FN7" s="108"/>
      <c r="FO7" s="91"/>
      <c r="FP7" t="str">
        <f t="array" ref="FP7">CONCATENATE(S7, " ", T7, " ", U7, " ", V7)</f>
        <v xml:space="preserve">17B   </v>
      </c>
    </row>
    <row r="13" spans="1:173">
      <c r="I13" s="6" t="s">
        <v>681</v>
      </c>
    </row>
    <row r="14" spans="1:173">
      <c r="I14" s="6" t="s">
        <v>682</v>
      </c>
    </row>
  </sheetData>
  <phoneticPr fontId="3" type="noConversion"/>
  <conditionalFormatting sqref="G4:G7">
    <cfRule type="cellIs" dxfId="12" priority="12" operator="equal">
      <formula>"Q"</formula>
    </cfRule>
  </conditionalFormatting>
  <conditionalFormatting sqref="G4:I7">
    <cfRule type="cellIs" dxfId="11" priority="13" operator="equal">
      <formula>"E"</formula>
    </cfRule>
  </conditionalFormatting>
  <conditionalFormatting sqref="G4:N7">
    <cfRule type="cellIs" dxfId="10" priority="1" operator="equal">
      <formula>0</formula>
    </cfRule>
  </conditionalFormatting>
  <conditionalFormatting sqref="I4:I7">
    <cfRule type="cellIs" dxfId="9" priority="2" operator="equal">
      <formula>"O"</formula>
    </cfRule>
  </conditionalFormatting>
  <conditionalFormatting sqref="J4:J7">
    <cfRule type="cellIs" dxfId="8" priority="3" operator="equal">
      <formula>"A"</formula>
    </cfRule>
  </conditionalFormatting>
  <conditionalFormatting sqref="M4:M7">
    <cfRule type="cellIs" dxfId="7" priority="9" operator="equal">
      <formula>"YES"</formula>
    </cfRule>
  </conditionalFormatting>
  <conditionalFormatting sqref="N4:N7">
    <cfRule type="cellIs" dxfId="6" priority="10" operator="equal">
      <formula>"N"</formula>
    </cfRule>
  </conditionalFormatting>
  <conditionalFormatting sqref="X4:AF7">
    <cfRule type="cellIs" dxfId="5" priority="5" operator="equal">
      <formula>"불가능"</formula>
    </cfRule>
    <cfRule type="cellIs" dxfId="4" priority="6" operator="equal">
      <formula>"입회필요"</formula>
    </cfRule>
    <cfRule type="cellIs" dxfId="3" priority="7" operator="equal">
      <formula>"(입회필요)"</formula>
    </cfRule>
    <cfRule type="cellIs" dxfId="2" priority="8" operator="equal">
      <formula>"가능"</formula>
    </cfRule>
  </conditionalFormatting>
  <conditionalFormatting sqref="AV4:AV7">
    <cfRule type="cellIs" dxfId="1" priority="4" operator="equal">
      <formula>"Y"</formula>
    </cfRule>
  </conditionalFormatting>
  <conditionalFormatting sqref="AZ4:AZ7">
    <cfRule type="cellIs" dxfId="0" priority="11" operator="equal">
      <formula>"다수"</formula>
    </cfRule>
  </conditionalFormatting>
  <dataValidations count="16">
    <dataValidation type="list" allowBlank="1" showInputMessage="1" showErrorMessage="1" sqref="E4:E7" xr:uid="{E2C7C5F5-D475-47BB-A1E7-4FCEE2B8C76A}">
      <formula1>"IA,TA"</formula1>
    </dataValidation>
    <dataValidation type="list" allowBlank="1" showInputMessage="1" showErrorMessage="1" sqref="M4:M7" xr:uid="{243C5396-002C-4EB1-9CE6-E3C0706628E5}">
      <formula1>"NO,YES"</formula1>
    </dataValidation>
    <dataValidation type="list" allowBlank="1" showErrorMessage="1" promptTitle="YES, NO" prompt="통합이 아니면, 따로 생성해야 함" sqref="N4:N7" xr:uid="{48A1F5FA-8E90-487B-A318-98C7F48A52B6}">
      <formula1>"Y,N"</formula1>
    </dataValidation>
    <dataValidation type="list" allowBlank="1" showInputMessage="1" showErrorMessage="1" sqref="K4:K7" xr:uid="{6E0668FD-F8B7-4D2D-A868-F07F0EC0F64A}">
      <formula1>"22716,15378,FSCC, N/A"</formula1>
    </dataValidation>
    <dataValidation type="list" allowBlank="1" showInputMessage="1" showErrorMessage="1" sqref="L4:L7" xr:uid="{D3ED9582-80D1-4F53-8ECF-AC673F10BE0C}">
      <formula1>"N/A"</formula1>
    </dataValidation>
    <dataValidation type="list" allowBlank="1" showInputMessage="1" showErrorMessage="1" sqref="I4:I7" xr:uid="{FA9354C2-7DB3-4524-8D49-AF1264DA9B55}">
      <formula1>"8,O, N/A"</formula1>
    </dataValidation>
    <dataValidation type="list" allowBlank="1" showInputMessage="1" showErrorMessage="1" sqref="G4:G7" xr:uid="{99F27F55-9FD5-48CE-8349-3593DAD7473D}">
      <formula1>"9,Q,N/A"</formula1>
    </dataValidation>
    <dataValidation type="list" allowBlank="1" showInputMessage="1" showErrorMessage="1" sqref="H4:I7" xr:uid="{6ADC80C0-0908-409B-876B-E7A72B8E9139}">
      <formula1>"4,E,N/A"</formula1>
    </dataValidation>
    <dataValidation type="list" allowBlank="1" showInputMessage="1" showErrorMessage="1" sqref="J4:J7" xr:uid="{F1469116-74E3-47BF-8381-D641039C139F}">
      <formula1>"T(09), A(16), N/A"</formula1>
    </dataValidation>
    <dataValidation allowBlank="1" showInputMessage="1" showErrorMessage="1" prompt="기업정보에서 업종 CODE가 입력되고_x000a_해당 심사기준이 선택되어야 함" sqref="X3:AF3" xr:uid="{7D160A98-57F7-432B-98D0-E1030AF05579}"/>
    <dataValidation type="list" allowBlank="1" showInputMessage="1" showErrorMessage="1" sqref="AG4:AG7" xr:uid="{A9596AC2-C151-4604-B6BB-FEFCAE5BA8E0}">
      <formula1>"설계포함, 설계제외"</formula1>
    </dataValidation>
    <dataValidation type="list" allowBlank="1" showInputMessage="1" showErrorMessage="1" sqref="BH4:BH7" xr:uid="{819AED60-24A3-4B8E-8564-5BDA73584FEB}">
      <formula1>"서울시, 경기도,인천시,강원도,충북,충남,대전시,경북,대구시,울산시,부산시,경남,전북,전남,광주시,제주도,세종시,"</formula1>
    </dataValidation>
    <dataValidation allowBlank="1" showInputMessage="1" showErrorMessage="1" prompt="세분류코드를 입력함( 03A, 12A, 17B 등)" sqref="S3:V7" xr:uid="{7DC03AE1-4ADB-4264-B81C-2F2B04EC5858}"/>
    <dataValidation type="list" allowBlank="1" showInputMessage="1" showErrorMessage="1" sqref="AR4:AR7" xr:uid="{7B17C638-B853-406C-B4C8-B6CAAF1119BF}">
      <formula1>"서울,부산,인천,대전,대구,광주,울산,경기,강원,충북,충남,세종,경북,경남,전북,전남,제주,기타"</formula1>
    </dataValidation>
    <dataValidation type="list" allowBlank="1" showInputMessage="1" showErrorMessage="1" promptTitle="지원기능" prompt="지원기능이 있는 경우 지원기능 인원을 추가 입력합" sqref="AV4:AV7" xr:uid="{819B122F-27B1-4BC0-8C3F-8249C4B5B9AA}">
      <formula1>"Y,N"</formula1>
    </dataValidation>
    <dataValidation allowBlank="1" showInputMessage="1" showErrorMessage="1" promptTitle="다수" prompt="복수사업장일 때 추가 입력함" sqref="AZ4:AZ7" xr:uid="{77917A34-C8D4-457E-B827-616E3F559351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14F36-816C-4658-B443-9DE660842F62}">
  <dimension ref="B5:AA218"/>
  <sheetViews>
    <sheetView topLeftCell="A70" zoomScale="70" zoomScaleNormal="70" workbookViewId="0">
      <selection activeCell="V94" sqref="V94"/>
    </sheetView>
  </sheetViews>
  <sheetFormatPr defaultRowHeight="17.600000000000001"/>
  <cols>
    <col min="19" max="19" width="18.28515625" customWidth="1"/>
    <col min="20" max="20" width="28.640625" customWidth="1"/>
    <col min="24" max="24" width="10.5" customWidth="1"/>
    <col min="25" max="25" width="9.2109375" bestFit="1" customWidth="1"/>
    <col min="26" max="26" width="11.28515625" customWidth="1"/>
    <col min="27" max="27" width="59.92578125" customWidth="1"/>
  </cols>
  <sheetData>
    <row r="5" spans="19:27">
      <c r="S5" t="s">
        <v>55</v>
      </c>
      <c r="X5" t="s">
        <v>347</v>
      </c>
    </row>
    <row r="6" spans="19:27">
      <c r="S6" t="s">
        <v>56</v>
      </c>
      <c r="X6" s="4" t="s">
        <v>102</v>
      </c>
      <c r="Y6" s="4" t="s">
        <v>103</v>
      </c>
      <c r="Z6" s="4" t="s">
        <v>64</v>
      </c>
      <c r="AA6" s="4" t="s">
        <v>65</v>
      </c>
    </row>
    <row r="7" spans="19:27">
      <c r="S7" s="3" t="s">
        <v>57</v>
      </c>
      <c r="T7" s="3" t="s">
        <v>63</v>
      </c>
      <c r="U7" s="6" t="s">
        <v>250</v>
      </c>
      <c r="X7" s="4" t="s">
        <v>104</v>
      </c>
      <c r="Y7" s="4" t="s">
        <v>105</v>
      </c>
      <c r="Z7" s="4" t="s">
        <v>66</v>
      </c>
      <c r="AA7" s="5" t="s">
        <v>67</v>
      </c>
    </row>
    <row r="8" spans="19:27">
      <c r="S8" s="3" t="s">
        <v>58</v>
      </c>
      <c r="T8" s="3" t="s">
        <v>22</v>
      </c>
      <c r="X8" s="4" t="s">
        <v>104</v>
      </c>
      <c r="Y8" s="4" t="s">
        <v>106</v>
      </c>
      <c r="Z8" s="4" t="s">
        <v>76</v>
      </c>
      <c r="AA8" s="5" t="s">
        <v>77</v>
      </c>
    </row>
    <row r="9" spans="19:27">
      <c r="S9" s="3" t="s">
        <v>59</v>
      </c>
      <c r="T9" s="3" t="s">
        <v>22</v>
      </c>
      <c r="X9" s="4" t="s">
        <v>104</v>
      </c>
      <c r="Y9" s="4" t="s">
        <v>107</v>
      </c>
      <c r="Z9" s="4" t="s">
        <v>78</v>
      </c>
      <c r="AA9" s="5" t="s">
        <v>79</v>
      </c>
    </row>
    <row r="10" spans="19:27">
      <c r="S10" s="3" t="s">
        <v>60</v>
      </c>
      <c r="T10" s="3" t="s">
        <v>22</v>
      </c>
      <c r="X10" s="4" t="s">
        <v>104</v>
      </c>
      <c r="Y10" s="4" t="s">
        <v>108</v>
      </c>
      <c r="Z10" s="4" t="s">
        <v>94</v>
      </c>
      <c r="AA10" s="5" t="s">
        <v>95</v>
      </c>
    </row>
    <row r="11" spans="19:27">
      <c r="S11" s="3" t="s">
        <v>248</v>
      </c>
      <c r="T11" s="3" t="s">
        <v>22</v>
      </c>
      <c r="X11" s="4" t="s">
        <v>104</v>
      </c>
      <c r="Y11" s="4" t="s">
        <v>109</v>
      </c>
      <c r="Z11" s="4" t="s">
        <v>96</v>
      </c>
      <c r="AA11" s="5" t="s">
        <v>97</v>
      </c>
    </row>
    <row r="12" spans="19:27">
      <c r="S12" s="3" t="s">
        <v>61</v>
      </c>
      <c r="T12" s="3" t="s">
        <v>22</v>
      </c>
      <c r="X12" s="4" t="s">
        <v>104</v>
      </c>
      <c r="Y12" s="4" t="s">
        <v>110</v>
      </c>
      <c r="Z12" s="4" t="s">
        <v>98</v>
      </c>
      <c r="AA12" s="5" t="s">
        <v>99</v>
      </c>
    </row>
    <row r="13" spans="19:27">
      <c r="S13" s="3" t="s">
        <v>62</v>
      </c>
      <c r="T13" s="3" t="s">
        <v>249</v>
      </c>
      <c r="X13" s="4" t="s">
        <v>104</v>
      </c>
      <c r="Y13" s="4" t="s">
        <v>111</v>
      </c>
      <c r="Z13" s="4" t="s">
        <v>112</v>
      </c>
      <c r="AA13" s="5" t="s">
        <v>113</v>
      </c>
    </row>
    <row r="14" spans="19:27">
      <c r="S14" s="3" t="s">
        <v>254</v>
      </c>
      <c r="T14" s="3" t="s">
        <v>255</v>
      </c>
      <c r="X14" s="4" t="s">
        <v>104</v>
      </c>
      <c r="Y14" s="4" t="s">
        <v>114</v>
      </c>
      <c r="Z14" s="4" t="s">
        <v>115</v>
      </c>
      <c r="AA14" s="5" t="s">
        <v>116</v>
      </c>
    </row>
    <row r="15" spans="19:27">
      <c r="X15" s="4" t="s">
        <v>104</v>
      </c>
      <c r="Y15" s="4" t="s">
        <v>117</v>
      </c>
      <c r="Z15" s="4" t="s">
        <v>118</v>
      </c>
      <c r="AA15" s="5" t="s">
        <v>119</v>
      </c>
    </row>
    <row r="16" spans="19:27">
      <c r="S16" t="s">
        <v>348</v>
      </c>
      <c r="X16" s="4" t="s">
        <v>104</v>
      </c>
      <c r="Y16" s="4" t="s">
        <v>120</v>
      </c>
      <c r="Z16" s="4" t="s">
        <v>121</v>
      </c>
      <c r="AA16" s="5" t="s">
        <v>122</v>
      </c>
    </row>
    <row r="17" spans="19:27">
      <c r="S17" t="s">
        <v>251</v>
      </c>
      <c r="X17" s="4" t="s">
        <v>104</v>
      </c>
      <c r="Y17" s="4" t="s">
        <v>123</v>
      </c>
      <c r="Z17" s="4" t="s">
        <v>124</v>
      </c>
      <c r="AA17" s="5" t="s">
        <v>125</v>
      </c>
    </row>
    <row r="18" spans="19:27">
      <c r="X18" s="4" t="s">
        <v>104</v>
      </c>
      <c r="Y18" s="4" t="s">
        <v>126</v>
      </c>
      <c r="Z18" s="4" t="s">
        <v>127</v>
      </c>
      <c r="AA18" s="5" t="s">
        <v>128</v>
      </c>
    </row>
    <row r="19" spans="19:27">
      <c r="S19" t="s">
        <v>252</v>
      </c>
      <c r="X19" s="4" t="s">
        <v>104</v>
      </c>
      <c r="Y19" s="4" t="s">
        <v>129</v>
      </c>
      <c r="Z19" s="4" t="s">
        <v>130</v>
      </c>
      <c r="AA19" s="5" t="s">
        <v>131</v>
      </c>
    </row>
    <row r="20" spans="19:27">
      <c r="X20" s="4" t="s">
        <v>104</v>
      </c>
      <c r="Y20" s="4" t="s">
        <v>132</v>
      </c>
      <c r="Z20" s="4" t="s">
        <v>133</v>
      </c>
      <c r="AA20" s="5" t="s">
        <v>134</v>
      </c>
    </row>
    <row r="21" spans="19:27">
      <c r="X21" s="4" t="s">
        <v>104</v>
      </c>
      <c r="Y21" s="4" t="s">
        <v>135</v>
      </c>
      <c r="Z21" s="4" t="s">
        <v>136</v>
      </c>
      <c r="AA21" s="5" t="s">
        <v>137</v>
      </c>
    </row>
    <row r="22" spans="19:27">
      <c r="X22" s="4" t="s">
        <v>104</v>
      </c>
      <c r="Y22" s="4" t="s">
        <v>138</v>
      </c>
      <c r="Z22" s="4" t="s">
        <v>139</v>
      </c>
      <c r="AA22" s="5" t="s">
        <v>140</v>
      </c>
    </row>
    <row r="23" spans="19:27">
      <c r="X23" s="4" t="s">
        <v>104</v>
      </c>
      <c r="Y23" s="4" t="s">
        <v>141</v>
      </c>
      <c r="Z23" s="4" t="s">
        <v>142</v>
      </c>
      <c r="AA23" s="5" t="s">
        <v>143</v>
      </c>
    </row>
    <row r="24" spans="19:27">
      <c r="X24" s="4" t="s">
        <v>104</v>
      </c>
      <c r="Y24" s="4" t="s">
        <v>144</v>
      </c>
      <c r="Z24" s="4" t="s">
        <v>145</v>
      </c>
      <c r="AA24" s="5" t="s">
        <v>146</v>
      </c>
    </row>
    <row r="25" spans="19:27">
      <c r="X25" s="4" t="s">
        <v>147</v>
      </c>
      <c r="Y25" s="4" t="s">
        <v>148</v>
      </c>
      <c r="Z25" s="4" t="s">
        <v>80</v>
      </c>
      <c r="AA25" s="5" t="s">
        <v>81</v>
      </c>
    </row>
    <row r="26" spans="19:27">
      <c r="X26" s="4" t="s">
        <v>149</v>
      </c>
      <c r="Y26" s="4" t="s">
        <v>150</v>
      </c>
      <c r="Z26" s="4" t="s">
        <v>72</v>
      </c>
      <c r="AA26" s="5" t="s">
        <v>73</v>
      </c>
    </row>
    <row r="27" spans="19:27">
      <c r="X27" s="4" t="s">
        <v>149</v>
      </c>
      <c r="Y27" s="4" t="s">
        <v>151</v>
      </c>
      <c r="Z27" s="4" t="s">
        <v>74</v>
      </c>
      <c r="AA27" s="5" t="s">
        <v>75</v>
      </c>
    </row>
    <row r="28" spans="19:27">
      <c r="X28" s="4" t="s">
        <v>149</v>
      </c>
      <c r="Y28" s="4" t="s">
        <v>152</v>
      </c>
      <c r="Z28" s="4" t="s">
        <v>82</v>
      </c>
      <c r="AA28" s="5" t="s">
        <v>83</v>
      </c>
    </row>
    <row r="29" spans="19:27">
      <c r="X29" s="4" t="s">
        <v>149</v>
      </c>
      <c r="Y29" s="4" t="s">
        <v>153</v>
      </c>
      <c r="Z29" s="4" t="s">
        <v>84</v>
      </c>
      <c r="AA29" s="5" t="s">
        <v>85</v>
      </c>
    </row>
    <row r="30" spans="19:27">
      <c r="X30" s="4" t="s">
        <v>149</v>
      </c>
      <c r="Y30" s="4" t="s">
        <v>154</v>
      </c>
      <c r="Z30" s="4" t="s">
        <v>86</v>
      </c>
      <c r="AA30" s="5" t="s">
        <v>87</v>
      </c>
    </row>
    <row r="31" spans="19:27">
      <c r="X31" s="4" t="s">
        <v>149</v>
      </c>
      <c r="Y31" s="4" t="s">
        <v>155</v>
      </c>
      <c r="Z31" s="4" t="s">
        <v>156</v>
      </c>
      <c r="AA31" s="5" t="s">
        <v>157</v>
      </c>
    </row>
    <row r="32" spans="19:27">
      <c r="X32" s="4" t="s">
        <v>149</v>
      </c>
      <c r="Y32" s="4" t="s">
        <v>158</v>
      </c>
      <c r="Z32" s="4" t="s">
        <v>92</v>
      </c>
      <c r="AA32" s="5" t="s">
        <v>93</v>
      </c>
    </row>
    <row r="33" spans="24:27">
      <c r="X33" s="4" t="s">
        <v>149</v>
      </c>
      <c r="Y33" s="4" t="s">
        <v>159</v>
      </c>
      <c r="Z33" s="4" t="s">
        <v>90</v>
      </c>
      <c r="AA33" s="5" t="s">
        <v>91</v>
      </c>
    </row>
    <row r="34" spans="24:27">
      <c r="X34" s="4" t="s">
        <v>149</v>
      </c>
      <c r="Y34" s="4" t="s">
        <v>160</v>
      </c>
      <c r="Z34" s="4" t="s">
        <v>161</v>
      </c>
      <c r="AA34" s="5" t="s">
        <v>162</v>
      </c>
    </row>
    <row r="35" spans="24:27">
      <c r="X35" s="4" t="s">
        <v>149</v>
      </c>
      <c r="Y35" s="4" t="s">
        <v>163</v>
      </c>
      <c r="Z35" s="4" t="s">
        <v>164</v>
      </c>
      <c r="AA35" s="5" t="s">
        <v>165</v>
      </c>
    </row>
    <row r="36" spans="24:27">
      <c r="X36" s="4" t="s">
        <v>149</v>
      </c>
      <c r="Y36" s="4" t="s">
        <v>166</v>
      </c>
      <c r="Z36" s="4" t="s">
        <v>167</v>
      </c>
      <c r="AA36" s="5" t="s">
        <v>168</v>
      </c>
    </row>
    <row r="37" spans="24:27">
      <c r="X37" s="4" t="s">
        <v>149</v>
      </c>
      <c r="Y37" s="4" t="s">
        <v>169</v>
      </c>
      <c r="Z37" s="4" t="s">
        <v>170</v>
      </c>
      <c r="AA37" s="5" t="s">
        <v>171</v>
      </c>
    </row>
    <row r="38" spans="24:27">
      <c r="X38" s="4" t="s">
        <v>149</v>
      </c>
      <c r="Y38" s="4" t="s">
        <v>172</v>
      </c>
      <c r="Z38" s="4" t="s">
        <v>173</v>
      </c>
      <c r="AA38" s="5" t="s">
        <v>174</v>
      </c>
    </row>
    <row r="39" spans="24:27">
      <c r="X39" s="4" t="s">
        <v>149</v>
      </c>
      <c r="Y39" s="4" t="s">
        <v>175</v>
      </c>
      <c r="Z39" s="4" t="s">
        <v>176</v>
      </c>
      <c r="AA39" s="5" t="s">
        <v>177</v>
      </c>
    </row>
    <row r="40" spans="24:27">
      <c r="X40" s="4" t="s">
        <v>149</v>
      </c>
      <c r="Y40" s="4" t="s">
        <v>178</v>
      </c>
      <c r="Z40" s="4" t="s">
        <v>179</v>
      </c>
      <c r="AA40" s="5" t="s">
        <v>180</v>
      </c>
    </row>
    <row r="41" spans="24:27">
      <c r="X41" s="4" t="s">
        <v>149</v>
      </c>
      <c r="Y41" s="4" t="s">
        <v>181</v>
      </c>
      <c r="Z41" s="4" t="s">
        <v>182</v>
      </c>
      <c r="AA41" s="5" t="s">
        <v>183</v>
      </c>
    </row>
    <row r="42" spans="24:27">
      <c r="X42" s="4" t="s">
        <v>149</v>
      </c>
      <c r="Y42" s="4" t="s">
        <v>184</v>
      </c>
      <c r="Z42" s="4" t="s">
        <v>185</v>
      </c>
      <c r="AA42" s="5" t="s">
        <v>186</v>
      </c>
    </row>
    <row r="43" spans="24:27">
      <c r="X43" s="4" t="s">
        <v>149</v>
      </c>
      <c r="Y43" s="4" t="s">
        <v>187</v>
      </c>
      <c r="Z43" s="4" t="s">
        <v>188</v>
      </c>
      <c r="AA43" s="5" t="s">
        <v>189</v>
      </c>
    </row>
    <row r="44" spans="24:27">
      <c r="X44" s="4" t="s">
        <v>149</v>
      </c>
      <c r="Y44" s="4" t="s">
        <v>190</v>
      </c>
      <c r="Z44" s="4" t="s">
        <v>191</v>
      </c>
      <c r="AA44" s="5" t="s">
        <v>192</v>
      </c>
    </row>
    <row r="45" spans="24:27">
      <c r="X45" s="4" t="s">
        <v>149</v>
      </c>
      <c r="Y45" s="4" t="s">
        <v>193</v>
      </c>
      <c r="Z45" s="4" t="s">
        <v>194</v>
      </c>
      <c r="AA45" s="5" t="s">
        <v>195</v>
      </c>
    </row>
    <row r="46" spans="24:27">
      <c r="X46" s="4" t="s">
        <v>149</v>
      </c>
      <c r="Y46" s="4" t="s">
        <v>196</v>
      </c>
      <c r="Z46" s="4" t="s">
        <v>197</v>
      </c>
      <c r="AA46" s="5" t="s">
        <v>198</v>
      </c>
    </row>
    <row r="47" spans="24:27">
      <c r="X47" s="4" t="s">
        <v>199</v>
      </c>
      <c r="Y47" s="4" t="s">
        <v>200</v>
      </c>
      <c r="Z47" s="4" t="s">
        <v>68</v>
      </c>
      <c r="AA47" s="5" t="s">
        <v>69</v>
      </c>
    </row>
    <row r="48" spans="24:27">
      <c r="X48" s="4" t="s">
        <v>199</v>
      </c>
      <c r="Y48" s="4" t="s">
        <v>200</v>
      </c>
      <c r="Z48" s="4" t="s">
        <v>70</v>
      </c>
      <c r="AA48" s="5" t="s">
        <v>71</v>
      </c>
    </row>
    <row r="49" spans="24:27">
      <c r="X49" s="4" t="s">
        <v>199</v>
      </c>
      <c r="Y49" s="4" t="s">
        <v>200</v>
      </c>
      <c r="Z49" s="4" t="s">
        <v>201</v>
      </c>
      <c r="AA49" s="5" t="s">
        <v>202</v>
      </c>
    </row>
    <row r="50" spans="24:27">
      <c r="X50" s="4" t="s">
        <v>199</v>
      </c>
      <c r="Y50" s="4" t="s">
        <v>200</v>
      </c>
      <c r="Z50" s="4" t="s">
        <v>203</v>
      </c>
      <c r="AA50" s="5" t="s">
        <v>204</v>
      </c>
    </row>
    <row r="51" spans="24:27">
      <c r="X51" s="4" t="s">
        <v>199</v>
      </c>
      <c r="Y51" s="4" t="s">
        <v>205</v>
      </c>
      <c r="Z51" s="4" t="s">
        <v>88</v>
      </c>
      <c r="AA51" s="5" t="s">
        <v>89</v>
      </c>
    </row>
    <row r="52" spans="24:27">
      <c r="X52" s="4" t="s">
        <v>199</v>
      </c>
      <c r="Y52" s="4" t="s">
        <v>206</v>
      </c>
      <c r="Z52" s="4" t="s">
        <v>207</v>
      </c>
      <c r="AA52" s="5" t="s">
        <v>208</v>
      </c>
    </row>
    <row r="53" spans="24:27">
      <c r="X53" s="4" t="s">
        <v>209</v>
      </c>
      <c r="Y53" s="4" t="s">
        <v>210</v>
      </c>
      <c r="Z53" s="4" t="s">
        <v>211</v>
      </c>
      <c r="AA53" s="5" t="s">
        <v>212</v>
      </c>
    </row>
    <row r="54" spans="24:27">
      <c r="X54" s="4" t="s">
        <v>209</v>
      </c>
      <c r="Y54" s="4" t="s">
        <v>213</v>
      </c>
      <c r="Z54" s="4" t="s">
        <v>214</v>
      </c>
      <c r="AA54" s="5" t="s">
        <v>215</v>
      </c>
    </row>
    <row r="55" spans="24:27">
      <c r="X55" s="4" t="s">
        <v>209</v>
      </c>
      <c r="Y55" s="4" t="s">
        <v>216</v>
      </c>
      <c r="Z55" s="4" t="s">
        <v>217</v>
      </c>
      <c r="AA55" s="5" t="s">
        <v>218</v>
      </c>
    </row>
    <row r="56" spans="24:27">
      <c r="X56" s="4" t="s">
        <v>209</v>
      </c>
      <c r="Y56" s="4" t="s">
        <v>219</v>
      </c>
      <c r="Z56" s="4" t="s">
        <v>220</v>
      </c>
      <c r="AA56" s="5" t="s">
        <v>221</v>
      </c>
    </row>
    <row r="57" spans="24:27">
      <c r="X57" s="4" t="s">
        <v>209</v>
      </c>
      <c r="Y57" s="4" t="s">
        <v>222</v>
      </c>
      <c r="Z57" s="4" t="s">
        <v>223</v>
      </c>
      <c r="AA57" s="5" t="s">
        <v>224</v>
      </c>
    </row>
    <row r="58" spans="24:27">
      <c r="X58" s="4" t="s">
        <v>225</v>
      </c>
      <c r="Y58" s="4" t="s">
        <v>226</v>
      </c>
      <c r="Z58" s="4" t="s">
        <v>100</v>
      </c>
      <c r="AA58" s="5" t="s">
        <v>101</v>
      </c>
    </row>
    <row r="59" spans="24:27">
      <c r="X59" s="4" t="s">
        <v>225</v>
      </c>
      <c r="Y59" s="4" t="s">
        <v>227</v>
      </c>
      <c r="Z59" s="4" t="s">
        <v>228</v>
      </c>
      <c r="AA59" s="5" t="s">
        <v>229</v>
      </c>
    </row>
    <row r="60" spans="24:27">
      <c r="X60" s="4" t="s">
        <v>225</v>
      </c>
      <c r="Y60" s="4" t="s">
        <v>230</v>
      </c>
      <c r="Z60" s="4" t="s">
        <v>231</v>
      </c>
      <c r="AA60" s="5" t="s">
        <v>232</v>
      </c>
    </row>
    <row r="61" spans="24:27">
      <c r="X61" s="4" t="s">
        <v>233</v>
      </c>
      <c r="Y61" s="4" t="s">
        <v>234</v>
      </c>
      <c r="Z61" s="4" t="s">
        <v>235</v>
      </c>
      <c r="AA61" s="5" t="s">
        <v>236</v>
      </c>
    </row>
    <row r="62" spans="24:27">
      <c r="X62" s="4" t="s">
        <v>233</v>
      </c>
      <c r="Y62" s="4" t="s">
        <v>237</v>
      </c>
      <c r="Z62" s="4" t="s">
        <v>238</v>
      </c>
      <c r="AA62" s="5" t="s">
        <v>239</v>
      </c>
    </row>
    <row r="63" spans="24:27">
      <c r="X63" s="4" t="s">
        <v>233</v>
      </c>
      <c r="Y63" s="4" t="s">
        <v>240</v>
      </c>
      <c r="Z63" s="4" t="s">
        <v>241</v>
      </c>
      <c r="AA63" s="5" t="s">
        <v>242</v>
      </c>
    </row>
    <row r="64" spans="24:27">
      <c r="X64" s="4" t="s">
        <v>233</v>
      </c>
      <c r="Y64" s="4" t="s">
        <v>243</v>
      </c>
      <c r="Z64" s="4" t="s">
        <v>244</v>
      </c>
      <c r="AA64" s="5" t="s">
        <v>245</v>
      </c>
    </row>
    <row r="65" spans="19:27">
      <c r="X65" s="4" t="s">
        <v>233</v>
      </c>
      <c r="Y65" s="4" t="s">
        <v>237</v>
      </c>
      <c r="Z65" s="4" t="s">
        <v>246</v>
      </c>
      <c r="AA65" s="5" t="s">
        <v>247</v>
      </c>
    </row>
    <row r="67" spans="19:27">
      <c r="S67" t="s">
        <v>253</v>
      </c>
    </row>
    <row r="76" spans="19:27">
      <c r="S76" t="s">
        <v>256</v>
      </c>
      <c r="T76" t="s">
        <v>928</v>
      </c>
      <c r="U76" t="s">
        <v>257</v>
      </c>
    </row>
    <row r="78" spans="19:27">
      <c r="S78" t="s">
        <v>952</v>
      </c>
    </row>
    <row r="79" spans="19:27">
      <c r="S79" t="s">
        <v>931</v>
      </c>
      <c r="T79" t="s">
        <v>932</v>
      </c>
    </row>
    <row r="80" spans="19:27">
      <c r="S80" s="92" t="s">
        <v>929</v>
      </c>
      <c r="T80" t="s">
        <v>930</v>
      </c>
    </row>
    <row r="81" spans="19:20">
      <c r="S81" s="92">
        <v>27001</v>
      </c>
      <c r="T81" t="s">
        <v>349</v>
      </c>
    </row>
    <row r="82" spans="19:20">
      <c r="S82" s="92">
        <v>50001</v>
      </c>
      <c r="T82" t="s">
        <v>350</v>
      </c>
    </row>
    <row r="83" spans="19:20">
      <c r="S83" s="92">
        <v>13485</v>
      </c>
      <c r="T83" t="s">
        <v>351</v>
      </c>
    </row>
    <row r="84" spans="19:20">
      <c r="S84" s="92">
        <v>37001</v>
      </c>
      <c r="T84" t="s">
        <v>933</v>
      </c>
    </row>
    <row r="85" spans="19:20">
      <c r="S85" s="92">
        <v>37301</v>
      </c>
      <c r="T85" t="s">
        <v>934</v>
      </c>
    </row>
    <row r="86" spans="19:20">
      <c r="S86" s="92">
        <v>22301</v>
      </c>
      <c r="T86" t="s">
        <v>935</v>
      </c>
    </row>
    <row r="87" spans="19:20">
      <c r="S87" s="92">
        <v>27701</v>
      </c>
      <c r="T87" s="129" t="s">
        <v>936</v>
      </c>
    </row>
    <row r="88" spans="19:20">
      <c r="S88" s="92">
        <v>19443</v>
      </c>
      <c r="T88" t="s">
        <v>937</v>
      </c>
    </row>
    <row r="91" spans="19:20">
      <c r="S91" t="s">
        <v>258</v>
      </c>
    </row>
    <row r="93" spans="19:20">
      <c r="S93" t="s">
        <v>262</v>
      </c>
      <c r="T93" t="s">
        <v>259</v>
      </c>
    </row>
    <row r="94" spans="19:20" ht="193.3">
      <c r="S94" t="s">
        <v>260</v>
      </c>
      <c r="T94" s="7" t="s">
        <v>261</v>
      </c>
    </row>
    <row r="105" spans="19:22">
      <c r="S105" t="s">
        <v>263</v>
      </c>
      <c r="T105" t="s">
        <v>22</v>
      </c>
      <c r="U105" t="s">
        <v>265</v>
      </c>
      <c r="V105" t="s">
        <v>266</v>
      </c>
    </row>
    <row r="106" spans="19:22">
      <c r="S106" t="s">
        <v>264</v>
      </c>
      <c r="T106" t="s">
        <v>22</v>
      </c>
      <c r="U106" t="s">
        <v>265</v>
      </c>
      <c r="V106" t="s">
        <v>267</v>
      </c>
    </row>
    <row r="107" spans="19:22">
      <c r="S107" t="s">
        <v>269</v>
      </c>
      <c r="T107" t="s">
        <v>268</v>
      </c>
    </row>
    <row r="108" spans="19:22">
      <c r="S108" t="s">
        <v>270</v>
      </c>
      <c r="T108" t="s">
        <v>271</v>
      </c>
    </row>
    <row r="109" spans="19:22">
      <c r="T109" t="s">
        <v>272</v>
      </c>
    </row>
    <row r="119" spans="2:21" ht="23.6">
      <c r="B119" s="130" t="s">
        <v>939</v>
      </c>
    </row>
    <row r="120" spans="2:21" ht="23.6">
      <c r="B120" s="130" t="s">
        <v>938</v>
      </c>
    </row>
    <row r="123" spans="2:21">
      <c r="S123" t="s">
        <v>273</v>
      </c>
      <c r="U123" s="8"/>
    </row>
    <row r="124" spans="2:21" ht="21.9">
      <c r="S124" s="9" t="s">
        <v>274</v>
      </c>
      <c r="U124" s="8"/>
    </row>
    <row r="125" spans="2:21">
      <c r="U125" s="8"/>
    </row>
    <row r="126" spans="2:21">
      <c r="S126" s="10" t="s">
        <v>275</v>
      </c>
      <c r="T126" s="8"/>
      <c r="U126" s="10" t="s">
        <v>276</v>
      </c>
    </row>
    <row r="127" spans="2:21">
      <c r="S127" t="s">
        <v>277</v>
      </c>
      <c r="T127" s="8"/>
      <c r="U127" t="s">
        <v>278</v>
      </c>
    </row>
    <row r="128" spans="2:21">
      <c r="S128" t="s">
        <v>279</v>
      </c>
      <c r="T128" s="8"/>
      <c r="U128" t="s">
        <v>280</v>
      </c>
    </row>
    <row r="129" spans="19:21">
      <c r="S129" t="s">
        <v>281</v>
      </c>
      <c r="T129" s="8"/>
      <c r="U129" t="s">
        <v>280</v>
      </c>
    </row>
    <row r="130" spans="19:21">
      <c r="S130" t="s">
        <v>282</v>
      </c>
      <c r="T130" s="8"/>
      <c r="U130" t="s">
        <v>280</v>
      </c>
    </row>
    <row r="131" spans="19:21">
      <c r="U131" s="8"/>
    </row>
    <row r="132" spans="19:21">
      <c r="U132" s="8"/>
    </row>
    <row r="133" spans="19:21" ht="21.9">
      <c r="S133" s="9" t="s">
        <v>283</v>
      </c>
      <c r="U133" s="8"/>
    </row>
    <row r="134" spans="19:21">
      <c r="U134" s="8"/>
    </row>
    <row r="135" spans="19:21" ht="18">
      <c r="S135" s="11" t="s">
        <v>284</v>
      </c>
      <c r="U135" s="8"/>
    </row>
    <row r="136" spans="19:21">
      <c r="S136" s="12"/>
      <c r="U136" s="8"/>
    </row>
    <row r="137" spans="19:21">
      <c r="S137" t="s">
        <v>285</v>
      </c>
      <c r="U137" t="s">
        <v>280</v>
      </c>
    </row>
    <row r="138" spans="19:21">
      <c r="S138" t="s">
        <v>286</v>
      </c>
      <c r="U138" s="8" t="s">
        <v>287</v>
      </c>
    </row>
    <row r="139" spans="19:21">
      <c r="S139" t="s">
        <v>288</v>
      </c>
      <c r="U139" t="s">
        <v>280</v>
      </c>
    </row>
    <row r="140" spans="19:21">
      <c r="S140" t="s">
        <v>289</v>
      </c>
      <c r="U140" s="8" t="s">
        <v>287</v>
      </c>
    </row>
    <row r="141" spans="19:21">
      <c r="U141" s="8"/>
    </row>
    <row r="142" spans="19:21" ht="18">
      <c r="S142" s="11" t="s">
        <v>290</v>
      </c>
      <c r="U142" s="8"/>
    </row>
    <row r="143" spans="19:21">
      <c r="S143" s="12"/>
      <c r="U143" s="8"/>
    </row>
    <row r="144" spans="19:21">
      <c r="S144" t="s">
        <v>291</v>
      </c>
      <c r="U144" t="s">
        <v>280</v>
      </c>
    </row>
    <row r="145" spans="19:21">
      <c r="S145" t="s">
        <v>292</v>
      </c>
      <c r="U145" t="s">
        <v>280</v>
      </c>
    </row>
    <row r="146" spans="19:21">
      <c r="S146" t="s">
        <v>318</v>
      </c>
      <c r="U146" t="s">
        <v>280</v>
      </c>
    </row>
    <row r="147" spans="19:21">
      <c r="S147" t="s">
        <v>293</v>
      </c>
      <c r="U147" t="s">
        <v>280</v>
      </c>
    </row>
    <row r="148" spans="19:21">
      <c r="S148" t="s">
        <v>294</v>
      </c>
      <c r="U148" t="s">
        <v>280</v>
      </c>
    </row>
    <row r="149" spans="19:21">
      <c r="S149" t="s">
        <v>295</v>
      </c>
    </row>
    <row r="150" spans="19:21">
      <c r="U150" s="8"/>
    </row>
    <row r="151" spans="19:21" ht="18">
      <c r="S151" s="11" t="s">
        <v>296</v>
      </c>
      <c r="U151" s="8"/>
    </row>
    <row r="152" spans="19:21">
      <c r="S152" s="12"/>
      <c r="U152" s="8"/>
    </row>
    <row r="153" spans="19:21">
      <c r="S153" t="s">
        <v>297</v>
      </c>
      <c r="U153" t="s">
        <v>280</v>
      </c>
    </row>
    <row r="154" spans="19:21">
      <c r="S154" t="s">
        <v>298</v>
      </c>
      <c r="U154" t="s">
        <v>280</v>
      </c>
    </row>
    <row r="155" spans="19:21">
      <c r="S155" t="s">
        <v>319</v>
      </c>
      <c r="U155" t="s">
        <v>280</v>
      </c>
    </row>
    <row r="156" spans="19:21">
      <c r="S156" t="s">
        <v>299</v>
      </c>
      <c r="U156" t="s">
        <v>280</v>
      </c>
    </row>
    <row r="157" spans="19:21">
      <c r="S157" t="s">
        <v>300</v>
      </c>
      <c r="U157" t="s">
        <v>280</v>
      </c>
    </row>
    <row r="158" spans="19:21">
      <c r="U158" s="8"/>
    </row>
    <row r="159" spans="19:21" ht="18">
      <c r="S159" s="11" t="s">
        <v>301</v>
      </c>
      <c r="U159" s="8"/>
    </row>
    <row r="160" spans="19:21">
      <c r="S160" s="12"/>
      <c r="U160" s="8"/>
    </row>
    <row r="161" spans="19:21">
      <c r="S161" t="s">
        <v>302</v>
      </c>
      <c r="U161" t="s">
        <v>280</v>
      </c>
    </row>
    <row r="162" spans="19:21">
      <c r="S162" t="s">
        <v>303</v>
      </c>
      <c r="U162" t="s">
        <v>280</v>
      </c>
    </row>
    <row r="163" spans="19:21">
      <c r="S163" t="s">
        <v>320</v>
      </c>
      <c r="U163" t="s">
        <v>280</v>
      </c>
    </row>
    <row r="164" spans="19:21">
      <c r="S164" t="s">
        <v>321</v>
      </c>
      <c r="U164" t="s">
        <v>280</v>
      </c>
    </row>
    <row r="165" spans="19:21">
      <c r="S165" t="s">
        <v>289</v>
      </c>
      <c r="U165" s="8" t="s">
        <v>287</v>
      </c>
    </row>
    <row r="166" spans="19:21">
      <c r="U166" s="8"/>
    </row>
    <row r="167" spans="19:21" ht="18">
      <c r="S167" s="11" t="s">
        <v>304</v>
      </c>
      <c r="U167" s="8"/>
    </row>
    <row r="168" spans="19:21">
      <c r="S168" s="12"/>
      <c r="U168" s="8"/>
    </row>
    <row r="169" spans="19:21">
      <c r="S169" t="s">
        <v>305</v>
      </c>
      <c r="U169" t="s">
        <v>280</v>
      </c>
    </row>
    <row r="170" spans="19:21">
      <c r="S170" t="s">
        <v>306</v>
      </c>
      <c r="U170" t="s">
        <v>280</v>
      </c>
    </row>
    <row r="171" spans="19:21">
      <c r="S171" t="s">
        <v>322</v>
      </c>
      <c r="U171" t="s">
        <v>280</v>
      </c>
    </row>
    <row r="172" spans="19:21">
      <c r="S172" t="s">
        <v>323</v>
      </c>
      <c r="U172" t="s">
        <v>280</v>
      </c>
    </row>
    <row r="173" spans="19:21">
      <c r="S173" t="s">
        <v>307</v>
      </c>
      <c r="U173" t="s">
        <v>280</v>
      </c>
    </row>
    <row r="174" spans="19:21">
      <c r="S174" t="s">
        <v>324</v>
      </c>
      <c r="U174" t="s">
        <v>280</v>
      </c>
    </row>
    <row r="175" spans="19:21">
      <c r="U175" s="8"/>
    </row>
    <row r="176" spans="19:21" ht="18">
      <c r="S176" s="11" t="s">
        <v>308</v>
      </c>
      <c r="U176" s="8"/>
    </row>
    <row r="177" spans="19:21">
      <c r="S177" s="12"/>
      <c r="U177" s="8"/>
    </row>
    <row r="178" spans="19:21">
      <c r="S178" t="s">
        <v>325</v>
      </c>
      <c r="U178" s="8" t="s">
        <v>287</v>
      </c>
    </row>
    <row r="179" spans="19:21">
      <c r="S179" t="s">
        <v>326</v>
      </c>
      <c r="U179" t="s">
        <v>280</v>
      </c>
    </row>
    <row r="180" spans="19:21">
      <c r="S180" t="s">
        <v>327</v>
      </c>
      <c r="U180" t="s">
        <v>280</v>
      </c>
    </row>
    <row r="181" spans="19:21">
      <c r="S181" t="s">
        <v>328</v>
      </c>
      <c r="U181" t="s">
        <v>280</v>
      </c>
    </row>
    <row r="182" spans="19:21">
      <c r="S182" t="s">
        <v>309</v>
      </c>
      <c r="U182" t="s">
        <v>280</v>
      </c>
    </row>
    <row r="183" spans="19:21">
      <c r="U183" s="8"/>
    </row>
    <row r="184" spans="19:21" ht="18">
      <c r="S184" s="11" t="s">
        <v>310</v>
      </c>
      <c r="U184" s="8"/>
    </row>
    <row r="185" spans="19:21">
      <c r="S185" s="12"/>
      <c r="U185" s="8"/>
    </row>
    <row r="186" spans="19:21">
      <c r="S186" t="s">
        <v>329</v>
      </c>
      <c r="U186" s="8" t="s">
        <v>287</v>
      </c>
    </row>
    <row r="187" spans="19:21">
      <c r="S187" t="s">
        <v>330</v>
      </c>
      <c r="U187" s="8" t="s">
        <v>287</v>
      </c>
    </row>
    <row r="188" spans="19:21">
      <c r="S188" t="s">
        <v>331</v>
      </c>
      <c r="U188" s="8" t="s">
        <v>287</v>
      </c>
    </row>
    <row r="189" spans="19:21">
      <c r="S189" t="s">
        <v>332</v>
      </c>
      <c r="U189" t="s">
        <v>280</v>
      </c>
    </row>
    <row r="190" spans="19:21">
      <c r="U190" s="8"/>
    </row>
    <row r="191" spans="19:21" ht="18">
      <c r="S191" s="11" t="s">
        <v>311</v>
      </c>
      <c r="U191" s="8"/>
    </row>
    <row r="192" spans="19:21">
      <c r="S192" s="12"/>
      <c r="U192" s="8"/>
    </row>
    <row r="193" spans="19:21">
      <c r="S193" t="s">
        <v>333</v>
      </c>
      <c r="U193" t="s">
        <v>280</v>
      </c>
    </row>
    <row r="194" spans="19:21">
      <c r="S194" t="s">
        <v>334</v>
      </c>
      <c r="U194" t="s">
        <v>280</v>
      </c>
    </row>
    <row r="195" spans="19:21">
      <c r="S195" t="s">
        <v>335</v>
      </c>
      <c r="U195" s="8" t="s">
        <v>287</v>
      </c>
    </row>
    <row r="196" spans="19:21">
      <c r="S196" t="s">
        <v>336</v>
      </c>
      <c r="U196" t="s">
        <v>280</v>
      </c>
    </row>
    <row r="197" spans="19:21">
      <c r="S197" t="s">
        <v>337</v>
      </c>
      <c r="U197" t="s">
        <v>280</v>
      </c>
    </row>
    <row r="198" spans="19:21">
      <c r="U198" s="8"/>
    </row>
    <row r="199" spans="19:21" ht="18">
      <c r="S199" s="11" t="s">
        <v>312</v>
      </c>
      <c r="U199" s="8"/>
    </row>
    <row r="200" spans="19:21">
      <c r="S200" s="12"/>
      <c r="U200" s="8"/>
    </row>
    <row r="201" spans="19:21">
      <c r="S201" t="s">
        <v>338</v>
      </c>
      <c r="U201" t="s">
        <v>280</v>
      </c>
    </row>
    <row r="202" spans="19:21">
      <c r="S202" t="s">
        <v>313</v>
      </c>
      <c r="U202" t="s">
        <v>280</v>
      </c>
    </row>
    <row r="203" spans="19:21">
      <c r="S203" t="s">
        <v>339</v>
      </c>
      <c r="U203" t="s">
        <v>280</v>
      </c>
    </row>
    <row r="204" spans="19:21">
      <c r="S204" t="s">
        <v>340</v>
      </c>
      <c r="U204" t="s">
        <v>280</v>
      </c>
    </row>
    <row r="205" spans="19:21">
      <c r="U205" s="8"/>
    </row>
    <row r="206" spans="19:21" ht="18">
      <c r="S206" s="11" t="s">
        <v>315</v>
      </c>
      <c r="U206" s="8"/>
    </row>
    <row r="207" spans="19:21">
      <c r="S207" s="12"/>
      <c r="U207" s="8"/>
    </row>
    <row r="208" spans="19:21">
      <c r="S208" t="s">
        <v>341</v>
      </c>
      <c r="U208" s="8" t="s">
        <v>287</v>
      </c>
    </row>
    <row r="209" spans="19:21">
      <c r="S209" t="s">
        <v>314</v>
      </c>
      <c r="U209" t="s">
        <v>280</v>
      </c>
    </row>
    <row r="210" spans="19:21">
      <c r="S210" t="s">
        <v>342</v>
      </c>
      <c r="U210" t="s">
        <v>280</v>
      </c>
    </row>
    <row r="211" spans="19:21">
      <c r="S211" t="s">
        <v>343</v>
      </c>
      <c r="U211" s="8" t="s">
        <v>287</v>
      </c>
    </row>
    <row r="212" spans="19:21">
      <c r="U212" s="8"/>
    </row>
    <row r="213" spans="19:21" ht="18">
      <c r="S213" s="11" t="s">
        <v>316</v>
      </c>
      <c r="U213" s="8"/>
    </row>
    <row r="214" spans="19:21">
      <c r="S214" s="12"/>
      <c r="U214" s="8"/>
    </row>
    <row r="215" spans="19:21">
      <c r="S215" t="s">
        <v>344</v>
      </c>
      <c r="U215" t="s">
        <v>280</v>
      </c>
    </row>
    <row r="216" spans="19:21">
      <c r="S216" t="s">
        <v>345</v>
      </c>
      <c r="U216" s="8" t="s">
        <v>287</v>
      </c>
    </row>
    <row r="217" spans="19:21">
      <c r="S217" t="s">
        <v>346</v>
      </c>
      <c r="U217" t="s">
        <v>280</v>
      </c>
    </row>
    <row r="218" spans="19:21">
      <c r="S218" t="s">
        <v>317</v>
      </c>
      <c r="U218" t="s">
        <v>280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0746-0B3C-4EAF-BB4A-4FF504389ECD}">
  <dimension ref="J5:K56"/>
  <sheetViews>
    <sheetView topLeftCell="A14" zoomScaleNormal="100" workbookViewId="0">
      <selection activeCell="K32" sqref="K32"/>
    </sheetView>
  </sheetViews>
  <sheetFormatPr defaultRowHeight="17.600000000000001"/>
  <sheetData>
    <row r="5" spans="11:11">
      <c r="K5" t="s">
        <v>940</v>
      </c>
    </row>
    <row r="6" spans="11:11">
      <c r="K6" t="s">
        <v>944</v>
      </c>
    </row>
    <row r="7" spans="11:11">
      <c r="K7" t="s">
        <v>941</v>
      </c>
    </row>
    <row r="8" spans="11:11">
      <c r="K8" t="s">
        <v>942</v>
      </c>
    </row>
    <row r="9" spans="11:11">
      <c r="K9" t="s">
        <v>943</v>
      </c>
    </row>
    <row r="21" spans="11:11">
      <c r="K21" t="s">
        <v>945</v>
      </c>
    </row>
    <row r="25" spans="11:11">
      <c r="K25" s="6" t="s">
        <v>946</v>
      </c>
    </row>
    <row r="27" spans="11:11">
      <c r="K27" t="s">
        <v>947</v>
      </c>
    </row>
    <row r="28" spans="11:11">
      <c r="K28" t="s">
        <v>950</v>
      </c>
    </row>
    <row r="30" spans="11:11">
      <c r="K30" t="s">
        <v>949</v>
      </c>
    </row>
    <row r="56" spans="10:10">
      <c r="J56" t="s">
        <v>948</v>
      </c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7245-4D11-47D4-B9C2-801279BCBBE4}">
  <dimension ref="A3:H18"/>
  <sheetViews>
    <sheetView workbookViewId="0">
      <selection activeCell="G24" sqref="G24"/>
    </sheetView>
  </sheetViews>
  <sheetFormatPr defaultColWidth="9.140625" defaultRowHeight="17.600000000000001"/>
  <cols>
    <col min="1" max="1" width="9.140625" style="128"/>
    <col min="2" max="2" width="39.85546875" style="116" customWidth="1"/>
    <col min="3" max="3" width="14.0703125" style="128" customWidth="1"/>
    <col min="4" max="4" width="9.140625" style="128"/>
    <col min="5" max="5" width="10.92578125" style="116" bestFit="1" customWidth="1"/>
    <col min="6" max="6" width="9.140625" style="116"/>
    <col min="7" max="7" width="13.7109375" style="116" bestFit="1" customWidth="1"/>
    <col min="8" max="16384" width="9.140625" style="116"/>
  </cols>
  <sheetData>
    <row r="3" spans="1:8">
      <c r="A3" s="131" t="s">
        <v>953</v>
      </c>
      <c r="B3" s="132" t="s">
        <v>954</v>
      </c>
      <c r="C3" s="131" t="s">
        <v>955</v>
      </c>
      <c r="D3" s="131" t="s">
        <v>956</v>
      </c>
      <c r="E3" s="131" t="s">
        <v>957</v>
      </c>
      <c r="G3" s="132" t="s">
        <v>1555</v>
      </c>
    </row>
    <row r="4" spans="1:8">
      <c r="A4" s="128">
        <v>1</v>
      </c>
      <c r="B4" s="133" t="s">
        <v>958</v>
      </c>
      <c r="C4" s="128" t="s">
        <v>959</v>
      </c>
      <c r="D4" s="128" t="s">
        <v>960</v>
      </c>
      <c r="E4" s="128" t="s">
        <v>961</v>
      </c>
      <c r="G4" s="128" t="s">
        <v>1556</v>
      </c>
    </row>
    <row r="5" spans="1:8">
      <c r="A5" s="128">
        <v>2</v>
      </c>
      <c r="B5" s="133" t="s">
        <v>962</v>
      </c>
      <c r="C5" s="128" t="s">
        <v>963</v>
      </c>
      <c r="D5" s="128" t="s">
        <v>964</v>
      </c>
      <c r="E5" s="128" t="s">
        <v>965</v>
      </c>
      <c r="G5" s="128" t="s">
        <v>1556</v>
      </c>
      <c r="H5" s="116" t="s">
        <v>1558</v>
      </c>
    </row>
    <row r="6" spans="1:8">
      <c r="A6" s="128">
        <v>3</v>
      </c>
      <c r="B6" s="133" t="s">
        <v>966</v>
      </c>
      <c r="C6" s="128" t="s">
        <v>967</v>
      </c>
      <c r="D6" s="128" t="s">
        <v>968</v>
      </c>
      <c r="E6" s="128" t="s">
        <v>969</v>
      </c>
      <c r="G6" s="128" t="s">
        <v>1556</v>
      </c>
    </row>
    <row r="7" spans="1:8">
      <c r="A7" s="128">
        <v>4</v>
      </c>
      <c r="B7" s="133" t="s">
        <v>970</v>
      </c>
      <c r="C7" s="128" t="s">
        <v>971</v>
      </c>
      <c r="D7" s="128" t="s">
        <v>972</v>
      </c>
      <c r="E7" s="128" t="s">
        <v>973</v>
      </c>
      <c r="G7" s="128" t="s">
        <v>1556</v>
      </c>
    </row>
    <row r="8" spans="1:8">
      <c r="A8" s="128">
        <v>5</v>
      </c>
      <c r="B8" s="133" t="s">
        <v>974</v>
      </c>
      <c r="C8" s="128" t="s">
        <v>975</v>
      </c>
      <c r="D8" s="128" t="s">
        <v>976</v>
      </c>
      <c r="E8" s="128" t="s">
        <v>977</v>
      </c>
      <c r="G8" s="128" t="s">
        <v>1556</v>
      </c>
    </row>
    <row r="9" spans="1:8">
      <c r="A9" s="128">
        <v>6</v>
      </c>
      <c r="B9" s="133" t="s">
        <v>978</v>
      </c>
      <c r="C9" s="128" t="s">
        <v>979</v>
      </c>
      <c r="D9" s="128" t="s">
        <v>980</v>
      </c>
      <c r="E9" s="128" t="s">
        <v>981</v>
      </c>
      <c r="G9" s="128" t="s">
        <v>1557</v>
      </c>
    </row>
    <row r="10" spans="1:8">
      <c r="A10" s="128">
        <v>7</v>
      </c>
      <c r="B10" s="133" t="s">
        <v>982</v>
      </c>
      <c r="C10" s="128" t="s">
        <v>983</v>
      </c>
      <c r="D10" s="128" t="s">
        <v>984</v>
      </c>
      <c r="E10" s="128" t="s">
        <v>985</v>
      </c>
      <c r="G10" s="128" t="s">
        <v>1557</v>
      </c>
    </row>
    <row r="11" spans="1:8">
      <c r="A11" s="128">
        <v>8</v>
      </c>
      <c r="B11" s="133" t="s">
        <v>986</v>
      </c>
      <c r="C11" s="128" t="s">
        <v>987</v>
      </c>
      <c r="D11" s="128" t="s">
        <v>988</v>
      </c>
      <c r="E11" s="128" t="s">
        <v>989</v>
      </c>
      <c r="G11" s="128" t="s">
        <v>1557</v>
      </c>
    </row>
    <row r="12" spans="1:8">
      <c r="A12" s="128">
        <v>9</v>
      </c>
      <c r="B12" s="133" t="s">
        <v>990</v>
      </c>
      <c r="C12" s="128" t="s">
        <v>991</v>
      </c>
      <c r="D12" s="128" t="s">
        <v>992</v>
      </c>
      <c r="E12" s="128" t="s">
        <v>993</v>
      </c>
      <c r="G12" s="128" t="s">
        <v>1557</v>
      </c>
    </row>
    <row r="13" spans="1:8">
      <c r="A13" s="128">
        <v>10</v>
      </c>
      <c r="B13" s="133" t="s">
        <v>994</v>
      </c>
      <c r="C13" s="128" t="s">
        <v>995</v>
      </c>
      <c r="D13" s="128" t="s">
        <v>996</v>
      </c>
      <c r="E13" s="128" t="s">
        <v>997</v>
      </c>
      <c r="G13" s="128" t="s">
        <v>1557</v>
      </c>
    </row>
    <row r="14" spans="1:8">
      <c r="A14" s="128">
        <v>11</v>
      </c>
      <c r="B14" s="133" t="s">
        <v>998</v>
      </c>
      <c r="C14" s="128" t="s">
        <v>999</v>
      </c>
      <c r="D14" s="128" t="s">
        <v>1000</v>
      </c>
      <c r="E14" s="128" t="s">
        <v>1001</v>
      </c>
      <c r="G14" s="128" t="s">
        <v>1557</v>
      </c>
    </row>
    <row r="15" spans="1:8">
      <c r="A15" s="128">
        <v>12</v>
      </c>
      <c r="B15" s="133" t="s">
        <v>1002</v>
      </c>
      <c r="C15" s="128" t="s">
        <v>1003</v>
      </c>
      <c r="D15" s="128" t="s">
        <v>1004</v>
      </c>
      <c r="E15" s="128" t="s">
        <v>1005</v>
      </c>
      <c r="G15" s="128" t="s">
        <v>1556</v>
      </c>
    </row>
    <row r="16" spans="1:8">
      <c r="A16" s="128">
        <v>13</v>
      </c>
      <c r="B16" s="133" t="s">
        <v>1006</v>
      </c>
      <c r="C16" s="128" t="s">
        <v>1007</v>
      </c>
      <c r="D16" s="128" t="s">
        <v>1008</v>
      </c>
      <c r="E16" s="128" t="s">
        <v>1009</v>
      </c>
      <c r="G16" s="128" t="s">
        <v>1556</v>
      </c>
    </row>
    <row r="17" spans="1:7">
      <c r="A17" s="128">
        <v>14</v>
      </c>
      <c r="B17" s="133" t="s">
        <v>1010</v>
      </c>
      <c r="C17" s="128" t="s">
        <v>1011</v>
      </c>
      <c r="D17" s="128" t="s">
        <v>1012</v>
      </c>
      <c r="E17" s="128" t="s">
        <v>1013</v>
      </c>
      <c r="G17" s="128" t="s">
        <v>1557</v>
      </c>
    </row>
    <row r="18" spans="1:7">
      <c r="A18" s="128">
        <v>15</v>
      </c>
      <c r="B18" s="133" t="s">
        <v>1014</v>
      </c>
      <c r="C18" s="128" t="s">
        <v>1015</v>
      </c>
      <c r="D18" s="128" t="s">
        <v>1016</v>
      </c>
      <c r="E18" s="128" t="s">
        <v>1017</v>
      </c>
      <c r="G18" s="128" t="s">
        <v>1556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B614-B842-4237-89DD-3E0A859CA607}">
  <dimension ref="B2:T104"/>
  <sheetViews>
    <sheetView tabSelected="1" zoomScale="70" zoomScaleNormal="70" workbookViewId="0">
      <pane xSplit="2" ySplit="3" topLeftCell="C4" activePane="bottomRight" state="frozen"/>
      <selection pane="topRight" activeCell="C1" sqref="C1"/>
      <selection pane="bottomLeft" activeCell="A7" sqref="A7"/>
      <selection pane="bottomRight" activeCell="A3" sqref="A3"/>
    </sheetView>
  </sheetViews>
  <sheetFormatPr defaultColWidth="9.140625" defaultRowHeight="17.600000000000001"/>
  <cols>
    <col min="1" max="2" width="9.140625" style="116"/>
    <col min="3" max="3" width="43.640625" style="116" customWidth="1"/>
    <col min="4" max="4" width="28.5703125" style="116" bestFit="1" customWidth="1"/>
    <col min="5" max="5" width="28.92578125" style="116" bestFit="1" customWidth="1"/>
    <col min="6" max="6" width="28.92578125" style="116" customWidth="1"/>
    <col min="7" max="7" width="34.85546875" style="116" bestFit="1" customWidth="1"/>
    <col min="8" max="8" width="30.7109375" style="116" customWidth="1"/>
    <col min="9" max="9" width="36.0703125" style="116" customWidth="1"/>
    <col min="10" max="10" width="47.35546875" style="116" customWidth="1"/>
    <col min="11" max="11" width="44.5" style="116" customWidth="1"/>
    <col min="12" max="12" width="31.5" style="116" customWidth="1"/>
    <col min="13" max="13" width="37.2109375" style="116" customWidth="1"/>
    <col min="14" max="14" width="44" style="116" customWidth="1"/>
    <col min="15" max="15" width="36.5" style="116" customWidth="1"/>
    <col min="16" max="16" width="34.5" style="116" customWidth="1"/>
    <col min="17" max="17" width="41.2109375" style="116" customWidth="1"/>
    <col min="18" max="16384" width="9.140625" style="116"/>
  </cols>
  <sheetData>
    <row r="2" spans="2:19">
      <c r="D2" s="128">
        <v>1</v>
      </c>
      <c r="E2" s="128">
        <v>2</v>
      </c>
      <c r="F2" s="128">
        <v>3</v>
      </c>
      <c r="G2" s="128">
        <v>4</v>
      </c>
      <c r="H2" s="128">
        <v>5</v>
      </c>
      <c r="I2" s="128">
        <v>6</v>
      </c>
      <c r="J2" s="128">
        <v>7</v>
      </c>
      <c r="K2" s="128">
        <v>8</v>
      </c>
      <c r="L2" s="128">
        <v>9</v>
      </c>
      <c r="M2" s="128">
        <v>10</v>
      </c>
      <c r="N2" s="128">
        <v>11</v>
      </c>
      <c r="O2" s="128">
        <v>12</v>
      </c>
      <c r="P2" s="128">
        <v>13</v>
      </c>
      <c r="Q2" s="128">
        <v>14</v>
      </c>
    </row>
    <row r="3" spans="2:19" ht="35.15">
      <c r="B3" s="137" t="s">
        <v>1239</v>
      </c>
      <c r="C3" s="134" t="s">
        <v>1240</v>
      </c>
      <c r="D3" s="134" t="s">
        <v>1241</v>
      </c>
      <c r="E3" s="134" t="s">
        <v>1242</v>
      </c>
      <c r="F3" s="134" t="s">
        <v>1243</v>
      </c>
      <c r="G3" s="134" t="s">
        <v>1244</v>
      </c>
      <c r="H3" s="134" t="s">
        <v>1245</v>
      </c>
      <c r="I3" s="134" t="s">
        <v>1246</v>
      </c>
      <c r="J3" s="134" t="s">
        <v>1247</v>
      </c>
      <c r="K3" s="134" t="s">
        <v>1248</v>
      </c>
      <c r="L3" s="134" t="s">
        <v>1249</v>
      </c>
      <c r="M3" s="134" t="s">
        <v>1250</v>
      </c>
      <c r="N3" s="134" t="s">
        <v>1251</v>
      </c>
      <c r="O3" s="134" t="s">
        <v>1252</v>
      </c>
      <c r="P3" s="134" t="s">
        <v>1253</v>
      </c>
      <c r="Q3" s="134" t="s">
        <v>1254</v>
      </c>
    </row>
    <row r="4" spans="2:19">
      <c r="B4" s="153">
        <v>4</v>
      </c>
      <c r="C4" s="154" t="s">
        <v>1255</v>
      </c>
      <c r="D4" s="154"/>
      <c r="E4" s="154" t="s">
        <v>1255</v>
      </c>
      <c r="F4" s="154"/>
      <c r="G4" s="154" t="s">
        <v>1255</v>
      </c>
      <c r="H4" s="154" t="s">
        <v>1255</v>
      </c>
      <c r="I4" s="154" t="s">
        <v>1255</v>
      </c>
      <c r="J4" s="154" t="s">
        <v>1255</v>
      </c>
      <c r="K4" s="154" t="s">
        <v>1255</v>
      </c>
      <c r="L4" s="154" t="s">
        <v>1255</v>
      </c>
      <c r="M4" s="154" t="s">
        <v>1255</v>
      </c>
      <c r="N4" s="154" t="s">
        <v>1255</v>
      </c>
      <c r="O4" s="155" t="s">
        <v>1255</v>
      </c>
      <c r="P4" s="154" t="s">
        <v>1255</v>
      </c>
      <c r="Q4" s="154" t="s">
        <v>1255</v>
      </c>
      <c r="R4" s="132"/>
    </row>
    <row r="5" spans="2:19">
      <c r="B5" s="156">
        <v>4.0999999999999996</v>
      </c>
      <c r="C5" s="157" t="s">
        <v>1256</v>
      </c>
      <c r="D5" s="157"/>
      <c r="E5" s="157" t="s">
        <v>1257</v>
      </c>
      <c r="F5" s="157"/>
      <c r="G5" s="157" t="s">
        <v>1258</v>
      </c>
      <c r="H5" s="157" t="s">
        <v>1258</v>
      </c>
      <c r="I5" s="157" t="s">
        <v>1258</v>
      </c>
      <c r="J5" s="157" t="s">
        <v>1258</v>
      </c>
      <c r="K5" s="157" t="s">
        <v>1258</v>
      </c>
      <c r="L5" s="157" t="s">
        <v>1258</v>
      </c>
      <c r="M5" s="157" t="s">
        <v>1258</v>
      </c>
      <c r="N5" s="157" t="s">
        <v>1258</v>
      </c>
      <c r="O5" s="157" t="s">
        <v>1258</v>
      </c>
      <c r="P5" s="157" t="s">
        <v>1258</v>
      </c>
      <c r="Q5" s="157" t="s">
        <v>1256</v>
      </c>
    </row>
    <row r="6" spans="2:19" ht="24.9">
      <c r="B6" s="156">
        <v>4.2</v>
      </c>
      <c r="C6" s="157" t="s">
        <v>1259</v>
      </c>
      <c r="D6" s="157"/>
      <c r="E6" s="157" t="s">
        <v>1260</v>
      </c>
      <c r="F6" s="157"/>
      <c r="G6" s="158" t="s">
        <v>1261</v>
      </c>
      <c r="H6" s="157" t="s">
        <v>1262</v>
      </c>
      <c r="I6" s="157" t="s">
        <v>1262</v>
      </c>
      <c r="J6" s="157" t="s">
        <v>1262</v>
      </c>
      <c r="K6" s="157" t="s">
        <v>1262</v>
      </c>
      <c r="L6" s="157" t="s">
        <v>1262</v>
      </c>
      <c r="M6" s="157" t="s">
        <v>1262</v>
      </c>
      <c r="N6" s="157" t="s">
        <v>1262</v>
      </c>
      <c r="O6" s="157" t="s">
        <v>1262</v>
      </c>
      <c r="P6" s="158" t="s">
        <v>1263</v>
      </c>
      <c r="Q6" s="157" t="s">
        <v>1259</v>
      </c>
    </row>
    <row r="7" spans="2:19" ht="24" customHeight="1">
      <c r="B7" s="156">
        <v>4.3</v>
      </c>
      <c r="C7" s="157" t="s">
        <v>1264</v>
      </c>
      <c r="D7" s="157"/>
      <c r="E7" s="157" t="s">
        <v>1265</v>
      </c>
      <c r="F7" s="157"/>
      <c r="G7" s="157" t="s">
        <v>1266</v>
      </c>
      <c r="H7" s="157" t="s">
        <v>1266</v>
      </c>
      <c r="I7" s="157" t="s">
        <v>1266</v>
      </c>
      <c r="J7" s="157" t="s">
        <v>1266</v>
      </c>
      <c r="K7" s="157" t="s">
        <v>1266</v>
      </c>
      <c r="L7" s="157" t="s">
        <v>1266</v>
      </c>
      <c r="M7" s="157" t="s">
        <v>1266</v>
      </c>
      <c r="N7" s="157" t="s">
        <v>1266</v>
      </c>
      <c r="O7" s="157" t="s">
        <v>1266</v>
      </c>
      <c r="P7" s="158" t="s">
        <v>1267</v>
      </c>
      <c r="Q7" s="157" t="s">
        <v>1264</v>
      </c>
    </row>
    <row r="8" spans="2:19">
      <c r="B8" s="156">
        <v>4.4000000000000004</v>
      </c>
      <c r="C8" s="157" t="s">
        <v>1268</v>
      </c>
      <c r="D8" s="157"/>
      <c r="E8" s="157" t="s">
        <v>1269</v>
      </c>
      <c r="F8" s="157"/>
      <c r="G8" s="157" t="s">
        <v>1270</v>
      </c>
      <c r="H8" s="143" t="s">
        <v>1271</v>
      </c>
      <c r="I8" s="143" t="s">
        <v>1272</v>
      </c>
      <c r="J8" s="143" t="s">
        <v>1273</v>
      </c>
      <c r="K8" s="143" t="s">
        <v>1274</v>
      </c>
      <c r="L8" s="143" t="s">
        <v>1275</v>
      </c>
      <c r="M8" s="159" t="s">
        <v>1276</v>
      </c>
      <c r="N8" s="160" t="s">
        <v>1277</v>
      </c>
      <c r="O8" s="143" t="s">
        <v>1278</v>
      </c>
      <c r="P8" s="161" t="s">
        <v>1279</v>
      </c>
      <c r="Q8" s="157" t="s">
        <v>1268</v>
      </c>
    </row>
    <row r="9" spans="2:19">
      <c r="B9" s="156" t="s">
        <v>1280</v>
      </c>
      <c r="C9" s="143" t="s">
        <v>1281</v>
      </c>
      <c r="D9" s="143"/>
      <c r="E9" s="143" t="s">
        <v>1281</v>
      </c>
      <c r="F9" s="143"/>
      <c r="G9" s="143" t="s">
        <v>1281</v>
      </c>
      <c r="H9" s="143" t="s">
        <v>1281</v>
      </c>
      <c r="I9" s="143" t="s">
        <v>1281</v>
      </c>
      <c r="J9" s="143"/>
      <c r="K9" s="143" t="s">
        <v>1281</v>
      </c>
      <c r="L9" s="143" t="s">
        <v>1281</v>
      </c>
      <c r="M9" s="143"/>
      <c r="N9" s="143" t="s">
        <v>1281</v>
      </c>
      <c r="O9" s="143" t="s">
        <v>1282</v>
      </c>
      <c r="P9" s="147"/>
      <c r="Q9" s="147"/>
    </row>
    <row r="10" spans="2:19">
      <c r="B10" s="156" t="s">
        <v>1283</v>
      </c>
      <c r="C10" s="143" t="s">
        <v>1281</v>
      </c>
      <c r="D10" s="143"/>
      <c r="E10" s="143" t="s">
        <v>1281</v>
      </c>
      <c r="F10" s="143"/>
      <c r="G10" s="143" t="s">
        <v>1281</v>
      </c>
      <c r="H10" s="143" t="s">
        <v>1281</v>
      </c>
      <c r="I10" s="143" t="s">
        <v>1281</v>
      </c>
      <c r="J10" s="143"/>
      <c r="K10" s="143" t="s">
        <v>1281</v>
      </c>
      <c r="L10" s="143" t="s">
        <v>1281</v>
      </c>
      <c r="M10" s="143"/>
      <c r="N10" s="143" t="s">
        <v>1281</v>
      </c>
      <c r="O10" s="143" t="s">
        <v>1284</v>
      </c>
      <c r="P10" s="147"/>
      <c r="Q10" s="147"/>
    </row>
    <row r="11" spans="2:19">
      <c r="B11" s="156" t="s">
        <v>1285</v>
      </c>
      <c r="C11" s="143" t="s">
        <v>1281</v>
      </c>
      <c r="D11" s="143"/>
      <c r="E11" s="143" t="s">
        <v>1281</v>
      </c>
      <c r="F11" s="143"/>
      <c r="G11" s="143" t="s">
        <v>1281</v>
      </c>
      <c r="H11" s="143" t="s">
        <v>1281</v>
      </c>
      <c r="I11" s="143" t="s">
        <v>1281</v>
      </c>
      <c r="J11" s="143"/>
      <c r="K11" s="143" t="s">
        <v>1281</v>
      </c>
      <c r="L11" s="143" t="s">
        <v>1281</v>
      </c>
      <c r="M11" s="143"/>
      <c r="N11" s="143" t="s">
        <v>1281</v>
      </c>
      <c r="O11" s="143" t="s">
        <v>1286</v>
      </c>
      <c r="P11" s="147"/>
      <c r="Q11" s="147"/>
    </row>
    <row r="12" spans="2:19">
      <c r="B12" s="156">
        <v>4.5</v>
      </c>
      <c r="C12" s="143"/>
      <c r="D12" s="143"/>
      <c r="E12" s="143"/>
      <c r="F12" s="143"/>
      <c r="G12" s="143"/>
      <c r="H12" s="143"/>
      <c r="I12" s="143"/>
      <c r="J12" s="143"/>
      <c r="K12" s="162" t="s">
        <v>1287</v>
      </c>
      <c r="L12" s="147" t="s">
        <v>1288</v>
      </c>
      <c r="M12" s="147"/>
      <c r="N12" s="143"/>
      <c r="O12" s="143"/>
      <c r="P12" s="147"/>
      <c r="Q12" s="147"/>
    </row>
    <row r="13" spans="2:19">
      <c r="B13" s="156">
        <v>4.5999999999999996</v>
      </c>
      <c r="C13" s="143"/>
      <c r="D13" s="143"/>
      <c r="E13" s="143"/>
      <c r="F13" s="143"/>
      <c r="G13" s="143"/>
      <c r="H13" s="143"/>
      <c r="I13" s="143"/>
      <c r="J13" s="143"/>
      <c r="K13" s="162"/>
      <c r="L13" s="147" t="s">
        <v>1289</v>
      </c>
      <c r="M13" s="147"/>
      <c r="N13" s="143"/>
      <c r="O13" s="143"/>
      <c r="P13" s="147"/>
      <c r="Q13" s="147"/>
    </row>
    <row r="14" spans="2:19">
      <c r="B14" s="153">
        <v>5</v>
      </c>
      <c r="C14" s="154" t="s">
        <v>1290</v>
      </c>
      <c r="D14" s="154"/>
      <c r="E14" s="154" t="s">
        <v>1290</v>
      </c>
      <c r="F14" s="154"/>
      <c r="G14" s="163" t="s">
        <v>1291</v>
      </c>
      <c r="H14" s="164" t="s">
        <v>1290</v>
      </c>
      <c r="I14" s="164" t="s">
        <v>1290</v>
      </c>
      <c r="J14" s="164"/>
      <c r="K14" s="164" t="s">
        <v>1290</v>
      </c>
      <c r="L14" s="164" t="s">
        <v>1290</v>
      </c>
      <c r="M14" s="164" t="s">
        <v>1290</v>
      </c>
      <c r="N14" s="165" t="s">
        <v>1292</v>
      </c>
      <c r="O14" s="164" t="s">
        <v>1293</v>
      </c>
      <c r="P14" s="154" t="s">
        <v>1290</v>
      </c>
      <c r="Q14" s="154" t="s">
        <v>1290</v>
      </c>
      <c r="R14" s="132"/>
      <c r="S14" s="132"/>
    </row>
    <row r="15" spans="2:19">
      <c r="B15" s="156">
        <v>5.0999999999999996</v>
      </c>
      <c r="C15" s="143" t="s">
        <v>1294</v>
      </c>
      <c r="D15" s="143"/>
      <c r="E15" s="143" t="s">
        <v>1295</v>
      </c>
      <c r="F15" s="143"/>
      <c r="G15" s="143" t="s">
        <v>1294</v>
      </c>
      <c r="H15" s="143" t="s">
        <v>1294</v>
      </c>
      <c r="I15" s="145" t="s">
        <v>1296</v>
      </c>
      <c r="J15" s="147" t="s">
        <v>1297</v>
      </c>
      <c r="K15" s="143" t="s">
        <v>1294</v>
      </c>
      <c r="L15" s="143" t="s">
        <v>1294</v>
      </c>
      <c r="M15" s="143" t="s">
        <v>1294</v>
      </c>
      <c r="N15" s="143" t="s">
        <v>1294</v>
      </c>
      <c r="O15" s="143" t="s">
        <v>1298</v>
      </c>
      <c r="P15" s="143" t="s">
        <v>1294</v>
      </c>
      <c r="Q15" s="143" t="s">
        <v>1294</v>
      </c>
    </row>
    <row r="16" spans="2:19">
      <c r="B16" s="156" t="s">
        <v>1299</v>
      </c>
      <c r="C16" s="143" t="s">
        <v>1300</v>
      </c>
      <c r="D16" s="143"/>
      <c r="E16" s="143" t="s">
        <v>1281</v>
      </c>
      <c r="F16" s="143"/>
      <c r="G16" s="143" t="s">
        <v>1281</v>
      </c>
      <c r="H16" s="143" t="s">
        <v>1281</v>
      </c>
      <c r="I16" s="143" t="s">
        <v>1281</v>
      </c>
      <c r="J16" s="143"/>
      <c r="K16" s="143" t="s">
        <v>1281</v>
      </c>
      <c r="L16" s="143" t="s">
        <v>1281</v>
      </c>
      <c r="M16" s="143"/>
      <c r="N16" s="143" t="s">
        <v>1281</v>
      </c>
      <c r="O16" s="143" t="s">
        <v>1301</v>
      </c>
      <c r="P16" s="147"/>
      <c r="Q16" s="147"/>
    </row>
    <row r="17" spans="2:18">
      <c r="B17" s="156" t="s">
        <v>1302</v>
      </c>
      <c r="C17" s="143" t="s">
        <v>1303</v>
      </c>
      <c r="D17" s="143"/>
      <c r="E17" s="143" t="s">
        <v>1281</v>
      </c>
      <c r="F17" s="143"/>
      <c r="G17" s="143" t="s">
        <v>1281</v>
      </c>
      <c r="H17" s="143" t="s">
        <v>1281</v>
      </c>
      <c r="I17" s="143" t="s">
        <v>1281</v>
      </c>
      <c r="J17" s="143"/>
      <c r="K17" s="143" t="s">
        <v>1281</v>
      </c>
      <c r="L17" s="143" t="s">
        <v>1281</v>
      </c>
      <c r="M17" s="143"/>
      <c r="N17" s="143" t="s">
        <v>1281</v>
      </c>
      <c r="O17" s="143" t="s">
        <v>1304</v>
      </c>
      <c r="P17" s="147"/>
      <c r="Q17" s="147"/>
    </row>
    <row r="18" spans="2:18">
      <c r="B18" s="156">
        <v>5.2</v>
      </c>
      <c r="C18" s="143" t="s">
        <v>1305</v>
      </c>
      <c r="D18" s="143"/>
      <c r="E18" s="143" t="s">
        <v>1306</v>
      </c>
      <c r="F18" s="143"/>
      <c r="G18" s="143" t="s">
        <v>1307</v>
      </c>
      <c r="H18" s="143" t="s">
        <v>1308</v>
      </c>
      <c r="I18" s="160" t="s">
        <v>1309</v>
      </c>
      <c r="J18" s="166" t="s">
        <v>1310</v>
      </c>
      <c r="K18" s="143" t="s">
        <v>1311</v>
      </c>
      <c r="L18" s="160" t="s">
        <v>1312</v>
      </c>
      <c r="M18" s="160" t="s">
        <v>1313</v>
      </c>
      <c r="N18" s="160" t="s">
        <v>1309</v>
      </c>
      <c r="O18" s="143" t="s">
        <v>1314</v>
      </c>
      <c r="P18" s="143" t="s">
        <v>1305</v>
      </c>
      <c r="Q18" s="143" t="s">
        <v>1305</v>
      </c>
    </row>
    <row r="19" spans="2:18">
      <c r="B19" s="156" t="s">
        <v>1315</v>
      </c>
      <c r="C19" s="143" t="s">
        <v>1316</v>
      </c>
      <c r="D19" s="143"/>
      <c r="E19" s="143"/>
      <c r="F19" s="143"/>
      <c r="G19" s="143"/>
      <c r="H19" s="143"/>
      <c r="I19" s="143"/>
      <c r="J19" s="143"/>
      <c r="K19" s="143" t="s">
        <v>1317</v>
      </c>
      <c r="L19" s="143"/>
      <c r="M19" s="143"/>
      <c r="N19" s="143" t="s">
        <v>1318</v>
      </c>
      <c r="O19" s="143" t="s">
        <v>1319</v>
      </c>
      <c r="P19" s="147"/>
      <c r="Q19" s="147"/>
    </row>
    <row r="20" spans="2:18">
      <c r="B20" s="156" t="s">
        <v>1320</v>
      </c>
      <c r="C20" s="143" t="s">
        <v>1321</v>
      </c>
      <c r="D20" s="143"/>
      <c r="E20" s="143"/>
      <c r="F20" s="143"/>
      <c r="G20" s="143"/>
      <c r="H20" s="143"/>
      <c r="I20" s="143"/>
      <c r="J20" s="143"/>
      <c r="K20" s="143" t="s">
        <v>1322</v>
      </c>
      <c r="L20" s="143"/>
      <c r="M20" s="143"/>
      <c r="N20" s="145" t="s">
        <v>1323</v>
      </c>
      <c r="O20" s="143" t="s">
        <v>1324</v>
      </c>
      <c r="P20" s="147"/>
      <c r="Q20" s="147"/>
    </row>
    <row r="21" spans="2:18">
      <c r="B21" s="156">
        <v>5.3</v>
      </c>
      <c r="C21" s="143" t="s">
        <v>1325</v>
      </c>
      <c r="D21" s="143"/>
      <c r="E21" s="143" t="s">
        <v>1325</v>
      </c>
      <c r="F21" s="143"/>
      <c r="G21" s="143" t="s">
        <v>1325</v>
      </c>
      <c r="H21" s="143" t="s">
        <v>1326</v>
      </c>
      <c r="I21" s="145" t="s">
        <v>1327</v>
      </c>
      <c r="J21" s="147" t="s">
        <v>1328</v>
      </c>
      <c r="K21" s="143" t="s">
        <v>1326</v>
      </c>
      <c r="L21" s="143" t="s">
        <v>1326</v>
      </c>
      <c r="M21" s="162" t="s">
        <v>1329</v>
      </c>
      <c r="N21" s="143" t="s">
        <v>1326</v>
      </c>
      <c r="O21" s="167" t="s">
        <v>1330</v>
      </c>
      <c r="P21" s="143" t="s">
        <v>1325</v>
      </c>
      <c r="Q21" s="143" t="s">
        <v>1325</v>
      </c>
    </row>
    <row r="22" spans="2:18">
      <c r="B22" s="156">
        <v>5.4</v>
      </c>
      <c r="C22" s="143" t="s">
        <v>1281</v>
      </c>
      <c r="D22" s="143"/>
      <c r="E22" s="143" t="s">
        <v>1281</v>
      </c>
      <c r="F22" s="143"/>
      <c r="G22" s="143" t="s">
        <v>1331</v>
      </c>
      <c r="H22" s="143" t="s">
        <v>1281</v>
      </c>
      <c r="I22" s="143" t="s">
        <v>1281</v>
      </c>
      <c r="J22" s="143"/>
      <c r="K22" s="143" t="s">
        <v>1281</v>
      </c>
      <c r="L22" s="168"/>
      <c r="M22" s="168"/>
      <c r="N22" s="143" t="s">
        <v>1281</v>
      </c>
      <c r="O22" s="143" t="s">
        <v>1281</v>
      </c>
      <c r="P22" s="147"/>
      <c r="Q22" s="147"/>
    </row>
    <row r="23" spans="2:18">
      <c r="B23" s="153">
        <v>6</v>
      </c>
      <c r="C23" s="154" t="s">
        <v>1332</v>
      </c>
      <c r="D23" s="154"/>
      <c r="E23" s="154" t="s">
        <v>1332</v>
      </c>
      <c r="F23" s="154"/>
      <c r="G23" s="154" t="s">
        <v>1332</v>
      </c>
      <c r="H23" s="154" t="s">
        <v>1332</v>
      </c>
      <c r="I23" s="154" t="s">
        <v>1332</v>
      </c>
      <c r="J23" s="154" t="s">
        <v>1332</v>
      </c>
      <c r="K23" s="154" t="s">
        <v>1332</v>
      </c>
      <c r="L23" s="154" t="s">
        <v>1332</v>
      </c>
      <c r="M23" s="154" t="s">
        <v>1332</v>
      </c>
      <c r="N23" s="154" t="s">
        <v>1332</v>
      </c>
      <c r="O23" s="154" t="s">
        <v>1332</v>
      </c>
      <c r="P23" s="154" t="s">
        <v>1332</v>
      </c>
      <c r="Q23" s="154" t="s">
        <v>1332</v>
      </c>
      <c r="R23" s="132"/>
    </row>
    <row r="24" spans="2:18" ht="28.3">
      <c r="B24" s="156">
        <v>6.1</v>
      </c>
      <c r="C24" s="143" t="s">
        <v>1333</v>
      </c>
      <c r="D24" s="143"/>
      <c r="E24" s="143" t="s">
        <v>1333</v>
      </c>
      <c r="F24" s="143"/>
      <c r="G24" s="143" t="s">
        <v>1334</v>
      </c>
      <c r="H24" s="143" t="s">
        <v>1334</v>
      </c>
      <c r="I24" s="143" t="s">
        <v>1334</v>
      </c>
      <c r="J24" s="143" t="s">
        <v>1334</v>
      </c>
      <c r="K24" s="143" t="s">
        <v>1334</v>
      </c>
      <c r="L24" s="143" t="s">
        <v>1334</v>
      </c>
      <c r="M24" s="143" t="s">
        <v>1334</v>
      </c>
      <c r="N24" s="143" t="s">
        <v>1334</v>
      </c>
      <c r="O24" s="143" t="s">
        <v>1334</v>
      </c>
      <c r="P24" s="143" t="s">
        <v>1334</v>
      </c>
      <c r="Q24" s="143" t="s">
        <v>1334</v>
      </c>
    </row>
    <row r="25" spans="2:18">
      <c r="B25" s="156" t="s">
        <v>1335</v>
      </c>
      <c r="C25" s="143" t="s">
        <v>1336</v>
      </c>
      <c r="D25" s="143"/>
      <c r="E25" s="143" t="s">
        <v>1336</v>
      </c>
      <c r="F25" s="143"/>
      <c r="G25" s="143" t="s">
        <v>1336</v>
      </c>
      <c r="H25" s="143" t="s">
        <v>1336</v>
      </c>
      <c r="I25" s="143" t="s">
        <v>1336</v>
      </c>
      <c r="J25" s="143" t="s">
        <v>1336</v>
      </c>
      <c r="K25" s="143" t="s">
        <v>1336</v>
      </c>
      <c r="L25" s="143" t="s">
        <v>1336</v>
      </c>
      <c r="M25" s="143" t="s">
        <v>1336</v>
      </c>
      <c r="N25" s="143" t="s">
        <v>1336</v>
      </c>
      <c r="O25" s="143" t="s">
        <v>1336</v>
      </c>
      <c r="P25" s="143" t="s">
        <v>1336</v>
      </c>
      <c r="Q25" s="147"/>
    </row>
    <row r="26" spans="2:18">
      <c r="B26" s="156" t="s">
        <v>1337</v>
      </c>
      <c r="C26" s="143" t="s">
        <v>1338</v>
      </c>
      <c r="D26" s="143"/>
      <c r="E26" s="143" t="s">
        <v>1339</v>
      </c>
      <c r="F26" s="143"/>
      <c r="G26" s="143" t="s">
        <v>1340</v>
      </c>
      <c r="H26" s="143" t="s">
        <v>1341</v>
      </c>
      <c r="I26" s="168" t="s">
        <v>1342</v>
      </c>
      <c r="J26" s="166" t="s">
        <v>1343</v>
      </c>
      <c r="K26" s="143" t="s">
        <v>1281</v>
      </c>
      <c r="L26" s="168" t="s">
        <v>1344</v>
      </c>
      <c r="M26" s="168"/>
      <c r="N26" s="143"/>
      <c r="O26" s="143" t="s">
        <v>1345</v>
      </c>
      <c r="P26" s="143" t="s">
        <v>1346</v>
      </c>
      <c r="Q26" s="147"/>
    </row>
    <row r="27" spans="2:18">
      <c r="B27" s="156" t="s">
        <v>1347</v>
      </c>
      <c r="C27" s="143" t="s">
        <v>1281</v>
      </c>
      <c r="D27" s="143"/>
      <c r="E27" s="143" t="s">
        <v>1344</v>
      </c>
      <c r="F27" s="143"/>
      <c r="G27" s="143" t="s">
        <v>1348</v>
      </c>
      <c r="H27" s="143" t="s">
        <v>1281</v>
      </c>
      <c r="I27" s="168" t="s">
        <v>1349</v>
      </c>
      <c r="J27" s="147" t="s">
        <v>1350</v>
      </c>
      <c r="K27" s="143" t="s">
        <v>1281</v>
      </c>
      <c r="L27" s="143" t="s">
        <v>1281</v>
      </c>
      <c r="M27" s="143"/>
      <c r="N27" s="143"/>
      <c r="O27" s="143" t="s">
        <v>1351</v>
      </c>
      <c r="P27" s="143" t="s">
        <v>1352</v>
      </c>
      <c r="Q27" s="147"/>
    </row>
    <row r="28" spans="2:18">
      <c r="B28" s="156" t="s">
        <v>1353</v>
      </c>
      <c r="C28" s="143" t="s">
        <v>1281</v>
      </c>
      <c r="D28" s="143"/>
      <c r="E28" s="143" t="s">
        <v>1354</v>
      </c>
      <c r="F28" s="143"/>
      <c r="G28" s="143" t="s">
        <v>1355</v>
      </c>
      <c r="H28" s="143" t="s">
        <v>1281</v>
      </c>
      <c r="I28" s="143" t="s">
        <v>1281</v>
      </c>
      <c r="J28" s="143"/>
      <c r="K28" s="143" t="s">
        <v>1281</v>
      </c>
      <c r="L28" s="143" t="s">
        <v>1281</v>
      </c>
      <c r="M28" s="143"/>
      <c r="N28" s="143" t="s">
        <v>1281</v>
      </c>
      <c r="O28" s="167" t="s">
        <v>1356</v>
      </c>
      <c r="P28" s="143" t="s">
        <v>1357</v>
      </c>
      <c r="Q28" s="147"/>
    </row>
    <row r="29" spans="2:18" ht="18.649999999999999" customHeight="1">
      <c r="B29" s="156">
        <v>6.2</v>
      </c>
      <c r="C29" s="143" t="s">
        <v>1358</v>
      </c>
      <c r="D29" s="143"/>
      <c r="E29" s="143" t="s">
        <v>1359</v>
      </c>
      <c r="F29" s="143"/>
      <c r="G29" s="143" t="s">
        <v>1360</v>
      </c>
      <c r="H29" s="143" t="s">
        <v>1361</v>
      </c>
      <c r="I29" s="145" t="s">
        <v>1362</v>
      </c>
      <c r="J29" s="169" t="s">
        <v>1363</v>
      </c>
      <c r="K29" s="145" t="s">
        <v>1364</v>
      </c>
      <c r="L29" s="145" t="s">
        <v>1365</v>
      </c>
      <c r="M29" s="160" t="s">
        <v>1366</v>
      </c>
      <c r="N29" s="145" t="s">
        <v>1367</v>
      </c>
      <c r="O29" s="143" t="s">
        <v>1281</v>
      </c>
      <c r="P29" s="143" t="s">
        <v>1368</v>
      </c>
      <c r="Q29" s="143" t="s">
        <v>1358</v>
      </c>
    </row>
    <row r="30" spans="2:18">
      <c r="B30" s="156" t="s">
        <v>1369</v>
      </c>
      <c r="C30" s="143"/>
      <c r="D30" s="143"/>
      <c r="E30" s="143" t="s">
        <v>1370</v>
      </c>
      <c r="F30" s="143"/>
      <c r="G30" s="143" t="s">
        <v>1371</v>
      </c>
      <c r="H30" s="143"/>
      <c r="I30" s="145"/>
      <c r="J30" s="145"/>
      <c r="K30" s="145"/>
      <c r="L30" s="145"/>
      <c r="M30" s="145"/>
      <c r="N30" s="145"/>
      <c r="O30" s="143"/>
      <c r="P30" s="147"/>
      <c r="Q30" s="147"/>
    </row>
    <row r="31" spans="2:18">
      <c r="B31" s="156" t="s">
        <v>1372</v>
      </c>
      <c r="C31" s="143"/>
      <c r="D31" s="143"/>
      <c r="E31" s="143" t="s">
        <v>1373</v>
      </c>
      <c r="F31" s="143"/>
      <c r="G31" s="143" t="s">
        <v>1374</v>
      </c>
      <c r="H31" s="143"/>
      <c r="I31" s="145"/>
      <c r="J31" s="145"/>
      <c r="K31" s="145"/>
      <c r="L31" s="145"/>
      <c r="M31" s="145"/>
      <c r="N31" s="145"/>
      <c r="O31" s="143"/>
      <c r="P31" s="147"/>
      <c r="Q31" s="147"/>
    </row>
    <row r="32" spans="2:18">
      <c r="B32" s="156">
        <v>6.3</v>
      </c>
      <c r="C32" s="143" t="s">
        <v>1375</v>
      </c>
      <c r="D32" s="143"/>
      <c r="E32" s="143" t="s">
        <v>1281</v>
      </c>
      <c r="F32" s="143"/>
      <c r="G32" s="143" t="s">
        <v>1281</v>
      </c>
      <c r="H32" s="168" t="s">
        <v>1376</v>
      </c>
      <c r="I32" s="162" t="s">
        <v>1377</v>
      </c>
      <c r="J32" s="147" t="s">
        <v>1378</v>
      </c>
      <c r="K32" s="143" t="s">
        <v>1281</v>
      </c>
      <c r="L32" s="159" t="s">
        <v>1379</v>
      </c>
      <c r="M32" s="162" t="s">
        <v>1380</v>
      </c>
      <c r="N32" s="162" t="s">
        <v>1381</v>
      </c>
      <c r="O32" s="143" t="s">
        <v>1281</v>
      </c>
      <c r="P32" s="143" t="s">
        <v>1375</v>
      </c>
      <c r="Q32" s="143" t="s">
        <v>1375</v>
      </c>
    </row>
    <row r="33" spans="2:18">
      <c r="B33" s="156">
        <v>6.4</v>
      </c>
      <c r="C33" s="143" t="s">
        <v>1281</v>
      </c>
      <c r="D33" s="143"/>
      <c r="E33" s="143" t="s">
        <v>1281</v>
      </c>
      <c r="F33" s="143"/>
      <c r="G33" s="143" t="s">
        <v>1281</v>
      </c>
      <c r="H33" s="143" t="s">
        <v>1382</v>
      </c>
      <c r="I33" s="143" t="s">
        <v>1281</v>
      </c>
      <c r="J33" s="143"/>
      <c r="K33" s="143" t="s">
        <v>1281</v>
      </c>
      <c r="L33" s="143" t="s">
        <v>1281</v>
      </c>
      <c r="M33" s="143"/>
      <c r="N33" s="143" t="s">
        <v>1281</v>
      </c>
      <c r="O33" s="143" t="s">
        <v>1281</v>
      </c>
      <c r="P33" s="147"/>
      <c r="Q33" s="147"/>
    </row>
    <row r="34" spans="2:18">
      <c r="B34" s="156">
        <v>6.5</v>
      </c>
      <c r="C34" s="143" t="s">
        <v>1281</v>
      </c>
      <c r="D34" s="143"/>
      <c r="E34" s="143" t="s">
        <v>1281</v>
      </c>
      <c r="F34" s="143"/>
      <c r="G34" s="143" t="s">
        <v>1281</v>
      </c>
      <c r="H34" s="143" t="s">
        <v>1383</v>
      </c>
      <c r="I34" s="143" t="s">
        <v>1281</v>
      </c>
      <c r="J34" s="143"/>
      <c r="K34" s="143" t="s">
        <v>1281</v>
      </c>
      <c r="L34" s="143" t="s">
        <v>1281</v>
      </c>
      <c r="M34" s="143"/>
      <c r="N34" s="143" t="s">
        <v>1281</v>
      </c>
      <c r="O34" s="143" t="s">
        <v>1281</v>
      </c>
      <c r="P34" s="147"/>
      <c r="Q34" s="147"/>
    </row>
    <row r="35" spans="2:18">
      <c r="B35" s="156">
        <v>6.6</v>
      </c>
      <c r="C35" s="143" t="s">
        <v>1281</v>
      </c>
      <c r="D35" s="143"/>
      <c r="E35" s="143" t="s">
        <v>1281</v>
      </c>
      <c r="F35" s="143"/>
      <c r="G35" s="143" t="s">
        <v>1281</v>
      </c>
      <c r="H35" s="143" t="s">
        <v>1384</v>
      </c>
      <c r="I35" s="143" t="s">
        <v>1281</v>
      </c>
      <c r="J35" s="143"/>
      <c r="K35" s="143" t="s">
        <v>1281</v>
      </c>
      <c r="L35" s="143" t="s">
        <v>1281</v>
      </c>
      <c r="M35" s="143"/>
      <c r="N35" s="143" t="s">
        <v>1281</v>
      </c>
      <c r="O35" s="143" t="s">
        <v>1281</v>
      </c>
      <c r="P35" s="147"/>
      <c r="Q35" s="147"/>
    </row>
    <row r="36" spans="2:18">
      <c r="B36" s="153">
        <v>7</v>
      </c>
      <c r="C36" s="164" t="s">
        <v>1385</v>
      </c>
      <c r="D36" s="164"/>
      <c r="E36" s="164" t="s">
        <v>1385</v>
      </c>
      <c r="F36" s="164"/>
      <c r="G36" s="164" t="s">
        <v>1385</v>
      </c>
      <c r="H36" s="164" t="s">
        <v>1385</v>
      </c>
      <c r="I36" s="164" t="s">
        <v>1385</v>
      </c>
      <c r="J36" s="164" t="s">
        <v>1385</v>
      </c>
      <c r="K36" s="164" t="s">
        <v>1385</v>
      </c>
      <c r="L36" s="164" t="s">
        <v>1385</v>
      </c>
      <c r="M36" s="164" t="s">
        <v>1385</v>
      </c>
      <c r="N36" s="164" t="s">
        <v>1385</v>
      </c>
      <c r="O36" s="164" t="s">
        <v>1385</v>
      </c>
      <c r="P36" s="164" t="s">
        <v>1385</v>
      </c>
      <c r="Q36" s="164" t="s">
        <v>1385</v>
      </c>
      <c r="R36" s="132"/>
    </row>
    <row r="37" spans="2:18">
      <c r="B37" s="156">
        <v>7.1</v>
      </c>
      <c r="C37" s="143" t="s">
        <v>1386</v>
      </c>
      <c r="D37" s="143"/>
      <c r="E37" s="143" t="s">
        <v>1386</v>
      </c>
      <c r="F37" s="143"/>
      <c r="G37" s="143" t="s">
        <v>1386</v>
      </c>
      <c r="H37" s="143" t="s">
        <v>1386</v>
      </c>
      <c r="I37" s="143" t="s">
        <v>1386</v>
      </c>
      <c r="J37" s="143" t="s">
        <v>1386</v>
      </c>
      <c r="K37" s="143" t="s">
        <v>1386</v>
      </c>
      <c r="L37" s="143" t="s">
        <v>1386</v>
      </c>
      <c r="M37" s="143" t="s">
        <v>1386</v>
      </c>
      <c r="N37" s="143" t="s">
        <v>1386</v>
      </c>
      <c r="O37" s="143" t="s">
        <v>1386</v>
      </c>
      <c r="P37" s="143" t="s">
        <v>1386</v>
      </c>
      <c r="Q37" s="143" t="s">
        <v>1386</v>
      </c>
    </row>
    <row r="38" spans="2:18">
      <c r="B38" s="156" t="s">
        <v>1387</v>
      </c>
      <c r="C38" s="143" t="s">
        <v>1300</v>
      </c>
      <c r="D38" s="143"/>
      <c r="E38" s="143" t="s">
        <v>1281</v>
      </c>
      <c r="F38" s="143"/>
      <c r="G38" s="143" t="s">
        <v>1281</v>
      </c>
      <c r="H38" s="143" t="s">
        <v>1281</v>
      </c>
      <c r="I38" s="143" t="s">
        <v>1281</v>
      </c>
      <c r="J38" s="143"/>
      <c r="K38" s="143" t="s">
        <v>1281</v>
      </c>
      <c r="L38" s="143" t="s">
        <v>1281</v>
      </c>
      <c r="M38" s="143"/>
      <c r="N38" s="162" t="s">
        <v>1388</v>
      </c>
      <c r="O38" s="143" t="s">
        <v>1389</v>
      </c>
      <c r="P38" s="147"/>
      <c r="Q38" s="147"/>
    </row>
    <row r="39" spans="2:18">
      <c r="B39" s="156" t="s">
        <v>1390</v>
      </c>
      <c r="C39" s="143" t="s">
        <v>1391</v>
      </c>
      <c r="D39" s="143"/>
      <c r="E39" s="143" t="s">
        <v>1281</v>
      </c>
      <c r="F39" s="143"/>
      <c r="G39" s="143" t="s">
        <v>1281</v>
      </c>
      <c r="H39" s="143" t="s">
        <v>1281</v>
      </c>
      <c r="I39" s="143" t="s">
        <v>1281</v>
      </c>
      <c r="J39" s="143"/>
      <c r="K39" s="143" t="s">
        <v>1281</v>
      </c>
      <c r="L39" s="143" t="s">
        <v>1281</v>
      </c>
      <c r="M39" s="143"/>
      <c r="N39" s="162" t="s">
        <v>1392</v>
      </c>
      <c r="O39" s="143" t="s">
        <v>1393</v>
      </c>
      <c r="P39" s="147"/>
      <c r="Q39" s="147"/>
    </row>
    <row r="40" spans="2:18">
      <c r="B40" s="156" t="s">
        <v>1394</v>
      </c>
      <c r="C40" s="143" t="s">
        <v>1395</v>
      </c>
      <c r="D40" s="143"/>
      <c r="E40" s="143" t="s">
        <v>1281</v>
      </c>
      <c r="F40" s="143"/>
      <c r="G40" s="143" t="s">
        <v>1281</v>
      </c>
      <c r="H40" s="143" t="s">
        <v>1281</v>
      </c>
      <c r="I40" s="143" t="s">
        <v>1281</v>
      </c>
      <c r="J40" s="143"/>
      <c r="K40" s="143" t="s">
        <v>1281</v>
      </c>
      <c r="L40" s="143" t="s">
        <v>1281</v>
      </c>
      <c r="M40" s="143"/>
      <c r="N40" s="162" t="s">
        <v>1396</v>
      </c>
      <c r="O40" s="143" t="s">
        <v>1397</v>
      </c>
      <c r="P40" s="147"/>
      <c r="Q40" s="147"/>
    </row>
    <row r="41" spans="2:18">
      <c r="B41" s="156" t="s">
        <v>1398</v>
      </c>
      <c r="C41" s="143" t="s">
        <v>1399</v>
      </c>
      <c r="D41" s="143"/>
      <c r="E41" s="143" t="s">
        <v>1281</v>
      </c>
      <c r="F41" s="143"/>
      <c r="G41" s="143" t="s">
        <v>1281</v>
      </c>
      <c r="H41" s="143" t="s">
        <v>1281</v>
      </c>
      <c r="I41" s="143" t="s">
        <v>1281</v>
      </c>
      <c r="J41" s="143"/>
      <c r="K41" s="143" t="s">
        <v>1281</v>
      </c>
      <c r="L41" s="143" t="s">
        <v>1281</v>
      </c>
      <c r="M41" s="143"/>
      <c r="N41" s="162" t="s">
        <v>1400</v>
      </c>
      <c r="O41" s="143" t="s">
        <v>1401</v>
      </c>
      <c r="P41" s="147"/>
      <c r="Q41" s="147"/>
    </row>
    <row r="42" spans="2:18">
      <c r="B42" s="156" t="s">
        <v>1402</v>
      </c>
      <c r="C42" s="143" t="s">
        <v>1403</v>
      </c>
      <c r="D42" s="143"/>
      <c r="E42" s="143" t="s">
        <v>1281</v>
      </c>
      <c r="F42" s="143"/>
      <c r="G42" s="143" t="s">
        <v>1281</v>
      </c>
      <c r="H42" s="143" t="s">
        <v>1281</v>
      </c>
      <c r="I42" s="143" t="s">
        <v>1281</v>
      </c>
      <c r="J42" s="143"/>
      <c r="K42" s="143" t="s">
        <v>1281</v>
      </c>
      <c r="L42" s="143" t="s">
        <v>1281</v>
      </c>
      <c r="M42" s="143"/>
      <c r="N42" s="162" t="s">
        <v>1404</v>
      </c>
      <c r="O42" s="143" t="s">
        <v>1405</v>
      </c>
      <c r="P42" s="147"/>
      <c r="Q42" s="147"/>
    </row>
    <row r="43" spans="2:18" ht="35.15">
      <c r="B43" s="156" t="s">
        <v>1406</v>
      </c>
      <c r="C43" s="143" t="s">
        <v>1407</v>
      </c>
      <c r="D43" s="143"/>
      <c r="E43" s="143" t="s">
        <v>1281</v>
      </c>
      <c r="F43" s="143"/>
      <c r="G43" s="143" t="s">
        <v>1281</v>
      </c>
      <c r="H43" s="143" t="s">
        <v>1281</v>
      </c>
      <c r="I43" s="143" t="s">
        <v>1281</v>
      </c>
      <c r="J43" s="143"/>
      <c r="K43" s="143" t="s">
        <v>1281</v>
      </c>
      <c r="L43" s="143" t="s">
        <v>1281</v>
      </c>
      <c r="M43" s="143"/>
      <c r="N43" s="162" t="s">
        <v>1408</v>
      </c>
      <c r="O43" s="167" t="s">
        <v>1409</v>
      </c>
      <c r="P43" s="147"/>
      <c r="Q43" s="147"/>
    </row>
    <row r="44" spans="2:18">
      <c r="B44" s="156">
        <v>7.2</v>
      </c>
      <c r="C44" s="143" t="s">
        <v>1410</v>
      </c>
      <c r="D44" s="143"/>
      <c r="E44" s="160" t="s">
        <v>1411</v>
      </c>
      <c r="F44" s="143"/>
      <c r="G44" s="143" t="s">
        <v>1410</v>
      </c>
      <c r="H44" s="143" t="s">
        <v>1410</v>
      </c>
      <c r="I44" s="160" t="s">
        <v>1412</v>
      </c>
      <c r="J44" s="147" t="s">
        <v>1413</v>
      </c>
      <c r="K44" s="160" t="s">
        <v>1412</v>
      </c>
      <c r="L44" s="160" t="s">
        <v>1414</v>
      </c>
      <c r="M44" s="160" t="s">
        <v>1412</v>
      </c>
      <c r="N44" s="160" t="s">
        <v>1414</v>
      </c>
      <c r="O44" s="167" t="s">
        <v>1415</v>
      </c>
      <c r="P44" s="160" t="s">
        <v>1412</v>
      </c>
      <c r="Q44" s="160" t="s">
        <v>1412</v>
      </c>
    </row>
    <row r="45" spans="2:18">
      <c r="B45" s="156">
        <v>7.3</v>
      </c>
      <c r="C45" s="143" t="s">
        <v>1416</v>
      </c>
      <c r="D45" s="143"/>
      <c r="E45" s="143" t="s">
        <v>1416</v>
      </c>
      <c r="F45" s="143"/>
      <c r="G45" s="143" t="s">
        <v>1416</v>
      </c>
      <c r="H45" s="143" t="s">
        <v>1416</v>
      </c>
      <c r="I45" s="143" t="s">
        <v>1416</v>
      </c>
      <c r="J45" s="143" t="s">
        <v>1416</v>
      </c>
      <c r="K45" s="143" t="s">
        <v>1416</v>
      </c>
      <c r="L45" s="143" t="s">
        <v>1416</v>
      </c>
      <c r="M45" s="143" t="s">
        <v>1416</v>
      </c>
      <c r="N45" s="143" t="s">
        <v>1416</v>
      </c>
      <c r="O45" s="143" t="s">
        <v>1416</v>
      </c>
      <c r="P45" s="143" t="s">
        <v>1416</v>
      </c>
      <c r="Q45" s="143" t="s">
        <v>1416</v>
      </c>
    </row>
    <row r="46" spans="2:18">
      <c r="B46" s="156">
        <v>7.4</v>
      </c>
      <c r="C46" s="143" t="s">
        <v>1417</v>
      </c>
      <c r="D46" s="143"/>
      <c r="E46" s="143" t="s">
        <v>1417</v>
      </c>
      <c r="F46" s="143"/>
      <c r="G46" s="143" t="s">
        <v>1417</v>
      </c>
      <c r="H46" s="143" t="s">
        <v>1417</v>
      </c>
      <c r="I46" s="143" t="s">
        <v>1417</v>
      </c>
      <c r="J46" s="143" t="s">
        <v>1417</v>
      </c>
      <c r="K46" s="143" t="s">
        <v>1417</v>
      </c>
      <c r="L46" s="143" t="s">
        <v>1417</v>
      </c>
      <c r="M46" s="143" t="s">
        <v>1417</v>
      </c>
      <c r="N46" s="143" t="s">
        <v>1417</v>
      </c>
      <c r="O46" s="143" t="s">
        <v>1417</v>
      </c>
      <c r="P46" s="143" t="s">
        <v>1417</v>
      </c>
      <c r="Q46" s="143" t="s">
        <v>1417</v>
      </c>
    </row>
    <row r="47" spans="2:18">
      <c r="B47" s="156" t="s">
        <v>1418</v>
      </c>
      <c r="C47" s="143"/>
      <c r="D47" s="143"/>
      <c r="E47" s="143" t="s">
        <v>1300</v>
      </c>
      <c r="F47" s="143"/>
      <c r="G47" s="143" t="s">
        <v>1300</v>
      </c>
      <c r="H47" s="143"/>
      <c r="I47" s="143"/>
      <c r="J47" s="143"/>
      <c r="K47" s="143"/>
      <c r="L47" s="143"/>
      <c r="M47" s="143"/>
      <c r="N47" s="143"/>
      <c r="O47" s="143"/>
      <c r="P47" s="147"/>
      <c r="Q47" s="147"/>
    </row>
    <row r="48" spans="2:18">
      <c r="B48" s="156" t="s">
        <v>1419</v>
      </c>
      <c r="C48" s="143"/>
      <c r="D48" s="143"/>
      <c r="E48" s="143" t="s">
        <v>1420</v>
      </c>
      <c r="F48" s="143"/>
      <c r="G48" s="143" t="s">
        <v>1420</v>
      </c>
      <c r="H48" s="143"/>
      <c r="I48" s="143"/>
      <c r="J48" s="143"/>
      <c r="K48" s="143"/>
      <c r="L48" s="143"/>
      <c r="M48" s="143"/>
      <c r="N48" s="143"/>
      <c r="O48" s="143"/>
      <c r="P48" s="147"/>
      <c r="Q48" s="147"/>
    </row>
    <row r="49" spans="2:18">
      <c r="B49" s="156" t="s">
        <v>1421</v>
      </c>
      <c r="C49" s="143"/>
      <c r="D49" s="143"/>
      <c r="E49" s="143" t="s">
        <v>1422</v>
      </c>
      <c r="F49" s="143"/>
      <c r="G49" s="143" t="s">
        <v>1422</v>
      </c>
      <c r="H49" s="143"/>
      <c r="I49" s="143"/>
      <c r="J49" s="143"/>
      <c r="K49" s="143"/>
      <c r="L49" s="143"/>
      <c r="M49" s="143"/>
      <c r="N49" s="143"/>
      <c r="O49" s="143"/>
      <c r="P49" s="147"/>
      <c r="Q49" s="147"/>
    </row>
    <row r="50" spans="2:18">
      <c r="B50" s="156">
        <v>7.5</v>
      </c>
      <c r="C50" s="143" t="s">
        <v>1423</v>
      </c>
      <c r="D50" s="143"/>
      <c r="E50" s="143" t="s">
        <v>1423</v>
      </c>
      <c r="F50" s="143"/>
      <c r="G50" s="143" t="s">
        <v>1423</v>
      </c>
      <c r="H50" s="143" t="s">
        <v>1423</v>
      </c>
      <c r="I50" s="143" t="s">
        <v>1423</v>
      </c>
      <c r="J50" s="143" t="s">
        <v>1423</v>
      </c>
      <c r="K50" s="143" t="s">
        <v>1423</v>
      </c>
      <c r="L50" s="143" t="s">
        <v>1423</v>
      </c>
      <c r="M50" s="143" t="s">
        <v>1423</v>
      </c>
      <c r="N50" s="143" t="s">
        <v>1423</v>
      </c>
      <c r="O50" s="143" t="s">
        <v>1423</v>
      </c>
      <c r="P50" s="143" t="s">
        <v>1423</v>
      </c>
      <c r="Q50" s="143" t="s">
        <v>1423</v>
      </c>
    </row>
    <row r="51" spans="2:18">
      <c r="B51" s="156" t="s">
        <v>1424</v>
      </c>
      <c r="C51" s="143" t="s">
        <v>1300</v>
      </c>
      <c r="D51" s="143"/>
      <c r="E51" s="143" t="s">
        <v>1300</v>
      </c>
      <c r="F51" s="143"/>
      <c r="G51" s="143" t="s">
        <v>1300</v>
      </c>
      <c r="H51" s="143" t="s">
        <v>1300</v>
      </c>
      <c r="I51" s="143" t="s">
        <v>1300</v>
      </c>
      <c r="J51" s="143" t="s">
        <v>1300</v>
      </c>
      <c r="K51" s="143" t="s">
        <v>1300</v>
      </c>
      <c r="L51" s="143" t="s">
        <v>1300</v>
      </c>
      <c r="M51" s="143" t="s">
        <v>1300</v>
      </c>
      <c r="N51" s="143" t="s">
        <v>1300</v>
      </c>
      <c r="O51" s="143" t="s">
        <v>1300</v>
      </c>
      <c r="P51" s="143" t="s">
        <v>1300</v>
      </c>
      <c r="Q51" s="147"/>
    </row>
    <row r="52" spans="2:18">
      <c r="B52" s="156" t="s">
        <v>1425</v>
      </c>
      <c r="C52" s="143" t="s">
        <v>1426</v>
      </c>
      <c r="D52" s="143"/>
      <c r="E52" s="143" t="s">
        <v>1427</v>
      </c>
      <c r="F52" s="143"/>
      <c r="G52" s="143" t="s">
        <v>1428</v>
      </c>
      <c r="H52" s="143" t="s">
        <v>1428</v>
      </c>
      <c r="I52" s="143" t="s">
        <v>1428</v>
      </c>
      <c r="J52" s="143" t="s">
        <v>1428</v>
      </c>
      <c r="K52" s="143" t="s">
        <v>1428</v>
      </c>
      <c r="L52" s="143" t="s">
        <v>1428</v>
      </c>
      <c r="M52" s="143" t="s">
        <v>1428</v>
      </c>
      <c r="N52" s="143" t="s">
        <v>1428</v>
      </c>
      <c r="O52" s="143" t="s">
        <v>1428</v>
      </c>
      <c r="P52" s="143" t="s">
        <v>1428</v>
      </c>
      <c r="Q52" s="147"/>
    </row>
    <row r="53" spans="2:18">
      <c r="B53" s="156" t="s">
        <v>1429</v>
      </c>
      <c r="C53" s="143" t="s">
        <v>1430</v>
      </c>
      <c r="D53" s="143"/>
      <c r="E53" s="143" t="s">
        <v>1430</v>
      </c>
      <c r="F53" s="143"/>
      <c r="G53" s="143" t="s">
        <v>1430</v>
      </c>
      <c r="H53" s="143" t="s">
        <v>1430</v>
      </c>
      <c r="I53" s="143" t="s">
        <v>1430</v>
      </c>
      <c r="J53" s="143" t="s">
        <v>1430</v>
      </c>
      <c r="K53" s="143" t="s">
        <v>1430</v>
      </c>
      <c r="L53" s="143" t="s">
        <v>1430</v>
      </c>
      <c r="M53" s="143" t="s">
        <v>1430</v>
      </c>
      <c r="N53" s="143" t="s">
        <v>1430</v>
      </c>
      <c r="O53" s="143" t="s">
        <v>1430</v>
      </c>
      <c r="P53" s="143" t="s">
        <v>1430</v>
      </c>
      <c r="Q53" s="147"/>
    </row>
    <row r="54" spans="2:18">
      <c r="B54" s="153">
        <v>8</v>
      </c>
      <c r="C54" s="164" t="s">
        <v>1431</v>
      </c>
      <c r="D54" s="164"/>
      <c r="E54" s="164" t="s">
        <v>1431</v>
      </c>
      <c r="F54" s="164"/>
      <c r="G54" s="164" t="s">
        <v>1432</v>
      </c>
      <c r="H54" s="164" t="s">
        <v>1432</v>
      </c>
      <c r="I54" s="164" t="s">
        <v>1432</v>
      </c>
      <c r="J54" s="164" t="s">
        <v>1432</v>
      </c>
      <c r="K54" s="164" t="s">
        <v>1432</v>
      </c>
      <c r="L54" s="164" t="s">
        <v>1432</v>
      </c>
      <c r="M54" s="164" t="s">
        <v>1432</v>
      </c>
      <c r="N54" s="164" t="s">
        <v>1432</v>
      </c>
      <c r="O54" s="164" t="s">
        <v>1432</v>
      </c>
      <c r="P54" s="164" t="s">
        <v>1432</v>
      </c>
      <c r="Q54" s="164" t="s">
        <v>1432</v>
      </c>
      <c r="R54" s="132"/>
    </row>
    <row r="55" spans="2:18">
      <c r="B55" s="156">
        <v>8.1</v>
      </c>
      <c r="C55" s="143" t="s">
        <v>1433</v>
      </c>
      <c r="D55" s="143"/>
      <c r="E55" s="143" t="s">
        <v>1433</v>
      </c>
      <c r="F55" s="143"/>
      <c r="G55" s="143" t="s">
        <v>1434</v>
      </c>
      <c r="H55" s="143" t="s">
        <v>1434</v>
      </c>
      <c r="I55" s="143" t="s">
        <v>1434</v>
      </c>
      <c r="J55" s="143" t="s">
        <v>1434</v>
      </c>
      <c r="K55" s="143" t="s">
        <v>1434</v>
      </c>
      <c r="L55" s="143" t="s">
        <v>1434</v>
      </c>
      <c r="M55" s="143" t="s">
        <v>1434</v>
      </c>
      <c r="N55" s="143" t="s">
        <v>1434</v>
      </c>
      <c r="O55" s="143" t="s">
        <v>1434</v>
      </c>
      <c r="P55" s="143" t="s">
        <v>1434</v>
      </c>
      <c r="Q55" s="143" t="s">
        <v>1434</v>
      </c>
    </row>
    <row r="56" spans="2:18">
      <c r="B56" s="156" t="s">
        <v>1435</v>
      </c>
      <c r="C56" s="143" t="s">
        <v>1281</v>
      </c>
      <c r="D56" s="143"/>
      <c r="E56" s="143" t="s">
        <v>1281</v>
      </c>
      <c r="F56" s="143"/>
      <c r="G56" s="143" t="s">
        <v>1336</v>
      </c>
      <c r="H56" s="143" t="s">
        <v>1281</v>
      </c>
      <c r="I56" s="143" t="s">
        <v>1281</v>
      </c>
      <c r="J56" s="143"/>
      <c r="K56" s="143" t="s">
        <v>1281</v>
      </c>
      <c r="L56" s="143" t="s">
        <v>1281</v>
      </c>
      <c r="M56" s="143"/>
      <c r="N56" s="143" t="s">
        <v>1281</v>
      </c>
      <c r="O56" s="143" t="s">
        <v>1436</v>
      </c>
      <c r="P56" s="147"/>
      <c r="Q56" s="147"/>
    </row>
    <row r="57" spans="2:18">
      <c r="B57" s="156" t="s">
        <v>1437</v>
      </c>
      <c r="C57" s="143" t="s">
        <v>1281</v>
      </c>
      <c r="D57" s="143"/>
      <c r="E57" s="143" t="s">
        <v>1281</v>
      </c>
      <c r="F57" s="143"/>
      <c r="G57" s="143" t="s">
        <v>1438</v>
      </c>
      <c r="H57" s="143" t="s">
        <v>1281</v>
      </c>
      <c r="I57" s="143" t="s">
        <v>1281</v>
      </c>
      <c r="J57" s="143"/>
      <c r="K57" s="143" t="s">
        <v>1281</v>
      </c>
      <c r="L57" s="143" t="s">
        <v>1281</v>
      </c>
      <c r="M57" s="143"/>
      <c r="N57" s="143" t="s">
        <v>1281</v>
      </c>
      <c r="O57" s="143" t="s">
        <v>1439</v>
      </c>
      <c r="P57" s="147"/>
      <c r="Q57" s="147"/>
    </row>
    <row r="58" spans="2:18">
      <c r="B58" s="156" t="s">
        <v>1440</v>
      </c>
      <c r="C58" s="143" t="s">
        <v>1281</v>
      </c>
      <c r="D58" s="143"/>
      <c r="E58" s="143" t="s">
        <v>1281</v>
      </c>
      <c r="F58" s="143"/>
      <c r="G58" s="143" t="s">
        <v>1441</v>
      </c>
      <c r="H58" s="143" t="s">
        <v>1281</v>
      </c>
      <c r="I58" s="143" t="s">
        <v>1281</v>
      </c>
      <c r="J58" s="143"/>
      <c r="K58" s="143" t="s">
        <v>1281</v>
      </c>
      <c r="L58" s="143" t="s">
        <v>1281</v>
      </c>
      <c r="M58" s="143"/>
      <c r="N58" s="143" t="s">
        <v>1281</v>
      </c>
      <c r="O58" s="143" t="s">
        <v>1442</v>
      </c>
      <c r="P58" s="147"/>
      <c r="Q58" s="147"/>
    </row>
    <row r="59" spans="2:18">
      <c r="B59" s="156" t="s">
        <v>1443</v>
      </c>
      <c r="C59" s="143" t="s">
        <v>1281</v>
      </c>
      <c r="D59" s="143"/>
      <c r="E59" s="143" t="s">
        <v>1281</v>
      </c>
      <c r="F59" s="143"/>
      <c r="G59" s="143" t="s">
        <v>1444</v>
      </c>
      <c r="H59" s="143" t="s">
        <v>1281</v>
      </c>
      <c r="I59" s="143" t="s">
        <v>1281</v>
      </c>
      <c r="J59" s="143"/>
      <c r="K59" s="143" t="s">
        <v>1281</v>
      </c>
      <c r="L59" s="143" t="s">
        <v>1281</v>
      </c>
      <c r="M59" s="143"/>
      <c r="N59" s="143" t="s">
        <v>1281</v>
      </c>
      <c r="O59" s="143" t="s">
        <v>1445</v>
      </c>
      <c r="P59" s="147"/>
      <c r="Q59" s="147"/>
    </row>
    <row r="60" spans="2:18">
      <c r="B60" s="156" t="s">
        <v>1446</v>
      </c>
      <c r="C60" s="143" t="s">
        <v>1281</v>
      </c>
      <c r="D60" s="143"/>
      <c r="E60" s="143" t="s">
        <v>1281</v>
      </c>
      <c r="F60" s="143"/>
      <c r="G60" s="143"/>
      <c r="H60" s="143" t="s">
        <v>1281</v>
      </c>
      <c r="I60" s="143" t="s">
        <v>1281</v>
      </c>
      <c r="J60" s="143"/>
      <c r="K60" s="143" t="s">
        <v>1281</v>
      </c>
      <c r="L60" s="143" t="s">
        <v>1281</v>
      </c>
      <c r="M60" s="143"/>
      <c r="N60" s="143" t="s">
        <v>1281</v>
      </c>
      <c r="O60" s="167" t="s">
        <v>1447</v>
      </c>
      <c r="P60" s="147"/>
      <c r="Q60" s="147"/>
    </row>
    <row r="61" spans="2:18">
      <c r="B61" s="156">
        <v>8.1999999999999993</v>
      </c>
      <c r="C61" s="143" t="s">
        <v>1448</v>
      </c>
      <c r="D61" s="143"/>
      <c r="E61" s="143" t="s">
        <v>1449</v>
      </c>
      <c r="F61" s="143"/>
      <c r="G61" s="143" t="s">
        <v>1449</v>
      </c>
      <c r="H61" s="168" t="s">
        <v>1450</v>
      </c>
      <c r="I61" s="145" t="s">
        <v>1451</v>
      </c>
      <c r="J61" s="147" t="s">
        <v>1452</v>
      </c>
      <c r="K61" s="145" t="s">
        <v>1453</v>
      </c>
      <c r="L61" s="160" t="s">
        <v>1454</v>
      </c>
      <c r="M61" s="160" t="s">
        <v>1455</v>
      </c>
      <c r="N61" s="145" t="s">
        <v>1456</v>
      </c>
      <c r="O61" s="167" t="s">
        <v>1457</v>
      </c>
      <c r="P61" s="147" t="s">
        <v>1458</v>
      </c>
      <c r="Q61" s="143" t="s">
        <v>1448</v>
      </c>
    </row>
    <row r="62" spans="2:18">
      <c r="B62" s="156" t="s">
        <v>1459</v>
      </c>
      <c r="C62" s="143" t="s">
        <v>1460</v>
      </c>
      <c r="D62" s="143"/>
      <c r="E62" s="143"/>
      <c r="F62" s="143"/>
      <c r="G62" s="143"/>
      <c r="H62" s="168"/>
      <c r="I62" s="145"/>
      <c r="J62" s="145"/>
      <c r="K62" s="145"/>
      <c r="L62" s="160"/>
      <c r="M62" s="160"/>
      <c r="N62" s="145"/>
      <c r="O62" s="167"/>
      <c r="P62" s="147" t="s">
        <v>1461</v>
      </c>
      <c r="Q62" s="147"/>
    </row>
    <row r="63" spans="2:18">
      <c r="B63" s="156" t="s">
        <v>1462</v>
      </c>
      <c r="C63" s="143" t="s">
        <v>1463</v>
      </c>
      <c r="D63" s="143"/>
      <c r="E63" s="143"/>
      <c r="F63" s="143"/>
      <c r="G63" s="143"/>
      <c r="H63" s="168"/>
      <c r="I63" s="145"/>
      <c r="J63" s="145"/>
      <c r="K63" s="145"/>
      <c r="L63" s="160"/>
      <c r="M63" s="160"/>
      <c r="N63" s="145"/>
      <c r="O63" s="167"/>
      <c r="P63" s="147"/>
      <c r="Q63" s="147"/>
    </row>
    <row r="64" spans="2:18">
      <c r="B64" s="156" t="s">
        <v>1464</v>
      </c>
      <c r="C64" s="143" t="s">
        <v>1465</v>
      </c>
      <c r="D64" s="143"/>
      <c r="E64" s="143"/>
      <c r="F64" s="143"/>
      <c r="G64" s="143"/>
      <c r="H64" s="168"/>
      <c r="I64" s="145"/>
      <c r="J64" s="145"/>
      <c r="K64" s="145"/>
      <c r="L64" s="160"/>
      <c r="M64" s="160"/>
      <c r="N64" s="145"/>
      <c r="O64" s="167"/>
      <c r="P64" s="147"/>
      <c r="Q64" s="147"/>
    </row>
    <row r="65" spans="2:17">
      <c r="B65" s="156" t="s">
        <v>1466</v>
      </c>
      <c r="C65" s="143" t="s">
        <v>1467</v>
      </c>
      <c r="D65" s="143"/>
      <c r="E65" s="143"/>
      <c r="F65" s="143"/>
      <c r="G65" s="143"/>
      <c r="H65" s="168"/>
      <c r="I65" s="145"/>
      <c r="J65" s="145"/>
      <c r="K65" s="145"/>
      <c r="L65" s="160"/>
      <c r="M65" s="160"/>
      <c r="N65" s="145"/>
      <c r="O65" s="167"/>
      <c r="P65" s="147"/>
      <c r="Q65" s="147"/>
    </row>
    <row r="66" spans="2:17">
      <c r="B66" s="156">
        <v>8.3000000000000007</v>
      </c>
      <c r="C66" s="143" t="s">
        <v>1468</v>
      </c>
      <c r="D66" s="143"/>
      <c r="E66" s="143" t="s">
        <v>1281</v>
      </c>
      <c r="F66" s="143"/>
      <c r="G66" s="143" t="s">
        <v>1281</v>
      </c>
      <c r="H66" s="168" t="s">
        <v>1469</v>
      </c>
      <c r="I66" s="145" t="s">
        <v>1470</v>
      </c>
      <c r="J66" s="147" t="s">
        <v>1471</v>
      </c>
      <c r="K66" s="145" t="s">
        <v>1472</v>
      </c>
      <c r="L66" s="145" t="s">
        <v>1473</v>
      </c>
      <c r="M66" s="160" t="s">
        <v>1474</v>
      </c>
      <c r="N66" s="143" t="s">
        <v>1475</v>
      </c>
      <c r="O66" s="143" t="s">
        <v>1281</v>
      </c>
      <c r="P66" s="147"/>
      <c r="Q66" s="143" t="s">
        <v>1468</v>
      </c>
    </row>
    <row r="67" spans="2:17">
      <c r="B67" s="156" t="s">
        <v>1476</v>
      </c>
      <c r="C67" s="143" t="s">
        <v>1300</v>
      </c>
      <c r="D67" s="143"/>
      <c r="E67" s="143"/>
      <c r="F67" s="143"/>
      <c r="G67" s="143"/>
      <c r="H67" s="168"/>
      <c r="I67" s="145"/>
      <c r="J67" s="145"/>
      <c r="K67" s="145"/>
      <c r="L67" s="145"/>
      <c r="M67" s="145"/>
      <c r="N67" s="143"/>
      <c r="O67" s="143"/>
      <c r="P67" s="147"/>
      <c r="Q67" s="147"/>
    </row>
    <row r="68" spans="2:17">
      <c r="B68" s="156" t="s">
        <v>1477</v>
      </c>
      <c r="C68" s="143" t="s">
        <v>1478</v>
      </c>
      <c r="D68" s="143"/>
      <c r="E68" s="143"/>
      <c r="F68" s="143"/>
      <c r="G68" s="143"/>
      <c r="H68" s="168"/>
      <c r="I68" s="145"/>
      <c r="J68" s="145"/>
      <c r="K68" s="145"/>
      <c r="L68" s="145"/>
      <c r="M68" s="145"/>
      <c r="N68" s="143"/>
      <c r="O68" s="143"/>
      <c r="P68" s="147"/>
      <c r="Q68" s="147"/>
    </row>
    <row r="69" spans="2:17">
      <c r="B69" s="156" t="s">
        <v>1479</v>
      </c>
      <c r="C69" s="143" t="s">
        <v>1480</v>
      </c>
      <c r="D69" s="143"/>
      <c r="E69" s="143"/>
      <c r="F69" s="143"/>
      <c r="G69" s="143"/>
      <c r="H69" s="168"/>
      <c r="I69" s="145"/>
      <c r="J69" s="145"/>
      <c r="K69" s="145"/>
      <c r="L69" s="145"/>
      <c r="M69" s="145"/>
      <c r="N69" s="143"/>
      <c r="O69" s="143"/>
      <c r="P69" s="147"/>
      <c r="Q69" s="147"/>
    </row>
    <row r="70" spans="2:17">
      <c r="B70" s="156" t="s">
        <v>1481</v>
      </c>
      <c r="C70" s="143" t="s">
        <v>1482</v>
      </c>
      <c r="D70" s="143"/>
      <c r="E70" s="143"/>
      <c r="F70" s="143"/>
      <c r="G70" s="143"/>
      <c r="H70" s="168"/>
      <c r="I70" s="145"/>
      <c r="J70" s="145"/>
      <c r="K70" s="145"/>
      <c r="L70" s="145"/>
      <c r="M70" s="145"/>
      <c r="N70" s="143"/>
      <c r="O70" s="143"/>
      <c r="P70" s="147"/>
      <c r="Q70" s="147"/>
    </row>
    <row r="71" spans="2:17">
      <c r="B71" s="156" t="s">
        <v>1483</v>
      </c>
      <c r="C71" s="143" t="s">
        <v>1484</v>
      </c>
      <c r="D71" s="143"/>
      <c r="E71" s="143"/>
      <c r="F71" s="143"/>
      <c r="G71" s="143"/>
      <c r="H71" s="168"/>
      <c r="I71" s="145"/>
      <c r="J71" s="145"/>
      <c r="K71" s="145"/>
      <c r="L71" s="145"/>
      <c r="M71" s="145"/>
      <c r="N71" s="143"/>
      <c r="O71" s="143"/>
      <c r="P71" s="147"/>
      <c r="Q71" s="147"/>
    </row>
    <row r="72" spans="2:17">
      <c r="B72" s="156" t="s">
        <v>1485</v>
      </c>
      <c r="C72" s="143" t="s">
        <v>1486</v>
      </c>
      <c r="D72" s="143"/>
      <c r="E72" s="143"/>
      <c r="F72" s="143"/>
      <c r="G72" s="143"/>
      <c r="H72" s="168"/>
      <c r="I72" s="145"/>
      <c r="J72" s="145"/>
      <c r="K72" s="145"/>
      <c r="L72" s="145"/>
      <c r="M72" s="145"/>
      <c r="N72" s="143"/>
      <c r="O72" s="143"/>
      <c r="P72" s="147"/>
      <c r="Q72" s="147"/>
    </row>
    <row r="73" spans="2:17">
      <c r="B73" s="156">
        <v>8.4</v>
      </c>
      <c r="C73" s="143" t="s">
        <v>1487</v>
      </c>
      <c r="D73" s="143"/>
      <c r="E73" s="143" t="s">
        <v>1281</v>
      </c>
      <c r="F73" s="143"/>
      <c r="G73" s="143" t="s">
        <v>1281</v>
      </c>
      <c r="H73" s="143" t="s">
        <v>1281</v>
      </c>
      <c r="I73" s="143" t="s">
        <v>1281</v>
      </c>
      <c r="J73" s="143"/>
      <c r="K73" s="143" t="s">
        <v>1488</v>
      </c>
      <c r="L73" s="162" t="s">
        <v>1489</v>
      </c>
      <c r="M73" s="162" t="s">
        <v>1490</v>
      </c>
      <c r="N73" s="145" t="s">
        <v>1491</v>
      </c>
      <c r="O73" s="143" t="s">
        <v>1281</v>
      </c>
      <c r="P73" s="147"/>
      <c r="Q73" s="143" t="s">
        <v>1487</v>
      </c>
    </row>
    <row r="74" spans="2:17">
      <c r="B74" s="156" t="s">
        <v>1492</v>
      </c>
      <c r="C74" s="143" t="s">
        <v>1300</v>
      </c>
      <c r="D74" s="143"/>
      <c r="E74" s="143"/>
      <c r="F74" s="143"/>
      <c r="G74" s="143"/>
      <c r="H74" s="143"/>
      <c r="I74" s="143"/>
      <c r="J74" s="143"/>
      <c r="K74" s="143"/>
      <c r="L74" s="162"/>
      <c r="M74" s="162"/>
      <c r="N74" s="145"/>
      <c r="O74" s="143"/>
      <c r="P74" s="147"/>
      <c r="Q74" s="147"/>
    </row>
    <row r="75" spans="2:17">
      <c r="B75" s="156" t="s">
        <v>1493</v>
      </c>
      <c r="C75" s="143" t="s">
        <v>1494</v>
      </c>
      <c r="D75" s="143"/>
      <c r="E75" s="143"/>
      <c r="F75" s="143"/>
      <c r="G75" s="143"/>
      <c r="H75" s="143"/>
      <c r="I75" s="143"/>
      <c r="J75" s="143"/>
      <c r="K75" s="143"/>
      <c r="L75" s="162"/>
      <c r="M75" s="162"/>
      <c r="N75" s="145"/>
      <c r="O75" s="143"/>
      <c r="P75" s="147"/>
      <c r="Q75" s="147"/>
    </row>
    <row r="76" spans="2:17">
      <c r="B76" s="156" t="s">
        <v>1495</v>
      </c>
      <c r="C76" s="143" t="s">
        <v>1496</v>
      </c>
      <c r="D76" s="143"/>
      <c r="E76" s="143"/>
      <c r="F76" s="143"/>
      <c r="G76" s="143"/>
      <c r="H76" s="143"/>
      <c r="I76" s="143"/>
      <c r="J76" s="143"/>
      <c r="K76" s="143"/>
      <c r="L76" s="162"/>
      <c r="M76" s="162"/>
      <c r="N76" s="145"/>
      <c r="O76" s="143"/>
      <c r="P76" s="147"/>
      <c r="Q76" s="147"/>
    </row>
    <row r="77" spans="2:17" ht="21" customHeight="1">
      <c r="B77" s="156">
        <v>8.5</v>
      </c>
      <c r="C77" s="143" t="s">
        <v>1497</v>
      </c>
      <c r="D77" s="143"/>
      <c r="E77" s="143" t="s">
        <v>1281</v>
      </c>
      <c r="F77" s="143"/>
      <c r="G77" s="143" t="s">
        <v>1281</v>
      </c>
      <c r="H77" s="143" t="s">
        <v>1281</v>
      </c>
      <c r="I77" s="143" t="s">
        <v>1281</v>
      </c>
      <c r="J77" s="143"/>
      <c r="K77" s="145" t="s">
        <v>1498</v>
      </c>
      <c r="L77" s="143" t="s">
        <v>1281</v>
      </c>
      <c r="M77" s="162" t="s">
        <v>1499</v>
      </c>
      <c r="N77" s="143" t="s">
        <v>1500</v>
      </c>
      <c r="O77" s="143" t="s">
        <v>1281</v>
      </c>
      <c r="P77" s="147"/>
      <c r="Q77" s="143" t="s">
        <v>1497</v>
      </c>
    </row>
    <row r="78" spans="2:17">
      <c r="B78" s="156" t="s">
        <v>1501</v>
      </c>
      <c r="C78" s="143" t="s">
        <v>1502</v>
      </c>
      <c r="D78" s="143"/>
      <c r="E78" s="143"/>
      <c r="F78" s="143"/>
      <c r="G78" s="143"/>
      <c r="H78" s="143"/>
      <c r="I78" s="143"/>
      <c r="J78" s="143"/>
      <c r="K78" s="145"/>
      <c r="L78" s="143"/>
      <c r="M78" s="143"/>
      <c r="N78" s="143"/>
      <c r="O78" s="143"/>
      <c r="P78" s="147"/>
      <c r="Q78" s="147"/>
    </row>
    <row r="79" spans="2:17">
      <c r="B79" s="156" t="s">
        <v>1503</v>
      </c>
      <c r="C79" s="143" t="s">
        <v>1504</v>
      </c>
      <c r="D79" s="143"/>
      <c r="E79" s="143"/>
      <c r="F79" s="143"/>
      <c r="G79" s="143"/>
      <c r="H79" s="143"/>
      <c r="I79" s="143"/>
      <c r="J79" s="143"/>
      <c r="K79" s="145"/>
      <c r="L79" s="143"/>
      <c r="M79" s="143"/>
      <c r="N79" s="143"/>
      <c r="O79" s="143"/>
      <c r="P79" s="147"/>
      <c r="Q79" s="147"/>
    </row>
    <row r="80" spans="2:17">
      <c r="B80" s="156" t="s">
        <v>1505</v>
      </c>
      <c r="C80" s="143" t="s">
        <v>1506</v>
      </c>
      <c r="D80" s="143"/>
      <c r="E80" s="143"/>
      <c r="F80" s="143"/>
      <c r="G80" s="143"/>
      <c r="H80" s="143"/>
      <c r="I80" s="143"/>
      <c r="J80" s="143"/>
      <c r="K80" s="145"/>
      <c r="L80" s="143"/>
      <c r="M80" s="143"/>
      <c r="N80" s="143"/>
      <c r="O80" s="143"/>
      <c r="P80" s="147"/>
      <c r="Q80" s="147"/>
    </row>
    <row r="81" spans="2:20">
      <c r="B81" s="156" t="s">
        <v>1507</v>
      </c>
      <c r="C81" s="143" t="s">
        <v>1508</v>
      </c>
      <c r="D81" s="143"/>
      <c r="E81" s="143"/>
      <c r="F81" s="143"/>
      <c r="G81" s="143"/>
      <c r="H81" s="143"/>
      <c r="I81" s="143"/>
      <c r="J81" s="143"/>
      <c r="K81" s="145"/>
      <c r="L81" s="143"/>
      <c r="M81" s="143"/>
      <c r="N81" s="143"/>
      <c r="O81" s="143"/>
      <c r="P81" s="147"/>
      <c r="Q81" s="147"/>
    </row>
    <row r="82" spans="2:20">
      <c r="B82" s="156" t="s">
        <v>1509</v>
      </c>
      <c r="C82" s="143" t="s">
        <v>1510</v>
      </c>
      <c r="D82" s="143"/>
      <c r="E82" s="143"/>
      <c r="F82" s="143"/>
      <c r="G82" s="143"/>
      <c r="H82" s="143"/>
      <c r="I82" s="143"/>
      <c r="J82" s="143"/>
      <c r="K82" s="145"/>
      <c r="L82" s="143"/>
      <c r="M82" s="143"/>
      <c r="N82" s="143"/>
      <c r="O82" s="143"/>
      <c r="P82" s="147"/>
      <c r="Q82" s="147"/>
    </row>
    <row r="83" spans="2:20">
      <c r="B83" s="156" t="s">
        <v>1511</v>
      </c>
      <c r="C83" s="143" t="s">
        <v>1512</v>
      </c>
      <c r="D83" s="143"/>
      <c r="E83" s="143"/>
      <c r="F83" s="143"/>
      <c r="G83" s="143"/>
      <c r="H83" s="143"/>
      <c r="I83" s="143"/>
      <c r="J83" s="143"/>
      <c r="K83" s="145"/>
      <c r="L83" s="143"/>
      <c r="M83" s="143"/>
      <c r="N83" s="143"/>
      <c r="O83" s="143"/>
      <c r="P83" s="147"/>
      <c r="Q83" s="147"/>
    </row>
    <row r="84" spans="2:20">
      <c r="B84" s="156">
        <v>8.6</v>
      </c>
      <c r="C84" s="145" t="s">
        <v>1513</v>
      </c>
      <c r="D84" s="143"/>
      <c r="E84" s="143" t="s">
        <v>1281</v>
      </c>
      <c r="F84" s="143"/>
      <c r="G84" s="143" t="s">
        <v>1281</v>
      </c>
      <c r="H84" s="143" t="s">
        <v>1281</v>
      </c>
      <c r="I84" s="143" t="s">
        <v>1281</v>
      </c>
      <c r="J84" s="143"/>
      <c r="K84" s="160" t="s">
        <v>1514</v>
      </c>
      <c r="L84" s="143" t="s">
        <v>1281</v>
      </c>
      <c r="M84" s="162" t="s">
        <v>1515</v>
      </c>
      <c r="N84" s="159" t="s">
        <v>1516</v>
      </c>
      <c r="O84" s="143" t="s">
        <v>1281</v>
      </c>
      <c r="P84" s="147"/>
      <c r="Q84" s="145" t="s">
        <v>1513</v>
      </c>
    </row>
    <row r="85" spans="2:20">
      <c r="B85" s="156">
        <v>8.6999999999999993</v>
      </c>
      <c r="C85" s="145" t="s">
        <v>1517</v>
      </c>
      <c r="D85" s="143"/>
      <c r="E85" s="143" t="s">
        <v>1281</v>
      </c>
      <c r="F85" s="143"/>
      <c r="G85" s="143" t="s">
        <v>1281</v>
      </c>
      <c r="H85" s="143" t="s">
        <v>1281</v>
      </c>
      <c r="I85" s="143" t="s">
        <v>1281</v>
      </c>
      <c r="J85" s="143"/>
      <c r="K85" s="159" t="s">
        <v>1518</v>
      </c>
      <c r="L85" s="143" t="s">
        <v>1281</v>
      </c>
      <c r="M85" s="143"/>
      <c r="N85" s="162" t="s">
        <v>1519</v>
      </c>
      <c r="O85" s="143" t="s">
        <v>1281</v>
      </c>
      <c r="P85" s="147"/>
      <c r="Q85" s="145" t="s">
        <v>1517</v>
      </c>
    </row>
    <row r="86" spans="2:20">
      <c r="B86" s="156">
        <v>8.8000000000000007</v>
      </c>
      <c r="C86" s="143"/>
      <c r="D86" s="143"/>
      <c r="E86" s="143"/>
      <c r="F86" s="143"/>
      <c r="G86" s="143"/>
      <c r="H86" s="143"/>
      <c r="I86" s="143"/>
      <c r="J86" s="143"/>
      <c r="K86" s="159" t="s">
        <v>1520</v>
      </c>
      <c r="L86" s="143"/>
      <c r="M86" s="143"/>
      <c r="N86" s="143" t="s">
        <v>1521</v>
      </c>
      <c r="O86" s="143"/>
      <c r="P86" s="147"/>
      <c r="Q86" s="147"/>
    </row>
    <row r="87" spans="2:20">
      <c r="B87" s="156">
        <v>8.9</v>
      </c>
      <c r="C87" s="143"/>
      <c r="D87" s="143"/>
      <c r="E87" s="143"/>
      <c r="F87" s="143"/>
      <c r="G87" s="143"/>
      <c r="H87" s="143"/>
      <c r="I87" s="143"/>
      <c r="J87" s="143"/>
      <c r="K87" s="162" t="s">
        <v>1522</v>
      </c>
      <c r="L87" s="143"/>
      <c r="M87" s="143"/>
      <c r="N87" s="162" t="s">
        <v>1523</v>
      </c>
      <c r="O87" s="143"/>
      <c r="P87" s="147"/>
      <c r="Q87" s="147"/>
    </row>
    <row r="88" spans="2:20">
      <c r="B88" s="156" t="s">
        <v>1524</v>
      </c>
      <c r="C88" s="143"/>
      <c r="D88" s="143"/>
      <c r="E88" s="143"/>
      <c r="F88" s="143"/>
      <c r="G88" s="143"/>
      <c r="H88" s="143"/>
      <c r="I88" s="143"/>
      <c r="J88" s="143"/>
      <c r="K88" s="162" t="s">
        <v>1525</v>
      </c>
      <c r="L88" s="143"/>
      <c r="M88" s="143"/>
      <c r="N88" s="143"/>
      <c r="O88" s="143"/>
      <c r="P88" s="147"/>
      <c r="Q88" s="147"/>
    </row>
    <row r="89" spans="2:20">
      <c r="B89" s="153">
        <v>9</v>
      </c>
      <c r="C89" s="154" t="s">
        <v>1526</v>
      </c>
      <c r="D89" s="154"/>
      <c r="E89" s="154" t="s">
        <v>1526</v>
      </c>
      <c r="F89" s="154"/>
      <c r="G89" s="154" t="s">
        <v>1526</v>
      </c>
      <c r="H89" s="154" t="s">
        <v>1526</v>
      </c>
      <c r="I89" s="154" t="s">
        <v>1526</v>
      </c>
      <c r="J89" s="154" t="s">
        <v>1526</v>
      </c>
      <c r="K89" s="154" t="s">
        <v>1526</v>
      </c>
      <c r="L89" s="154" t="s">
        <v>1526</v>
      </c>
      <c r="M89" s="154" t="s">
        <v>1526</v>
      </c>
      <c r="N89" s="154" t="s">
        <v>1526</v>
      </c>
      <c r="O89" s="154" t="s">
        <v>1526</v>
      </c>
      <c r="P89" s="154" t="s">
        <v>1526</v>
      </c>
      <c r="Q89" s="154" t="s">
        <v>1526</v>
      </c>
      <c r="R89" s="132"/>
      <c r="S89" s="132"/>
      <c r="T89" s="132"/>
    </row>
    <row r="90" spans="2:20">
      <c r="B90" s="156">
        <v>9.1</v>
      </c>
      <c r="C90" s="143" t="s">
        <v>1527</v>
      </c>
      <c r="D90" s="143"/>
      <c r="E90" s="143" t="s">
        <v>1527</v>
      </c>
      <c r="F90" s="143"/>
      <c r="G90" s="143" t="s">
        <v>1527</v>
      </c>
      <c r="H90" s="143" t="s">
        <v>1527</v>
      </c>
      <c r="I90" s="143" t="s">
        <v>1527</v>
      </c>
      <c r="J90" s="143" t="s">
        <v>1527</v>
      </c>
      <c r="K90" s="143" t="s">
        <v>1527</v>
      </c>
      <c r="L90" s="143" t="s">
        <v>1527</v>
      </c>
      <c r="M90" s="143" t="s">
        <v>1527</v>
      </c>
      <c r="N90" s="143" t="s">
        <v>1527</v>
      </c>
      <c r="O90" s="143" t="s">
        <v>1527</v>
      </c>
      <c r="P90" s="143" t="s">
        <v>1527</v>
      </c>
      <c r="Q90" s="143" t="s">
        <v>1527</v>
      </c>
    </row>
    <row r="91" spans="2:20">
      <c r="B91" s="156" t="s">
        <v>1528</v>
      </c>
      <c r="C91" s="143" t="s">
        <v>1336</v>
      </c>
      <c r="D91" s="143"/>
      <c r="E91" s="143" t="s">
        <v>1336</v>
      </c>
      <c r="F91" s="143"/>
      <c r="G91" s="143" t="s">
        <v>1336</v>
      </c>
      <c r="H91" s="143" t="s">
        <v>1336</v>
      </c>
      <c r="I91" s="143" t="s">
        <v>1336</v>
      </c>
      <c r="J91" s="143"/>
      <c r="K91" s="143" t="s">
        <v>1336</v>
      </c>
      <c r="L91" s="143" t="s">
        <v>1336</v>
      </c>
      <c r="M91" s="143"/>
      <c r="N91" s="143" t="s">
        <v>1336</v>
      </c>
      <c r="O91" s="167"/>
      <c r="P91" s="147"/>
      <c r="Q91" s="147"/>
    </row>
    <row r="92" spans="2:20">
      <c r="B92" s="156" t="s">
        <v>1529</v>
      </c>
      <c r="C92" s="143" t="s">
        <v>1530</v>
      </c>
      <c r="D92" s="143"/>
      <c r="E92" s="143" t="s">
        <v>1531</v>
      </c>
      <c r="F92" s="143"/>
      <c r="G92" s="143" t="s">
        <v>1532</v>
      </c>
      <c r="H92" s="143" t="s">
        <v>1533</v>
      </c>
      <c r="I92" s="143" t="s">
        <v>1281</v>
      </c>
      <c r="J92" s="143"/>
      <c r="K92" s="143" t="s">
        <v>1281</v>
      </c>
      <c r="L92" s="143" t="s">
        <v>1532</v>
      </c>
      <c r="M92" s="143"/>
      <c r="N92" s="143" t="s">
        <v>1534</v>
      </c>
      <c r="O92" s="167"/>
      <c r="P92" s="147"/>
      <c r="Q92" s="147"/>
    </row>
    <row r="93" spans="2:20">
      <c r="B93" s="156" t="s">
        <v>1535</v>
      </c>
      <c r="C93" s="143" t="s">
        <v>1534</v>
      </c>
      <c r="D93" s="143"/>
      <c r="E93" s="143" t="s">
        <v>1281</v>
      </c>
      <c r="F93" s="143"/>
      <c r="G93" s="143" t="s">
        <v>1281</v>
      </c>
      <c r="H93" s="143" t="s">
        <v>1281</v>
      </c>
      <c r="I93" s="143" t="s">
        <v>1281</v>
      </c>
      <c r="J93" s="143"/>
      <c r="K93" s="143" t="s">
        <v>1281</v>
      </c>
      <c r="L93" s="143" t="s">
        <v>1281</v>
      </c>
      <c r="M93" s="143"/>
      <c r="N93" s="143" t="s">
        <v>1281</v>
      </c>
      <c r="O93" s="167"/>
      <c r="P93" s="147"/>
      <c r="Q93" s="147"/>
    </row>
    <row r="94" spans="2:20">
      <c r="B94" s="156">
        <v>9.1999999999999993</v>
      </c>
      <c r="C94" s="143" t="s">
        <v>1536</v>
      </c>
      <c r="D94" s="143"/>
      <c r="E94" s="143" t="s">
        <v>1536</v>
      </c>
      <c r="F94" s="143"/>
      <c r="G94" s="143" t="s">
        <v>1536</v>
      </c>
      <c r="H94" s="143" t="s">
        <v>1536</v>
      </c>
      <c r="I94" s="143" t="s">
        <v>1536</v>
      </c>
      <c r="J94" s="143" t="s">
        <v>1536</v>
      </c>
      <c r="K94" s="143" t="s">
        <v>1536</v>
      </c>
      <c r="L94" s="143" t="s">
        <v>1536</v>
      </c>
      <c r="M94" s="143" t="s">
        <v>1536</v>
      </c>
      <c r="N94" s="143" t="s">
        <v>1536</v>
      </c>
      <c r="O94" s="143" t="s">
        <v>1536</v>
      </c>
      <c r="P94" s="143" t="s">
        <v>1536</v>
      </c>
      <c r="Q94" s="143" t="s">
        <v>1536</v>
      </c>
    </row>
    <row r="95" spans="2:20">
      <c r="B95" s="156" t="s">
        <v>1537</v>
      </c>
      <c r="C95" s="143" t="s">
        <v>1336</v>
      </c>
      <c r="D95" s="143"/>
      <c r="E95" s="143" t="s">
        <v>1336</v>
      </c>
      <c r="F95" s="143"/>
      <c r="G95" s="143" t="s">
        <v>1336</v>
      </c>
      <c r="H95" s="143" t="s">
        <v>1336</v>
      </c>
      <c r="I95" s="143" t="s">
        <v>1336</v>
      </c>
      <c r="J95" s="143"/>
      <c r="K95" s="143" t="s">
        <v>1336</v>
      </c>
      <c r="L95" s="143" t="s">
        <v>1336</v>
      </c>
      <c r="M95" s="143"/>
      <c r="N95" s="143" t="s">
        <v>1336</v>
      </c>
      <c r="O95" s="167"/>
      <c r="P95" s="147"/>
      <c r="Q95" s="147"/>
    </row>
    <row r="96" spans="2:20">
      <c r="B96" s="156" t="s">
        <v>1538</v>
      </c>
      <c r="C96" s="143" t="s">
        <v>1539</v>
      </c>
      <c r="D96" s="143"/>
      <c r="E96" s="143" t="s">
        <v>1539</v>
      </c>
      <c r="F96" s="143"/>
      <c r="G96" s="143" t="s">
        <v>1539</v>
      </c>
      <c r="H96" s="143" t="s">
        <v>1539</v>
      </c>
      <c r="I96" s="143" t="s">
        <v>1281</v>
      </c>
      <c r="J96" s="143"/>
      <c r="K96" s="143" t="s">
        <v>1281</v>
      </c>
      <c r="L96" s="143" t="s">
        <v>1281</v>
      </c>
      <c r="M96" s="143"/>
      <c r="N96" s="143" t="s">
        <v>1281</v>
      </c>
      <c r="O96" s="167"/>
      <c r="P96" s="147"/>
      <c r="Q96" s="147"/>
    </row>
    <row r="97" spans="2:20">
      <c r="B97" s="156">
        <v>9.3000000000000007</v>
      </c>
      <c r="C97" s="145" t="s">
        <v>1540</v>
      </c>
      <c r="D97" s="143"/>
      <c r="E97" s="143" t="s">
        <v>1541</v>
      </c>
      <c r="F97" s="143"/>
      <c r="G97" s="143" t="s">
        <v>1541</v>
      </c>
      <c r="H97" s="143" t="s">
        <v>1541</v>
      </c>
      <c r="I97" s="143" t="s">
        <v>1541</v>
      </c>
      <c r="J97" s="143" t="s">
        <v>1541</v>
      </c>
      <c r="K97" s="143" t="s">
        <v>1541</v>
      </c>
      <c r="L97" s="143" t="s">
        <v>1541</v>
      </c>
      <c r="M97" s="143" t="s">
        <v>1541</v>
      </c>
      <c r="N97" s="143" t="s">
        <v>1541</v>
      </c>
      <c r="O97" s="143" t="s">
        <v>1541</v>
      </c>
      <c r="P97" s="143" t="s">
        <v>1541</v>
      </c>
      <c r="Q97" s="145" t="s">
        <v>1540</v>
      </c>
    </row>
    <row r="98" spans="2:20">
      <c r="B98" s="156" t="s">
        <v>1542</v>
      </c>
      <c r="C98" s="143" t="s">
        <v>1300</v>
      </c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67"/>
      <c r="P98" s="147"/>
      <c r="Q98" s="147"/>
    </row>
    <row r="99" spans="2:20">
      <c r="B99" s="156" t="s">
        <v>1543</v>
      </c>
      <c r="C99" s="143" t="s">
        <v>1544</v>
      </c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67"/>
      <c r="P99" s="147"/>
      <c r="Q99" s="147"/>
    </row>
    <row r="100" spans="2:20">
      <c r="B100" s="156" t="s">
        <v>1545</v>
      </c>
      <c r="C100" s="143" t="s">
        <v>1546</v>
      </c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67"/>
      <c r="P100" s="147"/>
      <c r="Q100" s="147"/>
    </row>
    <row r="101" spans="2:20">
      <c r="B101" s="153">
        <v>10</v>
      </c>
      <c r="C101" s="154" t="s">
        <v>1547</v>
      </c>
      <c r="D101" s="154"/>
      <c r="E101" s="154" t="s">
        <v>1547</v>
      </c>
      <c r="F101" s="154"/>
      <c r="G101" s="154" t="s">
        <v>1547</v>
      </c>
      <c r="H101" s="154" t="s">
        <v>1547</v>
      </c>
      <c r="I101" s="154" t="s">
        <v>1547</v>
      </c>
      <c r="J101" s="154" t="s">
        <v>1547</v>
      </c>
      <c r="K101" s="154" t="s">
        <v>1547</v>
      </c>
      <c r="L101" s="154" t="s">
        <v>1547</v>
      </c>
      <c r="M101" s="154" t="s">
        <v>1547</v>
      </c>
      <c r="N101" s="154" t="s">
        <v>1547</v>
      </c>
      <c r="O101" s="154" t="s">
        <v>1547</v>
      </c>
      <c r="P101" s="154" t="s">
        <v>1547</v>
      </c>
      <c r="Q101" s="154" t="s">
        <v>1547</v>
      </c>
      <c r="R101" s="132"/>
      <c r="S101" s="132"/>
      <c r="T101" s="132"/>
    </row>
    <row r="102" spans="2:20">
      <c r="B102" s="156">
        <v>10.1</v>
      </c>
      <c r="C102" s="143" t="s">
        <v>1336</v>
      </c>
      <c r="D102" s="143"/>
      <c r="E102" s="143" t="s">
        <v>1336</v>
      </c>
      <c r="F102" s="143"/>
      <c r="G102" s="143" t="s">
        <v>1336</v>
      </c>
      <c r="H102" s="143" t="s">
        <v>1336</v>
      </c>
      <c r="I102" s="143" t="s">
        <v>1548</v>
      </c>
      <c r="J102" s="166" t="s">
        <v>1549</v>
      </c>
      <c r="K102" s="143" t="s">
        <v>1336</v>
      </c>
      <c r="L102" s="143" t="s">
        <v>1550</v>
      </c>
      <c r="M102" s="145" t="s">
        <v>1551</v>
      </c>
      <c r="N102" s="143" t="s">
        <v>1548</v>
      </c>
      <c r="O102" s="167"/>
      <c r="P102" s="143" t="s">
        <v>1550</v>
      </c>
      <c r="Q102" s="143" t="s">
        <v>1336</v>
      </c>
    </row>
    <row r="103" spans="2:20">
      <c r="B103" s="156">
        <v>10.199999999999999</v>
      </c>
      <c r="C103" s="143" t="s">
        <v>1548</v>
      </c>
      <c r="D103" s="143"/>
      <c r="E103" s="143" t="s">
        <v>1548</v>
      </c>
      <c r="F103" s="143"/>
      <c r="G103" s="143" t="s">
        <v>1552</v>
      </c>
      <c r="H103" s="143" t="s">
        <v>1548</v>
      </c>
      <c r="I103" s="143" t="s">
        <v>1550</v>
      </c>
      <c r="J103" s="147" t="s">
        <v>1553</v>
      </c>
      <c r="K103" s="145" t="s">
        <v>1551</v>
      </c>
      <c r="L103" s="143" t="s">
        <v>1548</v>
      </c>
      <c r="M103" s="143" t="s">
        <v>1550</v>
      </c>
      <c r="N103" s="143" t="s">
        <v>1550</v>
      </c>
      <c r="O103" s="167"/>
      <c r="P103" s="143" t="s">
        <v>1552</v>
      </c>
      <c r="Q103" s="143" t="s">
        <v>1548</v>
      </c>
    </row>
    <row r="104" spans="2:20">
      <c r="B104" s="156">
        <v>10.3</v>
      </c>
      <c r="C104" s="143" t="s">
        <v>1550</v>
      </c>
      <c r="D104" s="143"/>
      <c r="E104" s="143" t="s">
        <v>1550</v>
      </c>
      <c r="F104" s="143"/>
      <c r="G104" s="143" t="s">
        <v>1550</v>
      </c>
      <c r="H104" s="143" t="s">
        <v>1550</v>
      </c>
      <c r="I104" s="147"/>
      <c r="J104" s="143"/>
      <c r="K104" s="143" t="s">
        <v>1550</v>
      </c>
      <c r="L104" s="147"/>
      <c r="M104" s="147"/>
      <c r="N104" s="143" t="s">
        <v>1554</v>
      </c>
      <c r="O104" s="167"/>
      <c r="P104" s="147"/>
      <c r="Q104" s="143" t="s">
        <v>1550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DCA33-A669-42A8-A0AE-580BB6AF3462}">
  <dimension ref="A1:I37"/>
  <sheetViews>
    <sheetView workbookViewId="0">
      <pane ySplit="3" topLeftCell="A4" activePane="bottomLeft" state="frozen"/>
      <selection pane="bottomLeft" activeCell="C28" sqref="C28"/>
    </sheetView>
  </sheetViews>
  <sheetFormatPr defaultColWidth="9.140625" defaultRowHeight="17.600000000000001"/>
  <cols>
    <col min="1" max="1" width="14" style="128" customWidth="1"/>
    <col min="2" max="2" width="60" style="128" customWidth="1"/>
    <col min="3" max="3" width="71.92578125" style="128" customWidth="1"/>
    <col min="4" max="4" width="20" style="128" customWidth="1"/>
    <col min="5" max="16384" width="9.140625" style="116"/>
  </cols>
  <sheetData>
    <row r="1" spans="1:9" ht="34.950000000000003" customHeight="1">
      <c r="A1" s="177" t="s">
        <v>1018</v>
      </c>
      <c r="B1" s="178"/>
      <c r="C1" s="178"/>
      <c r="D1" s="178"/>
      <c r="F1" s="134"/>
      <c r="G1" s="134"/>
      <c r="H1" s="134"/>
      <c r="I1" s="134"/>
    </row>
    <row r="2" spans="1:9">
      <c r="A2" s="135" t="s">
        <v>1019</v>
      </c>
      <c r="B2" s="136" t="s">
        <v>1020</v>
      </c>
      <c r="C2" s="136" t="s">
        <v>1021</v>
      </c>
      <c r="D2" s="135" t="s">
        <v>1022</v>
      </c>
    </row>
    <row r="3" spans="1:9">
      <c r="A3" s="137" t="s">
        <v>1023</v>
      </c>
      <c r="B3" s="138" t="s">
        <v>1024</v>
      </c>
      <c r="C3" s="138" t="s">
        <v>1025</v>
      </c>
      <c r="D3" s="138" t="s">
        <v>1026</v>
      </c>
    </row>
    <row r="4" spans="1:9">
      <c r="A4" s="137" t="s">
        <v>1027</v>
      </c>
      <c r="B4" s="138" t="s">
        <v>1028</v>
      </c>
      <c r="C4" s="138" t="s">
        <v>1029</v>
      </c>
      <c r="D4" s="138" t="s">
        <v>1026</v>
      </c>
    </row>
    <row r="5" spans="1:9">
      <c r="A5" s="137" t="s">
        <v>1030</v>
      </c>
      <c r="B5" s="138" t="s">
        <v>1031</v>
      </c>
      <c r="C5" s="138" t="s">
        <v>1032</v>
      </c>
      <c r="D5" s="138" t="s">
        <v>1026</v>
      </c>
    </row>
    <row r="6" spans="1:9">
      <c r="A6" s="137" t="s">
        <v>1033</v>
      </c>
      <c r="B6" s="138" t="s">
        <v>1034</v>
      </c>
      <c r="C6" s="138" t="s">
        <v>1035</v>
      </c>
      <c r="D6" s="138" t="s">
        <v>1026</v>
      </c>
    </row>
    <row r="7" spans="1:9">
      <c r="A7" s="137" t="s">
        <v>1036</v>
      </c>
      <c r="B7" s="138" t="s">
        <v>1037</v>
      </c>
      <c r="C7" s="138" t="s">
        <v>1038</v>
      </c>
      <c r="D7" s="138" t="s">
        <v>1026</v>
      </c>
    </row>
    <row r="8" spans="1:9">
      <c r="A8" s="137" t="s">
        <v>1039</v>
      </c>
      <c r="B8" s="138" t="s">
        <v>1040</v>
      </c>
      <c r="C8" s="138" t="s">
        <v>1041</v>
      </c>
      <c r="D8" s="138" t="s">
        <v>1042</v>
      </c>
    </row>
    <row r="9" spans="1:9">
      <c r="A9" s="137" t="s">
        <v>1043</v>
      </c>
      <c r="B9" s="138" t="s">
        <v>1044</v>
      </c>
      <c r="C9" s="138" t="s">
        <v>1045</v>
      </c>
      <c r="D9" s="138" t="s">
        <v>1042</v>
      </c>
    </row>
    <row r="10" spans="1:9">
      <c r="A10" s="137" t="s">
        <v>1046</v>
      </c>
      <c r="B10" s="138" t="s">
        <v>1047</v>
      </c>
      <c r="C10" s="138" t="s">
        <v>1048</v>
      </c>
      <c r="D10" s="138" t="s">
        <v>1042</v>
      </c>
    </row>
    <row r="11" spans="1:9">
      <c r="A11" s="137" t="s">
        <v>1049</v>
      </c>
      <c r="B11" s="138" t="s">
        <v>1050</v>
      </c>
      <c r="C11" s="138" t="s">
        <v>1051</v>
      </c>
      <c r="D11" s="138" t="s">
        <v>1042</v>
      </c>
    </row>
    <row r="12" spans="1:9">
      <c r="A12" s="137" t="s">
        <v>1052</v>
      </c>
      <c r="B12" s="138" t="s">
        <v>1053</v>
      </c>
      <c r="C12" s="138" t="s">
        <v>1054</v>
      </c>
      <c r="D12" s="138" t="s">
        <v>1042</v>
      </c>
    </row>
    <row r="13" spans="1:9">
      <c r="A13" s="137" t="s">
        <v>1055</v>
      </c>
      <c r="B13" s="138" t="s">
        <v>1056</v>
      </c>
      <c r="C13" s="138" t="s">
        <v>1057</v>
      </c>
      <c r="D13" s="138" t="s">
        <v>1058</v>
      </c>
    </row>
    <row r="14" spans="1:9">
      <c r="A14" s="137" t="s">
        <v>1059</v>
      </c>
      <c r="B14" s="138" t="s">
        <v>1060</v>
      </c>
      <c r="C14" s="138" t="s">
        <v>1061</v>
      </c>
      <c r="D14" s="138" t="s">
        <v>1058</v>
      </c>
    </row>
    <row r="15" spans="1:9">
      <c r="A15" s="137" t="s">
        <v>1062</v>
      </c>
      <c r="B15" s="138" t="s">
        <v>1063</v>
      </c>
      <c r="C15" s="138" t="s">
        <v>1064</v>
      </c>
      <c r="D15" s="138" t="s">
        <v>1065</v>
      </c>
    </row>
    <row r="16" spans="1:9">
      <c r="A16" s="137" t="s">
        <v>1066</v>
      </c>
      <c r="B16" s="138" t="s">
        <v>1067</v>
      </c>
      <c r="C16" s="138" t="s">
        <v>1068</v>
      </c>
      <c r="D16" s="138" t="s">
        <v>1065</v>
      </c>
    </row>
    <row r="17" spans="1:4">
      <c r="A17" s="137" t="s">
        <v>1069</v>
      </c>
      <c r="B17" s="138" t="s">
        <v>1070</v>
      </c>
      <c r="C17" s="138" t="s">
        <v>1071</v>
      </c>
      <c r="D17" s="138" t="s">
        <v>1065</v>
      </c>
    </row>
    <row r="18" spans="1:4">
      <c r="A18" s="137" t="s">
        <v>1072</v>
      </c>
      <c r="B18" s="138" t="s">
        <v>1073</v>
      </c>
      <c r="C18" s="138" t="s">
        <v>1074</v>
      </c>
      <c r="D18" s="138" t="s">
        <v>576</v>
      </c>
    </row>
    <row r="19" spans="1:4">
      <c r="A19" s="137" t="s">
        <v>1075</v>
      </c>
      <c r="B19" s="138" t="s">
        <v>1076</v>
      </c>
      <c r="C19" s="138" t="s">
        <v>1077</v>
      </c>
      <c r="D19" s="138" t="s">
        <v>576</v>
      </c>
    </row>
    <row r="20" spans="1:4">
      <c r="A20" s="137" t="s">
        <v>1078</v>
      </c>
      <c r="B20" s="138" t="s">
        <v>1079</v>
      </c>
      <c r="C20" s="138" t="s">
        <v>1080</v>
      </c>
      <c r="D20" s="138" t="s">
        <v>576</v>
      </c>
    </row>
    <row r="21" spans="1:4">
      <c r="A21" s="137" t="s">
        <v>1081</v>
      </c>
      <c r="B21" s="138" t="s">
        <v>1082</v>
      </c>
      <c r="C21" s="138" t="s">
        <v>1083</v>
      </c>
      <c r="D21" s="138" t="s">
        <v>576</v>
      </c>
    </row>
    <row r="22" spans="1:4">
      <c r="A22" s="137" t="s">
        <v>1084</v>
      </c>
      <c r="B22" s="138" t="s">
        <v>1085</v>
      </c>
      <c r="C22" s="138" t="s">
        <v>1086</v>
      </c>
      <c r="D22" s="138" t="s">
        <v>576</v>
      </c>
    </row>
    <row r="23" spans="1:4">
      <c r="A23" s="137" t="s">
        <v>175</v>
      </c>
      <c r="B23" s="138" t="s">
        <v>1087</v>
      </c>
      <c r="C23" s="138" t="s">
        <v>1088</v>
      </c>
      <c r="D23" s="138" t="s">
        <v>1089</v>
      </c>
    </row>
    <row r="24" spans="1:4">
      <c r="A24" s="137" t="s">
        <v>1090</v>
      </c>
      <c r="B24" s="138" t="s">
        <v>1091</v>
      </c>
      <c r="C24" s="138" t="s">
        <v>1092</v>
      </c>
      <c r="D24" s="138" t="s">
        <v>1089</v>
      </c>
    </row>
    <row r="25" spans="1:4">
      <c r="A25" s="137" t="s">
        <v>1093</v>
      </c>
      <c r="B25" s="138" t="s">
        <v>1094</v>
      </c>
      <c r="C25" s="138" t="s">
        <v>1095</v>
      </c>
      <c r="D25" s="138" t="s">
        <v>1089</v>
      </c>
    </row>
    <row r="26" spans="1:4">
      <c r="A26" s="137" t="s">
        <v>1096</v>
      </c>
      <c r="B26" s="138" t="s">
        <v>1097</v>
      </c>
      <c r="C26" s="138" t="s">
        <v>1098</v>
      </c>
      <c r="D26" s="138" t="s">
        <v>1089</v>
      </c>
    </row>
    <row r="27" spans="1:4">
      <c r="A27" s="137" t="s">
        <v>1099</v>
      </c>
      <c r="B27" s="138" t="s">
        <v>1100</v>
      </c>
      <c r="C27" s="138" t="s">
        <v>1101</v>
      </c>
      <c r="D27" s="138" t="s">
        <v>1089</v>
      </c>
    </row>
    <row r="28" spans="1:4">
      <c r="A28" s="137" t="s">
        <v>1102</v>
      </c>
      <c r="B28" s="138" t="s">
        <v>1103</v>
      </c>
      <c r="C28" s="138" t="s">
        <v>1104</v>
      </c>
      <c r="D28" s="138" t="s">
        <v>1089</v>
      </c>
    </row>
    <row r="29" spans="1:4">
      <c r="A29" s="137" t="s">
        <v>1105</v>
      </c>
      <c r="B29" s="138" t="s">
        <v>1106</v>
      </c>
      <c r="C29" s="138" t="s">
        <v>1107</v>
      </c>
      <c r="D29" s="138" t="s">
        <v>1089</v>
      </c>
    </row>
    <row r="30" spans="1:4">
      <c r="A30" s="137" t="s">
        <v>1108</v>
      </c>
      <c r="B30" s="138" t="s">
        <v>1109</v>
      </c>
      <c r="C30" s="138" t="s">
        <v>1110</v>
      </c>
      <c r="D30" s="138" t="s">
        <v>1111</v>
      </c>
    </row>
    <row r="31" spans="1:4">
      <c r="A31" s="137" t="s">
        <v>1112</v>
      </c>
      <c r="B31" s="138" t="s">
        <v>1113</v>
      </c>
      <c r="C31" s="138" t="s">
        <v>1114</v>
      </c>
      <c r="D31" s="138" t="s">
        <v>1111</v>
      </c>
    </row>
    <row r="32" spans="1:4">
      <c r="A32" s="137" t="s">
        <v>1115</v>
      </c>
      <c r="B32" s="138" t="s">
        <v>1116</v>
      </c>
      <c r="C32" s="138" t="s">
        <v>1117</v>
      </c>
      <c r="D32" s="138" t="s">
        <v>1111</v>
      </c>
    </row>
    <row r="33" spans="1:4">
      <c r="A33" s="137" t="s">
        <v>1118</v>
      </c>
      <c r="B33" s="138" t="s">
        <v>1119</v>
      </c>
      <c r="C33" s="138" t="s">
        <v>1120</v>
      </c>
      <c r="D33" s="138" t="s">
        <v>1111</v>
      </c>
    </row>
    <row r="34" spans="1:4">
      <c r="A34" s="137" t="s">
        <v>1121</v>
      </c>
      <c r="B34" s="138" t="s">
        <v>1122</v>
      </c>
      <c r="C34" s="138" t="s">
        <v>1123</v>
      </c>
      <c r="D34" s="138" t="s">
        <v>1111</v>
      </c>
    </row>
    <row r="35" spans="1:4">
      <c r="A35" s="137" t="s">
        <v>1124</v>
      </c>
      <c r="B35" s="138" t="s">
        <v>1125</v>
      </c>
      <c r="C35" s="138" t="s">
        <v>1126</v>
      </c>
      <c r="D35" s="138" t="s">
        <v>1111</v>
      </c>
    </row>
    <row r="36" spans="1:4">
      <c r="A36" s="137" t="s">
        <v>1127</v>
      </c>
      <c r="B36" s="138" t="s">
        <v>1128</v>
      </c>
      <c r="C36" s="138" t="s">
        <v>1129</v>
      </c>
      <c r="D36" s="138" t="s">
        <v>1111</v>
      </c>
    </row>
    <row r="37" spans="1:4">
      <c r="A37" s="137" t="s">
        <v>1130</v>
      </c>
      <c r="B37" s="138" t="s">
        <v>1131</v>
      </c>
      <c r="C37" s="138" t="s">
        <v>1132</v>
      </c>
      <c r="D37" s="138" t="s">
        <v>1111</v>
      </c>
    </row>
  </sheetData>
  <mergeCells count="1">
    <mergeCell ref="A1:D1"/>
  </mergeCells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5170-0DA6-4A86-A872-74821A21CEEC}">
  <dimension ref="A1:G21"/>
  <sheetViews>
    <sheetView zoomScale="70" zoomScaleNormal="70" workbookViewId="0">
      <pane ySplit="2" topLeftCell="A3" activePane="bottomLeft" state="frozen"/>
      <selection pane="bottomLeft" activeCell="G27" sqref="G27"/>
    </sheetView>
  </sheetViews>
  <sheetFormatPr defaultColWidth="9.140625" defaultRowHeight="17.600000000000001"/>
  <cols>
    <col min="1" max="1" width="24" style="116" customWidth="1"/>
    <col min="2" max="2" width="11.42578125" style="128" bestFit="1" customWidth="1"/>
    <col min="3" max="3" width="34.35546875" style="116" customWidth="1"/>
    <col min="4" max="4" width="39.35546875" style="116" customWidth="1"/>
    <col min="5" max="5" width="11.42578125" style="128" bestFit="1" customWidth="1"/>
    <col min="6" max="6" width="48.2109375" style="116" customWidth="1"/>
    <col min="7" max="7" width="59.640625" style="116" customWidth="1"/>
    <col min="8" max="16384" width="9.140625" style="116"/>
  </cols>
  <sheetData>
    <row r="1" spans="1:7" ht="28.2" customHeight="1">
      <c r="A1" s="174" t="s">
        <v>1133</v>
      </c>
      <c r="B1" s="174"/>
      <c r="C1" s="174"/>
      <c r="D1" s="174"/>
      <c r="E1" s="175"/>
      <c r="F1" s="175"/>
      <c r="G1" s="139"/>
    </row>
    <row r="2" spans="1:7" ht="19.95" customHeight="1">
      <c r="A2" s="140" t="s">
        <v>1134</v>
      </c>
      <c r="B2" s="141" t="s">
        <v>1135</v>
      </c>
      <c r="C2" s="142" t="s">
        <v>1136</v>
      </c>
      <c r="D2" s="142" t="s">
        <v>1137</v>
      </c>
      <c r="E2" s="141" t="s">
        <v>1138</v>
      </c>
      <c r="F2" s="142" t="s">
        <v>1139</v>
      </c>
      <c r="G2" s="142" t="s">
        <v>1140</v>
      </c>
    </row>
    <row r="3" spans="1:7" ht="19.95" customHeight="1">
      <c r="A3" s="143" t="s">
        <v>1141</v>
      </c>
      <c r="B3" s="144" t="s">
        <v>1026</v>
      </c>
      <c r="C3" s="143" t="s">
        <v>1142</v>
      </c>
      <c r="D3" s="143" t="s">
        <v>1143</v>
      </c>
      <c r="E3" s="144" t="s">
        <v>1144</v>
      </c>
      <c r="F3" s="143" t="s">
        <v>1145</v>
      </c>
      <c r="G3" s="143" t="s">
        <v>1146</v>
      </c>
    </row>
    <row r="4" spans="1:7" ht="19.95" customHeight="1">
      <c r="A4" s="145" t="s">
        <v>1147</v>
      </c>
      <c r="B4" s="144" t="s">
        <v>1026</v>
      </c>
      <c r="C4" s="143" t="s">
        <v>1142</v>
      </c>
      <c r="D4" s="143" t="s">
        <v>1143</v>
      </c>
      <c r="E4" s="144" t="s">
        <v>1148</v>
      </c>
      <c r="F4" s="143" t="s">
        <v>1149</v>
      </c>
      <c r="G4" s="143" t="s">
        <v>1150</v>
      </c>
    </row>
    <row r="5" spans="1:7" ht="19.95" customHeight="1">
      <c r="A5" s="145" t="s">
        <v>1147</v>
      </c>
      <c r="B5" s="144" t="s">
        <v>1042</v>
      </c>
      <c r="C5" s="143" t="s">
        <v>1151</v>
      </c>
      <c r="D5" s="143" t="s">
        <v>1152</v>
      </c>
      <c r="E5" s="144" t="s">
        <v>1153</v>
      </c>
      <c r="F5" s="143" t="s">
        <v>1154</v>
      </c>
      <c r="G5" s="143" t="s">
        <v>1155</v>
      </c>
    </row>
    <row r="6" spans="1:7" ht="19.95" customHeight="1">
      <c r="A6" s="145" t="s">
        <v>1147</v>
      </c>
      <c r="B6" s="144" t="s">
        <v>1042</v>
      </c>
      <c r="C6" s="143" t="s">
        <v>1151</v>
      </c>
      <c r="D6" s="143" t="s">
        <v>1152</v>
      </c>
      <c r="E6" s="144" t="s">
        <v>1156</v>
      </c>
      <c r="F6" s="143" t="s">
        <v>1157</v>
      </c>
      <c r="G6" s="143" t="s">
        <v>1158</v>
      </c>
    </row>
    <row r="7" spans="1:7" ht="19.95" customHeight="1">
      <c r="A7" s="145" t="s">
        <v>1147</v>
      </c>
      <c r="B7" s="144" t="s">
        <v>1042</v>
      </c>
      <c r="C7" s="143" t="s">
        <v>1151</v>
      </c>
      <c r="D7" s="143" t="s">
        <v>1152</v>
      </c>
      <c r="E7" s="144" t="s">
        <v>1159</v>
      </c>
      <c r="F7" s="143" t="s">
        <v>1160</v>
      </c>
      <c r="G7" s="143" t="s">
        <v>1161</v>
      </c>
    </row>
    <row r="8" spans="1:7" ht="19.95" customHeight="1">
      <c r="A8" s="143" t="s">
        <v>1162</v>
      </c>
      <c r="B8" s="144" t="s">
        <v>1058</v>
      </c>
      <c r="C8" s="143" t="s">
        <v>1163</v>
      </c>
      <c r="D8" s="143" t="s">
        <v>1164</v>
      </c>
      <c r="E8" s="144" t="s">
        <v>1165</v>
      </c>
      <c r="F8" s="143" t="s">
        <v>1166</v>
      </c>
      <c r="G8" s="143" t="s">
        <v>1167</v>
      </c>
    </row>
    <row r="9" spans="1:7" ht="19.95" customHeight="1">
      <c r="A9" s="143" t="s">
        <v>1162</v>
      </c>
      <c r="B9" s="144" t="s">
        <v>1058</v>
      </c>
      <c r="C9" s="143" t="s">
        <v>1163</v>
      </c>
      <c r="D9" s="143" t="s">
        <v>1164</v>
      </c>
      <c r="E9" s="144" t="s">
        <v>1168</v>
      </c>
      <c r="F9" s="143" t="s">
        <v>1169</v>
      </c>
      <c r="G9" s="143" t="s">
        <v>1170</v>
      </c>
    </row>
    <row r="10" spans="1:7" ht="19.95" customHeight="1">
      <c r="A10" s="143" t="s">
        <v>1162</v>
      </c>
      <c r="B10" s="144" t="s">
        <v>1058</v>
      </c>
      <c r="C10" s="143" t="s">
        <v>1163</v>
      </c>
      <c r="D10" s="143" t="s">
        <v>1164</v>
      </c>
      <c r="E10" s="144" t="s">
        <v>1171</v>
      </c>
      <c r="F10" s="143" t="s">
        <v>1172</v>
      </c>
      <c r="G10" s="143" t="s">
        <v>1173</v>
      </c>
    </row>
    <row r="11" spans="1:7" ht="19.95" customHeight="1">
      <c r="A11" s="143" t="s">
        <v>1162</v>
      </c>
      <c r="B11" s="144" t="s">
        <v>1058</v>
      </c>
      <c r="C11" s="143" t="s">
        <v>1163</v>
      </c>
      <c r="D11" s="143" t="s">
        <v>1164</v>
      </c>
      <c r="E11" s="144" t="s">
        <v>1174</v>
      </c>
      <c r="F11" s="143" t="s">
        <v>1175</v>
      </c>
      <c r="G11" s="143" t="s">
        <v>1176</v>
      </c>
    </row>
    <row r="12" spans="1:7" ht="19.95" customHeight="1">
      <c r="A12" s="143" t="s">
        <v>1162</v>
      </c>
      <c r="B12" s="144" t="s">
        <v>1058</v>
      </c>
      <c r="C12" s="143" t="s">
        <v>1163</v>
      </c>
      <c r="D12" s="143" t="s">
        <v>1164</v>
      </c>
      <c r="E12" s="144" t="s">
        <v>1177</v>
      </c>
      <c r="F12" s="143" t="s">
        <v>1178</v>
      </c>
      <c r="G12" s="143" t="s">
        <v>1179</v>
      </c>
    </row>
    <row r="13" spans="1:7" ht="19.95" customHeight="1">
      <c r="A13" s="143" t="s">
        <v>1162</v>
      </c>
      <c r="B13" s="144" t="s">
        <v>1065</v>
      </c>
      <c r="C13" s="143" t="s">
        <v>1180</v>
      </c>
      <c r="D13" s="143" t="s">
        <v>1181</v>
      </c>
      <c r="E13" s="146"/>
      <c r="F13" s="143"/>
      <c r="G13" s="143"/>
    </row>
    <row r="14" spans="1:7" ht="19.95" customHeight="1">
      <c r="A14" s="143" t="s">
        <v>1182</v>
      </c>
      <c r="B14" s="144" t="s">
        <v>576</v>
      </c>
      <c r="C14" s="143" t="s">
        <v>1182</v>
      </c>
      <c r="D14" s="143" t="s">
        <v>1183</v>
      </c>
      <c r="E14" s="146"/>
      <c r="F14" s="143"/>
      <c r="G14" s="143"/>
    </row>
    <row r="15" spans="1:7" ht="19.95" customHeight="1">
      <c r="A15" s="143" t="s">
        <v>1184</v>
      </c>
      <c r="B15" s="144" t="s">
        <v>1089</v>
      </c>
      <c r="C15" s="143" t="s">
        <v>1185</v>
      </c>
      <c r="D15" s="143" t="s">
        <v>1186</v>
      </c>
      <c r="E15" s="144" t="s">
        <v>1187</v>
      </c>
      <c r="F15" s="143" t="s">
        <v>1188</v>
      </c>
      <c r="G15" s="143" t="s">
        <v>1189</v>
      </c>
    </row>
    <row r="16" spans="1:7" ht="19.95" customHeight="1">
      <c r="A16" s="143" t="s">
        <v>1184</v>
      </c>
      <c r="B16" s="144" t="s">
        <v>1089</v>
      </c>
      <c r="C16" s="143" t="s">
        <v>1185</v>
      </c>
      <c r="D16" s="143" t="s">
        <v>1186</v>
      </c>
      <c r="E16" s="144" t="s">
        <v>1190</v>
      </c>
      <c r="F16" s="143" t="s">
        <v>1191</v>
      </c>
      <c r="G16" s="143" t="s">
        <v>1192</v>
      </c>
    </row>
    <row r="17" spans="1:7" ht="19.95" customHeight="1">
      <c r="A17" s="143" t="s">
        <v>1184</v>
      </c>
      <c r="B17" s="144" t="s">
        <v>1111</v>
      </c>
      <c r="C17" s="143" t="s">
        <v>1193</v>
      </c>
      <c r="D17" s="143" t="s">
        <v>1194</v>
      </c>
      <c r="E17" s="146"/>
      <c r="F17" s="147"/>
      <c r="G17" s="147"/>
    </row>
    <row r="18" spans="1:7" ht="19.95" customHeight="1">
      <c r="A18" s="143" t="s">
        <v>1195</v>
      </c>
      <c r="B18" s="144" t="s">
        <v>1196</v>
      </c>
      <c r="C18" s="143" t="s">
        <v>1197</v>
      </c>
      <c r="D18" s="143" t="s">
        <v>1198</v>
      </c>
      <c r="E18" s="146"/>
      <c r="F18" s="147"/>
      <c r="G18" s="147"/>
    </row>
    <row r="19" spans="1:7" ht="19.95" customHeight="1">
      <c r="A19" s="143" t="s">
        <v>1199</v>
      </c>
      <c r="B19" s="144" t="s">
        <v>1200</v>
      </c>
      <c r="C19" s="143" t="s">
        <v>1201</v>
      </c>
      <c r="D19" s="143" t="s">
        <v>1202</v>
      </c>
      <c r="E19" s="146"/>
      <c r="F19" s="147"/>
      <c r="G19" s="147"/>
    </row>
    <row r="20" spans="1:7" ht="19.95" customHeight="1">
      <c r="A20" s="143" t="s">
        <v>1203</v>
      </c>
      <c r="B20" s="144" t="s">
        <v>1204</v>
      </c>
      <c r="C20" s="143" t="s">
        <v>1205</v>
      </c>
      <c r="D20" s="143" t="s">
        <v>1206</v>
      </c>
      <c r="E20" s="146"/>
      <c r="F20" s="147"/>
      <c r="G20" s="147"/>
    </row>
    <row r="21" spans="1:7" ht="19.95" customHeight="1">
      <c r="A21" s="143" t="s">
        <v>1207</v>
      </c>
      <c r="B21" s="144" t="s">
        <v>1208</v>
      </c>
      <c r="C21" s="143" t="s">
        <v>1209</v>
      </c>
      <c r="D21" s="143" t="s">
        <v>1210</v>
      </c>
      <c r="E21" s="146"/>
      <c r="F21" s="147"/>
      <c r="G21" s="147"/>
    </row>
  </sheetData>
  <mergeCells count="1">
    <mergeCell ref="A1:F1"/>
  </mergeCells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B975-5670-4817-8881-B06FD45B3D23}">
  <dimension ref="A1:D9"/>
  <sheetViews>
    <sheetView workbookViewId="0">
      <pane ySplit="3" topLeftCell="A4" activePane="bottomLeft" state="frozen"/>
      <selection pane="bottomLeft" activeCell="C15" sqref="C15"/>
    </sheetView>
  </sheetViews>
  <sheetFormatPr defaultColWidth="9.140625" defaultRowHeight="17.600000000000001"/>
  <cols>
    <col min="1" max="1" width="14" style="116" customWidth="1"/>
    <col min="2" max="3" width="60" style="116" customWidth="1"/>
    <col min="4" max="4" width="20" style="116" customWidth="1"/>
    <col min="5" max="16384" width="9.140625" style="116"/>
  </cols>
  <sheetData>
    <row r="1" spans="1:4" ht="28.2" customHeight="1">
      <c r="A1" s="174" t="s">
        <v>1211</v>
      </c>
      <c r="B1" s="175"/>
      <c r="C1" s="175"/>
      <c r="D1" s="175"/>
    </row>
    <row r="2" spans="1:4">
      <c r="A2" s="134" t="s">
        <v>1019</v>
      </c>
      <c r="B2" s="134" t="s">
        <v>1212</v>
      </c>
      <c r="C2" s="134" t="s">
        <v>1213</v>
      </c>
      <c r="D2" s="148" t="s">
        <v>1214</v>
      </c>
    </row>
    <row r="3" spans="1:4">
      <c r="A3" s="134" t="s">
        <v>1026</v>
      </c>
      <c r="B3" s="149" t="s">
        <v>1215</v>
      </c>
      <c r="C3" s="150" t="s">
        <v>1216</v>
      </c>
      <c r="D3" s="138" t="s">
        <v>1217</v>
      </c>
    </row>
    <row r="4" spans="1:4">
      <c r="A4" s="134" t="s">
        <v>1042</v>
      </c>
      <c r="B4" s="149" t="s">
        <v>1218</v>
      </c>
      <c r="C4" s="150" t="s">
        <v>1219</v>
      </c>
      <c r="D4" s="138">
        <v>19</v>
      </c>
    </row>
    <row r="5" spans="1:4">
      <c r="A5" s="134" t="s">
        <v>1058</v>
      </c>
      <c r="B5" s="151" t="s">
        <v>761</v>
      </c>
      <c r="C5" s="150" t="s">
        <v>762</v>
      </c>
      <c r="D5" s="138">
        <v>11</v>
      </c>
    </row>
    <row r="6" spans="1:4">
      <c r="A6" s="134" t="s">
        <v>1065</v>
      </c>
      <c r="B6" s="149" t="s">
        <v>1220</v>
      </c>
      <c r="C6" s="150" t="s">
        <v>1221</v>
      </c>
      <c r="D6" s="138">
        <v>25</v>
      </c>
    </row>
    <row r="7" spans="1:4">
      <c r="A7" s="134" t="s">
        <v>576</v>
      </c>
      <c r="B7" s="152" t="s">
        <v>848</v>
      </c>
      <c r="C7" s="150" t="s">
        <v>849</v>
      </c>
      <c r="D7" s="138" t="s">
        <v>1222</v>
      </c>
    </row>
    <row r="8" spans="1:4">
      <c r="A8" s="134" t="s">
        <v>1089</v>
      </c>
      <c r="B8" s="149" t="s">
        <v>1223</v>
      </c>
      <c r="C8" s="150" t="s">
        <v>1224</v>
      </c>
      <c r="D8" s="138">
        <v>39</v>
      </c>
    </row>
    <row r="9" spans="1:4">
      <c r="A9" s="134" t="s">
        <v>1111</v>
      </c>
      <c r="B9" s="152" t="s">
        <v>884</v>
      </c>
      <c r="C9" s="150" t="s">
        <v>885</v>
      </c>
      <c r="D9" s="138">
        <v>33</v>
      </c>
    </row>
  </sheetData>
  <mergeCells count="1">
    <mergeCell ref="A1:D1"/>
  </mergeCells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1497-1B5F-4B7E-B7C2-60895D2940FF}">
  <dimension ref="A1:D10"/>
  <sheetViews>
    <sheetView workbookViewId="0">
      <pane ySplit="3" topLeftCell="A4" activePane="bottomLeft" state="frozen"/>
      <selection pane="bottomLeft" activeCell="C28" sqref="C28"/>
    </sheetView>
  </sheetViews>
  <sheetFormatPr defaultColWidth="9.140625" defaultRowHeight="17.600000000000001"/>
  <cols>
    <col min="1" max="1" width="14" style="116" customWidth="1"/>
    <col min="2" max="3" width="60" style="116" customWidth="1"/>
    <col min="4" max="4" width="20" style="116" customWidth="1"/>
    <col min="5" max="16384" width="9.140625" style="116"/>
  </cols>
  <sheetData>
    <row r="1" spans="1:4" ht="28.2" customHeight="1">
      <c r="A1" s="174" t="s">
        <v>1225</v>
      </c>
      <c r="B1" s="175"/>
      <c r="C1" s="175"/>
      <c r="D1" s="175"/>
    </row>
    <row r="2" spans="1:4">
      <c r="A2" s="134" t="s">
        <v>1019</v>
      </c>
      <c r="B2" s="134" t="s">
        <v>1212</v>
      </c>
      <c r="C2" s="134" t="s">
        <v>1213</v>
      </c>
      <c r="D2" s="134" t="s">
        <v>1022</v>
      </c>
    </row>
    <row r="3" spans="1:4">
      <c r="A3" s="134" t="s">
        <v>1026</v>
      </c>
      <c r="B3" s="152" t="s">
        <v>1226</v>
      </c>
      <c r="C3" s="150" t="s">
        <v>1227</v>
      </c>
      <c r="D3" s="150" t="s">
        <v>1228</v>
      </c>
    </row>
    <row r="4" spans="1:4">
      <c r="A4" s="134" t="s">
        <v>1042</v>
      </c>
      <c r="B4" s="150" t="s">
        <v>1229</v>
      </c>
      <c r="C4" s="150" t="s">
        <v>698</v>
      </c>
      <c r="D4" s="150" t="s">
        <v>1228</v>
      </c>
    </row>
    <row r="5" spans="1:4">
      <c r="A5" s="134" t="s">
        <v>1058</v>
      </c>
      <c r="B5" s="151" t="s">
        <v>1230</v>
      </c>
      <c r="C5" s="150" t="s">
        <v>1231</v>
      </c>
      <c r="D5" s="150" t="s">
        <v>1228</v>
      </c>
    </row>
    <row r="6" spans="1:4">
      <c r="A6" s="134" t="s">
        <v>1065</v>
      </c>
      <c r="B6" s="151" t="s">
        <v>1232</v>
      </c>
      <c r="C6" s="150" t="s">
        <v>1233</v>
      </c>
      <c r="D6" s="150" t="s">
        <v>1228</v>
      </c>
    </row>
    <row r="7" spans="1:4">
      <c r="A7" s="134" t="s">
        <v>576</v>
      </c>
      <c r="B7" s="151" t="s">
        <v>1234</v>
      </c>
      <c r="C7" s="150" t="s">
        <v>1235</v>
      </c>
      <c r="D7" s="150" t="s">
        <v>1228</v>
      </c>
    </row>
    <row r="8" spans="1:4">
      <c r="A8" s="134" t="s">
        <v>1089</v>
      </c>
      <c r="B8" s="151" t="s">
        <v>1236</v>
      </c>
      <c r="C8" s="150" t="s">
        <v>1237</v>
      </c>
      <c r="D8" s="150" t="s">
        <v>1228</v>
      </c>
    </row>
    <row r="10" spans="1:4">
      <c r="A10" s="179" t="s">
        <v>1238</v>
      </c>
      <c r="B10" s="180"/>
      <c r="C10" s="180"/>
      <c r="D10" s="180"/>
    </row>
  </sheetData>
  <mergeCells count="2">
    <mergeCell ref="A1:D1"/>
    <mergeCell ref="A10:D10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기업정보</vt:lpstr>
      <vt:lpstr>10.QMS, EMS, OHSMS(IAF 1-39)</vt:lpstr>
      <vt:lpstr>기관 고객리스트 관리파일 예</vt:lpstr>
      <vt:lpstr>인증현황</vt:lpstr>
      <vt:lpstr>제안검토서(기관)</vt:lpstr>
      <vt:lpstr>용어</vt:lpstr>
      <vt:lpstr>표준별조항번호 및 제목</vt:lpstr>
      <vt:lpstr>MDQMS(ISO13485)</vt:lpstr>
      <vt:lpstr>FSMS ISO22000</vt:lpstr>
      <vt:lpstr>NQMS ISO19443</vt:lpstr>
      <vt:lpstr>BCMS ISO22301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랩포비즈</dc:creator>
  <cp:lastModifiedBy>랩포비즈</cp:lastModifiedBy>
  <cp:lastPrinted>2026-07-22T09:16:55Z</cp:lastPrinted>
  <dcterms:created xsi:type="dcterms:W3CDTF">2026-07-21T09:03:56Z</dcterms:created>
  <dcterms:modified xsi:type="dcterms:W3CDTF">2026-08-03T05:13:56Z</dcterms:modified>
</cp:coreProperties>
</file>