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Box Sync\Research\Solar Data Analysis and Forecasting\MATLAB\"/>
    </mc:Choice>
  </mc:AlternateContent>
  <bookViews>
    <workbookView xWindow="0" yWindow="0" windowWidth="28800" windowHeight="118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H35" i="1" s="1"/>
  <c r="I50" i="2"/>
  <c r="K50" i="2" s="1"/>
  <c r="H50" i="2"/>
  <c r="J50" i="2" s="1"/>
  <c r="K49" i="2"/>
  <c r="I49" i="2"/>
  <c r="H49" i="2"/>
  <c r="J49" i="2" s="1"/>
  <c r="K48" i="2"/>
  <c r="I48" i="2"/>
  <c r="H48" i="2"/>
  <c r="J48" i="2" s="1"/>
  <c r="K47" i="2"/>
  <c r="I47" i="2"/>
  <c r="H47" i="2"/>
  <c r="J47" i="2" s="1"/>
  <c r="K46" i="2"/>
  <c r="I46" i="2"/>
  <c r="H46" i="2"/>
  <c r="J46" i="2" s="1"/>
  <c r="K45" i="2"/>
  <c r="I45" i="2"/>
  <c r="H45" i="2"/>
  <c r="J45" i="2" s="1"/>
  <c r="K44" i="2"/>
  <c r="I44" i="2"/>
  <c r="H44" i="2"/>
  <c r="J44" i="2" s="1"/>
  <c r="K43" i="2"/>
  <c r="I43" i="2"/>
  <c r="H43" i="2"/>
  <c r="J43" i="2" s="1"/>
  <c r="K42" i="2"/>
  <c r="I42" i="2"/>
  <c r="H42" i="2"/>
  <c r="J42" i="2" s="1"/>
  <c r="K40" i="2"/>
  <c r="I40" i="2"/>
  <c r="H40" i="2"/>
  <c r="J40" i="2" s="1"/>
  <c r="K38" i="2"/>
  <c r="I38" i="2"/>
  <c r="H38" i="2"/>
  <c r="J38" i="2" s="1"/>
  <c r="K36" i="2"/>
  <c r="I36" i="2"/>
  <c r="H36" i="2"/>
  <c r="J36" i="2" s="1"/>
  <c r="K35" i="2"/>
  <c r="I35" i="2"/>
  <c r="H35" i="2"/>
  <c r="J35" i="2" s="1"/>
  <c r="K34" i="2"/>
  <c r="I34" i="2"/>
  <c r="H34" i="2"/>
  <c r="J34" i="2" s="1"/>
  <c r="K33" i="2"/>
  <c r="I33" i="2"/>
  <c r="H33" i="2"/>
  <c r="J33" i="2" s="1"/>
  <c r="K32" i="2"/>
  <c r="I32" i="2"/>
  <c r="H32" i="2"/>
  <c r="J32" i="2" s="1"/>
  <c r="K31" i="2"/>
  <c r="I31" i="2"/>
  <c r="H31" i="2"/>
  <c r="J31" i="2" s="1"/>
  <c r="K30" i="2"/>
  <c r="I30" i="2"/>
  <c r="H30" i="2"/>
  <c r="J30" i="2" s="1"/>
  <c r="K29" i="2"/>
  <c r="I29" i="2"/>
  <c r="H29" i="2"/>
  <c r="J29" i="2" s="1"/>
  <c r="K28" i="2"/>
  <c r="I28" i="2"/>
  <c r="H28" i="2"/>
  <c r="J28" i="2" s="1"/>
  <c r="K27" i="2"/>
  <c r="I27" i="2"/>
  <c r="H27" i="2"/>
  <c r="J27" i="2" s="1"/>
  <c r="K26" i="2"/>
  <c r="I26" i="2"/>
  <c r="H26" i="2"/>
  <c r="J26" i="2" s="1"/>
  <c r="K25" i="2"/>
  <c r="I25" i="2"/>
  <c r="H25" i="2"/>
  <c r="J25" i="2" s="1"/>
  <c r="K24" i="2"/>
  <c r="I24" i="2"/>
  <c r="H24" i="2"/>
  <c r="J24" i="2" s="1"/>
  <c r="K23" i="2"/>
  <c r="I23" i="2"/>
  <c r="H23" i="2"/>
  <c r="J23" i="2" s="1"/>
  <c r="I22" i="2"/>
  <c r="K22" i="2" s="1"/>
  <c r="H22" i="2"/>
  <c r="J22" i="2" s="1"/>
  <c r="K21" i="2"/>
  <c r="I21" i="2"/>
  <c r="H21" i="2"/>
  <c r="J21" i="2" s="1"/>
  <c r="K20" i="2"/>
  <c r="I20" i="2"/>
  <c r="H20" i="2"/>
  <c r="J20" i="2" s="1"/>
  <c r="I19" i="2"/>
  <c r="K19" i="2" s="1"/>
  <c r="H19" i="2"/>
  <c r="J19" i="2" s="1"/>
  <c r="I18" i="2"/>
  <c r="K18" i="2" s="1"/>
  <c r="H18" i="2"/>
  <c r="J18" i="2" s="1"/>
  <c r="I17" i="2"/>
  <c r="K17" i="2" s="1"/>
  <c r="H17" i="2"/>
  <c r="J17" i="2" s="1"/>
  <c r="I14" i="2"/>
  <c r="K14" i="2" s="1"/>
  <c r="H14" i="2"/>
  <c r="J14" i="2" s="1"/>
  <c r="I13" i="2"/>
  <c r="K13" i="2" s="1"/>
  <c r="H13" i="2"/>
  <c r="J13" i="2" s="1"/>
  <c r="I12" i="2"/>
  <c r="K12" i="2" s="1"/>
  <c r="H12" i="2"/>
  <c r="J12" i="2" s="1"/>
  <c r="I10" i="2"/>
  <c r="K10" i="2" s="1"/>
  <c r="H10" i="2"/>
  <c r="J10" i="2" s="1"/>
  <c r="I9" i="2"/>
  <c r="K9" i="2" s="1"/>
  <c r="H9" i="2"/>
  <c r="J9" i="2" s="1"/>
  <c r="I8" i="2"/>
  <c r="K8" i="2" s="1"/>
  <c r="H8" i="2"/>
  <c r="J8" i="2" s="1"/>
  <c r="I7" i="2"/>
  <c r="K7" i="2" s="1"/>
  <c r="H7" i="2"/>
  <c r="J7" i="2" s="1"/>
  <c r="I6" i="2"/>
  <c r="K6" i="2" s="1"/>
  <c r="H6" i="2"/>
  <c r="J6" i="2" s="1"/>
  <c r="I5" i="2"/>
  <c r="K5" i="2" s="1"/>
  <c r="H5" i="2"/>
  <c r="J5" i="2" s="1"/>
  <c r="I4" i="2"/>
  <c r="K4" i="2" s="1"/>
  <c r="H4" i="2"/>
  <c r="J4" i="2" s="1"/>
  <c r="I3" i="2"/>
  <c r="K3" i="2" s="1"/>
  <c r="H3" i="2"/>
  <c r="J3" i="2" s="1"/>
  <c r="I2" i="2"/>
  <c r="K2" i="2" s="1"/>
  <c r="H2" i="2"/>
  <c r="J2" i="2" s="1"/>
  <c r="G2" i="1" l="1"/>
  <c r="H2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0" i="1"/>
  <c r="H40" i="1" s="1"/>
  <c r="G38" i="1"/>
  <c r="H38" i="1" s="1"/>
  <c r="G36" i="1"/>
  <c r="H36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4" i="1"/>
  <c r="H14" i="1" s="1"/>
  <c r="G12" i="1"/>
  <c r="H12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</calcChain>
</file>

<file path=xl/sharedStrings.xml><?xml version="1.0" encoding="utf-8"?>
<sst xmlns="http://schemas.openxmlformats.org/spreadsheetml/2006/main" count="117" uniqueCount="67">
  <si>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</si>
  <si>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</si>
  <si>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</si>
  <si>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</si>
  <si>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</si>
  <si>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</si>
  <si>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</si>
  <si>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</si>
  <si>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</si>
  <si>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Verified</t>
  </si>
  <si>
    <t>Retail price @ 100 kWh/month</t>
  </si>
  <si>
    <t>Retail price @ 250 kWh/month</t>
  </si>
  <si>
    <t>Grid outages / month</t>
  </si>
  <si>
    <t>Length of outage 1</t>
  </si>
  <si>
    <t>Length of outage 2</t>
  </si>
  <si>
    <t>Comoros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</si>
  <si>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</si>
  <si>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</si>
  <si>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</si>
  <si>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</si>
  <si>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</si>
  <si>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</si>
  <si>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</si>
  <si>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</si>
  <si>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</si>
  <si>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</si>
  <si>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</si>
  <si>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</si>
  <si>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</si>
  <si>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</si>
  <si>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</si>
  <si>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</si>
  <si>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</si>
  <si>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</si>
  <si>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</si>
  <si>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</si>
  <si>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</si>
  <si>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</si>
  <si>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</si>
  <si>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</si>
  <si>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</si>
  <si>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</si>
  <si>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</si>
  <si>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</si>
  <si>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</si>
  <si>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</si>
  <si>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</si>
  <si>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</si>
  <si>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</si>
  <si>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</si>
  <si>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</si>
  <si>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Outage frequency 1</t>
  </si>
  <si>
    <t>Outage frequency 2</t>
  </si>
  <si>
    <t>Reliability 1</t>
  </si>
  <si>
    <t>Reliability 2</t>
  </si>
  <si>
    <t>CÃ´te d'Ivoire</t>
  </si>
  <si>
    <t>Congo</t>
  </si>
  <si>
    <t>Congo DRC</t>
  </si>
  <si>
    <t>Djibouti</t>
  </si>
  <si>
    <t>Electrification Rate</t>
  </si>
  <si>
    <t>Number of electrical outages in a typical month</t>
  </si>
  <si>
    <t>If there were outages, average duration of a typical outage</t>
  </si>
  <si>
    <t>Outage Time (computed from number of outages per month and average duration)</t>
  </si>
  <si>
    <t>Average Service Availability Index = 1 - Outage Time</t>
  </si>
  <si>
    <t>Tariff Verified</t>
  </si>
  <si>
    <t>Côte d'Ivoire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</si>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</sst>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9" fontId="0" fillId="0" borderId="0" xfId="0" applyNumberFormat="1"/>
  </cellXfs>
  <cellStyles count="3">
    <cellStyle name="Normal" xfId="0" builtinId="0"/>
    <cellStyle name="Percent" xfId="1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D45" sqref="D45"/>
    </sheetView>
  </sheetViews>
  <sheetFormatPr defaultRowHeight="15" x14ac:dyDescent="0.25"/>
  <cols>
    <col min="2" max="2" width="12.7109375" customWidth="1"/>
    <col min="3" max="3" width="12.85546875" customWidth="1"/>
    <col min="6" max="6" width="14" customWidth="1"/>
    <col min="7" max="7" width="13.85546875" customWidth="1"/>
    <col min="8" max="8" width="11" customWidth="1"/>
  </cols>
  <sheetData>
    <row r="1" spans="1:9" s="1" customFormat="1" ht="105" x14ac:dyDescent="0.25">
      <c r="A1" s="1" t="s">
        <v>66</v>
      </c>
      <c r="B1" s="1" t="s">
        <v>10</v>
      </c>
      <c r="C1" s="1" t="s">
        <v>11</v>
      </c>
      <c r="D1" s="1" t="s">
        <v>64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59</v>
      </c>
    </row>
    <row r="2" spans="1:9" x14ac:dyDescent="0.25">
      <c r="A2" t="s">
        <v>0</v>
      </c>
      <c r="B2">
        <v>0.04</v>
      </c>
      <c r="C2">
        <v>0.04</v>
      </c>
      <c r="D2">
        <v>0</v>
      </c>
      <c r="E2">
        <v>4.7</v>
      </c>
      <c r="F2">
        <v>13.5</v>
      </c>
      <c r="G2" s="2">
        <f>$E2*12*F2/365/24</f>
        <v>8.6917808219178092E-2</v>
      </c>
      <c r="H2" s="2">
        <f t="shared" ref="H2" si="0">1-G2</f>
        <v>0.91308219178082195</v>
      </c>
      <c r="I2" s="3">
        <v>0.33</v>
      </c>
    </row>
    <row r="3" spans="1:9" x14ac:dyDescent="0.25">
      <c r="A3" t="s">
        <v>1</v>
      </c>
      <c r="B3">
        <v>0.3</v>
      </c>
      <c r="C3">
        <v>0.28999999999999998</v>
      </c>
      <c r="D3">
        <v>1</v>
      </c>
      <c r="E3">
        <v>28</v>
      </c>
      <c r="F3">
        <v>3.7</v>
      </c>
      <c r="G3" s="2">
        <f>$E3*12*F3/365/24</f>
        <v>0.14191780821917807</v>
      </c>
      <c r="H3" s="2">
        <f t="shared" ref="H3:H50" si="1">1-G3</f>
        <v>0.8580821917808219</v>
      </c>
      <c r="I3" s="3">
        <v>0.29401168603792682</v>
      </c>
    </row>
    <row r="4" spans="1:9" x14ac:dyDescent="0.25">
      <c r="A4" t="s">
        <v>2</v>
      </c>
      <c r="B4">
        <v>0.1</v>
      </c>
      <c r="C4">
        <v>0.09</v>
      </c>
      <c r="D4">
        <v>0</v>
      </c>
      <c r="E4">
        <v>4.0999999999999996</v>
      </c>
      <c r="F4">
        <v>2.7</v>
      </c>
      <c r="G4" s="2">
        <f>$E4*12*F4/365/24</f>
        <v>1.5164383561643837E-2</v>
      </c>
      <c r="H4" s="2">
        <f t="shared" si="1"/>
        <v>0.98483561643835615</v>
      </c>
      <c r="I4" s="3">
        <v>0.53</v>
      </c>
    </row>
    <row r="5" spans="1:9" x14ac:dyDescent="0.25">
      <c r="A5" t="s">
        <v>3</v>
      </c>
      <c r="B5">
        <v>0.31</v>
      </c>
      <c r="C5">
        <v>0.32</v>
      </c>
      <c r="D5">
        <v>1</v>
      </c>
      <c r="E5">
        <v>9.8000000000000007</v>
      </c>
      <c r="F5">
        <v>3.3</v>
      </c>
      <c r="G5" s="2">
        <f>$E5*12*F5/365/24</f>
        <v>4.4301369863013695E-2</v>
      </c>
      <c r="H5" s="2">
        <f t="shared" si="1"/>
        <v>0.9556986301369863</v>
      </c>
      <c r="I5" s="3">
        <v>0.17680000000000001</v>
      </c>
    </row>
    <row r="6" spans="1:9" x14ac:dyDescent="0.25">
      <c r="A6" t="s">
        <v>4</v>
      </c>
      <c r="B6">
        <v>7.0000000000000007E-2</v>
      </c>
      <c r="C6">
        <v>0.13</v>
      </c>
      <c r="D6">
        <v>1</v>
      </c>
      <c r="E6">
        <v>16.600000000000001</v>
      </c>
      <c r="F6">
        <v>4.8</v>
      </c>
      <c r="G6" s="2">
        <f>$E6*12*F6/365/24</f>
        <v>0.10915068493150686</v>
      </c>
      <c r="H6" s="2">
        <f t="shared" si="1"/>
        <v>0.89084931506849319</v>
      </c>
      <c r="I6" s="3">
        <v>5.0721109007630827E-2</v>
      </c>
    </row>
    <row r="7" spans="1:9" x14ac:dyDescent="0.25">
      <c r="A7" t="s">
        <v>5</v>
      </c>
      <c r="B7">
        <v>0.1</v>
      </c>
      <c r="C7">
        <v>0.16</v>
      </c>
      <c r="D7">
        <v>1</v>
      </c>
      <c r="E7">
        <v>7.6</v>
      </c>
      <c r="F7">
        <v>8.6999999999999993</v>
      </c>
      <c r="G7" s="2">
        <f>$E7*12*F7/365/24</f>
        <v>9.0575342465753397E-2</v>
      </c>
      <c r="H7" s="2">
        <f t="shared" si="1"/>
        <v>0.90942465753424662</v>
      </c>
      <c r="I7" s="3">
        <v>0.621</v>
      </c>
    </row>
    <row r="8" spans="1:9" x14ac:dyDescent="0.25">
      <c r="A8" t="s">
        <v>6</v>
      </c>
      <c r="B8">
        <v>0.55000000000000004</v>
      </c>
      <c r="C8">
        <v>0.54</v>
      </c>
      <c r="D8">
        <v>1</v>
      </c>
      <c r="E8">
        <v>3.2</v>
      </c>
      <c r="F8">
        <v>9.1999999999999993</v>
      </c>
      <c r="G8" s="2">
        <f>$E8*12*F8/365/24</f>
        <v>4.0328767123287673E-2</v>
      </c>
      <c r="H8" s="2">
        <f t="shared" si="1"/>
        <v>0.9596712328767123</v>
      </c>
      <c r="I8" s="3">
        <v>0.96</v>
      </c>
    </row>
    <row r="9" spans="1:9" x14ac:dyDescent="0.25">
      <c r="A9" t="s">
        <v>7</v>
      </c>
      <c r="E9">
        <v>29</v>
      </c>
      <c r="F9">
        <v>8.1</v>
      </c>
      <c r="G9" s="2">
        <f>$E9*12*F9/365/24</f>
        <v>0.32178082191780816</v>
      </c>
      <c r="H9" s="2">
        <f t="shared" si="1"/>
        <v>0.67821917808219179</v>
      </c>
      <c r="I9" s="3">
        <v>2.5168859682559049E-2</v>
      </c>
    </row>
    <row r="10" spans="1:9" x14ac:dyDescent="0.25">
      <c r="A10" t="s">
        <v>8</v>
      </c>
      <c r="B10">
        <v>0.18</v>
      </c>
      <c r="C10">
        <v>0.21</v>
      </c>
      <c r="D10">
        <v>0</v>
      </c>
      <c r="E10">
        <v>19.600000000000001</v>
      </c>
      <c r="F10">
        <v>8.8000000000000007</v>
      </c>
      <c r="G10" s="2">
        <f>$E10*12*F10/365/24</f>
        <v>0.23627397260273975</v>
      </c>
      <c r="H10" s="2">
        <f t="shared" si="1"/>
        <v>0.76372602739726025</v>
      </c>
      <c r="I10" s="3">
        <v>3.7663922091856393E-2</v>
      </c>
    </row>
    <row r="11" spans="1:9" x14ac:dyDescent="0.25">
      <c r="A11" t="s">
        <v>15</v>
      </c>
      <c r="B11">
        <v>0.36</v>
      </c>
      <c r="C11">
        <v>0.36</v>
      </c>
      <c r="D11">
        <v>1</v>
      </c>
      <c r="G11" s="2"/>
      <c r="H11" s="2"/>
      <c r="I11" s="3">
        <v>0.69320456802231256</v>
      </c>
    </row>
    <row r="12" spans="1:9" x14ac:dyDescent="0.25">
      <c r="A12" t="s">
        <v>57</v>
      </c>
      <c r="E12">
        <v>12.3</v>
      </c>
      <c r="F12">
        <v>5.6</v>
      </c>
      <c r="G12" s="2">
        <f>$E12*12*F12/365/24</f>
        <v>9.4356164383561647E-2</v>
      </c>
      <c r="H12" s="2">
        <f t="shared" si="1"/>
        <v>0.90564383561643835</v>
      </c>
      <c r="I12" s="3">
        <v>0.17864761600000004</v>
      </c>
    </row>
    <row r="13" spans="1:9" x14ac:dyDescent="0.25">
      <c r="A13" t="s">
        <v>56</v>
      </c>
      <c r="D13">
        <v>0</v>
      </c>
      <c r="G13" s="2"/>
      <c r="H13" s="2"/>
      <c r="I13" s="3">
        <v>0.4184496153998567</v>
      </c>
    </row>
    <row r="14" spans="1:9" x14ac:dyDescent="0.25">
      <c r="A14" t="s">
        <v>65</v>
      </c>
      <c r="B14">
        <v>0.27</v>
      </c>
      <c r="C14">
        <v>0.2</v>
      </c>
      <c r="D14">
        <v>1</v>
      </c>
      <c r="E14">
        <v>3.5</v>
      </c>
      <c r="F14">
        <v>5.5</v>
      </c>
      <c r="G14" s="2">
        <f>$E14*12*F14/365/24</f>
        <v>2.6369863013698629E-2</v>
      </c>
      <c r="H14" s="2">
        <f t="shared" si="1"/>
        <v>0.97363013698630141</v>
      </c>
      <c r="I14" s="3">
        <v>0.61699999999999999</v>
      </c>
    </row>
    <row r="15" spans="1:9" x14ac:dyDescent="0.25">
      <c r="A15" t="s">
        <v>58</v>
      </c>
      <c r="D15">
        <v>0</v>
      </c>
      <c r="G15" s="2"/>
      <c r="H15" s="2"/>
      <c r="I15" s="3">
        <v>0.42</v>
      </c>
    </row>
    <row r="16" spans="1:9" x14ac:dyDescent="0.25">
      <c r="A16" t="s">
        <v>16</v>
      </c>
      <c r="D16">
        <v>0</v>
      </c>
      <c r="G16" s="2"/>
      <c r="H16" s="2"/>
      <c r="I16" s="3">
        <v>0.66042955534996017</v>
      </c>
    </row>
    <row r="17" spans="1:9" x14ac:dyDescent="0.25">
      <c r="A17" t="s">
        <v>17</v>
      </c>
      <c r="E17">
        <v>0.5</v>
      </c>
      <c r="F17">
        <v>2.8</v>
      </c>
      <c r="G17" s="2">
        <f>$E17*12*F17/365/24</f>
        <v>1.9178082191780819E-3</v>
      </c>
      <c r="H17" s="2">
        <f t="shared" si="1"/>
        <v>0.99808219178082191</v>
      </c>
      <c r="I17" s="3">
        <v>0.3244550705787842</v>
      </c>
    </row>
    <row r="18" spans="1:9" x14ac:dyDescent="0.25">
      <c r="A18" t="s">
        <v>18</v>
      </c>
      <c r="B18">
        <v>0.02</v>
      </c>
      <c r="C18">
        <v>0.03</v>
      </c>
      <c r="D18">
        <v>1</v>
      </c>
      <c r="E18">
        <v>8.1999999999999993</v>
      </c>
      <c r="F18">
        <v>5.8</v>
      </c>
      <c r="G18" s="2">
        <f>$E18*12*F18/365/24</f>
        <v>6.5150684931506844E-2</v>
      </c>
      <c r="H18" s="2">
        <f t="shared" si="1"/>
        <v>0.93484931506849311</v>
      </c>
      <c r="I18" s="3">
        <v>0.24618215381490857</v>
      </c>
    </row>
    <row r="19" spans="1:9" x14ac:dyDescent="0.25">
      <c r="A19" t="s">
        <v>19</v>
      </c>
      <c r="B19">
        <v>0.25</v>
      </c>
      <c r="C19">
        <v>0.25</v>
      </c>
      <c r="D19">
        <v>0</v>
      </c>
      <c r="E19">
        <v>4.5999999999999996</v>
      </c>
      <c r="F19">
        <v>5.4</v>
      </c>
      <c r="G19" s="2">
        <f>$E19*12*F19/365/24</f>
        <v>3.402739726027397E-2</v>
      </c>
      <c r="H19" s="2">
        <f t="shared" si="1"/>
        <v>0.96597260273972607</v>
      </c>
      <c r="I19" s="3">
        <v>0.89474533912237775</v>
      </c>
    </row>
    <row r="20" spans="1:9" x14ac:dyDescent="0.25">
      <c r="A20" t="s">
        <v>20</v>
      </c>
      <c r="B20">
        <v>0.23</v>
      </c>
      <c r="C20">
        <v>0.23</v>
      </c>
      <c r="D20">
        <v>1</v>
      </c>
      <c r="E20">
        <v>21</v>
      </c>
      <c r="F20">
        <v>6.9</v>
      </c>
      <c r="G20" s="2">
        <f>$E20*12*F20/365/24</f>
        <v>0.19849315068493154</v>
      </c>
      <c r="H20" s="2">
        <f t="shared" si="1"/>
        <v>0.80150684931506844</v>
      </c>
      <c r="I20" s="3">
        <v>0.44500000000000001</v>
      </c>
    </row>
    <row r="21" spans="1:9" x14ac:dyDescent="0.25">
      <c r="A21" t="s">
        <v>21</v>
      </c>
      <c r="B21">
        <v>0.12</v>
      </c>
      <c r="C21">
        <v>0.12</v>
      </c>
      <c r="D21">
        <v>0</v>
      </c>
      <c r="E21">
        <v>8.4</v>
      </c>
      <c r="F21">
        <v>7.8</v>
      </c>
      <c r="G21" s="2">
        <f>$E21*12*F21/365/24</f>
        <v>8.9753424657534261E-2</v>
      </c>
      <c r="H21" s="2">
        <f t="shared" si="1"/>
        <v>0.91024657534246578</v>
      </c>
      <c r="I21" s="3">
        <v>0.72</v>
      </c>
    </row>
    <row r="22" spans="1:9" x14ac:dyDescent="0.25">
      <c r="A22" t="s">
        <v>22</v>
      </c>
      <c r="B22">
        <v>0.03</v>
      </c>
      <c r="C22">
        <v>0.03</v>
      </c>
      <c r="D22">
        <v>1</v>
      </c>
      <c r="E22">
        <v>4.5</v>
      </c>
      <c r="F22">
        <v>3.2</v>
      </c>
      <c r="G22" s="2">
        <f>$E22*12*F22/365/24</f>
        <v>1.9726027397260277E-2</v>
      </c>
      <c r="H22" s="2">
        <f t="shared" si="1"/>
        <v>0.98027397260273974</v>
      </c>
      <c r="I22" s="3">
        <v>0.2639651714636973</v>
      </c>
    </row>
    <row r="23" spans="1:9" x14ac:dyDescent="0.25">
      <c r="A23" t="s">
        <v>23</v>
      </c>
      <c r="E23">
        <v>5.2</v>
      </c>
      <c r="F23">
        <v>17.899999999999999</v>
      </c>
      <c r="G23" s="2">
        <f>$E23*12*F23/365/24</f>
        <v>0.1275068493150685</v>
      </c>
      <c r="H23" s="2">
        <f t="shared" si="1"/>
        <v>0.8724931506849315</v>
      </c>
      <c r="I23" s="3">
        <v>0.21215393402279112</v>
      </c>
    </row>
    <row r="24" spans="1:9" x14ac:dyDescent="0.25">
      <c r="A24" t="s">
        <v>24</v>
      </c>
      <c r="B24">
        <v>0.23</v>
      </c>
      <c r="C24">
        <v>0.27</v>
      </c>
      <c r="D24">
        <v>1</v>
      </c>
      <c r="E24">
        <v>6.3</v>
      </c>
      <c r="F24">
        <v>5.6</v>
      </c>
      <c r="G24" s="2">
        <f>$E24*12*F24/365/24</f>
        <v>4.832876712328766E-2</v>
      </c>
      <c r="H24" s="2">
        <f t="shared" si="1"/>
        <v>0.95167123287671229</v>
      </c>
      <c r="I24" s="3">
        <v>0.20430884652115142</v>
      </c>
    </row>
    <row r="25" spans="1:9" x14ac:dyDescent="0.25">
      <c r="A25" t="s">
        <v>25</v>
      </c>
      <c r="B25">
        <v>0.11</v>
      </c>
      <c r="C25">
        <v>0.11</v>
      </c>
      <c r="D25">
        <v>1</v>
      </c>
      <c r="E25">
        <v>2.2000000000000002</v>
      </c>
      <c r="F25">
        <v>6.6</v>
      </c>
      <c r="G25" s="2">
        <f>$E25*12*F25/365/24</f>
        <v>1.989041095890411E-2</v>
      </c>
      <c r="H25" s="2">
        <f t="shared" si="1"/>
        <v>0.98010958904109591</v>
      </c>
      <c r="I25" s="3">
        <v>0.17179480760428484</v>
      </c>
    </row>
    <row r="26" spans="1:9" x14ac:dyDescent="0.25">
      <c r="A26" t="s">
        <v>26</v>
      </c>
      <c r="B26">
        <v>0.51</v>
      </c>
      <c r="C26">
        <v>0.51</v>
      </c>
      <c r="D26">
        <v>1</v>
      </c>
      <c r="E26">
        <v>1.7</v>
      </c>
      <c r="F26">
        <v>4.7</v>
      </c>
      <c r="G26" s="2">
        <f>$E26*12*F26/365/24</f>
        <v>1.0945205479452054E-2</v>
      </c>
      <c r="H26" s="2">
        <f t="shared" si="1"/>
        <v>0.9890547945205479</v>
      </c>
      <c r="I26" s="3">
        <v>9.8531246239683512E-2</v>
      </c>
    </row>
    <row r="27" spans="1:9" x14ac:dyDescent="0.25">
      <c r="A27" t="s">
        <v>27</v>
      </c>
      <c r="B27">
        <v>0.17</v>
      </c>
      <c r="C27">
        <v>0.17</v>
      </c>
      <c r="D27">
        <v>1</v>
      </c>
      <c r="E27">
        <v>6.7</v>
      </c>
      <c r="F27">
        <v>1.9</v>
      </c>
      <c r="G27" s="2">
        <f>$E27*12*F27/365/24</f>
        <v>1.7438356164383561E-2</v>
      </c>
      <c r="H27" s="2">
        <f t="shared" si="1"/>
        <v>0.98256164383561639</v>
      </c>
      <c r="I27" s="3">
        <v>0.129</v>
      </c>
    </row>
    <row r="28" spans="1:9" x14ac:dyDescent="0.25">
      <c r="A28" t="s">
        <v>28</v>
      </c>
      <c r="B28">
        <v>0.08</v>
      </c>
      <c r="C28">
        <v>0.08</v>
      </c>
      <c r="D28">
        <v>1</v>
      </c>
      <c r="E28">
        <v>6.7</v>
      </c>
      <c r="F28">
        <v>4.3</v>
      </c>
      <c r="G28" s="2">
        <f>$E28*12*F28/365/24</f>
        <v>3.9465753424657538E-2</v>
      </c>
      <c r="H28" s="2">
        <f t="shared" si="1"/>
        <v>0.96053424657534248</v>
      </c>
      <c r="I28" s="3">
        <v>0.11899999999999999</v>
      </c>
    </row>
    <row r="29" spans="1:9" x14ac:dyDescent="0.25">
      <c r="A29" t="s">
        <v>29</v>
      </c>
      <c r="B29">
        <v>0.27</v>
      </c>
      <c r="C29">
        <v>0.28000000000000003</v>
      </c>
      <c r="D29">
        <v>1</v>
      </c>
      <c r="E29">
        <v>4.2</v>
      </c>
      <c r="F29">
        <v>5.0999999999999996</v>
      </c>
      <c r="G29" s="2">
        <f>$E29*12*F29/365/24</f>
        <v>2.9342465753424658E-2</v>
      </c>
      <c r="H29" s="2">
        <f t="shared" si="1"/>
        <v>0.9706575342465753</v>
      </c>
      <c r="I29" s="3">
        <v>0.25944942689231171</v>
      </c>
    </row>
    <row r="30" spans="1:9" x14ac:dyDescent="0.25">
      <c r="A30" t="s">
        <v>30</v>
      </c>
      <c r="B30">
        <v>0.13</v>
      </c>
      <c r="C30">
        <v>0.12</v>
      </c>
      <c r="D30">
        <v>1</v>
      </c>
      <c r="E30">
        <v>1.2</v>
      </c>
      <c r="F30">
        <v>3.2</v>
      </c>
      <c r="G30" s="2">
        <f>$E30*12*F30/365/24</f>
        <v>5.2602739726027399E-3</v>
      </c>
      <c r="H30" s="2">
        <f t="shared" si="1"/>
        <v>0.99473972602739724</v>
      </c>
      <c r="I30" s="3">
        <v>0.28650619999999993</v>
      </c>
    </row>
    <row r="31" spans="1:9" x14ac:dyDescent="0.25">
      <c r="A31" t="s">
        <v>31</v>
      </c>
      <c r="B31">
        <v>0.15</v>
      </c>
      <c r="C31">
        <v>0.19</v>
      </c>
      <c r="D31">
        <v>1</v>
      </c>
      <c r="E31">
        <v>1.2</v>
      </c>
      <c r="F31">
        <v>3.2</v>
      </c>
      <c r="G31" s="2">
        <f>$E31*12*F31/365/24</f>
        <v>5.2602739726027399E-3</v>
      </c>
      <c r="H31" s="2">
        <f t="shared" si="1"/>
        <v>0.99473972602739724</v>
      </c>
      <c r="I31" s="3">
        <v>1.0000337839984597</v>
      </c>
    </row>
    <row r="32" spans="1:9" x14ac:dyDescent="0.25">
      <c r="A32" t="s">
        <v>32</v>
      </c>
      <c r="B32">
        <v>0.11</v>
      </c>
      <c r="C32">
        <v>0.09</v>
      </c>
      <c r="D32">
        <v>1</v>
      </c>
      <c r="E32">
        <v>1.6</v>
      </c>
      <c r="F32">
        <v>4.3</v>
      </c>
      <c r="G32" s="2">
        <f>$E32*12*F32/365/24</f>
        <v>9.4246575342465753E-3</v>
      </c>
      <c r="H32" s="2">
        <f t="shared" si="1"/>
        <v>0.99057534246575341</v>
      </c>
      <c r="I32" s="3">
        <v>0.39899999999999997</v>
      </c>
    </row>
    <row r="33" spans="1:9" x14ac:dyDescent="0.25">
      <c r="A33" t="s">
        <v>33</v>
      </c>
      <c r="B33">
        <v>0.18</v>
      </c>
      <c r="C33">
        <v>0.15</v>
      </c>
      <c r="D33">
        <v>1</v>
      </c>
      <c r="E33">
        <v>0.6</v>
      </c>
      <c r="F33">
        <v>5.8</v>
      </c>
      <c r="G33" s="2">
        <f>$E33*12*F33/365/24</f>
        <v>4.767123287671233E-3</v>
      </c>
      <c r="H33" s="2">
        <f t="shared" si="1"/>
        <v>0.99523287671232874</v>
      </c>
      <c r="I33" s="3">
        <v>0.32231282530361666</v>
      </c>
    </row>
    <row r="34" spans="1:9" x14ac:dyDescent="0.25">
      <c r="A34" t="s">
        <v>34</v>
      </c>
      <c r="B34">
        <v>0.17</v>
      </c>
      <c r="C34">
        <v>0.18</v>
      </c>
      <c r="D34">
        <v>1</v>
      </c>
      <c r="E34">
        <v>18.5</v>
      </c>
      <c r="F34">
        <v>1.6</v>
      </c>
      <c r="G34" s="2">
        <f>$E34*12*F34/365/24</f>
        <v>4.0547945205479462E-2</v>
      </c>
      <c r="H34" s="2">
        <f t="shared" si="1"/>
        <v>0.95945205479452056</v>
      </c>
      <c r="I34" s="3">
        <v>0.14618014343081023</v>
      </c>
    </row>
    <row r="35" spans="1:9" x14ac:dyDescent="0.25">
      <c r="A35" t="s">
        <v>35</v>
      </c>
      <c r="B35">
        <v>0.14000000000000001</v>
      </c>
      <c r="C35">
        <v>0.1</v>
      </c>
      <c r="D35">
        <v>1</v>
      </c>
      <c r="E35">
        <v>32.799999999999997</v>
      </c>
      <c r="F35">
        <v>11.6</v>
      </c>
      <c r="G35" s="2">
        <f>$E35*12*F35/365/24</f>
        <v>0.52120547945205475</v>
      </c>
      <c r="H35" s="2">
        <f t="shared" si="1"/>
        <v>0.47879452054794525</v>
      </c>
      <c r="I35" s="3">
        <v>0.45</v>
      </c>
    </row>
    <row r="36" spans="1:9" x14ac:dyDescent="0.25">
      <c r="A36" t="s">
        <v>36</v>
      </c>
      <c r="B36">
        <v>0.23</v>
      </c>
      <c r="C36">
        <v>0.23</v>
      </c>
      <c r="D36">
        <v>1</v>
      </c>
      <c r="E36">
        <v>4</v>
      </c>
      <c r="F36">
        <v>4.3</v>
      </c>
      <c r="G36" s="2">
        <f>$E36*12*F36/365/24</f>
        <v>2.3561643835616434E-2</v>
      </c>
      <c r="H36" s="2">
        <f t="shared" si="1"/>
        <v>0.97643835616438357</v>
      </c>
      <c r="I36" s="3">
        <v>0.26555178400000001</v>
      </c>
    </row>
    <row r="37" spans="1:9" x14ac:dyDescent="0.25">
      <c r="A37" t="s">
        <v>37</v>
      </c>
      <c r="B37">
        <v>0.1</v>
      </c>
      <c r="C37">
        <v>0.14000000000000001</v>
      </c>
      <c r="D37">
        <v>1</v>
      </c>
      <c r="G37" s="2"/>
      <c r="H37" s="2"/>
      <c r="I37" s="3">
        <v>0.59068899909428041</v>
      </c>
    </row>
    <row r="38" spans="1:9" x14ac:dyDescent="0.25">
      <c r="A38" t="s">
        <v>38</v>
      </c>
      <c r="B38">
        <v>0.24</v>
      </c>
      <c r="C38">
        <v>0.27</v>
      </c>
      <c r="D38">
        <v>1</v>
      </c>
      <c r="E38">
        <v>6</v>
      </c>
      <c r="F38">
        <v>1.8</v>
      </c>
      <c r="G38" s="2">
        <f>$E38*12*F38/365/24</f>
        <v>1.4794520547945203E-2</v>
      </c>
      <c r="H38" s="2">
        <f t="shared" si="1"/>
        <v>0.98520547945205483</v>
      </c>
      <c r="I38" s="3">
        <v>0.60599999999999998</v>
      </c>
    </row>
    <row r="39" spans="1:9" x14ac:dyDescent="0.25">
      <c r="A39" t="s">
        <v>39</v>
      </c>
      <c r="B39">
        <v>0.11</v>
      </c>
      <c r="C39">
        <v>0.11</v>
      </c>
      <c r="D39">
        <v>1</v>
      </c>
      <c r="G39" s="2"/>
      <c r="H39" s="2"/>
      <c r="I39" s="3">
        <v>0.98</v>
      </c>
    </row>
    <row r="40" spans="1:9" x14ac:dyDescent="0.25">
      <c r="A40" t="s">
        <v>40</v>
      </c>
      <c r="B40">
        <v>0.19</v>
      </c>
      <c r="C40">
        <v>0.21</v>
      </c>
      <c r="D40">
        <v>1</v>
      </c>
      <c r="E40">
        <v>13.7</v>
      </c>
      <c r="F40">
        <v>10.199999999999999</v>
      </c>
      <c r="G40" s="2">
        <f>$E40*12*F40/365/24</f>
        <v>0.19142465753424653</v>
      </c>
      <c r="H40" s="2">
        <f t="shared" si="1"/>
        <v>0.80857534246575347</v>
      </c>
      <c r="I40" s="3">
        <v>0.13500000000000001</v>
      </c>
    </row>
    <row r="41" spans="1:9" x14ac:dyDescent="0.25">
      <c r="A41" t="s">
        <v>41</v>
      </c>
      <c r="D41">
        <v>0</v>
      </c>
      <c r="G41" s="2"/>
      <c r="H41" s="2"/>
      <c r="I41" s="3">
        <v>0.14864084499308922</v>
      </c>
    </row>
    <row r="42" spans="1:9" x14ac:dyDescent="0.25">
      <c r="A42" t="s">
        <v>42</v>
      </c>
      <c r="B42">
        <v>0.1</v>
      </c>
      <c r="C42">
        <v>0.1</v>
      </c>
      <c r="D42">
        <v>1</v>
      </c>
      <c r="E42">
        <v>0.9</v>
      </c>
      <c r="F42">
        <v>4.5</v>
      </c>
      <c r="G42" s="2">
        <f>$E42*12*F42/365/24</f>
        <v>5.5479452054794523E-3</v>
      </c>
      <c r="H42" s="2">
        <f t="shared" si="1"/>
        <v>0.99445205479452059</v>
      </c>
      <c r="I42" s="3">
        <v>0.86</v>
      </c>
    </row>
    <row r="43" spans="1:9" x14ac:dyDescent="0.25">
      <c r="A43" t="s">
        <v>43</v>
      </c>
      <c r="E43">
        <v>1.5</v>
      </c>
      <c r="F43">
        <v>4.7</v>
      </c>
      <c r="G43" s="2">
        <f>$E43*12*F43/365/24</f>
        <v>9.6575342465753441E-3</v>
      </c>
      <c r="H43" s="2">
        <f t="shared" si="1"/>
        <v>0.99034246575342466</v>
      </c>
      <c r="I43" s="3">
        <v>0.01</v>
      </c>
    </row>
    <row r="44" spans="1:9" x14ac:dyDescent="0.25">
      <c r="A44" t="s">
        <v>44</v>
      </c>
      <c r="E44">
        <v>3.4</v>
      </c>
      <c r="F44">
        <v>2.5</v>
      </c>
      <c r="G44" s="2">
        <f>$E44*12*F44/365/24</f>
        <v>1.1643835616438357E-2</v>
      </c>
      <c r="H44" s="2">
        <f t="shared" si="1"/>
        <v>0.98835616438356166</v>
      </c>
      <c r="I44" s="3">
        <v>0.4</v>
      </c>
    </row>
    <row r="45" spans="1:9" x14ac:dyDescent="0.25">
      <c r="A45" t="s">
        <v>45</v>
      </c>
      <c r="B45">
        <v>0.09</v>
      </c>
      <c r="C45">
        <v>0.09</v>
      </c>
      <c r="D45">
        <v>1</v>
      </c>
      <c r="E45">
        <v>3.7</v>
      </c>
      <c r="F45">
        <v>3.7</v>
      </c>
      <c r="G45" s="2">
        <f>$E45*12*F45/365/24</f>
        <v>1.875342465753425E-2</v>
      </c>
      <c r="H45" s="2">
        <f t="shared" si="1"/>
        <v>0.98124657534246573</v>
      </c>
      <c r="I45" s="3">
        <v>0.65</v>
      </c>
    </row>
    <row r="46" spans="1:9" x14ac:dyDescent="0.25">
      <c r="A46" t="s">
        <v>46</v>
      </c>
      <c r="B46">
        <v>0.12</v>
      </c>
      <c r="C46">
        <v>0.2</v>
      </c>
      <c r="D46">
        <v>1</v>
      </c>
      <c r="E46">
        <v>8.9</v>
      </c>
      <c r="F46">
        <v>6.3</v>
      </c>
      <c r="G46" s="2">
        <f>$E46*12*F46/365/24</f>
        <v>7.6808219178082199E-2</v>
      </c>
      <c r="H46" s="2">
        <f t="shared" si="1"/>
        <v>0.92319178082191777</v>
      </c>
      <c r="I46" s="3">
        <v>0.3</v>
      </c>
    </row>
    <row r="47" spans="1:9" x14ac:dyDescent="0.25">
      <c r="A47" t="s">
        <v>47</v>
      </c>
      <c r="B47">
        <v>0.24</v>
      </c>
      <c r="C47">
        <v>0.24</v>
      </c>
      <c r="D47">
        <v>1</v>
      </c>
      <c r="E47">
        <v>5.5</v>
      </c>
      <c r="F47">
        <v>2.1</v>
      </c>
      <c r="G47" s="2">
        <f>$E47*12*F47/365/24</f>
        <v>1.5821917808219177E-2</v>
      </c>
      <c r="H47" s="2">
        <f t="shared" si="1"/>
        <v>0.98417808219178082</v>
      </c>
      <c r="I47" s="3">
        <v>0.26699924169086792</v>
      </c>
    </row>
    <row r="48" spans="1:9" x14ac:dyDescent="0.25">
      <c r="A48" t="s">
        <v>48</v>
      </c>
      <c r="B48">
        <v>0.22</v>
      </c>
      <c r="C48">
        <v>0.23</v>
      </c>
      <c r="D48">
        <v>1</v>
      </c>
      <c r="E48">
        <v>6.3</v>
      </c>
      <c r="F48">
        <v>10.1</v>
      </c>
      <c r="G48" s="2">
        <f>$E48*12*F48/365/24</f>
        <v>8.7164383561643841E-2</v>
      </c>
      <c r="H48" s="2">
        <f t="shared" si="1"/>
        <v>0.9128356164383562</v>
      </c>
      <c r="I48" s="3">
        <v>0.185</v>
      </c>
    </row>
    <row r="49" spans="1:9" x14ac:dyDescent="0.25">
      <c r="A49" t="s">
        <v>49</v>
      </c>
      <c r="B49">
        <v>0.1</v>
      </c>
      <c r="C49">
        <v>0.08</v>
      </c>
      <c r="D49">
        <v>1</v>
      </c>
      <c r="E49">
        <v>5.2</v>
      </c>
      <c r="F49">
        <v>2.8</v>
      </c>
      <c r="G49" s="2">
        <f>$E49*12*F49/365/24</f>
        <v>1.9945205479452055E-2</v>
      </c>
      <c r="H49" s="2">
        <f t="shared" si="1"/>
        <v>0.980054794520548</v>
      </c>
      <c r="I49" s="3">
        <v>0.27900000000000003</v>
      </c>
    </row>
    <row r="50" spans="1:9" x14ac:dyDescent="0.25">
      <c r="A50" t="s">
        <v>50</v>
      </c>
      <c r="B50">
        <v>7.0000000000000007E-2</v>
      </c>
      <c r="C50">
        <v>0.1</v>
      </c>
      <c r="D50">
        <v>1</v>
      </c>
      <c r="E50">
        <v>4.5</v>
      </c>
      <c r="F50">
        <v>5.2</v>
      </c>
      <c r="G50" s="2">
        <f>$E50*12*F50/365/24</f>
        <v>3.2054794520547943E-2</v>
      </c>
      <c r="H50" s="2">
        <f t="shared" si="1"/>
        <v>0.96794520547945206</v>
      </c>
      <c r="I50" s="3">
        <v>0.52472779745507014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sqref="A1:K50"/>
    </sheetView>
  </sheetViews>
  <sheetFormatPr defaultRowHeight="15" x14ac:dyDescent="0.25"/>
  <sheetData>
    <row r="1" spans="1:11" ht="75" x14ac:dyDescent="0.25">
      <c r="A1" s="1"/>
      <c r="B1" s="1" t="s">
        <v>10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14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5">
      <c r="A2" t="s">
        <v>0</v>
      </c>
      <c r="B2">
        <v>0.04</v>
      </c>
      <c r="C2">
        <v>0.04</v>
      </c>
      <c r="D2">
        <v>0</v>
      </c>
      <c r="E2">
        <v>4.7</v>
      </c>
      <c r="F2">
        <v>11.8</v>
      </c>
      <c r="G2">
        <v>13.5</v>
      </c>
      <c r="H2" s="2">
        <f t="shared" ref="H2:I17" si="0">$E2*12*F2/365/24</f>
        <v>7.5972602739726044E-2</v>
      </c>
      <c r="I2" s="2">
        <f t="shared" si="0"/>
        <v>8.6917808219178092E-2</v>
      </c>
      <c r="J2" s="2">
        <f t="shared" ref="J2:K17" si="1">1-H2</f>
        <v>0.92402739726027394</v>
      </c>
      <c r="K2" s="2">
        <f t="shared" si="1"/>
        <v>0.91308219178082195</v>
      </c>
    </row>
    <row r="3" spans="1:11" x14ac:dyDescent="0.25">
      <c r="A3" t="s">
        <v>1</v>
      </c>
      <c r="B3">
        <v>0.3</v>
      </c>
      <c r="C3">
        <v>0.28999999999999998</v>
      </c>
      <c r="D3">
        <v>1</v>
      </c>
      <c r="E3">
        <v>28</v>
      </c>
      <c r="F3">
        <v>3.5</v>
      </c>
      <c r="G3">
        <v>3.7</v>
      </c>
      <c r="H3" s="2">
        <f t="shared" si="0"/>
        <v>0.13424657534246576</v>
      </c>
      <c r="I3" s="2">
        <f t="shared" si="0"/>
        <v>0.14191780821917807</v>
      </c>
      <c r="J3" s="2">
        <f t="shared" si="1"/>
        <v>0.86575342465753424</v>
      </c>
      <c r="K3" s="2">
        <f t="shared" si="1"/>
        <v>0.8580821917808219</v>
      </c>
    </row>
    <row r="4" spans="1:11" x14ac:dyDescent="0.25">
      <c r="A4" t="s">
        <v>2</v>
      </c>
      <c r="B4">
        <v>0.1</v>
      </c>
      <c r="C4">
        <v>0.09</v>
      </c>
      <c r="D4">
        <v>0</v>
      </c>
      <c r="E4">
        <v>4.0999999999999996</v>
      </c>
      <c r="F4">
        <v>2.5</v>
      </c>
      <c r="G4">
        <v>2.7</v>
      </c>
      <c r="H4" s="2">
        <f t="shared" si="0"/>
        <v>1.4041095890410957E-2</v>
      </c>
      <c r="I4" s="2">
        <f t="shared" si="0"/>
        <v>1.5164383561643837E-2</v>
      </c>
      <c r="J4" s="2">
        <f t="shared" si="1"/>
        <v>0.98595890410958908</v>
      </c>
      <c r="K4" s="2">
        <f t="shared" si="1"/>
        <v>0.98483561643835615</v>
      </c>
    </row>
    <row r="5" spans="1:11" x14ac:dyDescent="0.25">
      <c r="A5" t="s">
        <v>3</v>
      </c>
      <c r="B5">
        <v>0.31</v>
      </c>
      <c r="C5">
        <v>0.32</v>
      </c>
      <c r="D5">
        <v>1</v>
      </c>
      <c r="E5">
        <v>9.8000000000000007</v>
      </c>
      <c r="F5">
        <v>3</v>
      </c>
      <c r="G5">
        <v>3.3</v>
      </c>
      <c r="H5" s="2">
        <f t="shared" si="0"/>
        <v>4.0273972602739731E-2</v>
      </c>
      <c r="I5" s="2">
        <f t="shared" si="0"/>
        <v>4.4301369863013695E-2</v>
      </c>
      <c r="J5" s="2">
        <f t="shared" si="1"/>
        <v>0.95972602739726032</v>
      </c>
      <c r="K5" s="2">
        <f t="shared" si="1"/>
        <v>0.9556986301369863</v>
      </c>
    </row>
    <row r="6" spans="1:11" x14ac:dyDescent="0.25">
      <c r="A6" t="s">
        <v>4</v>
      </c>
      <c r="B6">
        <v>7.0000000000000007E-2</v>
      </c>
      <c r="C6">
        <v>0.13</v>
      </c>
      <c r="D6">
        <v>1</v>
      </c>
      <c r="E6">
        <v>16.600000000000001</v>
      </c>
      <c r="F6">
        <v>4</v>
      </c>
      <c r="G6">
        <v>4.8</v>
      </c>
      <c r="H6" s="2">
        <f t="shared" si="0"/>
        <v>9.0958904109589053E-2</v>
      </c>
      <c r="I6" s="2">
        <f t="shared" si="0"/>
        <v>0.10915068493150686</v>
      </c>
      <c r="J6" s="2">
        <f t="shared" si="1"/>
        <v>0.90904109589041093</v>
      </c>
      <c r="K6" s="2">
        <f t="shared" si="1"/>
        <v>0.89084931506849319</v>
      </c>
    </row>
    <row r="7" spans="1:11" x14ac:dyDescent="0.25">
      <c r="A7" t="s">
        <v>5</v>
      </c>
      <c r="B7">
        <v>0.1</v>
      </c>
      <c r="C7">
        <v>0.16</v>
      </c>
      <c r="D7">
        <v>1</v>
      </c>
      <c r="E7">
        <v>7.6</v>
      </c>
      <c r="F7">
        <v>7.7</v>
      </c>
      <c r="G7">
        <v>8.6999999999999993</v>
      </c>
      <c r="H7" s="2">
        <f t="shared" si="0"/>
        <v>8.0164383561643821E-2</v>
      </c>
      <c r="I7" s="2">
        <f t="shared" si="0"/>
        <v>9.0575342465753397E-2</v>
      </c>
      <c r="J7" s="2">
        <f t="shared" si="1"/>
        <v>0.91983561643835621</v>
      </c>
      <c r="K7" s="2">
        <f t="shared" si="1"/>
        <v>0.90942465753424662</v>
      </c>
    </row>
    <row r="8" spans="1:11" x14ac:dyDescent="0.25">
      <c r="A8" t="s">
        <v>6</v>
      </c>
      <c r="B8">
        <v>0.55000000000000004</v>
      </c>
      <c r="C8">
        <v>0.54</v>
      </c>
      <c r="D8">
        <v>1</v>
      </c>
      <c r="E8">
        <v>3.2</v>
      </c>
      <c r="F8">
        <v>5.0999999999999996</v>
      </c>
      <c r="G8">
        <v>9.1999999999999993</v>
      </c>
      <c r="H8" s="2">
        <f t="shared" si="0"/>
        <v>2.2356164383561642E-2</v>
      </c>
      <c r="I8" s="2">
        <f t="shared" si="0"/>
        <v>4.0328767123287673E-2</v>
      </c>
      <c r="J8" s="2">
        <f t="shared" si="1"/>
        <v>0.97764383561643831</v>
      </c>
      <c r="K8" s="2">
        <f t="shared" si="1"/>
        <v>0.9596712328767123</v>
      </c>
    </row>
    <row r="9" spans="1:11" x14ac:dyDescent="0.25">
      <c r="A9" t="s">
        <v>7</v>
      </c>
      <c r="E9">
        <v>29</v>
      </c>
      <c r="F9">
        <v>7.2</v>
      </c>
      <c r="G9">
        <v>8.1</v>
      </c>
      <c r="H9" s="2">
        <f t="shared" si="0"/>
        <v>0.28602739726027399</v>
      </c>
      <c r="I9" s="2">
        <f t="shared" si="0"/>
        <v>0.32178082191780816</v>
      </c>
      <c r="J9" s="2">
        <f t="shared" si="1"/>
        <v>0.71397260273972596</v>
      </c>
      <c r="K9" s="2">
        <f t="shared" si="1"/>
        <v>0.67821917808219179</v>
      </c>
    </row>
    <row r="10" spans="1:11" x14ac:dyDescent="0.25">
      <c r="A10" t="s">
        <v>8</v>
      </c>
      <c r="B10">
        <v>0.18</v>
      </c>
      <c r="C10">
        <v>0.21</v>
      </c>
      <c r="D10">
        <v>0</v>
      </c>
      <c r="E10">
        <v>19.600000000000001</v>
      </c>
      <c r="F10">
        <v>7.5</v>
      </c>
      <c r="G10">
        <v>8.8000000000000007</v>
      </c>
      <c r="H10" s="2">
        <f t="shared" si="0"/>
        <v>0.20136986301369866</v>
      </c>
      <c r="I10" s="2">
        <f t="shared" si="0"/>
        <v>0.23627397260273975</v>
      </c>
      <c r="J10" s="2">
        <f t="shared" si="1"/>
        <v>0.79863013698630136</v>
      </c>
      <c r="K10" s="2">
        <f t="shared" si="1"/>
        <v>0.76372602739726025</v>
      </c>
    </row>
    <row r="11" spans="1:11" x14ac:dyDescent="0.25">
      <c r="A11" t="s">
        <v>15</v>
      </c>
      <c r="B11">
        <v>0.36</v>
      </c>
      <c r="C11">
        <v>0.36</v>
      </c>
      <c r="D11">
        <v>1</v>
      </c>
      <c r="H11" s="2"/>
      <c r="I11" s="2"/>
      <c r="J11" s="2"/>
      <c r="K11" s="2"/>
    </row>
    <row r="12" spans="1:11" x14ac:dyDescent="0.25">
      <c r="A12" t="s">
        <v>57</v>
      </c>
      <c r="E12">
        <v>12.3</v>
      </c>
      <c r="F12">
        <v>4.9000000000000004</v>
      </c>
      <c r="G12">
        <v>5.6</v>
      </c>
      <c r="H12" s="2">
        <f t="shared" si="0"/>
        <v>8.2561643835616455E-2</v>
      </c>
      <c r="I12" s="2">
        <f t="shared" si="0"/>
        <v>9.4356164383561647E-2</v>
      </c>
      <c r="J12" s="2">
        <f t="shared" si="1"/>
        <v>0.91743835616438352</v>
      </c>
      <c r="K12" s="2">
        <f t="shared" si="1"/>
        <v>0.90564383561643835</v>
      </c>
    </row>
    <row r="13" spans="1:11" x14ac:dyDescent="0.25">
      <c r="A13" t="s">
        <v>56</v>
      </c>
      <c r="D13">
        <v>0</v>
      </c>
      <c r="E13">
        <v>21.5</v>
      </c>
      <c r="F13">
        <v>29.6</v>
      </c>
      <c r="G13">
        <v>34.299999999999997</v>
      </c>
      <c r="H13" s="2">
        <f t="shared" si="0"/>
        <v>0.87178082191780826</v>
      </c>
      <c r="I13" s="2">
        <f t="shared" si="0"/>
        <v>1.0102054794520547</v>
      </c>
      <c r="J13" s="2">
        <f t="shared" si="1"/>
        <v>0.12821917808219174</v>
      </c>
      <c r="K13" s="2">
        <f t="shared" si="1"/>
        <v>-1.0205479452054744E-2</v>
      </c>
    </row>
    <row r="14" spans="1:11" x14ac:dyDescent="0.25">
      <c r="A14" t="s">
        <v>55</v>
      </c>
      <c r="B14">
        <v>0.27</v>
      </c>
      <c r="C14">
        <v>0.2</v>
      </c>
      <c r="D14">
        <v>1</v>
      </c>
      <c r="E14">
        <v>3.5</v>
      </c>
      <c r="F14">
        <v>3.5</v>
      </c>
      <c r="G14">
        <v>5.5</v>
      </c>
      <c r="H14" s="2">
        <f t="shared" si="0"/>
        <v>1.678082191780822E-2</v>
      </c>
      <c r="I14" s="2">
        <f t="shared" si="0"/>
        <v>2.6369863013698629E-2</v>
      </c>
      <c r="J14" s="2">
        <f t="shared" si="1"/>
        <v>0.98321917808219172</v>
      </c>
      <c r="K14" s="2">
        <f t="shared" si="1"/>
        <v>0.97363013698630141</v>
      </c>
    </row>
    <row r="15" spans="1:11" x14ac:dyDescent="0.25">
      <c r="A15" t="s">
        <v>58</v>
      </c>
      <c r="D15">
        <v>0</v>
      </c>
      <c r="H15" s="2"/>
      <c r="I15" s="2"/>
      <c r="J15" s="2"/>
      <c r="K15" s="2"/>
    </row>
    <row r="16" spans="1:11" x14ac:dyDescent="0.25">
      <c r="A16" t="s">
        <v>16</v>
      </c>
      <c r="D16">
        <v>0</v>
      </c>
      <c r="H16" s="2"/>
      <c r="I16" s="2"/>
      <c r="J16" s="2"/>
      <c r="K16" s="2"/>
    </row>
    <row r="17" spans="1:11" x14ac:dyDescent="0.25">
      <c r="A17" t="s">
        <v>17</v>
      </c>
      <c r="E17">
        <v>0.5</v>
      </c>
      <c r="F17">
        <v>0.5</v>
      </c>
      <c r="G17">
        <v>2.8</v>
      </c>
      <c r="H17" s="2">
        <f t="shared" si="0"/>
        <v>3.4246575342465748E-4</v>
      </c>
      <c r="I17" s="2">
        <f t="shared" si="0"/>
        <v>1.9178082191780819E-3</v>
      </c>
      <c r="J17" s="2">
        <f t="shared" si="1"/>
        <v>0.99965753424657533</v>
      </c>
      <c r="K17" s="2">
        <f t="shared" si="1"/>
        <v>0.99808219178082191</v>
      </c>
    </row>
    <row r="18" spans="1:11" x14ac:dyDescent="0.25">
      <c r="A18" t="s">
        <v>18</v>
      </c>
      <c r="B18">
        <v>0.02</v>
      </c>
      <c r="C18">
        <v>0.03</v>
      </c>
      <c r="D18">
        <v>1</v>
      </c>
      <c r="E18">
        <v>8.1999999999999993</v>
      </c>
      <c r="F18">
        <v>4.5999999999999996</v>
      </c>
      <c r="G18">
        <v>5.8</v>
      </c>
      <c r="H18" s="2">
        <f t="shared" ref="H18:I50" si="2">$E18*12*F18/365/24</f>
        <v>5.1671232876712325E-2</v>
      </c>
      <c r="I18" s="2">
        <f t="shared" si="2"/>
        <v>6.5150684931506844E-2</v>
      </c>
      <c r="J18" s="2">
        <f t="shared" ref="J18:K50" si="3">1-H18</f>
        <v>0.94832876712328762</v>
      </c>
      <c r="K18" s="2">
        <f t="shared" si="3"/>
        <v>0.93484931506849311</v>
      </c>
    </row>
    <row r="19" spans="1:11" x14ac:dyDescent="0.25">
      <c r="A19" t="s">
        <v>19</v>
      </c>
      <c r="B19">
        <v>0.25</v>
      </c>
      <c r="C19">
        <v>0.25</v>
      </c>
      <c r="D19">
        <v>0</v>
      </c>
      <c r="E19">
        <v>4.5999999999999996</v>
      </c>
      <c r="F19">
        <v>3.6</v>
      </c>
      <c r="G19">
        <v>5.4</v>
      </c>
      <c r="H19" s="2">
        <f t="shared" si="2"/>
        <v>2.2684931506849314E-2</v>
      </c>
      <c r="I19" s="2">
        <f t="shared" si="2"/>
        <v>3.402739726027397E-2</v>
      </c>
      <c r="J19" s="2">
        <f t="shared" si="3"/>
        <v>0.97731506849315064</v>
      </c>
      <c r="K19" s="2">
        <f t="shared" si="3"/>
        <v>0.96597260273972607</v>
      </c>
    </row>
    <row r="20" spans="1:11" x14ac:dyDescent="0.25">
      <c r="A20" t="s">
        <v>20</v>
      </c>
      <c r="B20">
        <v>0.23</v>
      </c>
      <c r="C20">
        <v>0.23</v>
      </c>
      <c r="D20">
        <v>1</v>
      </c>
      <c r="E20">
        <v>21</v>
      </c>
      <c r="F20">
        <v>6.1</v>
      </c>
      <c r="G20">
        <v>6.9</v>
      </c>
      <c r="H20" s="2">
        <f t="shared" si="2"/>
        <v>0.17547945205479451</v>
      </c>
      <c r="I20" s="2">
        <f t="shared" si="2"/>
        <v>0.19849315068493154</v>
      </c>
      <c r="J20" s="2">
        <f t="shared" si="3"/>
        <v>0.82452054794520546</v>
      </c>
      <c r="K20" s="2">
        <f t="shared" si="3"/>
        <v>0.80150684931506844</v>
      </c>
    </row>
    <row r="21" spans="1:11" x14ac:dyDescent="0.25">
      <c r="A21" t="s">
        <v>21</v>
      </c>
      <c r="B21">
        <v>0.12</v>
      </c>
      <c r="C21">
        <v>0.12</v>
      </c>
      <c r="D21">
        <v>0</v>
      </c>
      <c r="E21">
        <v>8.4</v>
      </c>
      <c r="F21">
        <v>6.6</v>
      </c>
      <c r="G21">
        <v>7.8</v>
      </c>
      <c r="H21" s="2">
        <f t="shared" si="2"/>
        <v>7.5945205479452063E-2</v>
      </c>
      <c r="I21" s="2">
        <f t="shared" si="2"/>
        <v>8.9753424657534261E-2</v>
      </c>
      <c r="J21" s="2">
        <f t="shared" si="3"/>
        <v>0.92405479452054795</v>
      </c>
      <c r="K21" s="2">
        <f t="shared" si="3"/>
        <v>0.91024657534246578</v>
      </c>
    </row>
    <row r="22" spans="1:11" x14ac:dyDescent="0.25">
      <c r="A22" t="s">
        <v>22</v>
      </c>
      <c r="B22">
        <v>0.03</v>
      </c>
      <c r="C22">
        <v>0.03</v>
      </c>
      <c r="D22">
        <v>1</v>
      </c>
      <c r="E22">
        <v>4.5</v>
      </c>
      <c r="F22">
        <v>2.5</v>
      </c>
      <c r="G22">
        <v>3.2</v>
      </c>
      <c r="H22" s="2">
        <f t="shared" si="2"/>
        <v>1.5410958904109588E-2</v>
      </c>
      <c r="I22" s="2">
        <f t="shared" si="2"/>
        <v>1.9726027397260277E-2</v>
      </c>
      <c r="J22" s="2">
        <f t="shared" si="3"/>
        <v>0.9845890410958904</v>
      </c>
      <c r="K22" s="2">
        <f t="shared" si="3"/>
        <v>0.98027397260273974</v>
      </c>
    </row>
    <row r="23" spans="1:11" x14ac:dyDescent="0.25">
      <c r="A23" t="s">
        <v>23</v>
      </c>
      <c r="E23">
        <v>5.2</v>
      </c>
      <c r="F23">
        <v>10.1</v>
      </c>
      <c r="G23">
        <v>17.899999999999999</v>
      </c>
      <c r="H23" s="2">
        <f t="shared" si="2"/>
        <v>7.194520547945206E-2</v>
      </c>
      <c r="I23" s="2">
        <f t="shared" si="2"/>
        <v>0.1275068493150685</v>
      </c>
      <c r="J23" s="2">
        <f t="shared" si="3"/>
        <v>0.92805479452054795</v>
      </c>
      <c r="K23" s="2">
        <f t="shared" si="3"/>
        <v>0.8724931506849315</v>
      </c>
    </row>
    <row r="24" spans="1:11" x14ac:dyDescent="0.25">
      <c r="A24" t="s">
        <v>24</v>
      </c>
      <c r="B24">
        <v>0.23</v>
      </c>
      <c r="C24">
        <v>0.27</v>
      </c>
      <c r="D24">
        <v>1</v>
      </c>
      <c r="E24">
        <v>6.3</v>
      </c>
      <c r="F24">
        <v>5</v>
      </c>
      <c r="G24">
        <v>5.6</v>
      </c>
      <c r="H24" s="2">
        <f t="shared" si="2"/>
        <v>4.3150684931506846E-2</v>
      </c>
      <c r="I24" s="2">
        <f t="shared" si="2"/>
        <v>4.832876712328766E-2</v>
      </c>
      <c r="J24" s="2">
        <f t="shared" si="3"/>
        <v>0.95684931506849313</v>
      </c>
      <c r="K24" s="2">
        <f t="shared" si="3"/>
        <v>0.95167123287671229</v>
      </c>
    </row>
    <row r="25" spans="1:11" x14ac:dyDescent="0.25">
      <c r="A25" t="s">
        <v>25</v>
      </c>
      <c r="B25">
        <v>0.11</v>
      </c>
      <c r="C25">
        <v>0.11</v>
      </c>
      <c r="D25">
        <v>1</v>
      </c>
      <c r="E25">
        <v>2.2000000000000002</v>
      </c>
      <c r="F25">
        <v>4.5999999999999996</v>
      </c>
      <c r="G25">
        <v>6.6</v>
      </c>
      <c r="H25" s="2">
        <f t="shared" si="2"/>
        <v>1.3863013698630135E-2</v>
      </c>
      <c r="I25" s="2">
        <f t="shared" si="2"/>
        <v>1.989041095890411E-2</v>
      </c>
      <c r="J25" s="2">
        <f t="shared" si="3"/>
        <v>0.98613698630136981</v>
      </c>
      <c r="K25" s="2">
        <f t="shared" si="3"/>
        <v>0.98010958904109591</v>
      </c>
    </row>
    <row r="26" spans="1:11" x14ac:dyDescent="0.25">
      <c r="A26" t="s">
        <v>26</v>
      </c>
      <c r="B26">
        <v>0.51</v>
      </c>
      <c r="C26">
        <v>0.51</v>
      </c>
      <c r="D26">
        <v>1</v>
      </c>
      <c r="E26">
        <v>1.7</v>
      </c>
      <c r="F26">
        <v>1.5</v>
      </c>
      <c r="G26">
        <v>4.7</v>
      </c>
      <c r="H26" s="2">
        <f t="shared" si="2"/>
        <v>3.4931506849315065E-3</v>
      </c>
      <c r="I26" s="2">
        <f t="shared" si="2"/>
        <v>1.0945205479452054E-2</v>
      </c>
      <c r="J26" s="2">
        <f t="shared" si="3"/>
        <v>0.9965068493150685</v>
      </c>
      <c r="K26" s="2">
        <f t="shared" si="3"/>
        <v>0.9890547945205479</v>
      </c>
    </row>
    <row r="27" spans="1:11" x14ac:dyDescent="0.25">
      <c r="A27" t="s">
        <v>27</v>
      </c>
      <c r="B27">
        <v>0.17</v>
      </c>
      <c r="C27">
        <v>0.17</v>
      </c>
      <c r="D27">
        <v>1</v>
      </c>
      <c r="E27">
        <v>6.7</v>
      </c>
      <c r="F27">
        <v>1.6</v>
      </c>
      <c r="G27">
        <v>1.9</v>
      </c>
      <c r="H27" s="2">
        <f t="shared" si="2"/>
        <v>1.4684931506849318E-2</v>
      </c>
      <c r="I27" s="2">
        <f t="shared" si="2"/>
        <v>1.7438356164383561E-2</v>
      </c>
      <c r="J27" s="2">
        <f t="shared" si="3"/>
        <v>0.98531506849315065</v>
      </c>
      <c r="K27" s="2">
        <f t="shared" si="3"/>
        <v>0.98256164383561639</v>
      </c>
    </row>
    <row r="28" spans="1:11" x14ac:dyDescent="0.25">
      <c r="A28" t="s">
        <v>28</v>
      </c>
      <c r="B28">
        <v>0.08</v>
      </c>
      <c r="C28">
        <v>0.08</v>
      </c>
      <c r="D28">
        <v>1</v>
      </c>
      <c r="E28">
        <v>6.7</v>
      </c>
      <c r="F28">
        <v>3.5</v>
      </c>
      <c r="G28">
        <v>4.3</v>
      </c>
      <c r="H28" s="2">
        <f t="shared" si="2"/>
        <v>3.2123287671232882E-2</v>
      </c>
      <c r="I28" s="2">
        <f t="shared" si="2"/>
        <v>3.9465753424657538E-2</v>
      </c>
      <c r="J28" s="2">
        <f t="shared" si="3"/>
        <v>0.96787671232876715</v>
      </c>
      <c r="K28" s="2">
        <f t="shared" si="3"/>
        <v>0.96053424657534248</v>
      </c>
    </row>
    <row r="29" spans="1:11" x14ac:dyDescent="0.25">
      <c r="A29" t="s">
        <v>29</v>
      </c>
      <c r="B29">
        <v>0.27</v>
      </c>
      <c r="C29">
        <v>0.28000000000000003</v>
      </c>
      <c r="D29">
        <v>1</v>
      </c>
      <c r="E29">
        <v>4.2</v>
      </c>
      <c r="F29">
        <v>3.8</v>
      </c>
      <c r="G29">
        <v>5.0999999999999996</v>
      </c>
      <c r="H29" s="2">
        <f t="shared" si="2"/>
        <v>2.186301369863014E-2</v>
      </c>
      <c r="I29" s="2">
        <f t="shared" si="2"/>
        <v>2.9342465753424658E-2</v>
      </c>
      <c r="J29" s="2">
        <f t="shared" si="3"/>
        <v>0.9781369863013698</v>
      </c>
      <c r="K29" s="2">
        <f t="shared" si="3"/>
        <v>0.9706575342465753</v>
      </c>
    </row>
    <row r="30" spans="1:11" x14ac:dyDescent="0.25">
      <c r="A30" t="s">
        <v>30</v>
      </c>
      <c r="B30">
        <v>0.13</v>
      </c>
      <c r="C30">
        <v>0.12</v>
      </c>
      <c r="D30">
        <v>1</v>
      </c>
      <c r="E30">
        <v>1.2</v>
      </c>
      <c r="F30">
        <v>1.2</v>
      </c>
      <c r="G30">
        <v>3.2</v>
      </c>
      <c r="H30" s="2">
        <f t="shared" si="2"/>
        <v>1.9726027397260269E-3</v>
      </c>
      <c r="I30" s="2">
        <f t="shared" si="2"/>
        <v>5.2602739726027399E-3</v>
      </c>
      <c r="J30" s="2">
        <f t="shared" si="3"/>
        <v>0.99802739726027401</v>
      </c>
      <c r="K30" s="2">
        <f t="shared" si="3"/>
        <v>0.99473972602739724</v>
      </c>
    </row>
    <row r="31" spans="1:11" x14ac:dyDescent="0.25">
      <c r="A31" t="s">
        <v>31</v>
      </c>
      <c r="B31">
        <v>0.15</v>
      </c>
      <c r="C31">
        <v>0.19</v>
      </c>
      <c r="D31">
        <v>1</v>
      </c>
      <c r="E31">
        <v>1.2</v>
      </c>
      <c r="F31">
        <v>1.2</v>
      </c>
      <c r="G31">
        <v>3.2</v>
      </c>
      <c r="H31" s="2">
        <f t="shared" si="2"/>
        <v>1.9726027397260269E-3</v>
      </c>
      <c r="I31" s="2">
        <f t="shared" si="2"/>
        <v>5.2602739726027399E-3</v>
      </c>
      <c r="J31" s="2">
        <f t="shared" si="3"/>
        <v>0.99802739726027401</v>
      </c>
      <c r="K31" s="2">
        <f t="shared" si="3"/>
        <v>0.99473972602739724</v>
      </c>
    </row>
    <row r="32" spans="1:11" x14ac:dyDescent="0.25">
      <c r="A32" t="s">
        <v>32</v>
      </c>
      <c r="B32">
        <v>0.11</v>
      </c>
      <c r="C32">
        <v>0.09</v>
      </c>
      <c r="D32">
        <v>1</v>
      </c>
      <c r="E32">
        <v>1.6</v>
      </c>
      <c r="F32">
        <v>2.2000000000000002</v>
      </c>
      <c r="G32">
        <v>4.3</v>
      </c>
      <c r="H32" s="2">
        <f t="shared" si="2"/>
        <v>4.8219178082191793E-3</v>
      </c>
      <c r="I32" s="2">
        <f t="shared" si="2"/>
        <v>9.4246575342465753E-3</v>
      </c>
      <c r="J32" s="2">
        <f t="shared" si="3"/>
        <v>0.99517808219178083</v>
      </c>
      <c r="K32" s="2">
        <f t="shared" si="3"/>
        <v>0.99057534246575341</v>
      </c>
    </row>
    <row r="33" spans="1:11" x14ac:dyDescent="0.25">
      <c r="A33" t="s">
        <v>33</v>
      </c>
      <c r="B33">
        <v>0.18</v>
      </c>
      <c r="C33">
        <v>0.15</v>
      </c>
      <c r="D33">
        <v>1</v>
      </c>
      <c r="E33">
        <v>0.6</v>
      </c>
      <c r="F33">
        <v>1.2</v>
      </c>
      <c r="G33">
        <v>5.8</v>
      </c>
      <c r="H33" s="2">
        <f t="shared" si="2"/>
        <v>9.8630136986301345E-4</v>
      </c>
      <c r="I33" s="2">
        <f t="shared" si="2"/>
        <v>4.767123287671233E-3</v>
      </c>
      <c r="J33" s="2">
        <f t="shared" si="3"/>
        <v>0.999013698630137</v>
      </c>
      <c r="K33" s="2">
        <f t="shared" si="3"/>
        <v>0.99523287671232874</v>
      </c>
    </row>
    <row r="34" spans="1:11" x14ac:dyDescent="0.25">
      <c r="A34" t="s">
        <v>34</v>
      </c>
      <c r="B34">
        <v>0.17</v>
      </c>
      <c r="C34">
        <v>0.18</v>
      </c>
      <c r="D34">
        <v>1</v>
      </c>
      <c r="E34">
        <v>18.5</v>
      </c>
      <c r="F34">
        <v>1.5</v>
      </c>
      <c r="G34">
        <v>1.6</v>
      </c>
      <c r="H34" s="2">
        <f t="shared" si="2"/>
        <v>3.801369863013699E-2</v>
      </c>
      <c r="I34" s="2">
        <f t="shared" si="2"/>
        <v>4.0547945205479462E-2</v>
      </c>
      <c r="J34" s="2">
        <f t="shared" si="3"/>
        <v>0.96198630136986296</v>
      </c>
      <c r="K34" s="2">
        <f t="shared" si="3"/>
        <v>0.95945205479452056</v>
      </c>
    </row>
    <row r="35" spans="1:11" x14ac:dyDescent="0.25">
      <c r="A35" t="s">
        <v>35</v>
      </c>
      <c r="B35">
        <v>0.14000000000000001</v>
      </c>
      <c r="C35">
        <v>0.1</v>
      </c>
      <c r="D35">
        <v>1</v>
      </c>
      <c r="E35">
        <v>32.799999999999997</v>
      </c>
      <c r="F35">
        <v>8</v>
      </c>
      <c r="G35">
        <v>11.6</v>
      </c>
      <c r="H35" s="2">
        <f t="shared" si="2"/>
        <v>0.35945205479452053</v>
      </c>
      <c r="I35" s="2">
        <f t="shared" si="2"/>
        <v>0.52120547945205475</v>
      </c>
      <c r="J35" s="2">
        <f t="shared" si="3"/>
        <v>0.64054794520547942</v>
      </c>
      <c r="K35" s="2">
        <f t="shared" si="3"/>
        <v>0.47879452054794525</v>
      </c>
    </row>
    <row r="36" spans="1:11" x14ac:dyDescent="0.25">
      <c r="A36" t="s">
        <v>36</v>
      </c>
      <c r="B36">
        <v>0.23</v>
      </c>
      <c r="C36">
        <v>0.23</v>
      </c>
      <c r="D36">
        <v>1</v>
      </c>
      <c r="E36">
        <v>4</v>
      </c>
      <c r="F36">
        <v>2.7</v>
      </c>
      <c r="G36">
        <v>4.3</v>
      </c>
      <c r="H36" s="2">
        <f t="shared" si="2"/>
        <v>1.4794520547945209E-2</v>
      </c>
      <c r="I36" s="2">
        <f t="shared" si="2"/>
        <v>2.3561643835616434E-2</v>
      </c>
      <c r="J36" s="2">
        <f t="shared" si="3"/>
        <v>0.98520547945205483</v>
      </c>
      <c r="K36" s="2">
        <f t="shared" si="3"/>
        <v>0.97643835616438357</v>
      </c>
    </row>
    <row r="37" spans="1:11" x14ac:dyDescent="0.25">
      <c r="A37" t="s">
        <v>37</v>
      </c>
      <c r="B37">
        <v>0.1</v>
      </c>
      <c r="C37">
        <v>0.14000000000000001</v>
      </c>
      <c r="D37">
        <v>1</v>
      </c>
      <c r="H37" s="2"/>
      <c r="I37" s="2"/>
      <c r="J37" s="2"/>
      <c r="K37" s="2"/>
    </row>
    <row r="38" spans="1:11" x14ac:dyDescent="0.25">
      <c r="A38" t="s">
        <v>38</v>
      </c>
      <c r="B38">
        <v>0.24</v>
      </c>
      <c r="C38">
        <v>0.27</v>
      </c>
      <c r="D38">
        <v>1</v>
      </c>
      <c r="E38">
        <v>6</v>
      </c>
      <c r="F38">
        <v>1.1000000000000001</v>
      </c>
      <c r="G38">
        <v>1.8</v>
      </c>
      <c r="H38" s="2">
        <f t="shared" si="2"/>
        <v>9.0410958904109592E-3</v>
      </c>
      <c r="I38" s="2">
        <f t="shared" si="2"/>
        <v>1.4794520547945203E-2</v>
      </c>
      <c r="J38" s="2">
        <f t="shared" si="3"/>
        <v>0.99095890410958909</v>
      </c>
      <c r="K38" s="2">
        <f t="shared" si="3"/>
        <v>0.98520547945205483</v>
      </c>
    </row>
    <row r="39" spans="1:11" x14ac:dyDescent="0.25">
      <c r="A39" t="s">
        <v>39</v>
      </c>
      <c r="B39">
        <v>0.11</v>
      </c>
      <c r="C39">
        <v>0.11</v>
      </c>
      <c r="D39">
        <v>1</v>
      </c>
      <c r="H39" s="2"/>
      <c r="I39" s="2"/>
      <c r="J39" s="2"/>
      <c r="K39" s="2"/>
    </row>
    <row r="40" spans="1:11" x14ac:dyDescent="0.25">
      <c r="A40" t="s">
        <v>40</v>
      </c>
      <c r="B40">
        <v>0.19</v>
      </c>
      <c r="C40">
        <v>0.21</v>
      </c>
      <c r="D40">
        <v>1</v>
      </c>
      <c r="E40">
        <v>13.7</v>
      </c>
      <c r="F40">
        <v>8.8000000000000007</v>
      </c>
      <c r="G40">
        <v>10.199999999999999</v>
      </c>
      <c r="H40" s="2">
        <f t="shared" si="2"/>
        <v>0.16515068493150684</v>
      </c>
      <c r="I40" s="2">
        <f t="shared" si="2"/>
        <v>0.19142465753424653</v>
      </c>
      <c r="J40" s="2">
        <f t="shared" si="3"/>
        <v>0.83484931506849314</v>
      </c>
      <c r="K40" s="2">
        <f t="shared" si="3"/>
        <v>0.80857534246575347</v>
      </c>
    </row>
    <row r="41" spans="1:11" x14ac:dyDescent="0.25">
      <c r="A41" t="s">
        <v>41</v>
      </c>
      <c r="H41" s="2"/>
      <c r="I41" s="2"/>
      <c r="J41" s="2"/>
      <c r="K41" s="2"/>
    </row>
    <row r="42" spans="1:11" x14ac:dyDescent="0.25">
      <c r="A42" t="s">
        <v>42</v>
      </c>
      <c r="B42">
        <v>0.1</v>
      </c>
      <c r="C42">
        <v>0.1</v>
      </c>
      <c r="D42">
        <v>1</v>
      </c>
      <c r="E42">
        <v>0.9</v>
      </c>
      <c r="F42">
        <v>2</v>
      </c>
      <c r="G42">
        <v>4.5</v>
      </c>
      <c r="H42" s="2">
        <f t="shared" si="2"/>
        <v>2.4657534246575346E-3</v>
      </c>
      <c r="I42" s="2">
        <f t="shared" si="2"/>
        <v>5.5479452054794523E-3</v>
      </c>
      <c r="J42" s="2">
        <f t="shared" si="3"/>
        <v>0.99753424657534251</v>
      </c>
      <c r="K42" s="2">
        <f t="shared" si="3"/>
        <v>0.99445205479452059</v>
      </c>
    </row>
    <row r="43" spans="1:11" x14ac:dyDescent="0.25">
      <c r="A43" t="s">
        <v>43</v>
      </c>
      <c r="E43">
        <v>1.5</v>
      </c>
      <c r="F43">
        <v>0.5</v>
      </c>
      <c r="G43">
        <v>4.7</v>
      </c>
      <c r="H43" s="2">
        <f t="shared" si="2"/>
        <v>1.0273972602739725E-3</v>
      </c>
      <c r="I43" s="2">
        <f t="shared" si="2"/>
        <v>9.6575342465753441E-3</v>
      </c>
      <c r="J43" s="2">
        <f t="shared" si="3"/>
        <v>0.99897260273972599</v>
      </c>
      <c r="K43" s="2">
        <f t="shared" si="3"/>
        <v>0.99034246575342466</v>
      </c>
    </row>
    <row r="44" spans="1:11" x14ac:dyDescent="0.25">
      <c r="A44" t="s">
        <v>44</v>
      </c>
      <c r="E44">
        <v>3.4</v>
      </c>
      <c r="F44">
        <v>2.2999999999999998</v>
      </c>
      <c r="G44">
        <v>2.5</v>
      </c>
      <c r="H44" s="2">
        <f t="shared" si="2"/>
        <v>1.0712328767123287E-2</v>
      </c>
      <c r="I44" s="2">
        <f t="shared" si="2"/>
        <v>1.1643835616438357E-2</v>
      </c>
      <c r="J44" s="2">
        <f t="shared" si="3"/>
        <v>0.98928767123287675</v>
      </c>
      <c r="K44" s="2">
        <f t="shared" si="3"/>
        <v>0.98835616438356166</v>
      </c>
    </row>
    <row r="45" spans="1:11" x14ac:dyDescent="0.25">
      <c r="A45" t="s">
        <v>45</v>
      </c>
      <c r="B45">
        <v>0.09</v>
      </c>
      <c r="C45">
        <v>0.09</v>
      </c>
      <c r="D45">
        <v>1</v>
      </c>
      <c r="E45">
        <v>3.7</v>
      </c>
      <c r="F45">
        <v>2.8</v>
      </c>
      <c r="G45">
        <v>3.7</v>
      </c>
      <c r="H45" s="2">
        <f t="shared" si="2"/>
        <v>1.4191780821917807E-2</v>
      </c>
      <c r="I45" s="2">
        <f t="shared" si="2"/>
        <v>1.875342465753425E-2</v>
      </c>
      <c r="J45" s="2">
        <f t="shared" si="3"/>
        <v>0.98580821917808215</v>
      </c>
      <c r="K45" s="2">
        <f t="shared" si="3"/>
        <v>0.98124657534246573</v>
      </c>
    </row>
    <row r="46" spans="1:11" x14ac:dyDescent="0.25">
      <c r="A46" t="s">
        <v>46</v>
      </c>
      <c r="B46">
        <v>0.12</v>
      </c>
      <c r="C46">
        <v>0.2</v>
      </c>
      <c r="D46">
        <v>1</v>
      </c>
      <c r="E46">
        <v>8.9</v>
      </c>
      <c r="F46">
        <v>5.0999999999999996</v>
      </c>
      <c r="G46">
        <v>6.3</v>
      </c>
      <c r="H46" s="2">
        <f t="shared" si="2"/>
        <v>6.217808219178083E-2</v>
      </c>
      <c r="I46" s="2">
        <f t="shared" si="2"/>
        <v>7.6808219178082199E-2</v>
      </c>
      <c r="J46" s="2">
        <f t="shared" si="3"/>
        <v>0.93782191780821922</v>
      </c>
      <c r="K46" s="2">
        <f t="shared" si="3"/>
        <v>0.92319178082191777</v>
      </c>
    </row>
    <row r="47" spans="1:11" x14ac:dyDescent="0.25">
      <c r="A47" t="s">
        <v>47</v>
      </c>
      <c r="B47">
        <v>0.24</v>
      </c>
      <c r="C47">
        <v>0.24</v>
      </c>
      <c r="D47">
        <v>1</v>
      </c>
      <c r="E47">
        <v>5.5</v>
      </c>
      <c r="F47">
        <v>1.9</v>
      </c>
      <c r="G47">
        <v>2.1</v>
      </c>
      <c r="H47" s="2">
        <f t="shared" si="2"/>
        <v>1.4315068493150685E-2</v>
      </c>
      <c r="I47" s="2">
        <f t="shared" si="2"/>
        <v>1.5821917808219177E-2</v>
      </c>
      <c r="J47" s="2">
        <f t="shared" si="3"/>
        <v>0.98568493150684933</v>
      </c>
      <c r="K47" s="2">
        <f t="shared" si="3"/>
        <v>0.98417808219178082</v>
      </c>
    </row>
    <row r="48" spans="1:11" x14ac:dyDescent="0.25">
      <c r="A48" t="s">
        <v>48</v>
      </c>
      <c r="B48">
        <v>0.22</v>
      </c>
      <c r="C48">
        <v>0.23</v>
      </c>
      <c r="D48">
        <v>1</v>
      </c>
      <c r="E48">
        <v>6.3</v>
      </c>
      <c r="F48">
        <v>6.8</v>
      </c>
      <c r="G48">
        <v>10.1</v>
      </c>
      <c r="H48" s="2">
        <f t="shared" si="2"/>
        <v>5.8684931506849308E-2</v>
      </c>
      <c r="I48" s="2">
        <f t="shared" si="2"/>
        <v>8.7164383561643841E-2</v>
      </c>
      <c r="J48" s="2">
        <f t="shared" si="3"/>
        <v>0.94131506849315072</v>
      </c>
      <c r="K48" s="2">
        <f t="shared" si="3"/>
        <v>0.9128356164383562</v>
      </c>
    </row>
    <row r="49" spans="1:11" x14ac:dyDescent="0.25">
      <c r="A49" t="s">
        <v>49</v>
      </c>
      <c r="B49">
        <v>0.1</v>
      </c>
      <c r="C49">
        <v>0.08</v>
      </c>
      <c r="D49">
        <v>1</v>
      </c>
      <c r="E49">
        <v>5.2</v>
      </c>
      <c r="F49">
        <v>2.1</v>
      </c>
      <c r="G49">
        <v>2.8</v>
      </c>
      <c r="H49" s="2">
        <f t="shared" si="2"/>
        <v>1.4958904109589043E-2</v>
      </c>
      <c r="I49" s="2">
        <f t="shared" si="2"/>
        <v>1.9945205479452055E-2</v>
      </c>
      <c r="J49" s="2">
        <f t="shared" si="3"/>
        <v>0.985041095890411</v>
      </c>
      <c r="K49" s="2">
        <f t="shared" si="3"/>
        <v>0.980054794520548</v>
      </c>
    </row>
    <row r="50" spans="1:11" x14ac:dyDescent="0.25">
      <c r="A50" t="s">
        <v>50</v>
      </c>
      <c r="B50">
        <v>7.0000000000000007E-2</v>
      </c>
      <c r="C50">
        <v>0.1</v>
      </c>
      <c r="D50">
        <v>1</v>
      </c>
      <c r="E50">
        <v>4.5</v>
      </c>
      <c r="F50">
        <v>3.7</v>
      </c>
      <c r="G50">
        <v>5.2</v>
      </c>
      <c r="H50" s="2">
        <f t="shared" si="2"/>
        <v>2.2808219178082192E-2</v>
      </c>
      <c r="I50" s="2">
        <f t="shared" si="2"/>
        <v>3.2054794520547943E-2</v>
      </c>
      <c r="J50" s="2">
        <f t="shared" si="3"/>
        <v>0.97719178082191782</v>
      </c>
      <c r="K50" s="2">
        <f t="shared" si="3"/>
        <v>0.96794520547945206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Lee</dc:creator>
  <cp:lastModifiedBy>Jonathan Lee</cp:lastModifiedBy>
  <dcterms:created xsi:type="dcterms:W3CDTF">2017-04-27T22:08:08Z</dcterms:created>
  <dcterms:modified xsi:type="dcterms:W3CDTF">2018-04-20T02:27:36Z</dcterms:modified>
</cp:coreProperties>
</file>