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mpled" sheetId="1" r:id="rId4"/>
    <sheet state="visible" name="All" sheetId="2" r:id="rId5"/>
  </sheets>
  <definedNames/>
  <calcPr/>
</workbook>
</file>

<file path=xl/sharedStrings.xml><?xml version="1.0" encoding="utf-8"?>
<sst xmlns="http://schemas.openxmlformats.org/spreadsheetml/2006/main" count="12068" uniqueCount="1878">
  <si>
    <t>Name</t>
  </si>
  <si>
    <t>Code</t>
  </si>
  <si>
    <t>Line</t>
  </si>
  <si>
    <t>Review</t>
  </si>
  <si>
    <t>Rating</t>
  </si>
  <si>
    <t>Date</t>
  </si>
  <si>
    <t>Label_Zhekai</t>
  </si>
  <si>
    <t>Label_Genesis</t>
  </si>
  <si>
    <t>Label_Keith</t>
  </si>
  <si>
    <t>Label_Karlok</t>
  </si>
  <si>
    <t>Label_Lelia</t>
  </si>
  <si>
    <t>Ground Truth</t>
  </si>
  <si>
    <t>Promenade</t>
  </si>
  <si>
    <t>CC4</t>
  </si>
  <si>
    <t>Circle Line</t>
  </si>
  <si>
    <t>Station has nice designs. Though it can be a bit confusing while navigating within the station to find your way, for example, to transfer to another line.</t>
  </si>
  <si>
    <t>neu</t>
  </si>
  <si>
    <t>pos</t>
  </si>
  <si>
    <t>good design, hard to get lost</t>
  </si>
  <si>
    <t>On weekday, you will see many business man as there’re some office building.
On weekend, you will see family as there’re many enrichment class and a few playground at Suntec!</t>
  </si>
  <si>
    <t>I recommend</t>
  </si>
  <si>
    <t>Conveniently located at neighbourhood of luxurious shopping restaurants hotels resorts cinemas entertainments supermarkets convention fasciitis and amenities nearby walking distance covered pathway to City Hall MRT Esplanade MRT and hotels resorts shopping  centre including Suntec City Marina Square Raffles City Marins Bay Singapore Flyer Esplanade Theatres The Float @ Marina Bay and one MRT stop to Bayfront MRT Marina Bay Sand Gardens by the Bay with plenty of dinning shopping banking supermarkets cinemas entertainment Electric Electronic telecommunication postage services household products groceries sundries and amenities nearby. Friendly cosy comfy welcoming ambience for romantic intimates groups students expats locals visitors and families.</t>
  </si>
  <si>
    <t>its a cool MRT station:)</t>
  </si>
  <si>
    <t>Honestly, this MRT station is unexpectedly large. It is largely intertwined in many places, so it may take some time to travel from the MRT to your destination. It is quite easy to navigate though, just look at the signs that are scattered everywhere.
The design is noticeable too, with the water droplets standing out the most. Overall, this MRT station is pretty decent, and surprisingly enormous, despite being an underground MRT station.</t>
  </si>
  <si>
    <t>Great station.</t>
  </si>
  <si>
    <t>Useful for getting to Suntec City and maybe the Singapore Flyer and the Marina Bay Street Circuit.</t>
  </si>
  <si>
    <t>Cozy</t>
  </si>
  <si>
    <t>Clean efficient metro station</t>
  </si>
  <si>
    <t>Middle Platform D:
Blue line: &gt;&gt; bayfront &gt;&gt; expo
Lower platform C:
Blue line: &gt;&gt; Bugis &gt; bkt panjang
Platform B4 : way out to circle line</t>
  </si>
  <si>
    <t>I feel like this one could have been a bit more disability friendly and with more benches
Very very crowded line with no guard</t>
  </si>
  <si>
    <t>neg</t>
  </si>
  <si>
    <t>good place at convenient location</t>
  </si>
  <si>
    <t>Long walk from the station to the venue. Lots of kids at the empty area, dancing to the loud music</t>
  </si>
  <si>
    <t>Very nice area to visit as it is an interchange station where you could transfer to Downtown Line (blue) or go to Circle Line’s Platform B where it will go to Marina Bay and Bayfront, the trains at the Downtown line is also very convenient as the trains going both ways are on different floors.😘😊🥹👍</t>
  </si>
  <si>
    <t>Metro station to Suntec city</t>
  </si>
  <si>
    <t>Modern station at a convenient location, extremely well-maintained.</t>
  </si>
  <si>
    <t>Another Super clean station at Suntec City. Use this for both the yellow and the blue lines.
7-11 at the downtown line side alongside ATMs and toilets.</t>
  </si>
  <si>
    <t>clean and convenient</t>
  </si>
  <si>
    <t>Nice station</t>
  </si>
  <si>
    <t>This big maze of an MRT stop is great if you want to get to the other side of Marina Bay, into Suntec City, or to a number of big hotels: The Carlton, Pan Pacific, Mandarin Oriental. It's easy to get to get to a range of food areas and some touristy spots.</t>
  </si>
  <si>
    <t>One of my favorite station on my amazing experience traveling in train here at gorgeous Singapore.
It was easy to find, and use too.
I got refills on my card and I just put in the computer where I was supposed to go, I chose roundtrip, and they gave me the total.
I went to the Suntec Mall using this neat train and the station was clean too. With AC and always a lady talking the microphone informing us where to go.
I was a little hesitant on which door use, so I asked the customer service and they nicely told me where to go.
Thank you!</t>
  </si>
  <si>
    <t>Well maintained and classy MRT station</t>
  </si>
  <si>
    <t>Interchange for the Downtown and Circle Lines</t>
  </si>
  <si>
    <t>Good station, many mall connected and shelter from the rain</t>
  </si>
  <si>
    <t>Here 2 Mrt line circle,Downtown</t>
  </si>
  <si>
    <t>Just a normal MRT station.</t>
  </si>
  <si>
    <t>Nice and modern MRT station. Efficient too.</t>
  </si>
  <si>
    <t>good</t>
  </si>
  <si>
    <t>Mountbatten</t>
  </si>
  <si>
    <t>CC7</t>
  </si>
  <si>
    <t>Nice n clean station. Stop here to go to McDonald's, Kentucky Fried Chicken n Decathlon.  Use Exit B. Only a few minutes walk.</t>
  </si>
  <si>
    <t>Love the location and staff but the lift to external is so slow...</t>
  </si>
  <si>
    <t>Poor way finding</t>
  </si>
  <si>
    <t>Circle line</t>
  </si>
  <si>
    <t>Usually a quiet pleasant and modern MRT station.   The A/C provides a pleasant break from street level if you are using the underpass to get across the road</t>
  </si>
  <si>
    <t>What to say clean and the closest to our home</t>
  </si>
  <si>
    <t>Mon To Fri Not So Crowded Between Peak Hours.</t>
  </si>
  <si>
    <t>relatively clean and quiet. train station is close to the canal and easily accessible. 👍</t>
  </si>
  <si>
    <t>There is no DBS/ POSB atm there. Cleanliness level of Male toilet at satisfactory level. A few baby cockroaches seen crawling up the wall at sink area.</t>
  </si>
  <si>
    <t>Use it for the transport services</t>
  </si>
  <si>
    <t>A great circle line MRT station</t>
  </si>
  <si>
    <t>Blk 12  mountbatten</t>
  </si>
  <si>
    <t>The first MRT station I visited in Singapore on my trip. MRTs are very easy to access and locate yourself. Public transportation is best in Singapore</t>
  </si>
  <si>
    <t>Love this Mountbatten MRT station location. Previously had to take a complicated bus route home from Kallang station but not anymore. It conveniently connects to town specifically Dhoby Ghaut MRT station. The staff are really professional and efficient too; there was once in recent years several of us commuters were rendering assistance to someone that lost balance and fell, and the staff were swift in activating all the right protocols too. Always in good hands at this station 🙏🏻</t>
  </si>
  <si>
    <t>Very convenient to change bus to get to our place. Not crowded and easy to find the way out.</t>
  </si>
  <si>
    <t>It is clean and easy to use like other MRT stations and is good for transfers.
The escalator is a bit fast, so be careful about safety.
If you are unsure, ask the staff.
It is recommended to make a pass</t>
  </si>
  <si>
    <t>It's great</t>
  </si>
  <si>
    <t>Very neat and clean station</t>
  </si>
  <si>
    <t>Good place</t>
  </si>
  <si>
    <t>The out of date announcement at the MRT keep mentioning deepavli or Diwali. Isn't time to change and to keep up?</t>
  </si>
  <si>
    <t>Yellow circle line Mrt station</t>
  </si>
  <si>
    <t>Increases the convenience and accessibility for those living in Mountbatten area.</t>
  </si>
  <si>
    <t>Clean and convenient station. Some vending machines in station orange juice and drinks. Convenience store available.</t>
  </si>
  <si>
    <t>calm and near sports hub great station</t>
  </si>
  <si>
    <t>Nice place, clean and good place to relax</t>
  </si>
  <si>
    <t>Quite comfortable.</t>
  </si>
  <si>
    <t>Convenient entrance/exit to Mountbatten MRT</t>
  </si>
  <si>
    <t>peaceful place</t>
  </si>
  <si>
    <t>Good location</t>
  </si>
  <si>
    <t>Opened on 17 April 2010 as part of the second stage of the third MRT line under SMRT Trains (Circle MRT line), this MRT station is located between the planning areas of Kallang and Geylang, serving the Mountbatten subzone in which the area and the station are named after British Admiral Lord Louis Mountbatten (1900-79), the Supreme Allied Commander of the South East Asia Command who accepted the Japanese surrender of Singapore during the Second World War. This station also serves the Pine Close residential estate as well as Kallang Estate Market, KFC, McDonald's and Decathlon at Stadium Boulevard and Mountbatten Square. and the bus services serving Mountbatten MRT station are SBS Transit bus services 10, 11, 12, 14, 14A, 16, 16M, 30, 30e, 31, 32, 33, 33B, 158, 158A, 196, 196A and 401. The artwork in this station is Lord Mountbatten Thinks of Pink which was designed by Jason Wee.</t>
  </si>
  <si>
    <t>Bayfront</t>
  </si>
  <si>
    <t>CE1</t>
  </si>
  <si>
    <t>This is the stop to alight to get to Marina Bay Sands, ArtScience Museum, Helix Bridge and Gardens by the Bay.</t>
  </si>
  <si>
    <t>Slightly complicated station, but very clean</t>
  </si>
  <si>
    <t>Wow so nice place for the free entrainment :)
Take Bayfront MRT and exit left and go upstairs and out put then water music show free :p 7. 8. 9 10 pm</t>
  </si>
  <si>
    <t>Another super modern MRT Station.</t>
  </si>
  <si>
    <t>Yvonne</t>
  </si>
  <si>
    <t>This MRT station is your connection to the brilliant Marina Bay Sands, and to Gardens by the Bay. It's conveniently on two lines and is also only a 15 min walk away from Raffles Place if you wanted to switch lines to Red and Green.</t>
  </si>
  <si>
    <t>1. Portal to marina bay.
2. Junction of two MRT lines.
3. Direct Subway to gardens by the Bay.</t>
  </si>
  <si>
    <t>Good place to hang over.</t>
  </si>
  <si>
    <t>Connected to the Sands Hotel.</t>
  </si>
  <si>
    <t>One of the most used stations by tourists, accessible to Gardens by the Bay, MBS casino and mall. Station isn't deep, so not a lot of escalators</t>
  </si>
  <si>
    <t>So beautiful</t>
  </si>
  <si>
    <t>I had good experience today at this station
Assistant Manager Ken Ang was so kind and assist me with all he can.
I was working today and I lost my wallet my card my money and all. I can’t go home and it’s already 3pm
And I was so hungry and thirsty
And in bad shape or unlucky…
Lucky I approach the counter
He was kind and I said can I buy ticket he said yes I said I lost my card and I need replacement.
Make it fast I want to pay using mobile or bank transfer but unlucky again only cash or nets…
I explained what happen and a miracle happen Akins gesture to allow me to enter to gate.
This is one time in a lifetime that I won’t forget. You save my day today.
Even the world is harsh there are kind person out there .
Thank you Mr Ang for doing an extra mile service
He even make it right by taking my Name and he make sure that my alight destination or station is aware of what just happen.
Again to Bayfront station and Paya Lebar to the kind team with all the help
Thank you so much</t>
  </si>
  <si>
    <t>Very convenient MRT station that can reach to Garden By The Bay. At the same time, it is a interchange station with Downtown Line and Circle Line.</t>
  </si>
  <si>
    <t>It's okay.</t>
  </si>
  <si>
    <t>love it!!</t>
  </si>
  <si>
    <t>Beautiful place 😍 💕 ❤️ ✨️</t>
  </si>
  <si>
    <t>Memorable family time!</t>
  </si>
  <si>
    <t>MRT to reach marina bay garden. Clean place</t>
  </si>
  <si>
    <t>Direct access to nearest Casino.</t>
  </si>
  <si>
    <t>Very close to Marina Bay Sand and lot of amenities are available around.</t>
  </si>
  <si>
    <t>Convenient MRT station to visit Gardens by the Bay</t>
  </si>
  <si>
    <t>Good 👍</t>
  </si>
  <si>
    <t>This is absolutely thé nicest MRT station in Singapore  It is very clean and organized and gives direct access to thé world famous hotel Marina Bay Sands and to the Gardens by thé Bay via an outside elevator in front of this hotel. Last but not least from this station you enter equally a very nice shopping mall which has on thé groundfloor a  channel with Italian gondola boats.
Seen thé great number of foreign tourist at this station you find a lot of staff helping you with tickets , changing money and information. Nice !</t>
  </si>
  <si>
    <t>Good station</t>
  </si>
  <si>
    <t>This is the stop for Marina Bay Sands!</t>
  </si>
  <si>
    <t>Alight at Bayfront MRT to go to Gardens by the Bay, which is at a walkable distance from this MRT station. The station is clean and well-maintained.</t>
  </si>
  <si>
    <t>Metro station to marina bay and gardens</t>
  </si>
  <si>
    <t>Touch payment with credit card
Buses and subways are okay.
I never exchanged money during my stay. Super convenient.
(Okinawa and JR Kyushu are definitely worth visiting)
MTR Bayfront Station (Blue Downtown Line)
Without leaving Marina Bay Sands
Directly connected underground.
Chonggi Airport is (Green Tozai Line)
I'll transfer wherever there is a connection.
Should I transfer once to Expo?
For the second transfer, take the Tozai Line somewhere.
Transfer to the airport at Tanah Merah.</t>
  </si>
  <si>
    <t>Modern City with lot of shopping stuffs.  Strongly recommend to visit here if you're luxury fashionista! 🤩</t>
  </si>
  <si>
    <t>There are many tourists, but there is only one machine that can store value with cash, and the window does not help to store value. Remember to prepare enough EZLink before coming back.
But you can use Lu Xiaowu to store value for you, and girls are more likely to succeed. Or you can try using ApplePay to use your credit card to avoid the hassle of queuing.</t>
  </si>
  <si>
    <t>Telok Ayer</t>
  </si>
  <si>
    <t>DT18</t>
  </si>
  <si>
    <t>Downtown Line</t>
  </si>
  <si>
    <t>Exit B to Manulife Building</t>
  </si>
  <si>
    <t>Head down to this MRT if you wish to visit Lau Pat Sa. Short walking distance. You can also get to China Square Central from here. Many chill out area during after office hour BUT do note, during weekend, most of the stores are close. It's a CBD area anyway.</t>
  </si>
  <si>
    <t>Telok Ayer and Raffles Place - Awesome! Ensure you have offline maps downloaded as sometimes network is not good. Went to Paul Resturant for a cup of coffee.. Loved the vibe!</t>
  </si>
  <si>
    <t>Located on the Blue Line of the Downtown Line (DTL), Exit A is a three-minute walk from Lau Pa Sat, while Exit B and C are just across the road from Far East Plaza.</t>
  </si>
  <si>
    <t>New station,access to Boat Quay by foot(if you’re a tourist using Downtown line but don’t wanna change station,it’s about 800m walk)</t>
  </si>
  <si>
    <t>It was raining so heavily and I was in a hurry for a job interview nearby. Needed to get an umbrella from the convenience store but it was temporarily closed. So I approached the MRT service staff to ask if I could borrow an umbrella and they did not hesitate to lend it to me. I wanted to leave my contacts but they declined. The trust and service really far exceeded my expectations! Thank you Telok Ayer station staffs. You didn’t know how much this small act meant to me. May all of you be blessed with good karma (:</t>
  </si>
  <si>
    <t>My working Palace</t>
  </si>
  <si>
    <t>The sign includes both English and Chinese text, reflecting Singapore’s multiculturalism and bilingual policy. English is the dominant language in Singapore, facilitating communication for locals and tourists, while the Chinese script acknowledges the heritage of the area, given Telok Ayer’s historical roots in the Chinese immigrant community. In terms of code preference, English is the dominant one her – being displayed at the top, while Chinese is inscribed below. This reflects Singapore’s language policies, where English is the First Language and the ethnic mother tongue being the second.
The sign is simple and functional, providing the name "Telok Ayer St" in both languages. Its green background and white text follow the typical colour scheme of Singaporean street signs, ensuring consistency and easy recognition. . The sign’s emplacement at a prominent crosswalk makes it easily visible to pedestrians, acting as both a directional aid and a cultural marker.
Positioned in an area that is both full of heritage and near the Central Business District, the sign is a reminder of the area's cultural history amidst urban development. The choice to include Chinese characters helps remind people of the location’s past.</t>
  </si>
  <si>
    <t>A old history street over  decade currently nearby Telok Ayer mrt station</t>
  </si>
  <si>
    <t>Served as a station cutting across Raffles Place and Chinatown</t>
  </si>
  <si>
    <t>Telok Ayer Telok Ayer தெலுக் ஆயெர் Telok Ayer MRT station along Phase 1, adjacent to Chinatown, China Square and Raffles Place planning subdivisions. It is built at the junction of Cross Street and Telok Ayer Street, between the Robinson Road commercial district and the Chinatown cultural district.
Historically, Telok Ayer, which means "Gulf Water" in Malay, was a coastal street along the bay and the main landing point and settlement for Chinese immigrants. Since then, land reclamation has expanded the coastline, where the central business district is now located.
The station is located near high-rise office buildings and well-preserved shophouses, where there are many food and beverage outlets; the contrast of the buildings highlights the diversity of the area. The area is also home to places of worship dating back to Singapore's early days</t>
  </si>
  <si>
    <t>Lovely experience at Grissini</t>
  </si>
  <si>
    <t>It is not a very busy station and is usually not crowded. There is a heritage area above the station. When you walk out of the exit, you can see Singapore's oldest old houses and Nanyang-style streets...</t>
  </si>
  <si>
    <t>MRT Station is next to the interim food centre</t>
  </si>
  <si>
    <t>Clean and well maintained!</t>
  </si>
  <si>
    <t>MRT Station</t>
  </si>
  <si>
    <t>Good place.</t>
  </si>
  <si>
    <t>Chill vibes</t>
  </si>
  <si>
    <t>MRT Station, explore the outside with nostalgic feels~</t>
  </si>
  <si>
    <t>Goood</t>
  </si>
  <si>
    <t>Quaint</t>
  </si>
  <si>
    <t>What a great station.  Conveniently located o be used as an interchange for the Red and Green lines (walking distance to Raffles), and Purple (walking distance or one stop to change at Chinatown).
This station is clean and efficient.  Air-conditioning is good and there is a Fun Toast for those having cravings for kopi.
Wireless is Free and there is a charging point for your electrical devices - what more can you need.</t>
  </si>
  <si>
    <t>There is a great variety of hawker food at ok pricing. Clean and hygienic environment.</t>
  </si>
  <si>
    <t>Recently opened MRT station.  Very nicely done.  It is not very far from raffles place MRT and very convenient for anyone to come to downtown.  No major issues with the station as it is very new.</t>
  </si>
  <si>
    <t>Youyou Metro Station</t>
  </si>
  <si>
    <t>convenient</t>
  </si>
  <si>
    <t>Good mrt station</t>
  </si>
  <si>
    <t>Within the CBD area, lots of business offices around.</t>
  </si>
  <si>
    <t>1 star for removing the bidets in the toilets.</t>
  </si>
  <si>
    <t>Armoy market and surrounding areas</t>
  </si>
  <si>
    <t>Bencoolen</t>
  </si>
  <si>
    <t>DT21</t>
  </si>
  <si>
    <t>Good</t>
  </si>
  <si>
    <t>The MRT is excellent once you figure it out</t>
  </si>
  <si>
    <t>This station is so deep but also very accessible.
Right on the downtown line so easy transport for lots of places.</t>
  </si>
  <si>
    <t>Too many elevators</t>
  </si>
  <si>
    <t>I think this is the deepest of all other MRT</t>
  </si>
  <si>
    <t>Best metro system ever, no cap</t>
  </si>
  <si>
    <t>Downtown line Blueline st no_21</t>
  </si>
  <si>
    <t>Verry good</t>
  </si>
  <si>
    <t>First time going to Singapore 🇸🇬, taking advantage of the subway (MRT) experience, realizing how convenient and fast it is, Sin comes to work under me 🤭
——
The first time I came to Singapore, I experienced the subway (MRT), I admit it is very convenient and fast, I will go all Sing with it 🤭</t>
  </si>
  <si>
    <t>Good👍</t>
  </si>
  <si>
    <t>The MRT in Singapore is one of the best options to travel around. The people are very civilized, it is not crowded and I find that masks in public transport is a very good idea!</t>
  </si>
  <si>
    <t>Haven't been to Bencoolen MRT before, designed like a ship and spacious and deep to B2-3.</t>
  </si>
  <si>
    <t>Ok</t>
  </si>
  <si>
    <t>Exit of MRT Downtown Line DT21 station (DT - navy blue)
This point is very close to the MRT Circle Line station (CC - orange yellow), just walk more than 200m.
Near some other locations such as Singapore Management University, National Museum of Singapore or Singapore Art Museum...</t>
  </si>
  <si>
    <t>Clean MRT. Connects well with the blue / Downtown line places. Close to Dhoby ghat which is in the heart of the city.</t>
  </si>
  <si>
    <t>Giving it 4 rating as it takes 3 lifts to reach station from street.
Secondly ticket counter isn’t present in all directions.</t>
  </si>
  <si>
    <t>Living in Mercure Bugis, it only takes a 5-minute walk to the Bencoolen MRT Downtown line, which is very convenient.</t>
  </si>
  <si>
    <t>Great location</t>
  </si>
  <si>
    <t>Very cleam</t>
  </si>
  <si>
    <t>downtown is best if you're planning to visit santosa,  changi or Goin for job to tuas. Easily accessible bencoolen station is DT21 from here you'll get metro for expo.
And it's crowded so plan in advance, the best thing about this station is that you have to go downstairs again n again what a construction 🚧</t>
  </si>
  <si>
    <t>One of the deepest MRT tunnel</t>
  </si>
  <si>
    <t>This must be the deepest mrt station! You have to go through multiple escalators to reach the platform. It was amazing. I love Singapore. ❤️</t>
  </si>
  <si>
    <t>Deepest MRT station in Singapore (43m deep). Is clean and is nice.</t>
  </si>
  <si>
    <t>This MRT station is a really boring and extremely deep MRT station. Do not recommend coming here.</t>
  </si>
  <si>
    <t>Lazada's attention grabbing golden monkey.</t>
  </si>
  <si>
    <t>If anyone is asking - one of the best MRT stations in Singapore ;)</t>
  </si>
  <si>
    <t>Bencoolen MRT Station is near to V Hotel, Mi Hotel, Bencoolen mosque, NAFA academy. This station is very clean. Just like all MRT Station in Singapore. Singapore's comfortable  mass transportation system will take us to places at  Singapore comfortably and in relatively cheap fare. Having STP and/or Ezlink will be very helpful for keeping our tour more economical.</t>
  </si>
  <si>
    <t>Convenient</t>
  </si>
  <si>
    <t>Hillview</t>
  </si>
  <si>
    <t>DT3</t>
  </si>
  <si>
    <t>Normal</t>
  </si>
  <si>
    <t>cool met station</t>
  </si>
  <si>
    <t>Clean and convenient</t>
  </si>
  <si>
    <t>Clean and no problems</t>
  </si>
  <si>
    <t>Quaint mrt station, clean, really quiet and peaceful. Definitely one of my favourite mrt station</t>
  </si>
  <si>
    <t>Station is 5min walk to Hillv2 Mall which has some nice eateries and cafes like Chong Qing Grilled Fish, Funtoast, Starbucks and IO. Its a sheltered walkway so its quite pleasant. Nice and green neighbourhood!</t>
  </si>
  <si>
    <t>Beautiful, go before 7am, walk along real corridor.</t>
  </si>
  <si>
    <t>Always not crowded and clean =)</t>
  </si>
  <si>
    <t>Clean</t>
  </si>
  <si>
    <t>Not many people. Very clean and  quiet.</t>
  </si>
  <si>
    <t>Pretty quiet MRT Station</t>
  </si>
  <si>
    <t>Includes access to a handy drop off bay</t>
  </si>
  <si>
    <t>Unsure of which large housing estate this station is meant to cater too. Scattered private residences surround the station.</t>
  </si>
  <si>
    <t>Very deep, keep walking</t>
  </si>
  <si>
    <t>It’s an MRT station what you expect … rush rush what else</t>
  </si>
  <si>
    <t>Alight here to visit the rail corridor</t>
  </si>
  <si>
    <t>Regular MRT</t>
  </si>
  <si>
    <t>One of the entry/exit points (about 3 min walk) to the Rail Corridor.</t>
  </si>
  <si>
    <t>It is a cool and calm place for people to take the train or just stop for a breather and the seats</t>
  </si>
  <si>
    <t>There is a mini provision shop beside/opposite the lift. From exit point, you will already arrive at the hillview rail corridor park lane.</t>
  </si>
  <si>
    <t>Hillview MRT allows one to go to various quarries.</t>
  </si>
  <si>
    <t>Easy access into hiking the diary farm loop</t>
  </si>
  <si>
    <t>Well planned place with condominium around, usually less crowded and accessible from two places</t>
  </si>
  <si>
    <t>Feel good infrastructure</t>
  </si>
  <si>
    <t>Mar</t>
  </si>
  <si>
    <t>Thank you</t>
  </si>
  <si>
    <t>Take exit A to The Rail Mall - another less crowded area to explore</t>
  </si>
  <si>
    <t>Tiong Bahru</t>
  </si>
  <si>
    <t>EW17</t>
  </si>
  <si>
    <t>East-West Line</t>
  </si>
  <si>
    <t>A very lively station
There are many department stores
Very good parking place 👍🅿️
Bus MRT is very convenient
Will come again next time 👍</t>
  </si>
  <si>
    <t>Wow</t>
  </si>
  <si>
    <t>Clean and stroller accessible to and from the train platform. Only complaint is that if I wanted to go to Tiong Bahru Plaza, I would have to go up the elevator n the opposite side of the road. Then cross the street to get to the mall.</t>
  </si>
  <si>
    <t>Visited a week ago..the only restroom here is a PH restroom that was locked to my surprise. And there were also other people like me who were wanting to urgently use it.</t>
  </si>
  <si>
    <t>This is the underground MRT serving East West Line (green line). On top of this got Tiong Bahru Plaza mall having lots of stores and restaurants like McDonald’s, KFC, bakery etc. Got bus stop situated outside the plaza as well.</t>
  </si>
  <si>
    <t>The temperature should be lower and the light should be brighter, this will make tourist feels more comfortable</t>
  </si>
  <si>
    <t>A mall directly above and many bus connections.</t>
  </si>
  <si>
    <t>Above the station is a good shopping mall with lots of foodie</t>
  </si>
  <si>
    <t>Shopping and transport within the premises</t>
  </si>
  <si>
    <t>Lack of proper cooling, overly slow escalators</t>
  </si>
  <si>
    <t>Not very clean and also is under maintenance.</t>
  </si>
  <si>
    <t>The place has plenty of sitting space which many MRT's doesn't..the shops right above the MRT are also good ,food also excellent.. overall a well kept station .</t>
  </si>
  <si>
    <t>Early morning today so crowded even COVID.
Clean.
Hearing Problem issues?
I found Amazing Hearing here while waiting for a friend.
The power of sound.
B1-02 when u come out from the MRT itself.
Free Hearing test.
67893132 if u need more information.</t>
  </si>
  <si>
    <t>Underground MRT station on the East-West (green) Line, with a mall directly above. Close proximity to the CBD area makes this station a busy one. Served by a mall (Tiong Bahru Plaza) directly above the station, with other small shops like Buzz near the station exit itself.</t>
  </si>
  <si>
    <t>I have visited this place couple of times, we can reach here through MRT and Bus</t>
  </si>
  <si>
    <t>This station is convenient and has a mall on top of it. This station is also right before an interchange, Outram Park.</t>
  </si>
  <si>
    <t>Convenient transportation and moderate location.</t>
  </si>
  <si>
    <t>· A convenient stop</t>
  </si>
  <si>
    <t>Can look gd😊</t>
  </si>
  <si>
    <t>A must visit for tourists and a great exp to share along with friends.</t>
  </si>
  <si>
    <t>Located next to a nice little plaza (recommend the bakery right out the front), and right next to buses.</t>
  </si>
  <si>
    <t>When you are here there are shops surrounding the market so there are plenty of shops around the market people from surrounding come to the market during the weekend so I can said that this peoples come from far and wide do come here for their marketing. Beside that the food stalls are just next door. So you can said all under the same roof 😉
This place is very convenient.</t>
  </si>
  <si>
    <t>This station is situated at Tiong Bahru nearby a shopping mall</t>
  </si>
  <si>
    <t>very attractive man</t>
  </si>
  <si>
    <t>Very clean and central MRT station</t>
  </si>
  <si>
    <t>I can buy things they need.</t>
  </si>
  <si>
    <t>Quite nice to walk around on not very sunny day, but there is not much thing as advertised other than the plaza</t>
  </si>
  <si>
    <t>Everything exilant</t>
  </si>
  <si>
    <t>NICE place and good services!</t>
  </si>
  <si>
    <t>Very  good  area👍👍</t>
  </si>
  <si>
    <t>Jurong East</t>
  </si>
  <si>
    <t>EW24</t>
  </si>
  <si>
    <t>Health care insurance by Predential at Jurong East MRT from 01 July till Sat</t>
  </si>
  <si>
    <t>So many people during rush hours...</t>
  </si>
  <si>
    <t>On 2 Dec 2022, I went to Ikea Jem and bought 3 curtain rods. When I went to the JE mrt around 3pm, I was stopped by the security and he informed me that I was not allowed to take the ride with the curtain rods. He brought me to the control station and the staff also said that vertical rods were not allowed in the train, saying that a sign board was displayed outside the station to inform passengers, without telling me any reasons on this rule. That day was raining very heavily. I, a 56 years old man, was made to walk to the new relocated Jurong East bus interchange, took bus service 333 to Toh Guan Road, and then changed bus service 188 to choa chu kang. From JE mrt to cck mrt, the travel time is less than 15mins but I was made to travel for over an hour before reaching cck. I do not know the rationale of disallowing passengers who buy vertical rods into mrt. Other mrt stations such as cck mrt and yew tee mrt stations do not have such sign boards. Would the management of smrt care to enlighten me?</t>
  </si>
  <si>
    <t>A busy interchange in Singapore. There are also buses to Singapore customs for those who wish to travel to Johor.</t>
  </si>
  <si>
    <t>Interchange for north south line and east west line</t>
  </si>
  <si>
    <t>The interchange saturation for two of the earliest mrt lines in Singapore. Surrounded with shopping malls, library and hospital, it's very crowded during peak hours</t>
  </si>
  <si>
    <t>Get off here to Jewel for a movie treat, and all a huge multi-mall that is connected  by linkways and bridges. Careful, you may lose your way for a bit!</t>
  </si>
  <si>
    <t>Very good place</t>
  </si>
  <si>
    <t>Jurong East MRT is an above-ground station with elevated train platforms. Yet, we've got ignorant platform staff harassing commuters about mask-wearing *outside* the train. If your staff can't even familiarize themselves with prevailing mask guidelines (as set forth by the govt), tell them to take a hike.</t>
  </si>
  <si>
    <t>Fine</t>
  </si>
  <si>
    <t>jurong east mrt . crowded interchange station for east west and north south line</t>
  </si>
  <si>
    <t>Too clouded</t>
  </si>
  <si>
    <t>I hope you can improve the entrance and exit of mrt. This morning I arrived at the location and wanted to get off the car, but people inside had not come out yet, and people outside rushed in. I was cut by a man carrying a schoolbag while rushing into mrt. His schoolbag cut my hand with a line. This is a very bad behavior, and only I know how painful the wound is. How can a person carrying a schoolbag understand that a schoolbag can hurt someone? You must let the people inside come out first before there is a seat for you to go in. What if the people outside are in a hurry? Don’t the people inside rush out in time? I hope your staff can always watch and direct people getting on and off the MRT, and let people inside get out first before letting people outside in. Thank you.</t>
  </si>
  <si>
    <t>VERY VERY crowded. At Jurong East, so many people leave and board the train that I fear a LOT about the spread of Covid-19. Jurong East is otherwise generally OK, with a lot of train stopping here and a bus interchange (which was recently demolished) nearby.</t>
  </si>
  <si>
    <t>The signs are clear, the connection is convenient, and the layout is reasonable.</t>
  </si>
  <si>
    <t>Can go straight to Jem or west gate</t>
  </si>
  <si>
    <t>One of the busiest if not busiest Station in the west as it is at junction of ns-ew line. Almost scary at peak hours for those going/returning from office hours. Surrounded by shopping malls means no worry about shopping and food.
There is also a blood bank at nearby malls. Your blood needs to go out often!</t>
  </si>
  <si>
    <t>WEST SIDE BEST SIDE 🤩🤩🤩🤩🤩🤩🤩🤩🤩🤩🤩😝🫡🫡🫡🫡🫡🫡🫡😝😝😝😝😝😝😝</t>
  </si>
  <si>
    <t>I feeling unwell today sitting at the mrt chair, the staff uncle is aware my condition,   and offer me to a rest room at mrt. Then later the another staff Rossie came up and bring me bring me to toilet as I need vomiting. She wait for me and calm me up bring me to take a rest. Both are kind and nice.</t>
  </si>
  <si>
    <t>Good Place</t>
  </si>
  <si>
    <t>Big interchange station to Green and Red lines. Many big shopping malls nearby.</t>
  </si>
  <si>
    <t>Jurong east mrt enjoy near place.clean area</t>
  </si>
  <si>
    <t>Here have 4 big sopping mall and free wifi on mrt station</t>
  </si>
  <si>
    <t>Really a great, shout out to smrt lost &amp; found department.
Always, behind the scene to help customer find their phone cover, karoake mic and other things.</t>
  </si>
  <si>
    <t>Very nice place</t>
  </si>
  <si>
    <t>There are a lot of people and there are too few ATMs in the station, so you often have to wait for a long time.</t>
  </si>
  <si>
    <t>Tuas Link</t>
  </si>
  <si>
    <t>EW33</t>
  </si>
  <si>
    <t>It's very ok</t>
  </si>
  <si>
    <t>Good. Good.</t>
  </si>
  <si>
    <t>Nothing special, just a subway station. The environment is clean and tidy</t>
  </si>
  <si>
    <t>Tuas Link MRT Station, located in the southwestern part, offers a range of excellent facilities that enhance the commuting experience for its passengers.
The station is designed to be fully accessible to all, with features like elevators, ramps, and barrier-free access. This ensures that individuals with disabilities or those with mobility challenges can navigate the station comfortably.
Passengers are greeted by well-kept platforms and waiting areas, creating a clean and welcoming environment. The station's commitment to cleanliness not only adds to its aesthetics but also contributes to the overall well-being of commuters.
Tuas Link MRT Station exemplifies Singapore's commitment to providing excellent facilities within its public transportation network. Its focus on accessibility, cleanliness, efficient ticketing, comfortable waiting areas, diverse retail options, and stringent security measures collectively contribute to a superior commuting experience.</t>
  </si>
  <si>
    <t>Very clean place and very quiet. 😁😁😁</t>
  </si>
  <si>
    <t>Clean and accessible. You are guaranteed a seat from this final station.</t>
  </si>
  <si>
    <t>Love from bangladesh</t>
  </si>
  <si>
    <t>No ATM</t>
  </si>
  <si>
    <t>Nice nets</t>
  </si>
  <si>
    <t>Organized</t>
  </si>
  <si>
    <t>Best regards 👍</t>
  </si>
  <si>
    <t>Like this</t>
  </si>
  <si>
    <t>Nice place</t>
  </si>
  <si>
    <t>Easy traveling</t>
  </si>
  <si>
    <t>Need to more renovation</t>
  </si>
  <si>
    <t>If you want to take the bus to tuas check point, this is one of the only ways to go.</t>
  </si>
  <si>
    <t>the most peaceful mrt station. i always take buses from here towards malaysia. easypeasy.</t>
  </si>
  <si>
    <t>Very fine</t>
  </si>
  <si>
    <t>At the end of the Singapore MRT Line. It is really a bird will not come here to lay egg place aka bird not lay eggs place.</t>
  </si>
  <si>
    <t>Alisan Golden Coach Express</t>
  </si>
  <si>
    <t>Last Station of NEL MRT.. ,,</t>
  </si>
  <si>
    <t>1st time here as if I was already here before. That's how easy it is.</t>
  </si>
  <si>
    <t>I many time journey this Station</t>
  </si>
  <si>
    <t>Super</t>
  </si>
  <si>
    <t>Apposite MRT station  have a Causeway link bus (CW 7 )to Malaysia by 2nd link .</t>
  </si>
  <si>
    <t>Nice and calm</t>
  </si>
  <si>
    <t>Super huge station</t>
  </si>
  <si>
    <t>Serangoon</t>
  </si>
  <si>
    <t>NE12</t>
  </si>
  <si>
    <t>North-East Line</t>
  </si>
  <si>
    <t>Serangoon MRT entrance C is just a sadder Botanic Gardens</t>
  </si>
  <si>
    <t>Good shopping place</t>
  </si>
  <si>
    <t>Interchange between North East Line and Circle Line. Use this either of the line to reach NEX (quite huge mall). Can be a bit confuse to exist or interchange between those line for first timer caused my foreign friend lost himself inside there once.</t>
  </si>
  <si>
    <t>Nex is soo huge</t>
  </si>
  <si>
    <t>Mar interchange</t>
  </si>
  <si>
    <t>very crowded in the morning, but pretty central as it connects circle and purple line</t>
  </si>
  <si>
    <t>A huge train station which has circle line and north east line. Handicap friendly with ramps and lifts. The transfer between the two stations are quite far hence the travellator comes in really useful. A very crowded station which is connected to Nex Mall underground. Has a small bread shop and a Buzz minimart in the station itseld.</t>
  </si>
  <si>
    <t>MRT train 🚂 station 🚉 links to shopping centre</t>
  </si>
  <si>
    <t>You have a shopping mall which is bustling with shoppers unlike some of those malls at the other heartlands.  Great variety available. Eateries - restaurants, kiosks(for takeaways) ice cream palours and supermarket for grocery shopping.  Throw in an interchange within (both mrt and bus) and you have total convenience.</t>
  </si>
  <si>
    <t>Integrated bus interchange</t>
  </si>
  <si>
    <t>great convenient place with easy to read signs, wont get lost</t>
  </si>
  <si>
    <t>Good MRT</t>
  </si>
  <si>
    <t>Many places to go and shop, living area is mix of heb, condo and private houses</t>
  </si>
  <si>
    <t>Peaceful</t>
  </si>
  <si>
    <t>Just a convenient mrt station with access to nex shopping mall</t>
  </si>
  <si>
    <t>Assume Serangoon refers to Serangoon MRT station connected to NEX Shopping Mall. Very popular and happening places for both.</t>
  </si>
  <si>
    <t>Mrt staff please note the female toilets doors are always left open and we can see men in the oppsite toilet answering their call of nature.I do not have privacy as the doors are opened and the men do look inside aswell.MRT staff please note this is unsafe as the toilets are near the bus stop .</t>
  </si>
  <si>
    <t>This station is easy to shop and shop. It’s also convenient for transfers.</t>
  </si>
  <si>
    <t>Like this area</t>
  </si>
  <si>
    <t>There is a subway line here so I can commute to and from get off work.</t>
  </si>
  <si>
    <t>So crowded place.</t>
  </si>
  <si>
    <t>This is indeed one of the few stations that have many exits! Indeed, this station 8 exits in total! Exit A to H! Jurong East is also another station that has many exits as well because it is due to the space of around an area. Serangoon is actually very large! There will be many people in the MRT stations of both North East Line (Purple) and the Circle Line (Yellow)! It will be tonnes of people at this stations during peak hours. This station even has 2 exits that lead to NEX shopping mall which has a bus interchange inside it. NEX has 2 ways to get to both lines even if you enter the main entrance of NEX (via Exit G or H). Very confusing for the locality map shown for this station though…😞</t>
  </si>
  <si>
    <t>Super crowded place and not a good place to pick u passengers especially the bus, taxis and private cars all jam up tgt at the same spot!!! Go to the other taxi stand/pickup point and it's easier cos it's less crowded</t>
  </si>
  <si>
    <t>Of course it’s great!! Stayed here for 30 over years!!🤣🤣🤣</t>
  </si>
  <si>
    <t>Morning vibes, dazzling breeze, amazing environment. Clean and green #SG💚💕</t>
  </si>
  <si>
    <t>Fantastic</t>
  </si>
  <si>
    <t>Come enjoy the crowd! Be loved. Be touched. Small the sweat and feel everyone’s skin!!!</t>
  </si>
  <si>
    <t>Many shops and eating places</t>
  </si>
  <si>
    <t>I din even go there</t>
  </si>
  <si>
    <t>Dhoby Ghaut</t>
  </si>
  <si>
    <t>NE6</t>
  </si>
  <si>
    <t>Go early morning wash clothes and leave to dry on railing and weaken the joints. Or on clean grass and take for irony. Thank you for liking my post</t>
  </si>
  <si>
    <t>Went there to transfer to Novena Station. As I  said before more things should be done like ensure pax come in with mask 😷.  Also to check on able people to sitting at Reserved seat.</t>
  </si>
  <si>
    <t>This station have laser wars, cyber cafe, laundry service, drink stall, travel agency, hair cut and feng shui. Next to Plaza Singapura.</t>
  </si>
  <si>
    <t>easy transfers possible</t>
  </si>
  <si>
    <t>Accessible &amp; crowded. Its the way to plaza singapura. My fav mall to go to &amp; the 3rd generation where I bring my daughter where my father brought me. Very sentimental for me</t>
  </si>
  <si>
    <t>For transit</t>
  </si>
  <si>
    <t>Great place to shop and have your fills.</t>
  </si>
  <si>
    <t>Huge station. First timer may be confused but there are clear signs to direct commuters.</t>
  </si>
  <si>
    <t>Dhoby Ghaut MRT is connected to three different lines and has a lot of exits to many different shopping malls along Orchard Road. Frequented by commuters transiting and youngsters going to Orchard.</t>
  </si>
  <si>
    <t>The biggest station in Singapore.</t>
  </si>
  <si>
    <t>Central hub for MRT exchang</t>
  </si>
  <si>
    <t>Donuts</t>
  </si>
  <si>
    <t>This MRT is very confusing because it is so big.  If you never been there before, expect to spend a few minutes to get your bearings right.</t>
  </si>
  <si>
    <t>One of the most important transportation hubs in Singapore - it is the Interchange for 3 major MRT Lines, namely the North West Line, Circle Line, and North East Line. From this train station, you can get to many places very quickly. At peak office hours, this train station is often very crowded. It is gigantic, as well. Fortunately, there is good signage, so you will be able to find your way. It is the first stop for Circle Line, so rest assured that you will get a seat when taking the Circle Line from here. However, as for the North South Line and North South Line, the possibility of getting a seat is relatively low. If you are lucky, then good for you.</t>
  </si>
  <si>
    <t>Five star!</t>
  </si>
  <si>
    <t>nice</t>
  </si>
  <si>
    <t>I like this station as firstly, this is the first ever station that have 3 interchanges! The North South (Red) North East (Purple) and the Circle Line (Yellow which is the first ever station for the Circle Line). There will be other stations that would have 3 interchanges in the future or near future (example, Outram Park and Marina Bay would be the next stations to have 3 interchanges inclusive of the new line (Thomson East Coast Line). It is also one of the busiest stations of Singapore as many people will alight and change to the other lines. P.S. There would be future lines coming to make stations to have 3 interchanges like Choa Chu Kang and Jurong East!!👍😎</t>
  </si>
  <si>
    <t>is there any hotel near at Dhoby Ghaut?</t>
  </si>
  <si>
    <t>Great MRT; big interchange with North South Line, Circle Line and North East line. Plaza Singapura is nearby aswell!</t>
  </si>
  <si>
    <t>SINGAPORE Longest Mrt  station Dhoby Ghat Mrt Three line contion This point. Yellow color code Circleline Mrt Station no_1,,,Purpple colour Codeline Northeast Station no_6,,,, Singapore Oldest Red colour code Northsouth line Station no_ 24  THREE MRT LINE........ This Station name is Dhoby Hindi language Term ...</t>
  </si>
  <si>
    <t>A large metro station, good signage, clear routes. Everything is automatic, clean and tidy</t>
  </si>
  <si>
    <t>Very accurate</t>
  </si>
  <si>
    <t>Very busy interchange because there is the North south line (NSL) circle line (CCL) and north east line NEL and very big and near orchard</t>
  </si>
  <si>
    <t>Takes forever to get from one line to another via the ridiculous labyrinth of crossing over escalators. M.C. Escher would be proud.</t>
  </si>
  <si>
    <t>Huge MRT station. Singapore Plaza above this MRT</t>
  </si>
  <si>
    <t>Very diversified compared to many years ago. Has its own shopping area with eateries even. Clean and spacious, not overly crowded like Orchard MRT station area.</t>
  </si>
  <si>
    <t>Please note that the transfer points for the red NS line and purple NE line are far apart. Meanwhile, there is an orange CC line slightly above the purple line, and the mall Plaza Singapura is located above the purple line.
There are also quite a lot of buses.</t>
  </si>
  <si>
    <t>Clean and efficient</t>
  </si>
  <si>
    <t>Clean, big, not very confusing and very convenient.</t>
  </si>
  <si>
    <t>Convenient interchange for different train lines. Very clean and easy to find your way around</t>
  </si>
  <si>
    <t>Little India</t>
  </si>
  <si>
    <t>NE7</t>
  </si>
  <si>
    <t>The prices of things nearby are relatively low, and everything is very affordable! !</t>
  </si>
  <si>
    <t>Nice place to get Indian stuff</t>
  </si>
  <si>
    <t>Cannot miss Little India station. Smart and Vibrant ambience offered by colourful flexes and posters of Bollywood stars Kareena, Tamanna and Kajol and more.</t>
  </si>
  <si>
    <t>Hectic MRT no place to sit here</t>
  </si>
  <si>
    <t>Nice</t>
  </si>
  <si>
    <t>Mrt</t>
  </si>
  <si>
    <t>Looks absolutely like India.</t>
  </si>
  <si>
    <t>Great</t>
  </si>
  <si>
    <t>It's pretty neat. Easy to use subway.
However, there are places where the entrance and exit are far away, so most people end up walking a lot.</t>
  </si>
  <si>
    <t>Little India MRT Station (NE7/DT12) is an interchange station in located in the ethnic district of Little India, connecting the North East Line (NEL) and the Downtown Line (DTL). More specifically, the station straddles the Farrer Park, Kampong Java and Mackenzie planning subzones.
Located at the junction of Bukit Timah Road and Race Course Road, the station brings rail connections to the historic district of Little India, formerly a settlement for Tamils, and now a Tamil ethnic neighbourhood. In the vicinity are plenty of shophouses, Tekka Centre, the Land Transport Authority Headquarters, condominiums and other mixed commercial and residential developments.</t>
  </si>
  <si>
    <t>Every Indian must visit hear !!!
For food and shopping, u won't miss INDIA !!
I love my India 🇮🇳</t>
  </si>
  <si>
    <t>Just need a Little walk to Tekka centre &amp; many Indian shop that selling Indian food,  souvenirs  and interesting area</t>
  </si>
  <si>
    <t>Great, Classic Town, enjoyable by all</t>
  </si>
  <si>
    <t>Neighborhood that stands out from modern Singapore but is far from reminiscent of India...many low-price shops with low-quality goods for locals</t>
  </si>
  <si>
    <t>Good interchange station, the walkway between the North East Line and the Downtown Line is shorter than other transfer passageways in other stations (about 1-2 mins walk)
In addition, Exit E is exit-only for the time being, you cannot actually enter the station from Exit E</t>
  </si>
  <si>
    <t>Must try in Little India</t>
  </si>
  <si>
    <t>1 day in Little India
This is how I imagine India. Colorfully loud and a hustle and bustle. But you also have to see this (for yourself). Definitely worth a visit.</t>
  </si>
  <si>
    <t>Lot of India food there</t>
  </si>
  <si>
    <t>As a non-Indian,  I  like this very colourful ethnic enclave! Colours from the saris, the temples, the fruits and vegetables, the blink blink, the heavy yellow gold,  the floral garlands, and many more! Fresh produce are plentiful from the Tekka market, and the quaint shophouses. Both  meat lovers and vegetarians will have plentiful of options to choose from a variety of food outlets. An awesome place to soak in the offerings of the Indian community in Singapore in Little India!</t>
  </si>
  <si>
    <t>The MRT staff along the NorthEast line generally have poor attitude and look as though they have a stick up their arse. I say from multiple experiences when interacting with staff at the station, be it asking general questions or being directed (shouted at) in the morning. It could be because of the generally bad sentiment of SMRT overflowing onto SBS trains, but that's not an excuse to provide bad service towards your customers.
SBS should encourage their MRT staff to be friendly like their bus captains, it really makes my day when the BCs smile and greet me, to which I reciprocate, of course.</t>
  </si>
  <si>
    <t>The Little India station is one of the bigger MRT stations as it is an intersection of the Blue Downtown MRT line and the purple North-East MRT line. It opens up to the abundant color and heritage of the area dotted with shops of ethnic wear and food. The Tekka market is at this MRT, so expect this to be a busy place. The station itself is clean and the staff is very courteous and helpful. Thanks for the great service always!</t>
  </si>
  <si>
    <t>This station is located just beside tekka market,very busy area</t>
  </si>
  <si>
    <t>Colorful town with a lot of choice of Indian food</t>
  </si>
  <si>
    <t>Beautiful modern station. Clean all the time. Exits are conveniently linked to shops nearby.</t>
  </si>
  <si>
    <t>indian street</t>
  </si>
  <si>
    <t>Good food</t>
  </si>
  <si>
    <t>The special place in Singapore. Colourful building and make you like stay in India.</t>
  </si>
  <si>
    <t>Great service with extra MRT Marshall’s to guide the train riders , try to avoid Sunday as it’s over crowding however situation well managed</t>
  </si>
  <si>
    <t>great little district, historical</t>
  </si>
  <si>
    <t>Canberra</t>
  </si>
  <si>
    <t>NS12</t>
  </si>
  <si>
    <t>North-South Line</t>
  </si>
  <si>
    <t>Thanks to this station, travelling time to Yishun Industrial park is now faster by 10-15 minutes.</t>
  </si>
  <si>
    <t>Canberra MRT station (NS12) is a future elevated Mass Rapid Transit (MRT) station on the North South Line along Canberra Link in Sembawang, Singapore. The station is being built after feasibility studies conducted by the Land Transport Authority (LTA) confirmed that it was possible to be constructed, after the idea of a new MRT station between Sembawang MRT stationand Yishun MRT station was first raised in the Land Transport Master Plan 2013. It will be the second infill station on the MRT network, with the first being Dover MRT station.[1]</t>
  </si>
  <si>
    <t>Food nice</t>
  </si>
  <si>
    <t>Passed by this place don't know much about this place</t>
  </si>
  <si>
    <t>This is the most stupidest mrt station, the layout is really inconvenient to any users out there. The service counter is facing at a location that’s not accessible for all. It’s not strategic. The bus stop is located where if there is any issues we have to make 1 big turn around the station so that we can rectify the issues. Please relook your station layout</t>
  </si>
  <si>
    <t>Unique side platform</t>
  </si>
  <si>
    <t>This is incredible I have seen a new MRT line call NS12 Canberra and I hope the new MRT station will have a new one is call NS6 Sungei Kadut</t>
  </si>
  <si>
    <t>New mrt shopping mail haven't open yet</t>
  </si>
  <si>
    <t>One of the newest MRT on the North South Line (NSL), everything is clean and in pristine condition.
However, unlike most stations on the NSL, the two platforms to board the train are separate, so keep an eye out for which direction you're heading before going up to the platform level. There's also a direct link to the Canberra Plaza.</t>
  </si>
  <si>
    <t>1 more week to go for this public service transpot to serve Canberra residents. Nice MRT design . Great place !</t>
  </si>
  <si>
    <t>Great "addition" to the residents of Canberra estate</t>
  </si>
  <si>
    <t>Convenient to go temple nearby</t>
  </si>
  <si>
    <t>Big mrt station</t>
  </si>
  <si>
    <t>New station. Very quiet and spacious, as no commercial setups yet. Note that there are separate platforms for training for Jurong East and City Hall - make sure you board the correct platform!</t>
  </si>
  <si>
    <t>Newly built MRT station very well decorate design on the exterior as for interior a open space concept for air ventilation to circulate all around the station, clear view of the surrounding environment.</t>
  </si>
  <si>
    <t>Great convenience to the residents of Canberra. However, still short of amenities such as ATMs, Singpost Popstations, 24hr Convenience Store etc.</t>
  </si>
  <si>
    <t>New place, clean and tidy</t>
  </si>
  <si>
    <t>New world and new environment</t>
  </si>
  <si>
    <t>New mrt Station, next to Canberra plaza(not operating yet)</t>
  </si>
  <si>
    <t>Nice and clean</t>
  </si>
  <si>
    <t>Canberra Metro Station</t>
  </si>
  <si>
    <t>Shaped like an old school Chinese coffin, but is airy and quiet.
Interesting note: the count of security cameras at this place is phenomenal. We lost count at 68, just at one side of the station...</t>
  </si>
  <si>
    <t>Will be useful when it opens.</t>
  </si>
  <si>
    <t>New and clean!</t>
  </si>
  <si>
    <t>New place, crowded as usual. Nice carpark but HP reception at carpark is near impossible. A&amp;W is there, my all time favourite American Family Restaurant since young.</t>
  </si>
  <si>
    <t>Nice mrt Station. Huge and clean.</t>
  </si>
  <si>
    <t>The Newest Addition to the North South Line, a cozy MRT Station with enough seats for commuters to rest before the train arrives...But most likely your train will arrive before you sit down.</t>
  </si>
  <si>
    <t>New is good.  You can park your bicycle here at Canberra MRT.</t>
  </si>
  <si>
    <t>Novena</t>
  </si>
  <si>
    <t>NS20</t>
  </si>
  <si>
    <t>I wanted to see a hotel around Novena, Oasia Hotel, the location is very strategic, but when I looked around, the officers forbade entry, it turned out to be a hotel for quarantining Covid patients.
The MRT here is available for 3 surrounding hospitals, Tan Tok Seng, Novena,</t>
  </si>
  <si>
    <t>Prime MRT station with lots of malls and hospitals nearby.</t>
  </si>
  <si>
    <t>Turn up the ac damn it</t>
  </si>
  <si>
    <t>Simply class.
Singapore</t>
  </si>
  <si>
    <t>This is an integrated met with a mall. It is also connected to novena medical centre and TTSH.</t>
  </si>
  <si>
    <t>Leads to Tan tock seng Hospital,  Elizabeth Hospital Eateries, n a hotel. All walking distances.</t>
  </si>
  <si>
    <t>🟢 Novena MRT station (NS20) is an underground train station. 🔴It is part of the North South Line.
⬛️ from Novena Station, the train goes 2 ways.
- All the way to Jurong East ( West region)
- down south to Marina South Pier.
🟦 Novena Station is located at Thomson Road in Novena district. 🟡 It is the nearest MRT station to hospitals like Tan Tock Seng Hospital &amp; Mount Elizabeth Novena Hospital.
🟪 Malls like Novena Square, Velocity mall, Royal Square and United Square malls are located in close proximity to Novena Station.
🟡 The Inland Revenue dept ( IRAS) is just sited opposite to this station.
🟢 Novena station was built on a former Jewish cemetery, and the station was completed in 1988. I know because I live around this area when I was a child.</t>
  </si>
  <si>
    <t>Next to Novena hospital and Tan tok seng hospital.</t>
  </si>
  <si>
    <t>Busy, busy station with its centrality within the hospitals n specialists centre.
Shopping mall and tuitions centre etc.
Food gallery galores and so many attractions. No need 0rchard...</t>
  </si>
  <si>
    <t>Good junction for blue line.</t>
  </si>
  <si>
    <t>Center of the city</t>
  </si>
  <si>
    <t>I SAW A C151!!!</t>
  </si>
  <si>
    <t>Average MRT station</t>
  </si>
  <si>
    <t>A bit old subway station</t>
  </si>
  <si>
    <t>Very direct. The map is visible for others to see and the exits are clearly designated</t>
  </si>
  <si>
    <t>Singapore MRT is the standard for the rest of the world</t>
  </si>
  <si>
    <t>It is a popular MRT Station that link to Tan Tock Seng Hospital, Velocity Shopping Mall,
Singapore Income Tax Building [Revenue House], United Square, Park Royal Hotel, Novena [Church] as well as St Joseph Junior
School.
It is popular to the residences of Kent Garden, Cavenagh Estate, Evelyn Road.
Many heartlanders enjoy 😉  the many available food at the restaurant [s] at
Velocity Shopping Mall.</t>
  </si>
  <si>
    <t>Good stop for shopping at above mall and having quick lunch</t>
  </si>
  <si>
    <t>Good！</t>
  </si>
  <si>
    <t>Inconvenient place to walk to mrt station since the north south canal was on.
Former mrt station under pass was closed.</t>
  </si>
  <si>
    <t>Very buzzy station. So many wonderful
Exciting food stalls n Marts to delight you. Plus malls that will occupy your walk about. Its food galores and sports
Many others outlets to hasten your
Walk walk walk.
Carry on makan.</t>
  </si>
  <si>
    <t>Good quality service but very crowded from 5-7</t>
  </si>
  <si>
    <t>Very crowded. Lots of food options</t>
  </si>
  <si>
    <t>Awesome!</t>
  </si>
  <si>
    <t>Clean and central.</t>
  </si>
  <si>
    <t>MRT is good.
Keepi it up!</t>
  </si>
  <si>
    <t>Well maintained station</t>
  </si>
  <si>
    <t>Gorgeous and so unique</t>
  </si>
  <si>
    <t>Marsiling</t>
  </si>
  <si>
    <t>NS8</t>
  </si>
  <si>
    <t>All chapping can</t>
  </si>
  <si>
    <t>Clean and easy</t>
  </si>
  <si>
    <t>Another decent MRT station? Oh ya there is Fair Price at the station.</t>
  </si>
  <si>
    <t>Mrt Station</t>
  </si>
  <si>
    <t>It's great here. It's the closest subway station to Checkpoint. Every Thursday night, you can buy the horse racing bible I want - Horse Racing - at 7-11. You can go to Kranji Racecourse Cheong on Saturday or Sunday. It's great! The bakery shop’s fish fillet bread is also pretty good. It costs SGD 2.50 per serving, which is cheap and good quality.</t>
  </si>
  <si>
    <t>Thank You for Your Outstanding Service
Dear Staff of Mersiling MRT Station,
I hope this message finds you well. I am writing to express my heartfelt gratitude for your exceptional service in helping me retrieve my smartwatch.
When I realized I had lost my watch, I was quite anxious. However, your team’s quick action and dedication made all the difference. Even after an accidental hang-up during our phone conversation, I truly appreciate that you took the time to send me a follow-up message. Your patience and professionalism did not go unnoticed.
Thanks to your efforts, I was able to recover my watch, and I am sincerely thankful for the care you provided. It’s reassuring to know that we have such dedicated staff at Marsiling MRT station
Once again, thank you for your help!
Warm regards,</t>
  </si>
  <si>
    <t>It's  conveniently located in Woodlands.
It's  a public transport that the Heartlanders
in Woodlands appreciate.
It's  close to the Singapore Turf Club [Horse
Racing].</t>
  </si>
  <si>
    <t>Lack of umbrella bags</t>
  </si>
  <si>
    <t>Business as usual</t>
  </si>
  <si>
    <t>One of the quietest MRT along the red line</t>
  </si>
  <si>
    <t>Very convenient the bus interchange</t>
  </si>
  <si>
    <t>Do let us know when the cleaner's time table to wash both the toilets. Or decides to wash the toilet. So troublesome when your urgent and need to go. Had to waste my money to go the woodlands MRT one.</t>
  </si>
  <si>
    <t>Good MRT station to start journey from Home</t>
  </si>
  <si>
    <t>Not soo cloudy abit dusty. Overall is ok</t>
  </si>
  <si>
    <t>Wonderful staff of SMRT</t>
  </si>
  <si>
    <t>I can buy TPG cards at shop near by &amp; go opposite station to take my breakfast. Buy 4 d. &amp; shop at supermarket.</t>
  </si>
  <si>
    <t>I'm shocked to find no place to buy some food except the 7-11 tucked by the side</t>
  </si>
  <si>
    <t>Good and friendly service</t>
  </si>
  <si>
    <t>2 up escalator and 1 down escalator. There's passenger service and self top up booths. NTUC, 7-11 and a bakery for your needs. There's some other shops as well and a toilet that is relatively clean. Bus stop behind the gantry on the right side. Wheelchair accessible.</t>
  </si>
  <si>
    <t>My every day travel place</t>
  </si>
  <si>
    <t>Places very well kept clean..</t>
  </si>
  <si>
    <t>A station with NTUC, hair saloon, bread shop &amp; a tuition centre. And, most importantly 24/7 ever operating 7-11 store. Considered quite well "equipped" as u can buy 4D, ToTo &amp; big sweep inside NTUC. Else, I'll considered itz lifeless w/o these motivation drivers. 😉😜😈</t>
  </si>
  <si>
    <t>Basic MRT facilities</t>
  </si>
  <si>
    <t>Not busy</t>
  </si>
  <si>
    <t>Below mrt station got one NTUC FairPrice. I came here is to take bus 856 to woodlands train checkpoint. Very convenient, just 3 bus stop away. Once u alight mrt, take exit C, cross the overhead bridge then take bus 856.</t>
  </si>
  <si>
    <t>Most convenient MRT Station to get home.</t>
  </si>
  <si>
    <t>Woidlands ave 3</t>
  </si>
  <si>
    <t>One of the oldest MRT line ... Big n spacious n bit run down... Nearest to the causeway to JB...</t>
  </si>
  <si>
    <t>Clean n clear.</t>
  </si>
  <si>
    <t>Clean nice view</t>
  </si>
  <si>
    <t>Nearest to me so can't complain much</t>
  </si>
  <si>
    <t>You can shop at NTUC, Buy 40(inside NTUC), there is a cake shop, pawn shops and 711.</t>
  </si>
  <si>
    <t>Standard MRT Station at the north west part of Singapore. Not much to say, typical station.</t>
  </si>
  <si>
    <t>Convenient stores n foods across.Good location for getting many essential things etc</t>
  </si>
  <si>
    <t>As usual as other mrt station. Nothing different but sometimes will have bag checks</t>
  </si>
  <si>
    <t>The bus stop is very near, inside got a 7-11 and a bread store, and NTUC fair price is there for dayly need. Before ender the train a common toilet is just at the door step.</t>
  </si>
  <si>
    <t>well taken care off.</t>
  </si>
  <si>
    <t>Unobstructed</t>
  </si>
  <si>
    <t>Good place, as there are lots of food stores. Cheap and good, like soya bean, fast food, ramen, big drumstick...... Simply enjoyable.</t>
  </si>
  <si>
    <t>No mall near by , reduced its attraction .</t>
  </si>
  <si>
    <t>It has complete facilities, including a supermarket, betting station, 7-11, bakery and even a pawnshop. There are also several coffee shops nearby.</t>
  </si>
  <si>
    <t>Many shops around the corner price is OK especially food is delicious</t>
  </si>
  <si>
    <t>Food v bood</t>
  </si>
  <si>
    <t>The fruit stall opposite sells fruits at a reasonable price. E.g. luku langsat was $3.50 for 3 kg. Other places were selling for $3 per kg.</t>
  </si>
  <si>
    <t>Today at 9:41 pm september 15,2021 have people carry the dog inside the marsiling mrt beside the money max pawnshop and the irresponsible man carrying the dog and dont know how to take care his dog i walking pass by and he and his dog he knock me and his dog bite me..in my arms.can please somebody help me to find out to catch this man and his dog can review the cctv fottage please my arm pain and have blood .because of the dog teeth bite my arm.please help me.thank so you much.this is contact number #84630672 please madam/sir help me  to find this man.i am only a worker here in singapore i dont have money to ho hospital.please help me...</t>
  </si>
  <si>
    <t>I decided to take a slow walk daily starting from Blk 173 and complete it by going around Woodlands st 13 and back to starting point.</t>
  </si>
  <si>
    <t>nice MRT station with many shops within it</t>
  </si>
  <si>
    <t>First time in Singapore</t>
  </si>
  <si>
    <t>Good ✔️🤓🧝😊😴👍🏼</t>
  </si>
  <si>
    <t>Not so crowded as Woodlands mrt. Convenience to take 913 from here rather than to go to interchange for those who stay at Marsiling.</t>
  </si>
  <si>
    <t>The toilet is atrocious...</t>
  </si>
  <si>
    <t>like</t>
  </si>
  <si>
    <t>Got fairprice</t>
  </si>
  <si>
    <t>Packed with people during peak hours</t>
  </si>
  <si>
    <t>Not so crowded if going to super Market beside being close to Malaysia</t>
  </si>
  <si>
    <t>very good</t>
  </si>
  <si>
    <t>It has even ages since I been there, brining back memories. Look the same</t>
  </si>
  <si>
    <t>To Jurong East or Marina Bay . There Mrt of course lol. Might want to check opposite across the bridge , got some shops there . Fruits , Honey etc etc.</t>
  </si>
  <si>
    <t>Money is part of life</t>
  </si>
  <si>
    <t>Easy access to top up value machine</t>
  </si>
  <si>
    <t>Ok ok lah</t>
  </si>
  <si>
    <t>5 coffee shop &amp; 2 supermarket, very convenient.</t>
  </si>
  <si>
    <t>Heavy human traffic, NTUC Fair price, 7 - 11 Store and easy to get bus connection.</t>
  </si>
  <si>
    <t>Typical MRT Station with shops like bakery clinics and supermarket at the ground level.</t>
  </si>
  <si>
    <t>Easyer transportation</t>
  </si>
  <si>
    <t>Wow 😳</t>
  </si>
  <si>
    <t>There's nice food, NTUC Fairprice, bakery, shops, Marsiling Mall and hawker centre nearby....</t>
  </si>
  <si>
    <t>In red line</t>
  </si>
  <si>
    <t>Good and clean, everything is fine with me</t>
  </si>
  <si>
    <t>Very Outstanding Ring</t>
  </si>
  <si>
    <t>There housed a NTUC Supermaket, a Pawn Shop, a Sundries shop. Still there since so many yearssssss.</t>
  </si>
  <si>
    <t>It’s okay!</t>
  </si>
  <si>
    <t>simple train station with basic amenities</t>
  </si>
  <si>
    <t>Food diversity</t>
  </si>
  <si>
    <t>Same2</t>
  </si>
  <si>
    <t>Old school Station. A bus drop off from Woodlands Checkpoint and an mrt station to Causeway Point. FairPrice and 7eleven at your convenience at Level 1.</t>
  </si>
  <si>
    <t>13 years of companionship, always by your side!</t>
  </si>
  <si>
    <t>many buses</t>
  </si>
  <si>
    <t>A very convenient place to stay. The MRT is within 3 mins walking distance.</t>
  </si>
  <si>
    <t>Nice place for eating</t>
  </si>
  <si>
    <t>My home station.</t>
  </si>
  <si>
    <t>A standard MRT station</t>
  </si>
  <si>
    <t>One of the more convenient MRT stations where it can have connecting buses to Woodlands Custom and it is near the BKE exit. There are shops selling bread and food so that you can easily have a take away while rushing for train</t>
  </si>
  <si>
    <t>Just a normal station. Ntuc 711 and few shops below</t>
  </si>
  <si>
    <t>Supermarket, cake/pastry shop and 7 eleven in the same building and gold cum pawn shop as well.</t>
  </si>
  <si>
    <t>Opposite got local market quite big. Lots of fresh fruit</t>
  </si>
  <si>
    <t>Quite  busy considering it's a holiday..</t>
  </si>
  <si>
    <t>fast and furiouss</t>
  </si>
  <si>
    <t>Old but still OK.</t>
  </si>
  <si>
    <t>Nicr</t>
  </si>
  <si>
    <t>Easy and straight forward, comfortable space.</t>
  </si>
  <si>
    <t>Not bad</t>
  </si>
  <si>
    <t>Typical MRT station</t>
  </si>
  <si>
    <t>Nothing interesting</t>
  </si>
  <si>
    <t>clean and efficient mass transit station.</t>
  </si>
  <si>
    <t>Lot of people transitting....</t>
  </si>
  <si>
    <t>so nice</t>
  </si>
  <si>
    <t>Very nice station</t>
  </si>
  <si>
    <t>Good toilet</t>
  </si>
  <si>
    <t>Friendly staff</t>
  </si>
  <si>
    <t>Always busy with human traffic expecially during working hours.</t>
  </si>
  <si>
    <t>Nut</t>
  </si>
  <si>
    <t>No comments</t>
  </si>
  <si>
    <t>Well detailed station. Easy to understand</t>
  </si>
  <si>
    <t>It's quite convenient for shopping or commuting.</t>
  </si>
  <si>
    <t>The bus station is a bit waterlogged on rainy days.</t>
  </si>
  <si>
    <t>Toilet in the MRT is at the opposite side of the exit.</t>
  </si>
  <si>
    <t>Great veg option in the food court. Loved it.</t>
  </si>
  <si>
    <t>Many schools and hdbs and many food courts and very clean and busy</t>
  </si>
  <si>
    <t>Clean &amp; nice</t>
  </si>
  <si>
    <t>Was clean, toliet was nearby too.</t>
  </si>
  <si>
    <t>Nice and clean station</t>
  </si>
  <si>
    <t>Has AXS machine, but no food. The Kranji station is opposite.</t>
  </si>
  <si>
    <t>There is a betting shop</t>
  </si>
  <si>
    <t>Clean
Spacious
Ntuc Fairprice
ATM machine available
UOB/DBS/POSB
7 Eleven in the vicinity
A short brisk walk opposite will lead u to an endless array of Heartland shops, Coffeeshop S11
ShengSiong Supermarket 24hrs
POSB Branch
Come on down to explore the vibrant &amp; lively neighbourhood
Not forgetting
Durian Madness Lovers too</t>
  </si>
  <si>
    <t>Beautiful Place 😍🥰</t>
  </si>
  <si>
    <t>There are many shops and makan varieties on both sides of the station for residents to enjoy. Fairprice is situated inside the station with Sheng Siong just across the road.</t>
  </si>
  <si>
    <t>Great.</t>
  </si>
  <si>
    <t>Well maintained MRT station as per Singapore standards. No crowds .. Clean washrooms..</t>
  </si>
  <si>
    <t>Love the bakery there. Tasty breads.</t>
  </si>
  <si>
    <t>Great👍👌</t>
  </si>
  <si>
    <t>My stop to woodlands train station. Cross overhead bridge and take 856</t>
  </si>
  <si>
    <t>Like every station is well maintained, this is one among the best</t>
  </si>
  <si>
    <t>I have to say, the toilet next to the subway here is super smelly. However, there are supermarkets, bakeries and 7-11 stores nearby.</t>
  </si>
  <si>
    <t>Not much there</t>
  </si>
  <si>
    <t>A station where Fairprice supermarket resides, therefore it is a convenient one for the commuters who need to shop on the way home.</t>
  </si>
  <si>
    <t>There are friendly security guards here to beat you into submission should you not be wearing masks. Nice!</t>
  </si>
  <si>
    <t>Stopped at this MRT station to take bus 950 going to JB 👍👍👍</t>
  </si>
  <si>
    <t>👍</t>
  </si>
  <si>
    <t>Nice place to buy snacks from NTUC;bakery shop for waffles n 7-11 for other snacks.A great connection place for Northern part of Singapore to elsewhere of Singapore 😀👍👍</t>
  </si>
  <si>
    <t>I am many time going this mrt Station there nearest my friend House</t>
  </si>
  <si>
    <t>Its very clean and very good</t>
  </si>
  <si>
    <t>Closest station to Woodland Checkpoint
There is a bakery and supermarket within the station, so it is convenient.</t>
  </si>
  <si>
    <t>This MRT station did not get a bus interchange for this location, really frustrated and the LTA also daydreaming and never care for this location.</t>
  </si>
  <si>
    <t>Always crowded.</t>
  </si>
  <si>
    <t>Just another mrt station</t>
  </si>
  <si>
    <t>Duoduo</t>
  </si>
  <si>
    <t>includes Marsiling FairPrice 🛒 - - -</t>
  </si>
  <si>
    <t>Ntuc very Cheap and best price</t>
  </si>
  <si>
    <t>Mrt stn with a few shop including 7 eleven and Ntuc Fairprice outlet.</t>
  </si>
  <si>
    <t>staffs there were very nice</t>
  </si>
  <si>
    <t>Good as usaual</t>
  </si>
  <si>
    <t>It's just a normal mrt station. But the bakery at level 1 has some pretty decent bargains after 6pm. NTUC provides the convenience too</t>
  </si>
  <si>
    <t>Fair Price &amp; some makan stalls
its normal just like all Smrt station</t>
  </si>
  <si>
    <t>Seldom alight here but yeah, seems like there are a few shops and a supermarket so yup, not too bad a station!</t>
  </si>
  <si>
    <t>ok</t>
  </si>
  <si>
    <t>fast trains are every 1 minute</t>
  </si>
  <si>
    <t>What I like about this station is that there is a supermarket and shops within the station for convenience.</t>
  </si>
  <si>
    <t>Nice place. Lunch time nap below the MRT line near the park connector road. Joggers and delivery man going about their Sunday routines earnestly oblivious to the napper. This area in the north is one of the greenest and cleanest part of Singapore.</t>
  </si>
  <si>
    <t>Nice place and surrounding with shop and food stalls, coffee shop, market, fruit shops, accessories shop, etc,</t>
  </si>
  <si>
    <t>There's ntuc, maxi cash and 7/11 here...</t>
  </si>
  <si>
    <t>In Nice</t>
  </si>
  <si>
    <t>Very Nice</t>
  </si>
  <si>
    <t>Standard mrt station with ntuc and bread shop atm and a good handicap toilet to let go a good one</t>
  </si>
  <si>
    <t>Sitarpat</t>
  </si>
  <si>
    <t>Marsiling MRT are very crowded today. Even to go to washroom must bare with a long queue.  But its ok. I love the Chicken Rice and C tea at Kunyit  place. Cheap and delicious as per prize. But already closed bcoz of the crowd.</t>
  </si>
  <si>
    <t>Fantastic location on Neponsett River which has a trail and near MBTA Red Line extension line. Also next to Lower Mills with many fantastic restaurants.</t>
  </si>
  <si>
    <t>Gd place to eat and play</t>
  </si>
  <si>
    <t>Good to visit</t>
  </si>
  <si>
    <t>The best</t>
  </si>
  <si>
    <t>Okay</t>
  </si>
  <si>
    <t>Its a convenient stop for travel and grocery shopping @ NTUC Fairprice.</t>
  </si>
  <si>
    <t>Good station from JB</t>
  </si>
  <si>
    <t>The most popular supermarket NTUC is there</t>
  </si>
  <si>
    <t>👍👍</t>
  </si>
  <si>
    <t>Been staying here for many years since early 1994 before Marsiling MRT station was completed for operation.</t>
  </si>
  <si>
    <t>Good station, ntuc, bread shop, 7-11</t>
  </si>
  <si>
    <t>Nice mrt station no big shopping mall nearby</t>
  </si>
  <si>
    <t>No to pup counter. Time table give wrong bus timeing. Waiting 15min  . 3
913 bus come together, lta sleeping never reply, smart also</t>
  </si>
  <si>
    <t>My first time to this place, similar to Bugis Lane
Surprised to see so many shops and clothes especially cookies
Will visit this place again</t>
  </si>
  <si>
    <t>Gone are the coin and notes machines to buy single tickets 😭😭. HV to buy a sgd10 nets card</t>
  </si>
  <si>
    <t>I don’t want to comment and leave it to the public to criticize.</t>
  </si>
  <si>
    <t>It is well located and there is enough information</t>
  </si>
  <si>
    <t>Area not enough light</t>
  </si>
  <si>
    <t>Not too far from the crossing, half an hour walk</t>
  </si>
  <si>
    <t>Shopping and eating are very convenient</t>
  </si>
  <si>
    <t>Few retail shops available. Suggest to bring in more food stalls to cater for food lovers</t>
  </si>
  <si>
    <t>I think the toilet is a little bit dirty</t>
  </si>
  <si>
    <t>Meeting point for transport waiting area. NTUC below MRT STATION</t>
  </si>
  <si>
    <t>Very nice MRT station with lots of things to do. Jogging hopping on a train or bus, going to fairprice for cheap items or food, buy food such as bread. Very convenient place actually, there's multiple entrences to this station. Marsiling mall is a 5-10 min walk away from marsiling MRT station 🚉</t>
  </si>
  <si>
    <t>Uncle house</t>
  </si>
  <si>
    <t>Wow nine place for everything easy</t>
  </si>
  <si>
    <t>Singapore North Railway Station (Woodlands Immigration Office) Woodlands Border Train Station</t>
  </si>
  <si>
    <t>Meet my friends</t>
  </si>
  <si>
    <t>Is good place,,,near Singapore border</t>
  </si>
  <si>
    <t>This MRT station is quite busy place. This station is along Woodlands Avenue 3. Opposite to Sheng Siong Supermarket. Thank you 👌🏻😊</t>
  </si>
  <si>
    <t>First time going to Marsiling to try to get to Woodland Checkpoint by MRT because they often take buses from Bugis. I took the MRT from Raffles Place and got off at Marsiling. Then cross and take Bus number 160 to get to Woodland Checkpoint. Quite economical and fast.</t>
  </si>
  <si>
    <t>Nothing much there, toliet under renovation, only have potable toliet to use, use at your own risk</t>
  </si>
  <si>
    <t>Just your average mrt station nothing special no air con</t>
  </si>
  <si>
    <t>Good not bad</t>
  </si>
  <si>
    <t>Nice place as usually Busy normal la but ok easy to access</t>
  </si>
  <si>
    <t>Good, must try ot</t>
  </si>
  <si>
    <t>Travel quickly, conveniently, and safely.</t>
  </si>
  <si>
    <t>Very good</t>
  </si>
  <si>
    <t>Easy access. Protected from rain. The toilets are very clean. The staff is pleasant and professional</t>
  </si>
  <si>
    <t>Connects with all places</t>
  </si>
  <si>
    <t>This MRT station is very clean. Moderate crowds.</t>
  </si>
  <si>
    <t>The transit Red Line MRT Station I usually take for going to Yishun and AMK area from Bukit Panjang</t>
  </si>
  <si>
    <t>Spacious</t>
  </si>
  <si>
    <t>Good servise and very easy to all</t>
  </si>
  <si>
    <t>Good one</t>
  </si>
  <si>
    <t>The big fans and many seating spaces are awesome.</t>
  </si>
  <si>
    <t>It’s near my home. Accessible handicap toilet. NTUC. 7Eleven. Bakery shops!</t>
  </si>
  <si>
    <t>Staff very friendly &amp; courteous. Name as in attached receipt</t>
  </si>
  <si>
    <t>Masiling train station is the one of the oldest train station</t>
  </si>
  <si>
    <t>Yes .</t>
  </si>
  <si>
    <t>Nothing much, just another MRT STATION.</t>
  </si>
  <si>
    <t>Superb connectivity</t>
  </si>
  <si>
    <t>Overall infrastructures are excellent there</t>
  </si>
  <si>
    <t>Working and clean</t>
  </si>
  <si>
    <t>This station is convenient. There is an elevator going up and down, and downstairs there is a restaurant and a supermarket to choose from as you please.</t>
  </si>
  <si>
    <t>Marsiling MRT Station (NS8) at 71 Woodlands Ave 3 is a well-maintained and efficiently run station on the North-South Line. The station is clean and spacious, with clear signage that makes navigation easy. The staff is friendly and helpful, ensuring a smooth commuting experience. The station is equipped with essential amenities, including restrooms and convenience stores. The surrounding area has a variety of shops and eateries, making it convenient for commuters to grab a quick bite or run errands. The trains are punctual, and the connectivity to other parts of the city is excellent. Overall, Marsiling MRT Station provides a pleasant and hassle-free travel experience. Highly recommended for its cleanliness, convenience, and efficient service.</t>
  </si>
  <si>
    <t>It's good, but the elevators often break down. It would be better to have more card charging machines at the exit.</t>
  </si>
  <si>
    <t>The transportation is very convenient, and various daily necessities are sold nearby.</t>
  </si>
  <si>
    <t>Was looking for a passenger pick up bay, but there appeared not to be any. So, in the end, I waited at the taxi stand to wait for my friend to pick me up from there.</t>
  </si>
  <si>
    <t>Very small station need to develop because many companies near by this mrt station</t>
  </si>
  <si>
    <t>Many wheelchairs peoples selling tissue paper nearby.</t>
  </si>
  <si>
    <t>MRT station</t>
  </si>
  <si>
    <t>No Glazing, theres a 7-11, NTUC, bread shop PLUS maxi cash to get that bread u feel me. Now there might not be a mall next to it chillout now, it redeems itself with the addition of a secret cafe there. If ykyk solid 10/10 for stations. TOP 1 OF ALL TIME 🗣️🗣️🗣️</t>
  </si>
  <si>
    <t>A busy station with a supermarket, shops and coworking space.</t>
  </si>
  <si>
    <t>Staff is always friendly</t>
  </si>
  <si>
    <t>clean &amp; comfortable place</t>
  </si>
  <si>
    <t>Very nice place
To come</t>
  </si>
  <si>
    <t>Very accessible. And convenient.</t>
  </si>
  <si>
    <t>opens in 2019</t>
  </si>
  <si>
    <t>Once fully constructed and operational, Canberra will house one of the best-designed MRT stations in the North. It will provide a seemless connection to the residents residing in Canberra and will cut travelling time by 5-10 minutes for residents.</t>
  </si>
  <si>
    <t>To be completed by 2020</t>
  </si>
  <si>
    <t>It will be definitely useful for the people who work there and the residents of the soon-to-be open Canberra Neighbourhood.</t>
  </si>
  <si>
    <t>Waiting for the date of operation Canberra MRT station. Will definately serve the residence.</t>
  </si>
  <si>
    <t>Fast</t>
  </si>
  <si>
    <t>Will definitely value add to the residences</t>
  </si>
  <si>
    <t>Fantastic opening 2020</t>
  </si>
  <si>
    <t>An up and coming MRT station</t>
  </si>
  <si>
    <t>Station is still under construction. It will be ready by mid of 2019.</t>
  </si>
  <si>
    <t>Nearer to my place</t>
  </si>
  <si>
    <t>This place makes me feel inspired</t>
  </si>
  <si>
    <t>Just pass by</t>
  </si>
  <si>
    <t>Need to wear PPE</t>
  </si>
  <si>
    <t>I heard it will be completed on 1-11-2019.</t>
  </si>
  <si>
    <t>Frankly, this new station won't really be useful for myself, but rather slows down my journey to work. But I can understand how this is heaven-sent for residents of the New BTOs around here.</t>
  </si>
  <si>
    <t>Nice and modern design. Very near my house</t>
  </si>
  <si>
    <t>Finally opened today 2 Nov 2019.</t>
  </si>
  <si>
    <t>Awesome new MRT station. Two new bus stops just below: Canberra Stn and Opp Canberra Stn. Exits at Ground Level and 1 exit at Platform Level(Level 2). New Add Value Machines(AVM) just outside the platform level exit. Very well designed station which is said to be shaped like a boat. Very clean as well(because its new). Overall, 5 Stars.</t>
  </si>
  <si>
    <t>Station design is very good</t>
  </si>
  <si>
    <t>So good! I can go taekwondo school fast within 5min from mrt station. It is very near(just behind)</t>
  </si>
  <si>
    <t>It was a great station. Clean and green too!</t>
  </si>
  <si>
    <t>Area is very broad and clean</t>
  </si>
  <si>
    <t>Toilet taps could have been made auto sensing... It's 2019... Remember SARS?</t>
  </si>
  <si>
    <t>Same orientation as Dover MRT</t>
  </si>
  <si>
    <t>It opened last Saturday as an infill station along the North-South Line between Sembawang and Yishun. It is served by Bus services 117, 169, 883 as well as Premium 586. The station serves residents of Canberra HDB Flats as well as The Brownstone, The Visionaire, Yishun Emerald/Sapphire, One Canberra and Canberra Residences.</t>
  </si>
  <si>
    <t>Canberra Station opened on 2 November 2019</t>
  </si>
  <si>
    <t>Newly opened mrt station. Gd amount of escalators and elevators to manage crowd</t>
  </si>
  <si>
    <t>Great ambiance</t>
  </si>
  <si>
    <t>Station is 5 mins walk to top taekwondo academy (sembawang branch). Make my life so much convenient.</t>
  </si>
  <si>
    <t>Great convenience to Canberra residents! Not too packed and crowded but will observe further when school reopens</t>
  </si>
  <si>
    <t>Really got australia feel. Recommendz.</t>
  </si>
  <si>
    <t>nice new station with better signages and accessibility features. great addition to the red line, built on live line with minimal disruption.</t>
  </si>
  <si>
    <t>Clean and beautiful</t>
  </si>
  <si>
    <t>One of the best MRT stations. New and clean and has friendly staff.</t>
  </si>
  <si>
    <t>This MRT station is operational and well used by many. One can go to HOLY TREE SRI BALASUBRAMANIAR TEMPLE from any  another MRT station. This is still not shown as an option in Google Maps. The entire station is well maintained</t>
  </si>
  <si>
    <t>Station is expected to open in Nov 2019. Great news to all. As North-South Line opened more than 30 years ago, you may find that this station (add on station) is one of the most modern and outstanding compared with the rest of the stations in the same line. Residents across the station need not to cross the road via traffic light but rather a direct link to the Canberra HDB housing estate. As of now, you can see that Block 130 with a town hall and there is going to have another direct link towards the Block 118 across the other side of the road. It provides the residents with great convenience and great deal should thanks to the infrastructures provisions between various parties involved in getting the work done.
Sep 2019</t>
  </si>
  <si>
    <t>The station is very new and the location is good</t>
  </si>
  <si>
    <t>New MRT station</t>
  </si>
  <si>
    <t>New mrt station</t>
  </si>
  <si>
    <t>The station is very clean</t>
  </si>
  <si>
    <t>Clean station. Friendly staff.</t>
  </si>
  <si>
    <t>New excellent MRT</t>
  </si>
  <si>
    <t>Very brand new place, with only brand new residential buildings recently erected. But a lot of human traffic. Sure to be a busy place in the near future</t>
  </si>
  <si>
    <t>Near to holy tree balasubramaniam temple</t>
  </si>
  <si>
    <t>Clean, spacious, lovely MRT Station!</t>
  </si>
  <si>
    <t>Nice, big, advance</t>
  </si>
  <si>
    <t>This is one of the newest MRT stations operated in Singapore, namely around December 2019.</t>
  </si>
  <si>
    <t>Nice and clean.</t>
  </si>
  <si>
    <t>A station that is finally built after waiting for more than 2 years.  We love Canberra!</t>
  </si>
  <si>
    <t>near my place nothing much to say</t>
  </si>
  <si>
    <t>Newly opened MRT station. Unique in its own kind, similar to Dover MRT (EWL). Place seems to be a little quiet there, as people haven't really move in and some buildings there have yet to be completed.
The only sad thing right now is that because of this station, it takes slightly longer for me to reach my other destination lol.</t>
  </si>
  <si>
    <t>Its a new mrt station, which is really bare. Nothing much to see or do. Can get packed in the morning. Most ppl will go to Sembawang if they are headed to the city, so that by the time train arrives at Canberra, it will be bursting at the seams</t>
  </si>
  <si>
    <t>Near to my house</t>
  </si>
  <si>
    <t>Newly built MRT station with linkway to Canberra Plaza!</t>
  </si>
  <si>
    <t>The latest addition to Singapore MRT system, launched in late 2019. Daily service here have been smooth so far. I do notice frequent servicing of escalator though.</t>
  </si>
  <si>
    <t>Very good MRT station</t>
  </si>
  <si>
    <t>New MRT station between Sembawang and Sembawang! Ventilation is great and the platforms are separate so there is more than enough standing room to wait for the train to arrive. Facility-wise, the bare minimum is there but additional food outlets and/or stores would be much appreciated.</t>
  </si>
  <si>
    <t>Unique and modernised design of elevated mrt platform station</t>
  </si>
  <si>
    <t>Modern !</t>
  </si>
  <si>
    <t>Beautiful</t>
  </si>
  <si>
    <t>Mrt staff was helpful and friendly. Need directions? They can help 👍🏽</t>
  </si>
  <si>
    <t>this station is gorgeous 😍</t>
  </si>
  <si>
    <t>Need more buses to access canberra housing estates</t>
  </si>
  <si>
    <t>Clean n breeezy ..</t>
  </si>
  <si>
    <t>Nearest MRT station within walking distance covered pathway Connector to neighbourhood heartland Canberra Plaza with plenty of dinning shopping groceries sundries Electric Electronic services supermarkets and amenities nearby including Starbucks McDonald's A&amp;W and NTUC Fairprice. Walking distance and overlooking scenic Jalan Sendudok Park with breezy greenery away from busy cityscapes and popular hawkerdelights in Happy Village and Flamingg Mangos Restaurant. Walking distance to Sembawang River leading to Sembawang Hot Springs, the only hot springs in Singapore with scenic river views. One MRT stop away from Yishun MRT bus interchange Yishun Town Gardens Yishun Town Square Northpoint City and Golden Village Yishun. Friendly cosy comfy welcoming ambience for romantic intimates groups students expats locals visitors and families.</t>
  </si>
  <si>
    <t>The latest MRT station in Singapore.</t>
  </si>
  <si>
    <t>It has just opened and there are many people. It seems that the burgers are not as big as the ones at the airport.</t>
  </si>
  <si>
    <t>Beautiful place to chill</t>
  </si>
  <si>
    <t>Who is the architrecture for this very unuser friendly MRT station. This is one of the recent "new" MRT station. But the whole design is so "design without thinking". The worst MRT station design in Singapore</t>
  </si>
  <si>
    <t>Airport Standard Environment. Relaxing enjoying the similar Airport music while waiting for the MRT. But Cannot find ATM totally.</t>
  </si>
  <si>
    <t>Was urgent to use the toilet but the cleaner said got many water. But i have already says that I'm urgent , need to use right now . She didn't comply. It's a PRC woman.</t>
  </si>
  <si>
    <t>landmark</t>
  </si>
  <si>
    <t>A&amp;W !!</t>
  </si>
  <si>
    <t>Please ask your security officer stop watching 👀 his smartphone. Commuter is stay right in front needs his help and calling him but he continues watching his smartphone instead!</t>
  </si>
  <si>
    <t>Clean and quiet</t>
  </si>
  <si>
    <t>Open spaced MRT station that opposite Canberra plaza. Not much amenities in the vicinity. This MRT station was build in order to accommodate the yishun industrial area as the nearest MRT station and provide the Canberra plaza a convienient method of travel</t>
  </si>
  <si>
    <t>Nice efficient station connected to Canberra Plaza.</t>
  </si>
  <si>
    <t>Is not only the clean surroundings...the best part is the toilets there are very well maintain as.our home ..is a 5 stars i should says
Always tjeres a.Chinese skinny lady cleaner i saw managing the cleaning there .tjamks for.her keeping the area clean .!</t>
  </si>
  <si>
    <t>The best mrt station in singapore!! clean and nice place</t>
  </si>
  <si>
    <t>A modern looking MRT station located along the north south line. It takes approximately 45min from here to reach Marina Bay MRT station. It is connected to Canberra Plaza on the second level platform as well, with some shops on the walkway. There is also a cheers convenience store at level 1 as well with sheltered walkways connecting to the nearby residential estates.</t>
  </si>
  <si>
    <t>The subway station near my home feels clean and quiet</t>
  </si>
  <si>
    <t>Clean and new station.</t>
  </si>
  <si>
    <t>Link bridge to Canberra plaza that goes straight to the ticket gantry (train towards Yishun).</t>
  </si>
  <si>
    <t>Going to Canberra Plaza?
Please use the link bridge at [Exit E] level 2.</t>
  </si>
  <si>
    <t>The Canberra mrt station is a fairly new add-on station between the Sembawang and Yishun mrt station to provide a convenient mrt access for the residents of the new Canberra estate. Due to this reason, there are 2 different boarding platforms for the 2 different train directions which could be rather confusing and troublesome for commuters.</t>
  </si>
  <si>
    <t>On 5/6/22,  i was taking a train from canberra mrt to CCK mrt, but forgot to bring my transit link card. While pushing my bike to ticket machine and found out that there arent any single trip ticket on sale, I then approached control room staff, David Tee was on duty tat day. He was helpful to resolve my dilemma. He is worthy of any praise.</t>
  </si>
  <si>
    <t>A great place</t>
  </si>
  <si>
    <t>love it that the doors open at the other side of the usual, but bad if you are trying to squeeze in.</t>
  </si>
  <si>
    <t>🙂</t>
  </si>
  <si>
    <t>Clean and easily accessible</t>
  </si>
  <si>
    <t>Nice new MRT open few years ago</t>
  </si>
  <si>
    <t>A clean and modern station, mostly serving residential areas around Sembawang as well as industrial areas around Senoko and Sembawang Shipyard.
Conveniently situated across the road from a small neighbourhood mall.</t>
  </si>
  <si>
    <t>This location don't have bus interchange and LTA only build the MRT station and no bus interchange that can go to Sungei Kadut, mandai road, mandai hill camp, woodlands, yishun, Sungei Kadut reservoir, Tampines, Pasir Ris, Kembangan and others. Even the Tuas Link the place is like a desert. Please take note that all LTA must put a signboard and make Canberra MRT to have bus interchange.</t>
  </si>
  <si>
    <t>Excellent addition for the NS line. Linking between Yishun and Sembawang.</t>
  </si>
  <si>
    <t>Built on an existing line, Canberra is a fairly new station. Its design is unlike most of the other NSEWL station. Its much more modern looking, and the concourse level is wide and spacious. Despite being non-airconditioned, its rather airy. There is a direct link to Canberra Plaza opposite via a sheltered linkbridge.</t>
  </si>
  <si>
    <t>Fan ventilated with enough escalator and lifts, less busy station with modern look</t>
  </si>
  <si>
    <t>Have don don ki nearby.</t>
  </si>
  <si>
    <t>Busy station that serves the Tan Tock Seng Hospital, Mt Elizabeth Novena Hospital, as well as 3-4 malls and 2 specialists medical centers!</t>
  </si>
  <si>
    <t>A place that has the old and the new</t>
  </si>
  <si>
    <t>The nearby shopping mall is a food paradise</t>
  </si>
  <si>
    <t>Very close to Tan Tock Seng hospital, Mt E Novena, Marriott courtyard n Novena church. It is nestled in between Velocity n Novena Square with wonderful eateries in both. Try d Nasi lemak at d basement as u come through d turnstiles.  Turn left n then right.</t>
  </si>
  <si>
    <t>MRT station near our hotel, wide gastronomic offer, grocery store and much more. You can eat breakfast, drink coffee and go explore Singapore :)</t>
  </si>
  <si>
    <t>This is called connecting n smoothing.</t>
  </si>
  <si>
    <t>Nice place to get some shopping during lunch time.</t>
  </si>
  <si>
    <t>Great place to shop and dine, there's clothing, spectacle, toys, household, health care, restaurants, cut fruits, hardware and many more shops to patronise or window shop, all these are just above the station in Novena sq, thanks</t>
  </si>
  <si>
    <t>Very crowded during office hours....... Everyone just rushes to the escalator without respect for queues ...........</t>
  </si>
  <si>
    <t>Near hospital easy for visiting</t>
  </si>
  <si>
    <t>Not too close, not too far from the action of the city. Shopping mall also mediocre</t>
  </si>
  <si>
    <t>We went for church</t>
  </si>
  <si>
    <t>good lightings and clear signages..love it when you commuters making use of the basic items like checking routes on sisplay etc</t>
  </si>
  <si>
    <t>still busy with people offer good food for Chinese New Year</t>
  </si>
  <si>
    <t>Good location for many facilities</t>
  </si>
  <si>
    <t>Great place to hospital and shopping mall</t>
  </si>
  <si>
    <t>Offer good good food and shopping</t>
  </si>
  <si>
    <t>By MRT, cheap and convenient transportation in Spore.</t>
  </si>
  <si>
    <t>Good mrt service, relatively clean, but disappointed about closure of underpass, but the overhead bridge makes up for it.</t>
  </si>
  <si>
    <t>Clean and neat😊</t>
  </si>
  <si>
    <t>It is a very busy place.</t>
  </si>
  <si>
    <t>Novena Square Food Court is new and have good choices.</t>
  </si>
  <si>
    <t>I go there often, because I have a student who lives here, so I often take the subway. I really like the shopping mall next to it. It is big and comfortable, and there are many small shops to browse. I like the Bread Talk bakery here the most.</t>
  </si>
  <si>
    <t>So convenient, Don Don Donki just beside. Up the station, Novena square &amp; TTSH walking distance.</t>
  </si>
  <si>
    <t>in a mall</t>
  </si>
  <si>
    <t>ok service</t>
  </si>
  <si>
    <t>Easy to go other places</t>
  </si>
  <si>
    <t>Definitely a destination stop for some; it has access through subterranean tunnels to the United Square where it's a family pitstop for all things kids and a China-Nationals patronaged buffet -- expect aggressive eating habits where tongs are forego'ed and plates and bowls are used to shovel up their selections. Do go for the view.
However, the hidden gems of eaterirs are at Goldhill Plaza from yummiz pies,  chye kee hainanese chicken rice, chinese dessert, gelato, craftsmen coffee and Sedap! malay nasi padang. Well worth tunneling over in the afternoon heat.
However, if you want to remain on the side of the station, the other immediate food and dining experiences that does not need to tunnel across but exists at VELOCITY and SQUARE 2 are numerous but all generic franchises.
Most popular are the Jollibee Fried Chicken amongst the Pinoy Enclave supercrowded on Sundays (post Service from Novena Church), your KFCs Burger King and the usual sus0ects and mall anchor stalls.
Again, you will find a DONKI there, and expect afterwork office crowd from upstairs offices and IRAS across the street to raid the discounted sushi.
With the closure of Golden Mile Complex, expect NOVENA to pick up slack for coach buses heading to JB and KL.
Enjoy the place on thurs and fris where the crowds are starting to get crazy but not yet maddening.</t>
  </si>
  <si>
    <t>always clean and neat</t>
  </si>
  <si>
    <t>Busy station but clean and organized</t>
  </si>
  <si>
    <t>Busy station. All lot of food &amp; shopping for all ages. Good place for dine in or chill out. Food is nice</t>
  </si>
  <si>
    <t>Okay 👌</t>
  </si>
  <si>
    <t>Miss u Singapore</t>
  </si>
  <si>
    <t>Very crowded</t>
  </si>
  <si>
    <t>Good station for me to visit Tan Tock Seng Hospital as well as shopping at the mall above the station.</t>
  </si>
  <si>
    <t>A busy station that's connected to malls with loads of F&amp;B eateries. Don Don Don Ki is just a hop away from the station and it's so conveniently located (if you're craving for Japanese food!). The station is clean and bright too.</t>
  </si>
  <si>
    <t>Messy and crowded with lots of constructions going on now. Hope it resumes soon with more spaces</t>
  </si>
  <si>
    <t>Convenience</t>
  </si>
  <si>
    <t>Frequent this train station and I like how central this place is with exits accessible to the nearby malls and clinics.</t>
  </si>
  <si>
    <t>Fairly large station serving the area.
Connected to several major buildings &amp; malls in the vicinity</t>
  </si>
  <si>
    <t>Best place for quality shopping</t>
  </si>
  <si>
    <t>MRT</t>
  </si>
  <si>
    <t>Can see many interesting people going tonthe place</t>
  </si>
  <si>
    <t>My favorite station Novena. Singapore 😍</t>
  </si>
  <si>
    <t>Great station</t>
  </si>
  <si>
    <t>Connected to Velocity</t>
  </si>
  <si>
    <t>Love it. Need to use card no cash payment. But good one</t>
  </si>
  <si>
    <t>Easy transfer</t>
  </si>
  <si>
    <t>i love going there.. and its because of so many stores</t>
  </si>
  <si>
    <t>Dated</t>
  </si>
  <si>
    <t>Sheltered connection to a lot of malls and places at Novena like square 2, novena square, royal medical centre, novena medical centre. Clear instructions and layouts and decent shops at the area too</t>
  </si>
  <si>
    <t>Clean easy to knw the way out☺️</t>
  </si>
  <si>
    <t>Centralised..</t>
  </si>
  <si>
    <t>Just another met station</t>
  </si>
  <si>
    <t>This is my favourite place in Singapore very clean and calm</t>
  </si>
  <si>
    <t>MRT station serves as it should, what else you want me to review?</t>
  </si>
  <si>
    <t>Too hot! Like no AC inside</t>
  </si>
  <si>
    <t>Just past by</t>
  </si>
  <si>
    <t>MET Novena Located Inside the mall</t>
  </si>
  <si>
    <t>Organised</t>
  </si>
  <si>
    <t>Shopping and lots of eateries, Thai food, Korean, vegetarian etc etc</t>
  </si>
  <si>
    <t>Very orderly,  clean.
Above mrt station which is located on basement 1, many and varied eateries of local,  western,  Japanese and Korean food. Many other business stall too.</t>
  </si>
  <si>
    <t>Many construction ongoing above ground and at one of the exits such that underground pathway is blocked. Needs to be worked on quickly as construction has been ongoing for many years.
Also the station feels hot, like there is not much AC inside.</t>
  </si>
  <si>
    <t>Near to shopping malls, very accessible</t>
  </si>
  <si>
    <t>For people going places - there are worse ways than a train station. Gets the job done even if it doesn’t leave you spoilt for choice in terms of line selection.</t>
  </si>
  <si>
    <t>Nice MRT. Has 7 eleven and other eateries. Just above the MRT is the mall.</t>
  </si>
  <si>
    <t>I stayed at the Oasia Hotel.  The hotel basement is connected to the station which makes commuting less of a hassle.
It’s a busy station that's connected to a mall with some  F&amp;B eateries. Also it has  easy access  to places at Novena like square 2, Royal medical centre, novena medical centre, Mount Elizabeth Hospital.</t>
  </si>
  <si>
    <t>MRT connect to the shop and amenities, residence near by is convinient</t>
  </si>
  <si>
    <t>Great location conveniently linked to different malls and other facilities. Easy to navigate as well.</t>
  </si>
  <si>
    <t>This MRT Station is okay. It is near many iconic locations and good food, but this is mitigated by the fact that it is on a Red Line - Old MRT &amp; Trains.</t>
  </si>
  <si>
    <t>Very easy and convenient to get around with it's connection.</t>
  </si>
  <si>
    <t>Only gripe is that from the mall...it is almost impossible to find the lift to get to the mrt station</t>
  </si>
  <si>
    <t>Hmmm, you</t>
  </si>
  <si>
    <t>The location is nice, surrounded by lots of malls. But it sometimes stinks.</t>
  </si>
  <si>
    <t>My family lives on Akyab Road, and there's a tunnel leading to the subway, and I think it's great.</t>
  </si>
  <si>
    <t>A mid-size mrt station which is located under Novena Sq but also linked via underpass to Tan Tock Seng Hospital and CDC center. A place located just outside of CBD area with lots of good food</t>
  </si>
  <si>
    <t>Very convenient 👌 👏</t>
  </si>
  <si>
    <t>It is clean and new</t>
  </si>
  <si>
    <t>Quick access to velocity novena and tan tock seng hospital and other shopping mall.</t>
  </si>
  <si>
    <t>Not so crowded</t>
  </si>
  <si>
    <t>Well maintained, neat, clean so it's comfortable</t>
  </si>
  <si>
    <t>novena church to go</t>
  </si>
  <si>
    <t>NOVENA MRT STATION IS THE BUSIEST SO CROWDED EVERYDAY AND ALSO A LOT OF FOOD STALLS TO CHOOSE FROM AND ALSO EASY WAY TO GET TO TAN TOCK SENG HOSPITAL.</t>
  </si>
  <si>
    <t>Good connection to many shops</t>
  </si>
  <si>
    <t>Chilling place when I get lonely</t>
  </si>
  <si>
    <t>Very confusing</t>
  </si>
  <si>
    <t>Shopping mall with lots of food options</t>
  </si>
  <si>
    <t>One of the more complicated MRT stations. Not really intuitive found myself asking for help most of the time</t>
  </si>
  <si>
    <t>Connected to the revamped Shopping Centre Plaza Singapura !!</t>
  </si>
  <si>
    <t>It's a large train interchange serving the North-South, North-East and Circle Line. It's confusing at first to navigate. But just follow the crowd and you'll be fine. The Circle Line platform is accessible from the lowest floor. Follow the signs.</t>
  </si>
  <si>
    <t>one of the busiest MRT Line around. very big, lost my way once.</t>
  </si>
  <si>
    <t>Massive MRT station connecting 3 important lines. Often packed, but still ok to walk inside. It has a nice shopping mall. It should improve and promote the underpass connection to the park.</t>
  </si>
  <si>
    <t>Major train interchange between one main line and 2 smaller lines.</t>
  </si>
  <si>
    <t>Critical Interchange at heart of city area. Shops and f nb option available however , slight walk would end you up at the various malls around for better choice.</t>
  </si>
  <si>
    <t>I have the impression that there are many people at any time :D You can take the subway but it’s hard to get a seat~</t>
  </si>
  <si>
    <t>Convenient to switch North South line to North East line.</t>
  </si>
  <si>
    <t>Nice MRT Station &amp; transit point</t>
  </si>
  <si>
    <t>Extremely well connected MRT station</t>
  </si>
  <si>
    <t>Well maintained place. The sign boards are very helpful.
Clean and informative station.</t>
  </si>
  <si>
    <t>The SbsTransit staff working at the Purple Line is very friendly and lively. Like the jokes and entertainment while being served by them. They really enjoy their work.</t>
  </si>
  <si>
    <t>It is a convenient station as it is directly connected to a large mall called Plaza Singapura!</t>
  </si>
  <si>
    <t>I love this station and the ride you get taking the circle line.</t>
  </si>
  <si>
    <t>Busiest MRT Interchange</t>
  </si>
  <si>
    <t>Huge Mar</t>
  </si>
  <si>
    <t>Very big selection of food and services, atms.</t>
  </si>
  <si>
    <t>Crowded hub.</t>
  </si>
  <si>
    <t>I use this station everyday it is very clean and as some people say there is a huge shopping mall si when ever after my school i can go there buy something or go to the Golden Village located at Plaza Singapura top floor. Can good thing that there is many interchange in one station.</t>
  </si>
  <si>
    <t>Nice place MRT Xchange for 3mrt lines</t>
  </si>
  <si>
    <t>Its comfortable station.</t>
  </si>
  <si>
    <t>The station is always cramped due to being an intersection. The walking distance from one line to another is quite daunting.</t>
  </si>
  <si>
    <t>Clean tidy friendly connected to many MRT routes with plenty of good shopping and upmarket cosy and romantic restaurants nearby.</t>
  </si>
  <si>
    <t>Well connected subway station/interchange.</t>
  </si>
  <si>
    <t>Nice facility</t>
  </si>
  <si>
    <t>Busiest MRT with multi-interchanges. May be difficult to navigate and peak-hour human traffic's undirected, but space is optimal.</t>
  </si>
  <si>
    <t>Super convenient to the heart of Orchard and downtown. Just across from Plaza Singapora. As with other MRT stations it's safe and clean.</t>
  </si>
  <si>
    <t>Dystopian.</t>
  </si>
  <si>
    <t>when you travel to Singapore, i recommend  you to use this SMRT, why? coz its simple, cheaper, easy to use , the map easy to understand, clean, and connected to all mall and building across the Singapore area, forget other transportation, and use SMRT</t>
  </si>
  <si>
    <t>Got this Marigold ads attached on the MRT wall. It's an impressive ads arangement to make the foods look like a lively Christmas tree. #throwbackchristmas2016</t>
  </si>
  <si>
    <t>When you finished your shopping.the train there have many service to many place.</t>
  </si>
  <si>
    <t>CC1 Dhoby Ghaut
CC2 Bras Basah
CC3 Esplanade
CC4 Promenade
CC5 Nicoll Highway
CC6 Stadium
CC7 Mountbatten
CC8 Dakota
CC9 Paya Lebar
CC10 MacPherson
CC11 Tai Seng
CC12 Bartley
CC13 Serangoon
CC14 Lorong Chuan
CC15 Bishan
CC16 Marymount
CC17 Caldecott
CC19 Botanic Gardens
CC20 Farrer Road
CC21 Holland Village
CC22 Buona Vista
CC23 one-north
CC24 Kent Ridge
CC25 Haw Par Villa
CC26 Pasir Panjang
CC27 Labrador Park
CC28 Telok Blangah
CC29 HarbourFront</t>
  </si>
  <si>
    <t>Although this is one of the busiest MRT stations in Singapore (because this is the interchange of three different lines), this station is still clean and neat.</t>
  </si>
  <si>
    <t>I like this place very much cause here everything you can find you need and also can travel from this MRT interchange to 3 different directions</t>
  </si>
  <si>
    <t>Ok ish.
Signage are clear for those who worried of getting lost.</t>
  </si>
  <si>
    <t>Clean station but pretty confusing layout. Close to shopping destinations such as Plaza Singapura. An Interchange for North-South, Circle and North-East lines.</t>
  </si>
  <si>
    <t>Good transition node with public space provided</t>
  </si>
  <si>
    <t>Great for MRT interchange</t>
  </si>
  <si>
    <t>Biggest interchange located in the CBD of singapore. It is connected by Downtown, north south and north east MRT lines also connected with so many buses.</t>
  </si>
  <si>
    <t>Very crowded but well managed</t>
  </si>
  <si>
    <t>Dhoby Ghaut is a metro station where three lines converge (NS24/CC1/NE6). "Domego" means washing clothes in Indian. The Chinese translation is very nice.</t>
  </si>
  <si>
    <t>One of the biggest MRT stations. Also one of the most clean and well maintained one.</t>
  </si>
  <si>
    <t>Big mrt station but purple line is very far away to walk.</t>
  </si>
  <si>
    <t>Biggest MRT interchange. Well maintained place and very cozy. You can get to any point of Singapore from here. Just follow the station map and you won't get lost.</t>
  </si>
  <si>
    <t>A large MRT station that resembles a shopping mall at first glance. The station is an interchange for three different lines, thus passengers can go to all parts of Singapore from this station.</t>
  </si>
  <si>
    <t>Huge expanse of land underground connecting 3 major lines. Avoid taking circle line from Dhoby ghat to Harbor front. Easier route is the North East line.</t>
  </si>
  <si>
    <t>Mar exchange</t>
  </si>
  <si>
    <t>Very big!</t>
  </si>
  <si>
    <t>lovely place to see new things and shop till u drop. coffee places.</t>
  </si>
  <si>
    <t>Easy to get lost if you are seldom come to this MRT station. Especially if you need to use a lift, it’s a bit trouble some as you need to change it a few times to go outside and sometimes need to wait to take the lift...
It linked to plaza Singapura so it’s very convenient for shopping!
There’re many eating place inside this shopping mall as well:)
Always very crowded during lunch time and after 18:00 on weekdays but it’s good to explore:)</t>
  </si>
  <si>
    <t>So fast train</t>
  </si>
  <si>
    <t>very good selection of french wine, surprisingly affordable too. a wide choise of red wine and white, just 2 rosé which is a pity for such hot weather. I advise to take a 1m board of charcuterie and cheese with it.
I'm impatient to be back to try the rest of the menu.
Tip--&gt; you can order their wine from the burger restaurant near to it (25degress)</t>
  </si>
  <si>
    <t>Great station! Made very easy for tourists to get around. Great transport system!</t>
  </si>
  <si>
    <t>Old town Singapore</t>
  </si>
  <si>
    <t>Convenient transportation</t>
  </si>
  <si>
    <t>I dont know the significance of this name to this area/station and im pretty sure locals may not be aware of the actual meaning of dhoby ghaut which literally translates to a public laundry.</t>
  </si>
  <si>
    <t>The intersection of two red, purple and yellow train lines</t>
  </si>
  <si>
    <t>This is the main terminal used for transfers.</t>
  </si>
  <si>
    <t>Serves three lines. Lots of great places to eat near by. Singapore Management University (SMU is just across the street from exit  b.</t>
  </si>
  <si>
    <t>One of the busiest MRT interchanges in Singapore, with 3 lines passing through here, which are: the North South Line (Red), the North East Line (Purple) and the Circle Line (Yellow).
Due to its central location and its connectivity, the station is constantly busy throughout the day! Plaza Singapura is directly above the station and you can also reach the National Museum, the Cathays and the istana via this station.</t>
  </si>
  <si>
    <t>Yet another modern well laid out MRT Station. Well done Singapore. I hope all Singaporeans appreciate this.</t>
  </si>
  <si>
    <t>Its MRT station in Plaza Singapura, its a nice place to shopping</t>
  </si>
  <si>
    <t>Connected to a shopping mall!</t>
  </si>
  <si>
    <t>Dhoby Ghaut MRT station is an underground Mass Rapid Transit interchange station on the North South Line, North East Line and Circle Line, located in Museum planning area, Singapore.</t>
  </si>
  <si>
    <t>Easy to get lost if you are seldom come to this MRT station. Especially if you need to use a lift, it’s a bit trouble some as you need to change it a few times to go outside and sometimes need to wait to take the lift...
It linked to plaza Singapura so it’s very convenient for shopping!
There’re many eating place inside this shopping mall as well:)
Always very crowded during lunch time and after 18:00 on weekdays but it’s good to explore
very good selection of french wine, surprisingly affordable too. a wide choise of red wine and white, just 2 rosé which is a pity for such hot weather. I advise to take a 1m board of charcuterie and cheese with it.
I'm impatient to be back to try the rest of the menu.
Tip--&gt; you can order their wine from the burger restaurant near to it</t>
  </si>
  <si>
    <t>Have circle line and northeast line of mrt</t>
  </si>
  <si>
    <t>Massive interchange where three MRT lines converge. It’s also directly linked to Plaza Singapura.</t>
  </si>
  <si>
    <t>Close to Plaza Singapura! Nice!</t>
  </si>
  <si>
    <t>This is a interchange for train service within the shopping mall</t>
  </si>
  <si>
    <t>Lots to explore, varieties of food stalls, shopping options and wide variety of exhibitions lots of time</t>
  </si>
  <si>
    <t>Large venue, great place for hide and seek.</t>
  </si>
  <si>
    <t>Masive interchange close to all the lines. Lots (and I mean LOTS) of shopping and malls (Plaza sing, ION, Orchard gateway i could go on for a long time.) Very confusing because of the labyrinth of escalators but very convenient to transfer between CCL, NEL and NSL.</t>
  </si>
  <si>
    <t>always in awe on how good singapore MRT stations. clean, well lit, punctual. you guys are lucky</t>
  </si>
  <si>
    <t>When active in Singapore</t>
  </si>
  <si>
    <t>Mrt station</t>
  </si>
  <si>
    <t>one of large station on SG</t>
  </si>
  <si>
    <t>Good and safe</t>
  </si>
  <si>
    <t>2019 Christmas decoration start putting up. 🎄💕🤗</t>
  </si>
  <si>
    <t>There is also a bus terminal attached. Very convenient.</t>
  </si>
  <si>
    <t>Very massive interchange here. 3 MRT line in one station! Follow the signage to know the way you want to go. Clean and nice. Can be crowd sometimes but the station still able to manage well.</t>
  </si>
  <si>
    <t>For directions from dhoby ghaut mrt pls add which exit to go to. Got confused so many times here</t>
  </si>
  <si>
    <t>Anyone who uses the subway in Singapore will inevitably arrive at this station, as transfers cannot be avoided and this station seems to be one of the most important transfer stops. What I noticed on my first visit was that everything here is more than clean and the station is very well lit. However, this hub is very spacious and the platforms on the north-south axis are connected to those on the east-west axis by an underground shopping center. It's a good ten minute walk here.</t>
  </si>
  <si>
    <t>Confused about the way underground</t>
  </si>
  <si>
    <t>I would like to THANKS the staff from Dhoby Ghaut MRT, they helped my cancer stricken wife who fainted 3 weeks ago at the station. She is since recovering well. Thank u very much. 👏👏</t>
  </si>
  <si>
    <t>This are in the middle of orchard road Singapore and fort canning park garden. Have shopping mall but mall over there still non reopen yet cuse of virus. And in this periode, there is MOM around</t>
  </si>
  <si>
    <t>Good mrt station, all train stations in singapore are great</t>
  </si>
  <si>
    <t>Dhoby ghaut is one of the busiest mrt station in singapore.  Its lines consist of norh eastern, circus line.  Coveriing most of the mrt lines. Its design is very grandeur and beatiful. Excellent work.</t>
  </si>
  <si>
    <t>Always nice to go here</t>
  </si>
  <si>
    <t>It a huge meet station. Am impressed at how deep it is. Give a shorter route to Harbour Front Station. Just like any other MRT station but this one is very clean and pleasant. Got quite interesting walk decorations.</t>
  </si>
  <si>
    <t>I sold stuff and got 0.11k it was pretty cool and i got to explore sg for the first time of mai lyfe</t>
  </si>
  <si>
    <t>Big place.</t>
  </si>
  <si>
    <t>Big but very well managed!
The Dhobi Ghaut MRT station is one of the biggest and busiest stations in Singapore as it has two busy train lines, the Purple North-East line and the Red North-South line intersecting at Dhobi Ghaut. The station is very big woth multiple levels but there are elevators, escalators and walkalators or moving walkways to help you on your way!</t>
  </si>
  <si>
    <t>Another MRT interchange</t>
  </si>
  <si>
    <t>lots of arts</t>
  </si>
  <si>
    <t>Huge MRT station interchange... If u don't know the way, u will be walking quite a little bit... Many stairs n escalate n many people of cos, with plaza singapora just right next to it...</t>
  </si>
  <si>
    <t>Nice place nice food</t>
  </si>
  <si>
    <t>Dhoby Ghaut station sits on the site of a former Jewish cemetery, which was recorded to be established sometime between 1838 and 1841 and actually survived WWII; however, it only held out until 1983 when the land was repossessed by the Singapore government for redevelopment. The cemetery has since been relocated to Choa Chu Kang
Before the station was built, it was tentatively named Istana, after the Istana in the vicinity. Its current name, Dhoby Ghaut, was selected to reflect the area's heritage as a traditional Indian laundromat, Indian washermen (or dhobies). 'Dhobi' was named for the Indian laundromats formerly working at the station's current premises and 'Ghat' refers to the steps leading down to the canal where the dhobis would smack dry the clothes after washing.
The Amber Mansions,  Jewish cemetery and Sivan temple have been demolished as a result. On 14 October 1983, the contract 106, Singapore Pilling and Civil Engineering begin excavation of the tunnels from Somerset to City Hall together with Dhoby Ghaut MRT station, and was awarded. The other intermediate shafts are at Waterloo Street and at Victoria Street.
When Dhoby Ghaut station was under construction, there was a small cave-in at the Dhoby Ghaut MRT station which developed a hole 6m wide at Cathay Cinema on 12 January 1985, and a fatal accident happened in June 1985 due to a breach of safety rules. Construction for the North South Line was completed on 12 September 1985.</t>
  </si>
  <si>
    <t>916 Gold I found it mrt station,if anyone drop it pls contact with mrt station counter,thanks.</t>
  </si>
  <si>
    <t>Poor design of access between green line and purple line/plaza Singapura.</t>
  </si>
  <si>
    <t>Centrally located with 4 mrt lines... several museums, and near to fort canning hill... also near to several nice places to makan</t>
  </si>
  <si>
    <t>this is the circle line duration frm dhoby ghaut</t>
  </si>
  <si>
    <t>Another MRT interchange..</t>
  </si>
  <si>
    <t>This place is massive due to the Circle Line, North-South Line and North-East Line being present! You might get lost if you don't follow the signage properly!</t>
  </si>
  <si>
    <t>Check it out! Security staff casually unmasking.</t>
  </si>
  <si>
    <t>Change of 3 MRT routes at once in one station</t>
  </si>
  <si>
    <t>huge MRT station</t>
  </si>
  <si>
    <t>If you are a tourist then i suggest you to stay near this station because its in the middle of everywhere.</t>
  </si>
  <si>
    <t>Good, nice</t>
  </si>
  <si>
    <t>Phone charging station super slow!!
Should upgrade!</t>
  </si>
  <si>
    <t>Very clean station</t>
  </si>
  <si>
    <t>MRT interchange for Cycle Line North East Line and North South Line Conveniently located at neighbourhood of Istana Park and Dhoby Ghaut Green with jogging tracks sports facilities shade Pavilion strolling trails and breezy greenery away from busy cityscapes Fort Canning Park Suites of Orchard and popular shopping complex Plaza Singapura with plenty of dinning shopping banking supermarkets groceries sundries Electric Electronic telecommunication postage services household products cinemas entertainments and amenities nearby. Love the  varieties of upscale cuisines including Local Hongkong Malaysia Ipoh Penang Indian Indonesia Thailand Vietnamese Korean International cuisine as well as Japanese cuisine with scenic views of Istana Park. Friendly cosy comfy welcoming ambience for romantic intimates groups students expats locals visitors and families.</t>
  </si>
  <si>
    <t>Take the MRT.</t>
  </si>
  <si>
    <t>Very good and efficient MRT station. Some may say it is complicated/messy/hard to find exit but I think they are just incompetent. Should they read the signs and follow them there should be no problem getting to their destination. Overall 5 stars for its travellator for me to speed through the crowd. Thank you SMRT! #sonicthehedgehog</t>
  </si>
  <si>
    <t>Plenty there!</t>
  </si>
  <si>
    <t>It should be the deepest and largest one among the liverwort stations I went to. It’s complicated and crowded.</t>
  </si>
  <si>
    <t>A prefect place for shopping, dinning and play. Transportation hub, link to Orchard, Business and leisure</t>
  </si>
  <si>
    <t>· Busy MRT station</t>
  </si>
  <si>
    <t>Convenient railway exchange</t>
  </si>
  <si>
    <t>Good... Clean.. Crowded and the people are nice. Friendly"</t>
  </si>
  <si>
    <t>Singapore Fort Canningan photo spot</t>
  </si>
  <si>
    <t>You would have thought that most train stations will have a ticketing booth, and especially at such a central one like here. Unfortunately, you were wrong and the closest is at Orchard. 👎</t>
  </si>
  <si>
    <t>Just the perfect MRT station!</t>
  </si>
  <si>
    <t>I like Dhoby Ghaut because it takes me to Plaza Singapura and go to Orchard, also i go Take North South Line from Dhoby Ghaut</t>
  </si>
  <si>
    <t>Great stop and switch for your MRT needs</t>
  </si>
  <si>
    <t>Excellent shopping centre and it has a small M&amp;S!</t>
  </si>
  <si>
    <t>Very busy</t>
  </si>
  <si>
    <t>This Dhoby Ghaut station connects with 3 MRT station, Purple, Red and Circle Line.</t>
  </si>
  <si>
    <t>Just near to orchard road</t>
  </si>
  <si>
    <t>Very crowded in the evenings.</t>
  </si>
  <si>
    <t>The MRT is no where near as good as the MTR. It takes quite a while to just get to the platform, it is also quite dark inside the station. However, it is the best and fastest way for getting around Singapore. It goes to many local and famous attractions and popular places that tourists visit. Dhoby Ghaut station has many interchanges which makes it very convinent!</t>
  </si>
  <si>
    <t>Dhoby Ghaut Mass Rapid Transit
#dhobyghaut
#mrt
#cc1
#ne6
#ns24</t>
  </si>
  <si>
    <t>👍👍👍</t>
  </si>
  <si>
    <t>I lost my card holder with my ez-link card this morning on my way to work and I’m very grateful to personnel of Dhoby Ghaut MRT for calling me to let me know that they found my card holder. Keep up the good work and thank you very much!</t>
  </si>
  <si>
    <t>Classic Town Central area. Superb.</t>
  </si>
  <si>
    <t>EXCELLENT STATION! With the multiple exits that are sometimes hard to access, it is quite accessible for the public to travel within the city or to Orchard Road.
This is like one of the hubs of Singapore, with there being three lines that connect to many districts and neighbourhoods of Singapore.</t>
  </si>
  <si>
    <t>2023 April 7.  I forgot my wallet at home.  I have nothing (cash, card, nothing; I went to work by Grab).  I didnt want to take Grab going home as it is not in my budget plan to take Grab all the time.
I told the officers at Dobhy Ghaut, and Natasha if there is anything that can be done, because I dont have anything at that moment.  She helped me by letting me in and letting know the Paya Lebar officers to help me exit the gantry there.
I greatly appreciate it.
I reached the mall on time, and had a nice Super Mario movie with my wife and son.
I will never forget it.
Thanks Natasha, and to the officers that helped too.</t>
  </si>
  <si>
    <t>hi there,
i had to thank the staffs at Dhoby Ghaut MRT Stn,
i was going home from there, actually thought of going home by MRT, but i had my legs cramp on &amp; very uncomfortable, i asked help from the staff &amp; they immediately put me on a wheelchair &amp; pushed me to a room for some rest &amp; one of the staff was with me all the way, until i am better.
it was today at about 4, 5pm.
and, when i was fine it was already coming to 5:30pm.
the staff who was with me in the room even walked me a distance towards the bus stop.
she’s wearing grey uniform &amp; she’s an indian.</t>
  </si>
  <si>
    <t>Best of</t>
  </si>
  <si>
    <t>Best interchange in Singapore. If you're here, you can get anywhere with gray efficiency. It might be confusing the first time around due to the amount of lines and different exits.</t>
  </si>
  <si>
    <t>Nice place,not crowded</t>
  </si>
  <si>
    <t>too much exits but a lot of interesting places nearby</t>
  </si>
  <si>
    <t>I recently visited Dhoby Ghaut MRT Station and had a positive experience overall. Here's my 4-star review:
Dhoby Ghaut MRT Station is a well-connected and busy station in Singapore. It serves as an interchange for multiple train lines, allowing for convenient transfers and easy access to various parts of the city.
The station is clean and well-maintained, with clear signage and information boards that make navigation relatively easy. The platforms are spacious, which helps to accommodate the high volume of commuters during peak hours.
The staff at Dhoby Ghaut MRT Station are generally friendly and approachable. They are available to assist passengers and provide guidance when needed, ensuring a smooth commuting experience.
The station is conveniently located near shopping malls and popular attractions, making it a convenient starting point for exploring the city. There are also various amenities available within the station, such as ticketing machines, restrooms, and retail shops.
However, during busy periods, the station can get quite crowded, and it may take some time to navigate through the crowds. Additionally, the availability of escalators and elevators could be improved to enhance accessibility for elderly and disabled passengers.
Overall, Dhoby Ghaut MRT Station is a reliable and well-connected transportation hub. With its cleanliness and convenient location, it is a recommended station for both residents and tourists exploring Singapore.</t>
  </si>
  <si>
    <t>Beautiful MRT</t>
  </si>
  <si>
    <t>Typical MRT Station, we came here for the National Museum of Singapore</t>
  </si>
  <si>
    <t>Deepest underground train station, go straight to the station with singapura center, inside there are Vietnamese food, din tai fung, timhowan right away #2</t>
  </si>
  <si>
    <t>Large shopping center where you can find everything
However, the center closes quite early</t>
  </si>
  <si>
    <t>Nice station with 3 lines connecting. It has heavy traffic, especially during rushour times.</t>
  </si>
  <si>
    <t>MRT Interchange station.</t>
  </si>
  <si>
    <t>Busy station</t>
  </si>
  <si>
    <t>Busy train station. Clean environment</t>
  </si>
  <si>
    <t>Complicated AF with lots of walking to do to change lines. Well, at least it's air conditioned</t>
  </si>
  <si>
    <t>Nothing has changed since I was last here...it's still clean too</t>
  </si>
  <si>
    <t>Nice mrt Station.</t>
  </si>
  <si>
    <t>Navigating inside bit tricky</t>
  </si>
  <si>
    <t>A station where multiple lines run.</t>
  </si>
  <si>
    <t>Easy to use, as there is enough visual information, there is no way to get lost! It was my stop because I stayed in Fort Canning</t>
  </si>
  <si>
    <t>Good service</t>
  </si>
  <si>
    <t>Always interesting to visit</t>
  </si>
  <si>
    <t>So huge station, like a shopping mall</t>
  </si>
  <si>
    <t>I visited Dhoby Ghaut MRT station during peak hours and found it to be very crowded. Although the station is well-connected and convenient for commuters, the sheer number of people made it difficult to navigate through the crowds.
Overall, Dhoby Ghaut MRT station is a busy hub of activity with a wide range of amenities nearby.</t>
  </si>
  <si>
    <t>Probably one of the more confusing MRT interchanges in Singapore, and one of the more crowded ones. Given the many MRT lines that runs through here, you also get a wide range of people passing through, which sometimes can add to the confusion, especially on weekends.
That all said, it's clean, systematic, and connects to Plaza Singapura and the nearby malls. There are a lot of good options for a lot of things: shopping, dining, entertainment, etc.</t>
  </si>
  <si>
    <t>AWESOME PLAZA mrt interchange stations amazing connectivity</t>
  </si>
  <si>
    <t>Interesting place to walk in circles</t>
  </si>
  <si>
    <t>Located at the convergence of 3 MRT lines, you most probably get to anywhere in Singapore from here. It is connected directly to Plaza Singapura and Atrium @Orchad.
I have to say the signage and directions are a little complicated for those who are not great at reading maps.</t>
  </si>
  <si>
    <t>First station  to consist three lines so very helpful. Extremely crowded in morning and evening and has multiple shops inside and seven eleven right outside.</t>
  </si>
  <si>
    <t>Dhoby Ghaut MRT can be a bit of a maze, especially since it's one of the busiest interchanges in Singapore. With so many lines crossing through, it gets pretty crowded, especially on weekends. It can feel a little chaotic with all the people rushing around.
But it's still a pretty clean and well-organized station. Plus, it's super convenient since it connects directly to Plaza Singapura and other malls nearby. Whether you're shopping, eating, or just hanging out, there’s a lot to do around the area!</t>
  </si>
  <si>
    <t>I recommend this 90minute hot pot restaurant that I have been to countless times. The food is fresh and unparalleledly delicious. I even brought my friends here this time. The service is also very good. I have to come back👍</t>
  </si>
  <si>
    <t>Very convenient interchange station, it is close to Bencoolen Station as an alternative to the nearby hotels. the walk near the station is pleasant due to the landscaping and trees.</t>
  </si>
  <si>
    <t>Mrt interchange to others location. Plaza Singapore next door is a nice shopping mall.</t>
  </si>
  <si>
    <t>Big station</t>
  </si>
  <si>
    <t>Love the uncle play flute in the station. Everytime I hear his music I feel so happy. The whole station become so lively. Flute is such a great instrument. Pls keep him there.</t>
  </si>
  <si>
    <t>Traveling and seeing new places is very fun</t>
  </si>
  <si>
    <t>Not very crowded</t>
  </si>
  <si>
    <t>A place where you can feel a little India in Singapore. The unique scent of India is characteristic.</t>
  </si>
  <si>
    <t>There are a lot of Indian things for sale in Little India</t>
  </si>
  <si>
    <t>Excellent</t>
  </si>
  <si>
    <t>Exotic place</t>
  </si>
  <si>
    <t>Cool area for Indian food and culture, especially on weekends, when it gets extremely crowded - really.</t>
  </si>
  <si>
    <t>Come here only when needed</t>
  </si>
  <si>
    <t>Once you are in the area, it feels like you are in India, for example, Chennai. No wonder its called Little India. This area is full of Indian grocery stores, Indian restaurants, and shops. There are few temples as well. Visit the area to experience the Indian culture and enjoy a nice Indian meal.</t>
  </si>
  <si>
    <t>Indian Dream!</t>
  </si>
  <si>
    <t>Although I have never been to India, - after visiting ‘Little India’ it felt like i time traveled there for the day…it's such a drastic scenery change and very easy to get to by MRT.
There are lots of little shops, markets and plenty of authentic food to try.
The 'typical touristy souvenirs' are not as great as in China Town but is has lots of other unique stuff to look at, - love the great selection of cheap sandals...
It is very colourful with a couple of Temples. It is also known for the Mustafa Centre (separate review) which is half way done the main strip however if you walk all the way towards the end of that road there is also has a modern shopping center called City Square Mall which has a nice food court up the top,- which is great if you are not daring enough to try any of the street food and it also has a MRT stop right there when you are ready to head back...</t>
  </si>
  <si>
    <t>It is a place where you can feel the exotic feeling of Singapore, but there is not enough content to spend a long time touring.</t>
  </si>
  <si>
    <t>A lot of gods for you to watch and wonder because it's much to remember all of them!</t>
  </si>
  <si>
    <t>Cute</t>
  </si>
  <si>
    <t>Have a good time shopping</t>
  </si>
  <si>
    <t>full of amazing things from India</t>
  </si>
  <si>
    <t>My son is in Singapore u get Indian veg food</t>
  </si>
  <si>
    <t>On arriving here one feels like you are back in India. Also one gets to taste lots of Indian delicacies.</t>
  </si>
  <si>
    <t>Pretty big by sense of the word... awesome to see how people and cultures gel-in so well, welcome to Singapore!</t>
  </si>
  <si>
    <t>Love the place! Definitely go when you are in Singapore!</t>
  </si>
  <si>
    <t>It's Indian</t>
  </si>
  <si>
    <t>Nic place.. nice market...</t>
  </si>
  <si>
    <t>Exotic streets.</t>
  </si>
  <si>
    <t>Little India in Singapore, Also known as Tekka in the Tamil culture, Little India is part of the Rochor district, just east of the Singapore River. It should be noted that many Tamil immigrants originally lived in a segregated area during colonial Singapore, known as the Chulia Kampong area, which no longer exists</t>
  </si>
  <si>
    <t>Fully Indian feeling. Good for tourists</t>
  </si>
  <si>
    <t>Very good place , We can find Indian Stile Items.</t>
  </si>
  <si>
    <t>Nice place . .</t>
  </si>
  <si>
    <t>Great to feel a taste of India in Singapore. Find a wide range of products from India and get a feel of the culture outside the homeland. Lots of shops and restaurants to choose from. A must visit.</t>
  </si>
  <si>
    <t>I've never been India but I can understand their culture when I went to Little India in Singapore</t>
  </si>
  <si>
    <t>Just see</t>
  </si>
  <si>
    <t>LITTLE INDIA
Little India, as the name suggests, is an Indian Quarter! Colorful houses, Indian spices, colorful fabrics... But the important part for me is the 7-storey Mustafa Market, located in the Indian Quarter and open 24/7! I know that the first time I went, I entered at 12 at night and left at 4 in the morning. Of course, at that time, 1 Singapore Dollar was equal to 1 TL. Now you need to multiply everything by 2. In this way, I saw more clearly how bad the economy had become over the years. Mustafa Market has everything you can think of. From electronics to cosmetics, from vitamins to household goods. You should definitely go! Don't forget that you can buy perfumes much cheaper everywhere!</t>
  </si>
  <si>
    <t>It's a Area, Where you can find the Indian cultural And Social Diversity. Having Temple, Festival Corners &amp; Indian Foods.</t>
  </si>
  <si>
    <t>A market where you can buy many Indian products, food, fabrics and souvenirs. It also provides Indian painting services and sells paints.</t>
  </si>
  <si>
    <t>Mini India</t>
  </si>
  <si>
    <t>nice place</t>
  </si>
  <si>
    <t>Little India is a very old town. The buildings are very traditional and worn down. Little India is a place for the Indians that live in Singapore. Some parts are just simply, plainly nice while the rest have Indian sculptures. The place is OK, though.</t>
  </si>
  <si>
    <t>There is 3 main cultures to see in Singapore: Malay, Chinese &amp; Indian. Little India is the place to fully experience the Indian culture.
A must visit to Little India:
1. Tekka Centre- Wet Market
2. Mustafa -Emporium which is open 24 hours. Yes!! Don't get lost (You will haha)
3. As many temples as you can. There is Masjid, Indian temples,  Chinese Temples, &amp; Sikh Temple too.
4. Food!! You'll get authentic yummy Indian food here. My favourite is Khansama Bryani &amp; Azmi Restaurants 's Chapati Keema.
5. Eyebrow Threading! It's only $5. Wonderful experience huhuhu it's believe that threading origin from India 6000 years ago.
6. Hidden gem! Project OASIS in Little India - a little park with umbrella growing out on a tree.</t>
  </si>
  <si>
    <t>Indians are Indian, no matter where are they; it will be customised as india!</t>
  </si>
  <si>
    <t>Mix of Hindu and Chinese building, very beautiful.</t>
  </si>
  <si>
    <t>Great market, food, and restaurants</t>
  </si>
  <si>
    <t>Old town with a lot of India food. They sell a lot of souvenir</t>
  </si>
  <si>
    <t>This is probably as close to visiting India as you can get without actually traveling to the country.</t>
  </si>
  <si>
    <t>👌🌍</t>
  </si>
  <si>
    <t>Good place to hang out...You will actually feel like you are in India..</t>
  </si>
  <si>
    <t>Place where you find everything Indian from food to utensil and gadget.</t>
  </si>
  <si>
    <t>It was good to come here and take a look but I wouldn't spend too much time here, fortunately I managed to find a shop that sold Indian sweets, they were very good and not too badly priced, delicious and took me back to when I was very young, it is worth a quick look.</t>
  </si>
  <si>
    <t>A nice place to visit when on Singapore.</t>
  </si>
  <si>
    <t>a lot of things</t>
  </si>
  <si>
    <t>Awesome place for South Asians. Have Bengali and all other Indian , Bangladeshi, Pakistani food. Jewelry, Sari, shop. Try Bangladeshi restaurant if you like non veg cheap food.</t>
  </si>
  <si>
    <t>Has both Downtown line &amp;  Northeast line. Distance between DTL &amp;  NEL is not that far, just need to walk a bit.</t>
  </si>
  <si>
    <t>If u r Indian in Singapore then u r here.</t>
  </si>
  <si>
    <t>Lot of amazing Indian dining options. Lot of authentic South Indian restaurants with vegetarian and non vegetarian options.</t>
  </si>
  <si>
    <t>Nice Metro station.</t>
  </si>
  <si>
    <t>Nice Place. Want to see Indian tradition?? come here</t>
  </si>
  <si>
    <t>I have to go to India in miniature at least once.</t>
  </si>
  <si>
    <t>Little Indian does what a usual MRT station does, only with that extra Indian flavour and attractions.</t>
  </si>
  <si>
    <t>Thanks</t>
  </si>
  <si>
    <t>Come here when the cleanliness and rules of Singapore gets a bit much :) Sunday afternoons are crazy.</t>
  </si>
  <si>
    <t>Love the place. Walking distance to bugis. Cheapest rooms and foods. 😊😊😊</t>
  </si>
  <si>
    <t>I saw a lot of fruits that I had never seen before.
A local woman buying fruit
He said it was really delicious and told me to buy it and eat it.
I only wanted to buy one, but the lady told me for me. All~ We talked to each other more and caught up.
We're frustrated because we can't communicate with each other, so we quit.
That fruit. . . It was sour. .</t>
  </si>
  <si>
    <t>Not little India, But humble India.</t>
  </si>
  <si>
    <t>One of the top places to see in Singapore. Very different from the rest of the country. Good food at decent prices. Definitely recommend if you are in Singapore</t>
  </si>
  <si>
    <t>Easy to transfer to Downtown from North East but hard to find toilet.</t>
  </si>
  <si>
    <t>If you can survive the smell, probably you will like it...</t>
  </si>
  <si>
    <t>Very different place in Singapore. Lot of Indian restaurant to eat out like Punjabi food, Tamil food etc. A lot of Indian shops are also available.</t>
  </si>
  <si>
    <t>Singapore mrt is very clean and fast..safety is gret</t>
  </si>
  <si>
    <t>One place that is very well kept in little India ...</t>
  </si>
  <si>
    <t>Little India is nice. Although I haven’t been to India yet, I think it’s very Indian. Basically all the people here are Indians.</t>
  </si>
  <si>
    <t>Clean and very accessible</t>
  </si>
  <si>
    <t>India in miniature, for those who love Indian cuisine, spices and culture, the right place for that.</t>
  </si>
  <si>
    <t>This station is just walking distance from Sri Veeramakaliamman Temple and the other cultural areas of Little India. It gets crowded at times. Despite of that the station temains clean.</t>
  </si>
  <si>
    <t>Take the subway from the administrative district to Little India. Once you get out of the station, you will feel like you have entered another world through the Tinkerbell Door. The brightly colored bamboo center and the Little India Arcade sell many traditional Indian food, clothing, hangings, etc. The rows of colorful two-story houses are very attractive. There are dark-looking Indians everywhere, especially men.
When I was hungry, I followed the local customs and ordered some local food. First I saw the way the locals eat with their hands, and I thought, do I need to do this? I ordered Indian pancakes, which were dipped in Indian spice sauce, so delicious! You must go to the "Abdul Kafu Mosque" when you come here. It is filled with religious colors and is so beautiful~</t>
  </si>
  <si>
    <t>More Indian than India, with added cleanliness, integrity, good service attitude, and a lot of popularity!</t>
  </si>
  <si>
    <t>It's our india</t>
  </si>
  <si>
    <t>We really liked Chinatown, lots to see, lots to do
but Little India was not that interesting
Just a wired mall full of pushy stall holders hassling you to come inside ... left pretty quickly</t>
  </si>
  <si>
    <t>U smell India everywhere in Little india ,but even in MRT rest rooms ? the only poorly maintained MRT in Singapore. rightly named little Inida .</t>
  </si>
  <si>
    <t>This station is at little india, next to Tekka Food centre.</t>
  </si>
  <si>
    <t>We hoped it would be like China Town. It is still comfortable and spacious. You can handle yourself very well there.</t>
  </si>
  <si>
    <t>Best masala chicken</t>
  </si>
  <si>
    <t>A place wherein you will experience the India back home - from the grocery store to the fruit wala, from the local indian cuisine to the dialect and tone. Do go if you miss the food back home - has the famous Saravana Bhawan to the Copper chimney to Anand Parbat to what not</t>
  </si>
  <si>
    <t>Good!</t>
  </si>
  <si>
    <t>One of the famous tourist attractions of Singapore.It  is natural and  not man made.It is form due to many Indian settlers residing in this area from the early British colonial days.One can find so many different things and foods here at affordable prices.Also many Hindu / BuddhistTemples and Mosque here.During the Hindu holiday of Deepavali the main road is decorated with beautiful colored lights and also a very big festival market.The decor and festive market will start before the holiday,it will last about a month.
Dated : 31/08/2017 ( Thursday ).</t>
  </si>
  <si>
    <t>I feel like I'm in another world, things are very cheap</t>
  </si>
  <si>
    <t>A place full of unique smells and disorder</t>
  </si>
  <si>
    <t>A must-visit place when you come to Singapore, you can experience the feeling of India without going to India!!!</t>
  </si>
  <si>
    <t>Easy transportation to the Little India neighborhood, through this metro station.</t>
  </si>
  <si>
    <t>This MRT station has few exits. Very clean and well maintaned. The sign is very clear. As a tourist you can easily find and read the sign.</t>
  </si>
  <si>
    <t>Well maintained</t>
  </si>
  <si>
    <t>great connector station between downtown line and north east line.</t>
  </si>
  <si>
    <t>Exceedingly clean, helpful staff, wonderful service.</t>
  </si>
  <si>
    <t>For Bangladeshi people, you must go there if you want deshi foods. This part is different than the most part of Singapore, you you will realize when you go to the washroom there. But overall you will get an different experience.</t>
  </si>
  <si>
    <t>This area so many things to see!! You can feel the exotic mood and great local food origine from India! MRT concorse level is a bit like a maze but now there’re some
New indications and signages to show you the directions so not to worry!
I recommend you to visit Tekka Centre for eating and shopping if you are a tourist!:)</t>
  </si>
  <si>
    <t>MRT Station of Little India</t>
  </si>
  <si>
    <t>Clean &amp; Efficient 😇😇</t>
  </si>
  <si>
    <t>Superbb Place #Little India</t>
  </si>
  <si>
    <t>Upstanding in cleanliness</t>
  </si>
  <si>
    <t>I didnt like the food they offer. I'm sorry!</t>
  </si>
  <si>
    <t>One of the most poorly maintained MRT stations in Singapore, it's very shabby and clumsy.</t>
  </si>
  <si>
    <t>On the second floor there is also a selection of men's and women's clothing in India. There are many options for casual wear and dresses.</t>
  </si>
  <si>
    <t>There are so many people that I can’t visit the temple if I don’t wear enough clothes, but the color of the building is very cute.</t>
  </si>
  <si>
    <t>With the north east line and downtown line running through this station and the fact that its in Little India it is one of the busy MRT stations.
Very close to the Little India Tekka Centre and across the main road (towards Rochor MRT) to other hotels nearby. A well maintained station that is the entry way to Little India for folks visiting Little India.</t>
  </si>
  <si>
    <t>👍🏿 👍🏿 👍🏿 👍🏿 👍🏿 👍🏿</t>
  </si>
  <si>
    <t>Cant stop admiring Singapore's MRT station, including this one, Little India.</t>
  </si>
  <si>
    <t>An interchange statiom for NEL (purple) and Downtown Line (blue).</t>
  </si>
  <si>
    <t>pathetic</t>
  </si>
  <si>
    <t>The best time to visit Little India is around Deepavali and Thaipusam period. The streets would be decorated with stunning arches and colourful light-up in celebration of the joyous occasion during Deepavali.
Catch the Silver Chariot Procession during Thaipusam where devotees have body piercing and firewalking. The most fascinating festival event in Singapore not to be missed!</t>
  </si>
  <si>
    <t>Surrounded by an Indian-populated area, it may be the dirtiest place in Singapore.</t>
  </si>
  <si>
    <t>One of the Busy Mrt of Singapore .</t>
  </si>
  <si>
    <t>Well worth sightseeing</t>
  </si>
  <si>
    <t>A station that makes you feel like you are in India
If you want Hyderabad biryani or want to fly, this is your place</t>
  </si>
  <si>
    <t>Taking the public transport is a breeze</t>
  </si>
  <si>
    <t>Interchange MRT station of the Downtown Line and Northeast Line</t>
  </si>
  <si>
    <t>If you like Indian and South Asian food, there is no better place in Singapore than Little India. The cheapest mobiles and delicious food from all parts of South Asia. Must visit the Indian temples and Buffalo street. Go see the Tekka Market if you want to experience a Wet Market - strong smells but a sensory experience you don't want to miss. Your visit to Singapore is incomplete without a visit to Mustafa Centre... a short walk away on  Syed Alvi Road. WARNING - Little India can get crowded on weekends... plan to be there before Lunch if you are going on a Saturday or Sunday.</t>
  </si>
  <si>
    <t>Nice area to walk around with plenty of shopping.</t>
  </si>
  <si>
    <t>I loved the fact that I was able to go to Little India by train and then come to this station and have a positive experience was awesome.
Te train, as well as the station inside and outside, was clean.
The people working in customer service were so nice to me and helped me with my questions since I get lost easily.
The price was just right.</t>
  </si>
  <si>
    <t>Little India is probably one of the big winners when the downtown line opened. It used to be quite a nightmare to come here by car and trying to find a place to park amidst the narrow streets and throngs of pedestrians walking. Of course there is all things Indian to be found here, but beyond that there are also many other types of hidden gems such as in Tekka Centre and across the road along the Mackenzie stretch.</t>
  </si>
  <si>
    <t>Very conveniently located in Singapore's "Little India" with multiple exits to various places of interest in "Little India".</t>
  </si>
  <si>
    <t>Feels like home !</t>
  </si>
  <si>
    <t>I used this station many times as I stayed at the Hilton Garden Inn.
The nearest exit, E, has an escalator going up, but only stairs going down.
The station is kept clean.
The advertisements on the platform are Indian-style, and when you exit the station, there are Indian shops lined up, and many of the people passing by seem to be Indian.
The area around the station is pretty clean, but there are many steps on the sidewalks, so please be careful where you step.</t>
  </si>
  <si>
    <t>सुग्गा</t>
  </si>
  <si>
    <t>It's relatively clean and the station is easy to find.
There are also small shops and hawkers, and the curry is delicious.</t>
  </si>
  <si>
    <t>Very clean MRT station</t>
  </si>
  <si>
    <t>This station is at the cross road of north-east /down town mrt.  Dt line  goes to bukit timah/dunean rd &amp; china town area. Dekka centre/ dekka place and serangoon rd just exits from the mrt station.  Indian visitors/citizens take this place a must to visit.and during their holidays or on sat/sunday. There are many indian goldsmith , clothes,watches shops here. Many hindu temples with long history built up here century over.
During deepavali, indian people hold many
Functions/celebrations, give prayers /worships at temples along the road ,attracting people from the world for tours, pay respects /prayers for peace..</t>
  </si>
  <si>
    <t>For a taste of India in Singapore, this is it. Everywhere you turn here is India from Mustafa 24hours to Indian Fast Food to really cheaper than anywhere mobile phones to City Square Mall where Decathlon and Don Don Donki are to ...</t>
  </si>
  <si>
    <t>Great and clean Metro.</t>
  </si>
  <si>
    <t>Fascinating culture and wonderful wall art</t>
  </si>
  <si>
    <t>Pls do not eat or drink inside little india station. Staff will enforce on passengers drinking water or eat on platform or train</t>
  </si>
  <si>
    <t>Tried to buy a ticket at one end of the station for a friend and myself but machines do not accept $10 notes! No machines around to give change and no information about where to go. Instead i had to walk to the other end of the station to get change from a ticket office (that can’t give tickets - only machines can) so i could use the machines. What a lot of work...i think i missed 5 trains in this time. I think this a problem at most stations though. Come on singapore u should be able to accept $10 or higher notes in your machines. Couldn’t even use apple pay!</t>
  </si>
  <si>
    <t>A country with great ethnic integration</t>
  </si>
  <si>
    <t>NE7 little india mrt label missing.. it shown only downtown mrt lable</t>
  </si>
  <si>
    <t>Near to Tekka and must visit if you like to explore bit about India</t>
  </si>
  <si>
    <t>Walking distance to some of the best Indian restaurants, ethnic stores and merchandise</t>
  </si>
  <si>
    <t>Cleaniess is good and leading to KKH, Tekka market, etc</t>
  </si>
  <si>
    <t>A train interchange between the NE Line and the DT Line. Great for shopping, dining and celebrating Indian festivals.</t>
  </si>
  <si>
    <t>The distance between the blue line and purple line subway stations is a bit far. It is very crowded during commuting time. In addition to many Indians, there are many foreigners. There are many exits of the subway station and it is difficult to find. If you want to make an appointment to meet at the exit of the subway station, Really tell me the location clearly</t>
  </si>
  <si>
    <t>Nice decor</t>
  </si>
  <si>
    <t>Accessable</t>
  </si>
  <si>
    <t>4 minutes walk</t>
  </si>
  <si>
    <t>Clean and neat.</t>
  </si>
  <si>
    <t>Nice place, You can use this station very easily and you can also go any station from here</t>
  </si>
  <si>
    <t>We were here in the down pour yesterday. Took the wrong lift down the station in order to cross over to Tekka Market. Was directed by the lonely personnel manning the control tower towards the right way. Not familiar wth the station we took the same lift back up &amp; stopped to look for the signage, A few kind commuters approached us &amp; literally walked us to the right one. We thank you for ur help kind strangers! Indeed.....we can still....count on you....Singapore! :)</t>
  </si>
  <si>
    <t>One of the best options to visit the Little India neighborhood. Many of the colonial buildings with the colored walls and windows, and the porches at street level, have been preserved. The whole area is full of shops and lots of people shopping.</t>
  </si>
  <si>
    <t>Very nicely maintained.</t>
  </si>
  <si>
    <t>Little clean India.. you can see lot of Tamil people here🤠</t>
  </si>
  <si>
    <t>Good food(some authentic, some mixed)
Great place to buy Indian goods &amp; products</t>
  </si>
  <si>
    <t>All Indian things you can buy there</t>
  </si>
  <si>
    <t>Crowded places n lots shops mostly to Indian people n tourist n local people came to visit little India n eat Indian food..</t>
  </si>
  <si>
    <t>Nativity</t>
  </si>
  <si>
    <t>A place in SG where you can find lots of indians going about doing their business</t>
  </si>
  <si>
    <t>Very fun place.</t>
  </si>
  <si>
    <t>The addition of the Downtown Line which passes by Little India station brings added convenience to those who live along the North East Line.</t>
  </si>
  <si>
    <t>🎉🎉❤️❤️</t>
  </si>
  <si>
    <t>I here now</t>
  </si>
  <si>
    <t>Good mrt station environment. Clean.</t>
  </si>
  <si>
    <t>Variety of local food to choose. Cheap and affordable.</t>
  </si>
  <si>
    <t>This station is very well served. It is also the closest to Tekka market and tekka place.</t>
  </si>
  <si>
    <t>Little India Road Decoration on Deepavali Days. Serangoon Road Singapore</t>
  </si>
  <si>
    <t>Good location. Near Tekka market and shopping areas</t>
  </si>
  <si>
    <t>Still good place for eating and shopping</t>
  </si>
  <si>
    <t>So vibrant with colourful shophouses, flowers and vegetable stalls along those lanes in Little India. I like the night scene a lot for night photography.</t>
  </si>
  <si>
    <t>There are a lot of Indian residences, traditional Indian clothing restaurants, and especially a lot of gold jewelry stores.</t>
  </si>
  <si>
    <t>Good location and access</t>
  </si>
  <si>
    <t>Very very nice temple</t>
  </si>
  <si>
    <t>Apart from Mustafa shopping centre , lil India is also famous for buffalo road where we get flowers for Pooja. Also, there are lot of vegetable shops for buying indian veggies and groceries. There is a sweet shop named Mughal sweet shop oppo to tekka centre u get awesome rasgullas and other Indian sweets. They also sell panneer (500gm min) which is freshly made and is very soft.</t>
  </si>
  <si>
    <t>Always special place to tamil peoples.</t>
  </si>
  <si>
    <t>It's Famous Places in Singapore.... Many
Indians shops there</t>
  </si>
  <si>
    <t>Deewali Lightings awesome</t>
  </si>
  <si>
    <t>I like teka to enjoy week end it's super place for spend week end time</t>
  </si>
  <si>
    <t>Singapore</t>
  </si>
  <si>
    <t>On Sunday very crowdy..</t>
  </si>
  <si>
    <t>I like this place because it takes to Little India and Eat Roti Prata</t>
  </si>
  <si>
    <t>good mrt stn at little india</t>
  </si>
  <si>
    <t>The service staff is very friendly!</t>
  </si>
  <si>
    <t>Very crowdy</t>
  </si>
  <si>
    <t>All Indian items available here with reasonable rates.</t>
  </si>
  <si>
    <t>Dirty and smelly....</t>
  </si>
  <si>
    <t>The palce is very crowded</t>
  </si>
  <si>
    <t>Mrt to the Little India tourist and culinary area</t>
  </si>
  <si>
    <t>Airy, clean walkways, convenient escalators</t>
  </si>
  <si>
    <t>It's not limited to here, but the MRT station itself in Singapore is wonderful, but only the toilets are dirty. The only place in Singapore where the toilets are dirty is the MRT, so it should get better as soon as you spend money and clean it properly.</t>
  </si>
  <si>
    <t>One of the best local indian food here in SG. Must come try.</t>
  </si>
  <si>
    <t>No more Tekka Mall, just Tekka Center.</t>
  </si>
  <si>
    <t>Very busy place and many things you can buy here like household things, clothes, souvenirs, etc. Quite plenty of Indian restaurant as well. Very lively place. Thank you</t>
  </si>
  <si>
    <t>So beautiful~</t>
  </si>
  <si>
    <t>As I was heading to the Little India DT12 station, I had to use two escalators to reach the basement DT12.
I noticed that the left handle of the escalator was unstable and wobbled when I gripped it. This is a serious safety hazard that needs to be addressed by the authorities as soon as possible.</t>
  </si>
  <si>
    <t>super area</t>
  </si>
  <si>
    <t>It’s unique place in Singapore with nativity</t>
  </si>
  <si>
    <t>Little India is a place I shop all kind of cloths to wear, specifically Hindu traditional dresses for whole family. I like to go to Rupinies at buffolo street for my facial glowing and eye brow trading.</t>
  </si>
  <si>
    <t>Always should be able to do work together help together finish work go back home together they can be happy with your work and give other people happiness and success for everyone who need care for people who is good for everyone who love caring sharing with good quality with each other people who have been working together as your responsibility friends do good work together with each other help with happiness</t>
  </si>
  <si>
    <t>Nice place to eat Indian food and learn about Indian culture in Indian heritage centre, tekka market is a good place to buy fresh produces.</t>
  </si>
  <si>
    <t>Wonderful sites lots of gold shops</t>
  </si>
  <si>
    <t>N/A</t>
  </si>
  <si>
    <t>It's a place to buy indian groceries, vegetables and others</t>
  </si>
  <si>
    <t>Coming out of the MRT, it feels like you are in India, because all the people going back and forth, in the crowd and around you are only Syahrul Khan's friends... okay... continue the journey...</t>
  </si>
  <si>
    <t>It is a key transportation hub for the MRT (subway) DT line and NE line. As the name suggests, it is the closest station to Little India. Little India on the south side and the area opposite are under construction, probably due to redevelopment.</t>
  </si>
  <si>
    <t>Little India Station🚉Some special attractions
✅Experience Indian culture along Serangoon Road
✅ Tekka Center Food
✅Little India Arcade Market
✅Mosque
✅Kali Goddess Temple</t>
  </si>
  <si>
    <t>Great place for Indian food n clothings. Avoid Sundays , its too crowded.</t>
  </si>
  <si>
    <t>exotic</t>
  </si>
  <si>
    <t>Fab👌</t>
  </si>
  <si>
    <t>Many of the passengers are of Indian descent. It's also a transfer station, so it's crowded with people. As soon as you exit the station, Little India is spreading out.</t>
  </si>
  <si>
    <t>It is a place where different cultures harmonize beautifully. Various traditions and customs are inspiring and developing each other. Here, you can get new experiences and in-depth understanding. If you approach it with an open mind, you will have a richer time. It is a beautiful space that everyone creates together.</t>
  </si>
  <si>
    <t>Every Sunday to much crowded</t>
  </si>
  <si>
    <t>Pros: Nex mall is linked to it. MRT Interchange for purple and yellow line.
Cons: A bit long walk between purple line and yellow line.</t>
  </si>
  <si>
    <t>Interchange of the North East Line and the Circle Line.  NEX shopping Mall is located at the station with a bus interchange located at basement of the Mall.</t>
  </si>
  <si>
    <t>Conveniently located beside Sun Plaza, it has its own food places too for the busy commuters to grab and go.</t>
  </si>
  <si>
    <t>Awesome ambience</t>
  </si>
  <si>
    <t>One of the major MRT junctions with most modern shops &amp; shopping opportunities with local &amp; international products. There is a heavy traffic most of the time, say the down riding escalator is always seen with passengers and one may notice the heavy traffic once the train reaches this station.
This in/out bound passenger flow is a sure sign showing the peculiarity of this place . Is this just because of the transit passengers ? Is this a shopping interest since the availability ? Is this due to the happy residents ?
Positive comments expected. Remember though I am not a resident I have ample shopping experiences and a frequent transit passenger ( many a peak time I had waited for the second train also).</t>
  </si>
  <si>
    <t>My dining room. LOL!</t>
  </si>
  <si>
    <t>It's a good crowded interchange.</t>
  </si>
  <si>
    <t>Very very crowded during rush hours</t>
  </si>
  <si>
    <t>Nothing really to review about.</t>
  </si>
  <si>
    <t>Quite nice place</t>
  </si>
  <si>
    <t>I'm not sure why a train station in a residential area needs a review, but I'm sure Serangoon MRT deserves one more than most. It provides easy and quick access to most of Singapore via its two colour-coded train lines and is spacious enough to cope with the morning rush. The circle line side exit is a bit of a stroll away, though.</t>
  </si>
  <si>
    <t>Wide enough walkway to connect the two lines</t>
  </si>
  <si>
    <t>Right below NEX, have couple of ATMs in the purple line side.</t>
  </si>
  <si>
    <t>Train station, bus interchange &amp; shopping mall in one building. Well maintained and crowded at peak hours.</t>
  </si>
  <si>
    <t>Direct linkway to Serangoon Nex. This station has 3 shops and a few ATM, most importantly it has POSB ATM.</t>
  </si>
  <si>
    <t>Ok ish.</t>
  </si>
  <si>
    <t>go to NEX easily</t>
  </si>
  <si>
    <t>just went there a couple days ago</t>
  </si>
  <si>
    <t>Massive people during 8am</t>
  </si>
  <si>
    <t>Too crowded in morning :(</t>
  </si>
  <si>
    <t>It is fast</t>
  </si>
  <si>
    <t>friendly staff at mrt</t>
  </si>
  <si>
    <t>Directly link to Nex shopping mall which has big Fairprice and coldstorage. There’s Isetan also. You will find what you want here.
The station is very big and has some ways to exit so you need to check the signage and map to take the correct exit:)</t>
  </si>
  <si>
    <t>Easy to transfer train. NEX mall is 5 minuets walking.</t>
  </si>
  <si>
    <t>NEX Mall is located  in Serangoon Singapore,</t>
  </si>
  <si>
    <t>Interchange station for Circle Line and North East line and located right beside NEX.</t>
  </si>
  <si>
    <t>Awesome opportunity to see the soul-less society moving in a silent glum accord, eyes glued to screens and ears shut with their individual worlds. Best time to see such phenomenon? Take the trains anytime between  8:20-9:00 and you will see the true spirit of the masses of Singapore—cold, sullen souls groaning under the burden of endless existential toil.</t>
  </si>
  <si>
    <t>Good place to have fun, this mrt exit direct enter to Nex shopping mall , good place with all kind of Shopees</t>
  </si>
  <si>
    <t>Lot's of delicious local cuisine</t>
  </si>
  <si>
    <t>MRT Nice</t>
  </si>
  <si>
    <t>Best of NorthEast</t>
  </si>
  <si>
    <t>My wife's arm was caught by the train doors when she tried to board the train at 22:31 hrs..this evening at serangoon station. Fortunately the people behind her help pull her arm out ....the doors did not auto open when her arm was caught ....and there were not a single station staff around....  Our MRT service is going downhill by the days...and it could have been a nasty accident...  how can we trust our MRT services...</t>
  </si>
  <si>
    <t>Neighborhood mall</t>
  </si>
  <si>
    <t>WONG4239</t>
  </si>
  <si>
    <t>This station has brought so much of memory to me. Without this station, I think Serangoon would be a dead town. The best interchange that glues everyone together, a convenient meeting point for friends who stays between the North &amp; East.</t>
  </si>
  <si>
    <t>Serangoon Station Was an Interchange Station With The Circle and North East Lines.</t>
  </si>
  <si>
    <t>Interchange Station for Circle Line and North East Line. Close to NEX. You may need to check carefully the signage to go to the right place to get your train or exist since it's quite big place.</t>
  </si>
  <si>
    <t>It Is An Interchange Station With The Circle Line And The North East line, It Is Located In Serangoon, Singapore.
The Station Is Located Next To Nex Shopping Mall And Has A Bicycle Parking Spot.
There Is Parking Near This Station, There Is Parking Lots In The Near By Shopping Mall And This Station Is One Of The Busiest MRT Stations I Had Ever Seen</t>
  </si>
  <si>
    <t>Great place.</t>
  </si>
  <si>
    <t>I stayed near this station when I first traveled to Singapore. I thought the station was very new and clean, with clear circulation lines and good living functions. It is connected to Nex Mall and there are two supermarkets (ntuc fairprice and cold storage) in the mall.</t>
  </si>
  <si>
    <t>Rowdt</t>
  </si>
  <si>
    <t>I used to live there long time ago. I moved to present Bendemeer area quite some time as it is my birth place and growing up paradise to live and enjoy.</t>
  </si>
  <si>
    <t>This kind of big mrt around next mall serangoon and have view exit because they have complete line but don't have green line only</t>
  </si>
  <si>
    <t>Crowded mostly.</t>
  </si>
  <si>
    <t>Huge crowds of people</t>
  </si>
  <si>
    <t>Nice place and convenient to walk around</t>
  </si>
  <si>
    <t>😀😀😀</t>
  </si>
  <si>
    <t>Good location, many buses, MRT - NEL, Circle line transport very convenience. Big Shopping Mall NEx, Stadium, Park,  library and cinema.</t>
  </si>
  <si>
    <t>I still don’t go out much now.</t>
  </si>
  <si>
    <t>Tasty with meat n vegetables</t>
  </si>
  <si>
    <t>Everything is there</t>
  </si>
  <si>
    <t>this place is beautiful</t>
  </si>
  <si>
    <t>Good met train with 7/11</t>
  </si>
  <si>
    <t>Nice place, everything you need is inside, and near to mrt❤️💯</t>
  </si>
  <si>
    <t>Big a spacious MRT station which has two lines passing through it. Probably the most important MRT station currently for those living in the North-East.</t>
  </si>
  <si>
    <t>There is mrt, bus and taxi stand here. Many restaurants, shopping and Ntuc and many shops to provide hair cut, message and handphone services.</t>
  </si>
  <si>
    <t>Located inside a shopping mall, very suitable for shopping</t>
  </si>
  <si>
    <t>Best place for everything</t>
  </si>
  <si>
    <t>Close to the NEX shopping centre and provides transfers to the CCL and NEL.</t>
  </si>
  <si>
    <t>A very large and busy mrt train station intersecting the Circle line and North East line.  Very convenient with many escalators to cater for the large crowd. There is also a large shopping mall NEX near the train station.</t>
  </si>
  <si>
    <t>Nice area</t>
  </si>
  <si>
    <t>An interchange station between the circle line and north-east line with a very long walk in between but fortunately covered (underground) and with travellators.  Connects to NEX shopping mall too</t>
  </si>
  <si>
    <t>Nice place😊</t>
  </si>
  <si>
    <t>Hi in the morning at about 9:50, I went to the counter staff at the purple line sight because I had a problem with my card, there was a man in the staff office, was extremely rude, I was trying to be polite and his response was very sarcastic, and he misled me to purchase the card from the counter then after that I told him there wasn’t an option to buy card then he tell me to buy from the counter in an extremely superior way.
I don’t usually write negative comments, but this was really a very very bad experience! I really hope SMRT would do something about it.</t>
  </si>
  <si>
    <t>Crowded station. Ever saw passengers eating in the station, even smrt staff drinking water illegally in the passenger service counter despite knowing it is not allowed.</t>
  </si>
  <si>
    <t>Serangoon Nex, often has new store coming up</t>
  </si>
  <si>
    <t>Conveniently linked to NEX</t>
  </si>
  <si>
    <t>Good !!!</t>
  </si>
  <si>
    <t>Via nex mac entrance, Circle Line</t>
  </si>
  <si>
    <t>can alight here to go to NEX mall</t>
  </si>
  <si>
    <t>nex</t>
  </si>
  <si>
    <t>Amazing place to shop, dine, relaxing, banking, medical clinic, money changer and all your needs under on roof shopping mall. At the cross routes the Serangoon NEL and Circle Line and a bus interchange. Don't leave the mall without a lucky lottery ticket at 3rd level.</t>
  </si>
  <si>
    <t>Groove coaster</t>
  </si>
  <si>
    <t>The worst place on earth! 🌈</t>
  </si>
  <si>
    <t>Complete facilities, clean and tidy, large flow of people</t>
  </si>
  <si>
    <t>Nice MRT and good maintenance</t>
  </si>
  <si>
    <t>,</t>
  </si>
  <si>
    <t>Why is the serangoon station super warm n humid outside the control station ..n going up to the mall..v poor air vailtalation...</t>
  </si>
  <si>
    <t>There is a shopping mall NEX near the train station for shoppers to do grocery, run errands and a library there as well.</t>
  </si>
  <si>
    <t>It's at Serangoon Mrt     It's in Nex mall and Serangoon bus interchange. This is a busy MRT. *CC Circle from Serangoon going to ,Bishan. Transit to Junction 8. One can get shopping mall, food, resturant. One can transfer DLT or blue line from  macPherson. It's very safe ,conveniençe. Comfortable. I am in gratitude as younger gave their seat for a. Senior like me. Blessinng. purple  NE goes douby Ghuat to plaza Singapura for mall &amp; Food.
Control passenger service go the extra mile.  give it a 5.5
served with a smile. I usually thanks then for showing the direction.
it has always be a great experience. I Sylvia Ang known as Lay Kheng Ang show gratitude</t>
  </si>
  <si>
    <t>Lots to explore at Next shopping center</t>
  </si>
  <si>
    <t>Absolutely HATE the staff there. Very aloof people</t>
  </si>
  <si>
    <t>Too jealous to say anything at this point. The design, accessibility and EVERYTHING…</t>
  </si>
  <si>
    <t>No convenience store in this station. Not sure if there is any vending machines.</t>
  </si>
  <si>
    <t>not bad</t>
  </si>
  <si>
    <t>😃</t>
  </si>
  <si>
    <t>GOOD</t>
  </si>
  <si>
    <t>Totally no shops or Convinent store here. If u work near this area please bring your own food</t>
  </si>
  <si>
    <t>clean. Convenient for working people.</t>
  </si>
  <si>
    <t>Something good</t>
  </si>
  <si>
    <t>Nothing there to say about</t>
  </si>
  <si>
    <t>Old and hot MRT</t>
  </si>
  <si>
    <t>Very good thanks 👍👍</t>
  </si>
  <si>
    <t>Beautiful sun set view station. 😍</t>
  </si>
  <si>
    <t>Relaxing place. CoooooL</t>
  </si>
  <si>
    <t>It's end westline mrt stn</t>
  </si>
  <si>
    <t>I have to alight and change to another train even though I was at the end of the line. Kind of inconvenient.</t>
  </si>
  <si>
    <t>A new mrt station. Very clean and near to Raffles Marina</t>
  </si>
  <si>
    <t>Dont have any shoplot. A bit boring.</t>
  </si>
  <si>
    <t>today my hollyday,thats a very great day and i am very excited. me and my friends are go changi airports for visit.</t>
  </si>
  <si>
    <t>No foods and drinks stalls here</t>
  </si>
  <si>
    <t>End of the continent singapore mrt station. .</t>
  </si>
  <si>
    <t>Very nice</t>
  </si>
  <si>
    <t>Conveniently located. Take CW Bus to go to Tuas Checkpoint.</t>
  </si>
  <si>
    <t>Inside cool &amp; Quite very clean also.just train Coming littlebit late</t>
  </si>
  <si>
    <t>Best mrt in Singapore.</t>
  </si>
  <si>
    <t>This is the most bare bones MRT stations, for pete's sake add a 7/11 or something, I understand that maybe it doesn't get as many commuters throughout the day but make they could add a couple of vending machines?</t>
  </si>
  <si>
    <t>The construction of the building very unique and if the wind strong then the environment in this mrt will be very comfortable. Besides that, this mrt station not crowded even though in weekdays. In front of this mrt, there is the popular places for local people who are enjoy the dinner and sea sports.</t>
  </si>
  <si>
    <t>Late night...take last CW 7 to 🇲🇾...</t>
  </si>
  <si>
    <t>Awesome</t>
  </si>
  <si>
    <t>Last stop of west Singapore, the station  make it easier for commuter who travel to MALAYSIA.</t>
  </si>
  <si>
    <t>Walking distance to Tuas Checkpoint but not sure can enter to Jb</t>
  </si>
  <si>
    <t>Very long waiting for train</t>
  </si>
  <si>
    <t>A Quiet place</t>
  </si>
  <si>
    <t>Last station, frequency of train is terrible.
Towards tuas link train frequency too slow up till 20 mins++</t>
  </si>
  <si>
    <t>Good travel</t>
  </si>
  <si>
    <t>very slow</t>
  </si>
  <si>
    <t>Would be good if they opened a cheers or a 7-11 here.</t>
  </si>
  <si>
    <t>Best service crew in this station!
Thank you for making my day pretty 😍</t>
  </si>
  <si>
    <t>Nice.clean very good</t>
  </si>
  <si>
    <t>This MRT stn is big help to people working in Tuas.</t>
  </si>
  <si>
    <t>Clean and  super cool</t>
  </si>
  <si>
    <t>Empty n clean</t>
  </si>
  <si>
    <t>Spacious and clean station.</t>
  </si>
  <si>
    <t>Very inconvenience to get train</t>
  </si>
  <si>
    <t>Very nice 👍</t>
  </si>
  <si>
    <t>Tuas link if you wanted to go to littele India After arriving from there you are quaturm park Go and then go to Little India from there</t>
  </si>
  <si>
    <t>Best view of Malaysia - Singapore border .</t>
  </si>
  <si>
    <t>Best service</t>
  </si>
  <si>
    <t>Out(Exteria) Building need to
Repaint as it look  old , THANKS.</t>
  </si>
  <si>
    <t>Easy access</t>
  </si>
  <si>
    <t>Actually foreign workers commences their journey from this station to reach city . Here sometime very longer than time need to wait to get train. At least they provide train 10min interval on weekends better. And also here to straight bus transport for foreign workers dormitory on public holidays rather than joo koon MRT arrange in short period better. Bcoz people like me waiting over a longer time to get bus after ARRIVED from mrt.</t>
  </si>
  <si>
    <t>Near to custom, but train taking long time to wait, sometime can be more than 20mins.</t>
  </si>
  <si>
    <t>Start mrt station from tuas</t>
  </si>
  <si>
    <t>Definitely not a place to hang out except to go to jb thru 2nd link..there's a straight bus there..Only has 7eleven store for ur quick snacks n beverages..</t>
  </si>
  <si>
    <t>It is an interesting station located at the end of the east west line.</t>
  </si>
  <si>
    <t>Must improve for motoring counter</t>
  </si>
  <si>
    <t>Need to seven 11
Ned to open Shop</t>
  </si>
  <si>
    <t>quiet place...</t>
  </si>
  <si>
    <t>Very nice very clean man all so good</t>
  </si>
  <si>
    <t>The view is quiet and beautiful !</t>
  </si>
  <si>
    <t>Well maintained.
The last station of green line mrt and ppl can take cw bus from here to malaysia,bukit indah/gelang patah/medini/sutera, S$4.50 per person</t>
  </si>
  <si>
    <t>The best metro i saw... enjoy the journey.. clean and neat ... hastle free . No need wait for   ticket but tap your card and move</t>
  </si>
  <si>
    <t>Good service MRT</t>
  </si>
  <si>
    <t>So far ok.</t>
  </si>
  <si>
    <t>TUAS LINK MRT station 🚉 near to border Malaysia. It's easy to take bus here to Johor Malaysia.just need to be clear immigration and also very easy process .</t>
  </si>
  <si>
    <t>The last station along EW line and is the station to disembark to get to Raffles Marina.</t>
  </si>
  <si>
    <t>came here just because of the new train debut</t>
  </si>
  <si>
    <t>safe time</t>
  </si>
  <si>
    <t>new r151 debut…</t>
  </si>
  <si>
    <t>Wow nice</t>
  </si>
  <si>
    <t>Nice  place</t>
  </si>
  <si>
    <t>Good, still in progress</t>
  </si>
  <si>
    <t>Very clean and hygiene</t>
  </si>
  <si>
    <t>The last MRT Station on East-West line.</t>
  </si>
  <si>
    <t>Busy in the evenings and mornings as always</t>
  </si>
  <si>
    <t>Sometimes have boarding issue.</t>
  </si>
  <si>
    <t>Neat and clean station with not a lot of people. Very good MRT station</t>
  </si>
  <si>
    <t>Wonderful place..</t>
  </si>
  <si>
    <t>Welcome To Tuas Link MRT Station🫰🏻</t>
  </si>
  <si>
    <t>That's very good</t>
  </si>
  <si>
    <t>Calm and clean</t>
  </si>
  <si>
    <t>ce</t>
  </si>
  <si>
    <t>Excellent architecture design built by civil engineers</t>
  </si>
  <si>
    <t>No ATMs, no nothing, better to carry more cash if you are not using EZ-Link for public transport / CWs bus. Credit card is not allowed to board on bus towards Tuas Checkpoint.</t>
  </si>
  <si>
    <t>The last station in the extreme west side of the east west green mrt line. There are not much facilities here except for a bus stop that takes you to Malaysia via the Tuas 2nd link. I see many Malaysians  queuing up for the buses going back to JB after working in Singapore. You will need a Manjalink card to take these yellow color buses as they are not operated by SBS.</t>
  </si>
  <si>
    <t>clean and aesthetic</t>
  </si>
  <si>
    <t>Very clean and quiet MRT station. Malaysia Singapore crossing bridge view was fantastic. I visited frequently there.</t>
  </si>
  <si>
    <t>The station is big and it is at the end of Tuas near the checkpoint just opposite Raffles Mariana.</t>
  </si>
  <si>
    <t>Everything ok</t>
  </si>
  <si>
    <t>Go to Tuas Checkpoint (SG to JB) from here by bus CW7 is about SGD4.50 by cash at inside bus as my EZlink card can not use.
This bus using Manja Link Card or Visa Card.</t>
  </si>
  <si>
    <t>It the end of WE line of Smrt link,there a bus stop you can take to Johor Bahru via 2nd link just opposite of  Raffles Marina</t>
  </si>
  <si>
    <t>It was a good experience. I recommend it.</t>
  </si>
  <si>
    <t>It is very crowded</t>
  </si>
  <si>
    <t>Easy direct line by bus to tuas check point (Opp Tuas Link Stn)</t>
  </si>
  <si>
    <t>The station is very nice &amp; a very new look.</t>
  </si>
  <si>
    <t>Cool looking mrt stations</t>
  </si>
  <si>
    <t>Excellent connectivity to Johor.</t>
  </si>
  <si>
    <t>There is many restaurant such as Starbucks, Mcdonald &amp; KFC.
Also you can get a quick bite at BreadTalk. There game store such as Toy Or Game. There is A Cinema at 4th floor.</t>
  </si>
  <si>
    <t>A beautiful, tranquil, and quaint Singapore housing estate of a bygone era still precariously existing in a surrounding of modern and high-rise living.
Wander around this Tiong Bahru's 1930s public estate and you will be rewarded with nostalgia and charming architecture!</t>
  </si>
  <si>
    <t>Fair price finest , very good food court , Japan home</t>
  </si>
  <si>
    <t>This is kids-friendly  residential area.
This station in linked to shopping mall directly and there is a Tiong Bahru park(7mins by foot),many residential buildings are also can be seen around the MRT station:)
Always crowded but I feel it’s a nice place to live with kids;)</t>
  </si>
  <si>
    <t>The station is clean and easy to use, with a large shopping mall.</t>
  </si>
  <si>
    <t>Good.</t>
  </si>
  <si>
    <t>Tiong Bahru MRT is connected to Tiong Bahru Plaza and can get quite crowded at peak hours</t>
  </si>
  <si>
    <t>Surrounded by numerous HDB flats and private residences and close to the city centre, residents of all walks of life love to shop and dine.</t>
  </si>
  <si>
    <t>MRT station, has a ticket office.</t>
  </si>
  <si>
    <t>beware of these two</t>
  </si>
  <si>
    <t>Tiong Bahru MRT station, despite being an old station, holds significant cultural and spiritual value to Singapore. Connecting perhaps the oldest housing estate in Singapore, as well as Orchard and Harbourfront via the buses, it is a simple and meaningful place which also serves as a pitstop for hungry consumers.
It is one station worth remembering!!!</t>
  </si>
  <si>
    <t>Good food and space to chill</t>
  </si>
  <si>
    <t>Good variety of foods and shops</t>
  </si>
  <si>
    <t>Kudos to SMRT team for attaching speaker announcements (in dialects) near the escalator to help alert and remind elderly who are not so well-versed in English, Mandarin, Malay and Tamil!</t>
  </si>
  <si>
    <t>Underground station with plenty of amenities around, including a shopping mall with a variety of F&amp;B options.
This station serves the HDB estates at Tiong Bahru and Bukit Ho Swee. These areas have a much older population, so SMRT has provided announcements in dialects to make the station more accessible and easier to navigate for the old folks.
If you're going to see the old prewar flats at Tiong Bahru, consider alighting at Havelock (brown line) instead. Havelock is much closer to the old flats than this station.</t>
  </si>
  <si>
    <t>Try to take the first train at 5:52am, there was no air cond on the station, felt like the hottest place in Singapore. Underground, hot, every person seen wiping sweat. Imagine already drenched and sweaty and not even started the day. 😫</t>
  </si>
  <si>
    <t>I have a bad experience in Tiong Bahru Kopitiam.  I visited the Koo Kee Yong Tow Fu.  I ordered 2 bowl of yong tow fu, to my horror, a bowl served with a layer of oil flowing above the soup. The other one do not have.  At the same time, I asked the cashier/server on the NTUC discount app can use together with Merdeka Generation card, one of them replied sarcastically. Meaning only one discount no additional discount given, given you additional, I earn nothing.  I am a customer, I only asked a question. I should not receive such a reply from the server.  This is bad attitude serving customer.  The company should train these employee before putting them out there.  NTUC Kopitiam has failed by not training the employee!</t>
  </si>
  <si>
    <t>Typical MRT</t>
  </si>
  <si>
    <t>@nic@mrtew17 🚇tiongbahrumrt  (Tiong Bahru), 300 Tiong Bahru Rd, Singapore 168731
•@nic@mrtew17 🚇tiongbahrumrt  (Tiong Bahru), 300 Tiong Bahru Rd, Singapore 168731
•@nic@mrtew17 🚇tiongbahrumrt  (Tiong Bahru), 300 Tiong Bahru Rd, Singapore 168731
1️⃣6️⃣0️⃣7️⃣2️⃣0️⃣2️⃣4️⃣
@nic</t>
  </si>
  <si>
    <t>The Kuey Tew at level one, next to bakery store is delicious. If you feel hungry, just buy it and try.</t>
  </si>
  <si>
    <t>Alight here for JCube, NTF Hospital, JEM, West Gate, Big Box, IMM.</t>
  </si>
  <si>
    <t>CONVENIENT BUT CROWDED.
Pros: Next to 5 big shopping malls. Kopitiam foodcourt at ground floor.
Cons: Insanely crowded during peak hours.</t>
  </si>
  <si>
    <t>Place gets rather crowded during morning rush hours. Expect to wait 2 trains before being able to board during that time.</t>
  </si>
  <si>
    <t>Clean and well managed place.</t>
  </si>
  <si>
    <t>Jurong East MRT station is junction of North East line &amp; East West line.</t>
  </si>
  <si>
    <t>You can go directly to JEM from here. There is also a large library nearby.</t>
  </si>
  <si>
    <t>Well connected,  clean and a lot of shopping and dining options in the area.</t>
  </si>
  <si>
    <t>The instructions on the site are confusing. Connecting to mall, very convenient</t>
  </si>
  <si>
    <t>Very crowded. This photo was taken when they stop the service and chased everyone out of the train station. Service was resume 3 hours later</t>
  </si>
  <si>
    <t>I took this photo on the way home from a training session. JE mrt is a convienient place that connects everything togther. Very crowded and hot during peaks though, train intervals  are too long and gantries keep on spoiling.</t>
  </si>
  <si>
    <t>Many people taking the train 🚂 main area of changing train</t>
  </si>
  <si>
    <t>A good place for takeaway as a lot of food stalls here</t>
  </si>
  <si>
    <t>Definitely one of the most "happening" train stations. Lots of things to visit and shop from. The only downside is it gets crowded very often.</t>
  </si>
  <si>
    <t>Jurong’s glory days, the first MRT station and a station hell</t>
  </si>
  <si>
    <t>Very crowded but has several food stores which serve local food</t>
  </si>
  <si>
    <t>Nice station connected to malls.</t>
  </si>
  <si>
    <t>One of the best stations but sometimes it gets crowded. So many food stalls at the station.</t>
  </si>
  <si>
    <t>I rarely think of going to this place even though I love it</t>
  </si>
  <si>
    <t>North South line on the middle platform.</t>
  </si>
  <si>
    <t>Very crowded at times, but has 4 shopping malls within walking distance. Tons of food and shopping options.</t>
  </si>
  <si>
    <t>Best station.</t>
  </si>
  <si>
    <t>NS1 JURONG EAST
NS2 BUKIT BATOK
NS3 BUKIT GOMBAK
NS4 CHOA CHU KANG
NS5 YEW TEE
NS6 SUNGEI KADUT
NS7 KRANJI
NS8 MARSILING
NS9 WOODLANDS
NS10 ADMIRAITY</t>
  </si>
  <si>
    <t>One of the busiest interchange in Singapore that connects the North-South and East-West Line, with a bus interchange and served by four different malls. You can also take the bus service to Johor here via the second link.</t>
  </si>
  <si>
    <t>Interchange between NS and EW and end station in NS</t>
  </si>
  <si>
    <t>Interchangeable MRT</t>
  </si>
  <si>
    <t>I live here. It will be crowded at Jurong East during peak hours. J-walk opens during MRT operating hours. Jurong East station.</t>
  </si>
  <si>
    <t>Jurong east platform a and b open during peak hour and if train go to jurong east the destionation board show the platform where it heading</t>
  </si>
  <si>
    <t>The interchange MRT in Jurong East. Nice scenery from above.</t>
  </si>
  <si>
    <t>A very crowded MRT interchange.  More should be done for traffic management.</t>
  </si>
  <si>
    <t>Trains are constantly delayed and overcrowded. Station is staffed by many ushers who stand around doing nothing but no cleaners so it is very dingy.</t>
  </si>
  <si>
    <t>Very packed during peak period</t>
  </si>
  <si>
    <t>Very well connected interchange with the north south line and the east west line. There are buses that brings you to neighbouring towns like Bukit Batok, Jurong West and Clementi as well as buses that will take you to distant towns such as Bedok, Toa Payoh and Bishan. Buses to Malaysia are available here too.</t>
  </si>
  <si>
    <t>Trains are occasionally delayed for long periods. You might not get into the first 4 trains that will come because of overcrowdedness. Then, since the trains that are ahead on the track will face the same congestion, your transportation between each station will be delayed for 5-10 minutes. You might end up wondering if you would have arrived sooner if you walked</t>
  </si>
  <si>
    <t>MRT station if you want to go to the Science Center and Snow City. There are places to eat and a bus station</t>
  </si>
  <si>
    <t>MRT station to get down to Jurong East and to IMM</t>
  </si>
  <si>
    <t>Second CBD of Singapore connected with two major mrt.</t>
  </si>
  <si>
    <t>A Promising Destination</t>
  </si>
  <si>
    <t>Interchange of the West, although trains may breakdown sometimes and this station will be majorly impacted.</t>
  </si>
  <si>
    <t>Crowded</t>
  </si>
  <si>
    <t>The station is always very crowded.
The train regularly stops for 5-15 minutes between Jurong East and Clementi, effectively increasing the travel time between these two stations to 15-20 mins, especially during the peak hours.</t>
  </si>
  <si>
    <t>Train delay</t>
  </si>
  <si>
    <t>busy station, but very patient staffs working here.</t>
  </si>
  <si>
    <t>Especially crowded during peak hours. Otherwise, a nice spot for train enthusiasts to observe trains.</t>
  </si>
  <si>
    <t>Perhaps the most overcrowded MRT station in Singapore.  Best to avoid here during peak hours if you can help it. The taxi stand seems to be along walk, and I hate having to queue for taxis at Westgate just to take a taxi to CBP.</t>
  </si>
  <si>
    <t>If you are taking the met during peak hours must check the condition before going there. But there is a lot of shopping malls around it</t>
  </si>
  <si>
    <t>Station is crowded but a good place to transfer to the noth south line train or if you just want to do shopping theres 5 shopping malls in jurong east.. plus there’s a hospital near by</t>
  </si>
  <si>
    <t>One of the best interchange. Buses and trains to all parts of Singapore. Buses to Johore too. Plenty of food and shopping. Near 4 shopping malls. Free wifi! Next to plenty of choices for friendly romantic cosy upscale fast service aircond with good view. Delicious cake to go with nice aroma coffee.</t>
  </si>
  <si>
    <t>Usually busy and it is the centre to all shopping malls in the west. Also Buses going to JB go from Jurong east</t>
  </si>
  <si>
    <t>Usually crowded, this the stop for Jcube, Westgate, IMM through Jwalk and jurong health hospital.</t>
  </si>
  <si>
    <t>One of the earliest and busiest interchange in SG, it has served the community well.  With recent developments, the station also connects to the myriads of buildings and malls in the area, providing easy accessibility to public transport.</t>
  </si>
  <si>
    <t>This station is a nightmare especially during peak hours where the queues are damn long and the worst thing that can happen is when i am on the EWL train (Pasir Ris bound) and it stops, the NSL train arrives few seconds later and with my train doors open, the big sea of commuters from that NSL train starts to chase the EWL train like there is no tomorrow and from there i hate it when it passes through this station in the morning to school. Off peak hours in the station is really a different story as it looks like every other normal MRT station with 25-30% of commuters unlike morning situation.</t>
  </si>
  <si>
    <t>There are many great places to shop in Singapore and find out what Singaporeans eat and buy in their daily lives. It is a highly recommended place for shopping as it is an area with large shopping centers and hyper supermarkets.</t>
  </si>
  <si>
    <t>Not bad, very good</t>
  </si>
  <si>
    <t>One of the busiest stations in singapore because there is a bus interchange next to it. Love the roof structures above.</t>
  </si>
  <si>
    <t>crowded station but efficient enough.</t>
  </si>
  <si>
    <t>Station is well connected to nearby shopping malls, a bus interchsnge and hospital. The only downside is it gets  busy during the evenings and mornings.</t>
  </si>
  <si>
    <t>Train station</t>
  </si>
  <si>
    <t>Messy</t>
  </si>
  <si>
    <t>Busy place!</t>
  </si>
  <si>
    <t>This is a new development area so now, there’re 5 big shopping mall (big box, wastage, JCube, Gem and IMM) and 1 hospital. There’s a link way called Jwalk to connect to each places and very convenient!
The hospital is very clean and stylish!
Many places to eat and shop!
It’s a bit busy station but perfect place to live;)!
There’s a science centre that your kids can learn and play!
I found a lot of places for kids to play so the environment is really great for children!!!
This can be a second “City” followed by Orchard;)</t>
  </si>
  <si>
    <t>Crowds of people</t>
  </si>
  <si>
    <t>The car coming has more seats</t>
  </si>
  <si>
    <t>Crowded station during peak hours</t>
  </si>
  <si>
    <t>Japan</t>
  </si>
  <si>
    <t>The transfer station is also the station where you can go to Legoland.</t>
  </si>
  <si>
    <t>Big MRT Station with a some nice food outlets. Boarding the train may be a little confusing so it is important to look at the signs.</t>
  </si>
  <si>
    <t>Jurong east MRT  is one of the most crowded station .MRT means  mass rapid transit. it is one of the three MRT interchange stations on the Singapore MRT/LRT network to be fully elevated.It is too crowed cause it's linked up with North south line, east west line and most importantly Jurong east line of Singapore.
Jurong East station is one of the busiest MRT stations in western Singapore.</t>
  </si>
  <si>
    <t>Extremely crowded during peak hours. The MRT station is like a hub connecting to various shopping malls and hospitals via shelter, if you forget the umbrella is totally fine. Bus interchange available too. Slated as the next CBD, "Jurong Lake District". Commercial buildings continue develop, there is already a Genting hotel Jurong unknown to many outsiders.</t>
  </si>
  <si>
    <t>The Jurong East Station is located at one end of the EastWest MRT line and about midpoint of the North South Line.
A shoppers haven with several malls and a variety of stores which appeals to high end and budget shoppers alike. Shops like UNICLO, H&amp;M, Robisons,  as well as brand stores like Addidas, puma, UnderArmour, Reebok and others populate the area. Just across the bus terminal is a mall with over a 100 shops for budget shoppers. And if your really on a budget there is a shop which buys and sells all kinds of 2nd hand and brand new and items from watches an jewelries to home appliances and gadgets. Truly worth visiting.</t>
  </si>
  <si>
    <t>Spicy and delicious Indian food Curry Fish Head Like\(≧▽≦)/</t>
  </si>
  <si>
    <t>A place with shopping 5 shopping malls(basically is J-cube, Westgate, Jem, Big Box, IMM) and a hospital within reach!
A 3-in-1 place with MRT, bus interchange &amp; kopitiam closely integrated together.
If venture further, there's also a National Library, follow by a Genting hotel. And, further down we have the Science centre, IMAX omni theatre &amp; Snow city!
Well, there are also a few banks(MayBank, Sing investment, HSBC, Hong Leong Finance...etc) located near to each other as well. And, our most precious CPF building is there too!
Do take a visit to Cash Converter for some value for money stuffs!</t>
  </si>
  <si>
    <t>The toilets under the subway are very dirty. This is the only unclean toilet I have encountered in Singapore.</t>
  </si>
  <si>
    <t>The train station had both the North- south line and the Éast- west line, which covers many parts of Singapore. Outside the station, there are sheltered walkways to 3-4 different shopping malls, a hospital and a bus terminal. This is a well connected location with many choices for food, retail and services. Prices range from low to mid-high</t>
  </si>
  <si>
    <t>Jurong East MRT station (NS1/EW24/JE5) is an above-ground Mass Rapid Transit (MRT) interchange station on the North South Lineand East West Line in Jurong East, Singapore. It is the terminus for the North South Line. It is located at the heart of the Jurong Lake District, within the vicinity of JCube, Jem, Westgate, IMM, Ng Teng Fong General Hospital and Jurong East Bus Interchange.</t>
  </si>
  <si>
    <t>Jurong East MRT just annexed to Westgate having a good shopping mall and is having plenty of shops for good food. Cinemas are all very nearby. Using this MRT one can commute to the other parts of city</t>
  </si>
  <si>
    <t>Very beautiful</t>
  </si>
  <si>
    <t>Both train, easy to transfer also close to the mall great station</t>
  </si>
  <si>
    <t>That's a awesome place for shopping</t>
  </si>
  <si>
    <t>Jurong East station is an above ground Mass Rapid transit, interchange to both East West line and North South line. There is a bus interchange located below the station. Most crowded station on west side, closely located to JCube, JEM, IMM, West Gate and Ng Teng Fong hospital.</t>
  </si>
  <si>
    <t>Aw i like the 2dollar chicken rice seriously in the MRT Jurong East Station. This place serve MRT Jurong East North East Line ( Red) and East West Line ( Green ). From MRT Station it also connected to Jcube ( Cross the Zebra ), JWalk, JEM, JE Bus Interchange. If you want to travel to malaysia, here you can take bus SBS160 Via Woodlands to Larkin Sentral or CW3 Via Tuas tu Gelang Patah Sentral</t>
  </si>
  <si>
    <t>Awesome place ,totally secured area</t>
  </si>
  <si>
    <t>Mỹ old place</t>
  </si>
  <si>
    <t>Shopping center in Jurong East with plenty of shops, restaurants and cafes</t>
  </si>
  <si>
    <t>I’ve been to this MRT station for countless times. Only now I decided to give a review about it. This particular MRT Station is always full of people from all walks of life. It will be extremely full of people during office hours, weekends and public holidays.
What makes me wrote this review is that for a station with a mixtures of lines that goes to mostly every part of Singapore. It has only two ticketing machine and two for topping up.
You can see a long queue buying a ticket and some of them will take at least 15 minutes just staring and pointing fingers at the machine before they know how to do it!. It’s so frustrating when you are catching with time.
The management should install more of this machines like many other stations thus long queues can be avoided.</t>
  </si>
  <si>
    <t>This is a transportation hub and the intersection of old and new businesses.</t>
  </si>
  <si>
    <t>Wide range of food to choose</t>
  </si>
  <si>
    <t>Great place to shop. Transportation is also convenient.</t>
  </si>
  <si>
    <t>The station is very large, and it is crowded with people during working hours in the morning and in the evening. The station exit is very convenient for connecting to the shopping mall and the passenger terminal. There are many good restaurants around the station...</t>
  </si>
  <si>
    <t>I like this places big mass places</t>
  </si>
  <si>
    <t>It has everything</t>
  </si>
  <si>
    <t>Connecting MRT station to Tuas, Pasir Ris (EW Line), Woodlands (Red Line)</t>
  </si>
  <si>
    <t>Beautiful place</t>
  </si>
  <si>
    <t>Singapore second Orchard area ! Entertainment , food and shopping center all have ! 👍👍👍</t>
  </si>
  <si>
    <t>Temporary bus interchange</t>
  </si>
  <si>
    <t>Casual dining place</t>
  </si>
  <si>
    <t>Mrt station..Shopping, etc.</t>
  </si>
  <si>
    <t>My  home  ,  my  best  place  stay</t>
  </si>
  <si>
    <t>Jurong East MRT is one of the busiest MRT in Singapore. EW Line (Green line) connecting to Pasir Ris and Tuas Link. Also connecting MRT for Red Line. This MRT also links to shopping mall, hospital and bus interchange as well.</t>
  </si>
  <si>
    <t>Nice place to meet anybody?</t>
  </si>
  <si>
    <t>Many mallls .....just as crowded like weekend</t>
  </si>
  <si>
    <t>Jurong East Bus interchange
With wheelchair accessible platform
Just few minutes walkable from JE MRT station opposite
𝗢𝗹𝗱 𝗶𝗻𝘁𝗲𝗿𝗰𝗵𝗮𝗻𝗴𝗲 𝗿𝗲𝗹𝗼𝗰𝗮𝘁𝗲𝗱 𝗻𝗲𝗮𝗿𝗯𝘆
𝗜𝗻𝘁𝗲𝗿 𝗰𝗼𝗻𝗻𝗲𝗰𝘁𝗶𝗻𝗴 𝗯𝗿𝗶𝗱𝗴𝗲 𝗮𝗹𝘀𝗼 𝗮𝘃𝗮𝗶𝗹𝗮𝗯𝗹𝗲</t>
  </si>
  <si>
    <t>Jem, West Gate, J Cube...</t>
  </si>
  <si>
    <t>After more than 10 years of careful planning
Looks particularly eye-catching 💑👪💏💹✅</t>
  </si>
  <si>
    <t>Busy place with lots of shops</t>
  </si>
  <si>
    <t>Rabak sia...</t>
  </si>
  <si>
    <t>after 5 pm expect a crowd</t>
  </si>
  <si>
    <t>This is good place to shopping and enjoy</t>
  </si>
  <si>
    <t>Too crowded even with the addition of a platform back in 2010s. The number of developments near the station is generating too much traffic for this train station. The future JEL project is a function of bad planning by the Government to cope with the increasing traffic demand, being only operational in 2028.</t>
  </si>
  <si>
    <t>Very suitable place for people to shop</t>
  </si>
  <si>
    <t>Many near by crossing shopping malls n complex under cover walk way</t>
  </si>
  <si>
    <t>Good eating and shopping</t>
  </si>
  <si>
    <t>Crowded station at peak hours. Avoid to visit this place at peak hour.</t>
  </si>
  <si>
    <t>A few big shopping mall ard tis area</t>
  </si>
  <si>
    <t>Awesome place 😎</t>
  </si>
  <si>
    <t>Very inconvenient between 9 and 10 a.m. and 6 p.m.</t>
  </si>
  <si>
    <t>Great MRT station and bus interchange with connections! Next to plenty of choices for local hawker delights after shopping banking cinemas library entertainments and amenities. Conveniently  located at neighbourhood heartland with covered pathway to Westgate JEM Big Box IMM Jurong Health Ng Teng Fong Hospital and walking distance to Jcube with plenty of dinning shopping banking supermarkets library cinemas entertainments groceries sundries postage services community centre and amenities nearby. Friendly fast attentive cosy comfy ambience for romantic intimates groups students tourists Expats locals visitors and families.</t>
  </si>
  <si>
    <t>Conveniently  located at neighbourhood heartland with covered pathway to Westgate JEM Big Box IMM Jurong Health Ng Teng Fong Hospital and walking distance to Jcube with plenty of dinning shopping banking supermarkets library cinemas entertainments groceries sundries postage services community centre and amenities nearby. Great MRT station and bus interchange with connections! Next to plenty of choices for local hawker delights after shopping banking cinemas library entertainments and amenities. Friendly fast attentive cosy comfy ambience for romantic intimates groups students tourists Expats locals visitors and families.</t>
  </si>
  <si>
    <t>Everything in one place</t>
  </si>
  <si>
    <t>I like living in Singapore</t>
  </si>
  <si>
    <t>This station is connecting EW and NS</t>
  </si>
  <si>
    <t>Apologise for the late show of appreciation as it had been a really tough 2021 for me health wise.
Just want to extend my belated thanks to all staff at Jurong East Station for attending to me last year when I had a severe giddy episode at the platform.
And thanks for constantly checking on me at your staff restroom for about 1 to 2 hours, providing a hot cup of milo, using your toilet and for accompanied me back to the platform after that.
Greatly appreciated for taking care of me. 👍 A big thank you😊</t>
  </si>
  <si>
    <t>Nice place.</t>
  </si>
  <si>
    <t>Great connectivity from this MRT station. There are 2 lines from this station and you would be able to reach easily anywhere from here.
One is in the North South line and the other is the East West line.
Also, there is a direct entry to IKEA Jurong and other shops in the mall that makes it easy to shop.</t>
  </si>
  <si>
    <t>Easy enough for your time can go shopping and get public transport</t>
  </si>
  <si>
    <t>is 🐐?</t>
  </si>
  <si>
    <t>Very packed hub</t>
  </si>
  <si>
    <t>No shops for bread for breakfast, the nearest one at bus interchange closed down. Lousy connectivity and lack of bicycle stand. It used yo be good, now it is just a shadow of it's old self</t>
  </si>
  <si>
    <t>This station has strategic connections. With links to International Business Park, Jem, and Westgate to name a few, the station is a great place for particularly West and North Singaporeans to travel to during their free time.
This would become even better with the addition of the JRL MRT platforms, further improving on its convenience and connectivity to the Jurong region as a whole.</t>
  </si>
  <si>
    <t>memoriebel place Jurong East for me.very good place .I go there every Sunday meet my friend ☺️</t>
  </si>
  <si>
    <t>Cool and upcoming place to be</t>
  </si>
  <si>
    <t>It is a shopping district outside of the town center.</t>
  </si>
  <si>
    <t>Great place</t>
  </si>
  <si>
    <t>Jurong East MRT Station in Singapore is a bustling transportation hub in the western part of the city. It connects various shopping malls, office complexes, and residential areas, making it a key transit point for commuters and a gateway to the vibrant Jurong region.
Jurong East MRT Station in Singapore is a busy transportation hub in the western part of the city. It connects various shopping centres, office complexes and residential areas, making it a major transit point for commuters and a gateway to the vibrant Jurong area.</t>
  </si>
  <si>
    <t>very sad to see so many old people have to Q standing waiting to c the cpf staff to attend to their cpf matter.Forget to take photo. of old people standing.</t>
  </si>
  <si>
    <t>Busy with malls and junction</t>
  </si>
  <si>
    <t>As it is train interchange. It is a very useful and convenient place. There is a big store called Jem shopping mall and very nice place for shopping lovers.</t>
  </si>
  <si>
    <t>Next cbd</t>
  </si>
  <si>
    <t>Nice place to be at</t>
  </si>
  <si>
    <t>Great connection to westgate and jem  RIP Jcube</t>
  </si>
  <si>
    <t>a big place with alot of stuff</t>
  </si>
  <si>
    <t>Very clean and orderly environment 👌 👍</t>
  </si>
  <si>
    <t>Well kept</t>
  </si>
  <si>
    <t>Great amenities and lots of shopping venues.</t>
  </si>
  <si>
    <t>Busy mrt interchange.  Can be improved. Bus interchange being redeveloped.  Temporary Interchange is quite a long walk from mrt. Lookout for the overhead bridge access to the bus interchange.  Easier access. look forward to the new interchange not only for closer access to the mrt, but hopefully better organised for departing outstation busses. This part is totally chaotic.  Inadequate signs.</t>
  </si>
  <si>
    <t>Good view</t>
  </si>
  <si>
    <t>Normal MRT station</t>
  </si>
  <si>
    <t>People mountain people sea..
Crowds of people!! Afraid</t>
  </si>
  <si>
    <t>Remarkable</t>
  </si>
  <si>
    <t>MRT green line has been hot and stuffy no air flow. Especially coming to jurong evening peak. I thought I was the only one feeling. Then I saw this person with aircon remote . 😂</t>
  </si>
  <si>
    <t>Great connectivity but please please do something about the stuffiness and very bad ventilation here. It is so so humid every time I come here.</t>
  </si>
  <si>
    <t>Depending on the time of the day it is crowded. Otherwise it’s easy for various transportation options</t>
  </si>
  <si>
    <t>Great for interchange to East West Line stations, but it gets crowded during peak hours, and the ground floor level access is limited due to the ongoing construction of the Jurong Region Line station at Jurong East</t>
  </si>
  <si>
    <t>The 334 bus goes directly to my downstairs, which is very convenient.</t>
  </si>
  <si>
    <t>Mrt hub to change mrt train to Woodlands and Pasir Ris and Tuas</t>
  </si>
  <si>
    <t>very confusing every time a train arrives it arrives at a different platform.</t>
  </si>
  <si>
    <t>Functional and clean</t>
  </si>
  <si>
    <t>A v busy station interlocking diiferent routes to Pasir Ris &amp; Tuas link. Also link to various shoping mall, hospital etc..</t>
  </si>
  <si>
    <t>Terminal station of the North-South Line. Connected to East-West Line.</t>
  </si>
  <si>
    <t>there’s three shopping mall and many other things for public. very convenient</t>
  </si>
  <si>
    <t>😷👉Very good🤭💋</t>
  </si>
  <si>
    <t>Now the signs are very clear due to the renovation for this mrt station especially I am looking for the bus interchange to catch the bus.</t>
  </si>
  <si>
    <t>Functional station.</t>
  </si>
  <si>
    <t>cool train station</t>
  </si>
  <si>
    <t>Easy to transfer and clear road signs</t>
  </si>
  <si>
    <t>A nice estate with lots of amenities</t>
  </si>
  <si>
    <t>Nice and clean station.</t>
  </si>
  <si>
    <t>cold radish</t>
  </si>
  <si>
    <t>Nice place,,,</t>
  </si>
  <si>
    <t>Its an MRT station ....</t>
  </si>
  <si>
    <t>Great location with nice eateries and greenery .</t>
  </si>
  <si>
    <t>Clean and neat. Station is well maintained by SBST</t>
  </si>
  <si>
    <t>Mrt station that is nearest to rail mall</t>
  </si>
  <si>
    <t>As usual</t>
  </si>
  <si>
    <t>Great connection to town. Good stop over to go to railmall,  hillv2</t>
  </si>
  <si>
    <t>It's a means of transport to many different locations in Singapore. The train sometimes take a while to arrive (off-peak) but it is okay. There are some seats for you to rest after a long day walking along the rail tracks nearby. While waiting for the train, you'll have some time to read this comment and ponder why did you read this entire comment because it is a MRT.
The toilets are pretty clean though, if that's what you're looking for.</t>
  </si>
  <si>
    <t>First time there, awesome surroundings!</t>
  </si>
  <si>
    <t>OK</t>
  </si>
  <si>
    <t>It does not have nearby mall</t>
  </si>
  <si>
    <t>Only one convenient store inside</t>
  </si>
  <si>
    <t>Underground station, there is a mini store inside also</t>
  </si>
  <si>
    <t>The Station smells  fresh and clean. The area is not crowded.</t>
  </si>
  <si>
    <t>So nice place, there is a park around for walking, so greenery, lot of big trees, for nature lovers, they can try this place</t>
  </si>
  <si>
    <t>Shanjing subway station. There are private houses and apartments, churches, restaurants, and supermarkets around. Coffee shop lounge and more!</t>
  </si>
  <si>
    <t>Can use this station as starting point to walk a heritage trail exploring Fuyong Estate, Dairy Farm Nature Park, Singapore Quarry and the railway truss bridge.</t>
  </si>
  <si>
    <t>Cool and nice environment</t>
  </si>
  <si>
    <t>Travel</t>
  </si>
  <si>
    <t>Downtown line is super awesome as it cuts thru central Singapore</t>
  </si>
  <si>
    <t>Quiet</t>
  </si>
  <si>
    <t>3rd station to end of Down town line.</t>
  </si>
  <si>
    <t>For those who needs to take 973 from Hillview MRT to Skywoods, Foresque Residences, Tree House or Eco Condos, need to cross the road to take.</t>
  </si>
  <si>
    <t>Comfortable</t>
  </si>
  <si>
    <t>Very nice 🙂</t>
  </si>
  <si>
    <t>Simply the best MRT station serving the Hill view area. Ever</t>
  </si>
  <si>
    <t>Average SMRT good to change from 184 bus</t>
  </si>
  <si>
    <t>There is just a station. There is a supermarket and restaurants called Rail Mall nearby.</t>
  </si>
  <si>
    <t>Super clean and never crowded</t>
  </si>
  <si>
    <t>Nil</t>
  </si>
  <si>
    <t>Clean !</t>
  </si>
  <si>
    <t>The MRT is not that crowded - which is a good thing.</t>
  </si>
  <si>
    <t>This is only a MRT station that's all.</t>
  </si>
  <si>
    <t>This place is convenient to get to some condomiums nearby and a shopping mall quite far from the MRT station. Also assessible to get to the Rail Mall via Exit A or B which I don't really remember...also able to get to the newly opened railway corridor North by exiting Exit B...this station ins't really crowded as much since it is a residental area...this station is also in between a shell station Hume and Cashew station... The station is quite dim if you ask me...it is similiar to other Downtown Line station which is also have dim lights for the stations for some reason...there is a private school near this MRT station too!!!
Please remember to click the helpful for me! Thank you.</t>
  </si>
  <si>
    <t>Very clean and quiet. Excellent train service.</t>
  </si>
  <si>
    <t>Great and clean MRT station</t>
  </si>
  <si>
    <t>Clean, tidy and helpful staff with a useful convenience store all be it a little tucked away.</t>
  </si>
  <si>
    <t>Good facilities</t>
  </si>
  <si>
    <t>The place is huge and spacious</t>
  </si>
  <si>
    <t>Clean station, clear signages.</t>
  </si>
  <si>
    <t>It's ok. Built to service all the new (&amp; eventual upcoming) condos nearby ie. foreigners etc</t>
  </si>
  <si>
    <t>Easy to communicate</t>
  </si>
  <si>
    <t>Disgysting</t>
  </si>
  <si>
    <t>Nice station. Start of Rail corridor adventure</t>
  </si>
  <si>
    <t>I found Hillview MRT to be a very convenient station in regards to bus services such as 176. However, connection to hillv2 and The Rail Mall is a bit tedious.</t>
  </si>
  <si>
    <t>Good starting point for a walkabout on the Green (Rail) Corridor</t>
  </si>
  <si>
    <t>The mini mart shop on the right side's got everything you need in terms from old types of candy to stationery</t>
  </si>
  <si>
    <t>Nice, clean and spacious, accessible washrooms, nearby The Rail Mall/Bukit Timah/The Rail Corridor</t>
  </si>
  <si>
    <t>From Hillview MRT u can go to dairy farm or chestnut nature park.</t>
  </si>
  <si>
    <t>As modern, clean and convenient as any recently built MRT station in Singapore</t>
  </si>
  <si>
    <t>Very quiet</t>
  </si>
  <si>
    <t>Clean and comfortable train station</t>
  </si>
  <si>
    <t>Nice and quiet environment</t>
  </si>
  <si>
    <t>There is a Indian minimart on the platform, really cool</t>
  </si>
  <si>
    <t>Thumbs up!</t>
  </si>
  <si>
    <t>Far off mrt Station</t>
  </si>
  <si>
    <t>Clean, quiet and peaceful MRT station.</t>
  </si>
  <si>
    <t>Efficient and clean 🫧</t>
  </si>
  <si>
    <t>Clean and easy to navigate</t>
  </si>
  <si>
    <t>It has toulet facilities.  It is next to the entrance to Bukit Timah Nature reserve</t>
  </si>
  <si>
    <t>wow</t>
  </si>
  <si>
    <t>No ATM machine, poor facility.</t>
  </si>
  <si>
    <t>Clean and systematic. All the signs are very clear and I feel very comfortable</t>
  </si>
  <si>
    <t>Usually very spacious and convenient</t>
  </si>
  <si>
    <t>Love this Mrt. Train comes very very fast, very clean and there is also a speed mart that offers quite a bit of stuff.</t>
  </si>
  <si>
    <t>Very good collection</t>
  </si>
  <si>
    <t>Reasonable MRT station on the best MRT line (DTL)</t>
  </si>
  <si>
    <t>Very beautiful ❤️ good 👍</t>
  </si>
  <si>
    <t>Very gd clean nice</t>
  </si>
  <si>
    <t>Always clean and safe. Next to this station is Railmall where you can find the best Vegetarian Mala in Singapore. Just love it.</t>
  </si>
  <si>
    <t>Took a train from here</t>
  </si>
  <si>
    <t>Commuting hours: Busy and crowded 7am~10am</t>
  </si>
  <si>
    <t>Never go</t>
  </si>
  <si>
    <t>There is nowhere to buy water at this mrt bc the small shop only opens at 7.30 🙄. Do not recommend coming here</t>
  </si>
  <si>
    <t>Clean and tidy. This is a very small underground train stop. There is no shop and no convenience store inside.
Clean and tidy. This is a very small subway station. There are no shops or convenience stores inside.
Clean and tidy. This is a very small underground train station. There are no shops or convenience stores inside.</t>
  </si>
  <si>
    <t>Downtown line station</t>
  </si>
  <si>
    <t>A quiet and clean mrt station.</t>
  </si>
  <si>
    <t>All good. No issues.</t>
  </si>
  <si>
    <t>Connect to SMU</t>
  </si>
  <si>
    <t>Bus stop is next to the exit.</t>
  </si>
  <si>
    <t>Very close to Little India</t>
  </si>
  <si>
    <t>Usually use this station for transfer between MRT and bus.</t>
  </si>
  <si>
    <t>ramble</t>
  </si>
  <si>
    <t>A very deep station, floors till B6 basement to the platform to take the train.</t>
  </si>
  <si>
    <t>It's a bit quiet and far from the food center</t>
  </si>
  <si>
    <t>Commonly used stations near the hotel! There are many restaurants and shops, which is also convenient!</t>
  </si>
  <si>
    <t>Great railway system</t>
  </si>
  <si>
    <t>Fantastic train station</t>
  </si>
  <si>
    <t>It's one of the pretty mrt stations I went. However when you want to reach the street and go to the station need to travel from B2-B6.</t>
  </si>
  <si>
    <t>Very deep and beautiful, love the scenic view as you come out. Good to go SMU</t>
  </si>
  <si>
    <t>Small station, easy to get around the city</t>
  </si>
  <si>
    <t>Nice and clean but too many steps to get in. better to take the lift.</t>
  </si>
  <si>
    <t>Very clean and quiet.</t>
  </si>
  <si>
    <t>This is one of my fav MRT station. It is the deepest station for now before the Cross Island Line and is a showcase of the most advanced and amazing underground structures Singapore has built.</t>
  </si>
  <si>
    <t>convenient location to SMU and Nafa</t>
  </si>
  <si>
    <t>MRT STATION</t>
  </si>
  <si>
    <t>freaky station... 👅</t>
  </si>
  <si>
    <t>This is one of my fav MRT station from east to town area</t>
  </si>
  <si>
    <t>A very deeply entrenched MRT station, Bencoolen MRT station has a few bus stops surrounding it. There were multiple escalators just to reach the top, so one can already imagine how deep this MRT station is.
The toilet is clean as usual, immaculately clean. Overall, a good MRT station for you to go to, if you're going there.</t>
  </si>
  <si>
    <t>Very easy way from airport to here, near bencoolen mosque and several hotels like v hotel and hotel bencoolen, 7-eleven also available near hear, bus station within walking distance👍🏻</t>
  </si>
  <si>
    <t>Enjoying the scent collab with Lynk fragrances!</t>
  </si>
  <si>
    <t>Amazing</t>
  </si>
  <si>
    <t>Bencoolen MRT Station (DT21) on the Downtown Line is a clean, modern, and well-maintained station. Its strategic location near cultural and educational spots like the National Museum and SMU makes it a convenient stop for students, tourists, and office workers. The station is known for its deep underground structure, one of the deepest in Singapore, but escalators and lifts ensure accessibility. With clear signage and a generally smooth passenger flow, commuting here is hassle-free. However, exits are limited compared to larger interchange stations.
#BencoolenMRT #SingaporeTransport #DowntownLine #MRTSG #CommutingLife #SGPublicTransport #ExploreSingapore</t>
  </si>
  <si>
    <t>Maybe the 7th best mrt station in singapore.</t>
  </si>
  <si>
    <t>No amenities but good connectivity out to the streets, have a lot of chic restaurants and bars nearby</t>
  </si>
  <si>
    <t>You can also walk to Raffles Place (^^)</t>
  </si>
  <si>
    <t>Why is it that when I should head to the left escalator, the the left side of the map gets faded out and the right side colored?
Same for the right escalator, the right side of the map faded out and left side colored.
It's confusing. We should just flip it such that when heading to the left, the left side of the map is colored. And same for the right.</t>
  </si>
  <si>
    <t>5 stars for an mrt station. Have LEGIT clean toilets and charging station at the gantry.
Would insert a pic of the toilet. But kinda weird.</t>
  </si>
  <si>
    <t>Clean and less crowded station... very well maintained.</t>
  </si>
  <si>
    <t>MRT station for the one going to lau pa sat/ capitagreen
outside station there is cheap foodcourt which full with office workers at lunchtime</t>
  </si>
  <si>
    <t>I visited here early afternoon but not much people and very quite!:)
The shop house near to MRT exit looks nice as not so crowded:)</t>
  </si>
  <si>
    <t>Very clean and organized</t>
  </si>
  <si>
    <t>Best place to reach in central singapore</t>
  </si>
  <si>
    <t>Space not so big but clean</t>
  </si>
  <si>
    <t>Do you know that you can find very affordable office space near Telok Ayer MRT station?😲
It’s in the CBD area of Singapore and close to 4 MRT stations! WOW!👍</t>
  </si>
  <si>
    <t>If you're looking to get to work in the CBD, this is the spot. If you're looking to out for the evening, Telok Ayer is in the center of everything (from Boon Tat, to Club Street). It's your quickest way of getting to Lau Pa Sat one of the most well known hawker food courts. It only services the Blue line but is also close to Far East Square and is really in the heart of the city's business and culture spots.</t>
  </si>
  <si>
    <t>Enjoy the Temple Tour plus of course the Amoy Street FC and Ocean Curry Fish Head !!! And nearby Maxwell FC too !!!</t>
  </si>
  <si>
    <t>Bz area</t>
  </si>
  <si>
    <t>Very clean place</t>
  </si>
  <si>
    <t>Lunch only temporary hawker centre, peak lunch hour no seats. Late lunch most stalls sold out. So really unless you work around and absolutely have to eat here.</t>
  </si>
  <si>
    <t>Nice MRT Station 🚉</t>
  </si>
  <si>
    <t>Been to 44 telok Ayer for the tasty dumplings.</t>
  </si>
  <si>
    <t>Recommended..for no 3&amp; 4 Al hambra push carts stall  selling various parts of satay..eg large &amp; medium freshly tiger prawns satay signature set,can order by sticks or sets meals</t>
  </si>
  <si>
    <t>The Staff Mr Dean was of great help to top up my card ，saved my hassle ，greatly appreciated</t>
  </si>
  <si>
    <t>Was quite difficult to find this MRT station, the signs are quite contradictory, and ended up having to check wit ha security guard. No issues other than that though.</t>
  </si>
  <si>
    <t>A busy stop, you can reach important attractions such as Golden Sands Hotel and Gardens by the Bay. The most important thing is that if you buy a one-way subway ticket, remember to buy a return ticket first, otherwise you will definitely wait in line for a long time on the return trip.</t>
  </si>
  <si>
    <t>This MRT Train Station connects to the Downtown and Circle lines. This will give you convenient access to the city center. Places such as Marina Bay Sands, the Esplanade and even other MRT Stations on the East-West or North-South lines.</t>
  </si>
  <si>
    <t>Clean, efficient but a long walk between the exits.</t>
  </si>
  <si>
    <t>Service ok</t>
  </si>
  <si>
    <t>The subway in Singapore is one of the best in the world, or even the best</t>
  </si>
  <si>
    <t>Best MRT Station</t>
  </si>
  <si>
    <t>Way to sands</t>
  </si>
  <si>
    <t>Visit here</t>
  </si>
  <si>
    <t>To Marina Bay Sands</t>
  </si>
  <si>
    <t>I like it</t>
  </si>
  <si>
    <t>The mrt ticketing system is ridiculous! Only 4 ticket machine selling tickets and all tourists need to queue up half an hour to buy a standard ticket !!!
Don't take mrt to there ! Take taxi!</t>
  </si>
  <si>
    <t>good MRT station, we can approach marina bay sands from here</t>
  </si>
  <si>
    <t>The best spot where pokemon goers go</t>
  </si>
  <si>
    <t>The subway is probably about 30 meters underground, it's a bit like imagining if there's a flood and then we're underground...</t>
  </si>
  <si>
    <t>More ticket machines please</t>
  </si>
  <si>
    <t>Bayfront is the most beautiful MRT station in SG.</t>
  </si>
  <si>
    <t>Great MRT station. Super modern.</t>
  </si>
  <si>
    <t>Great place, great scenery</t>
  </si>
  <si>
    <t>Great Station</t>
  </si>
  <si>
    <t>Need more ticketing machine!!! Queues are always so ridiculously long each and every time!!</t>
  </si>
  <si>
    <t>Bay front MRT is the nearest MRT to Garden By The Bay. Two MRT reaches here , Circle Line (yellow) and Downtown Line (Blue).</t>
  </si>
  <si>
    <t>you can watch the whole skyline of singapore from here.</t>
  </si>
  <si>
    <t>Seamless connection to MBS. Convenient!</t>
  </si>
  <si>
    <t>It's beautiful and tide place. Good solution for the traffic's and well maintained</t>
  </si>
  <si>
    <t>Good facilities as it is a point where you can see Marina Bay, Supertree, and the casino.</t>
  </si>
  <si>
    <t>This is the station to go to to get to Gardens by the Bay - not Marina Bay. Really convenient to get to the shops and the gardens from this station.</t>
  </si>
  <si>
    <t>Quite a convenient MRT to access the gardens by the bay and the Marina bay sands hotel.</t>
  </si>
  <si>
    <t>It was originally a desolate land, but now it has leapt into the city;
The sea has turned into a mulberry field, and there are tens of thousands of buildings.
Drink new water together, create a harmonious and beautiful home;
Singing the song of march together, the whole people are connected with each other!
MARl KITA RAKYAT SINGAPORA
SAMA ONE SAMA MENUJU
BAHAGIA</t>
  </si>
  <si>
    <t>Wrong exit here. To the point of being bored...
If you want to get to Gardens By the Bay quickly, you have to go through the doors that have glass or art on both sides.</t>
  </si>
  <si>
    <t>Comfortable, easy, fast and relatively affordable transportation</t>
  </si>
  <si>
    <t>Clean place with legible signs</t>
  </si>
  <si>
    <t>Simplistic MRT station, but walkway becomes interesting towards Gardens by the Bay exits.</t>
  </si>
  <si>
    <t>Easier way for going into "Garden By The Bay"</t>
  </si>
  <si>
    <t>This station is often confused with Marina Bay station, because people often go to Marina Bay Sand. And you should go to this station, not that deserted station far away.</t>
  </si>
  <si>
    <t>The closest station to Marina Bay Sands and Garden by the bay. Make sure to get off here and not the Marina Bay station if you're planning to visit Marina Bay Sands or Garden by the Bay.</t>
  </si>
  <si>
    <t>The iibi bus stop behind it has a lift leading to Garden by the Bay....</t>
  </si>
  <si>
    <t>Nice place and clean</t>
  </si>
  <si>
    <t>Access to the Marina Bay gardens. It is not as busy as the other stations.</t>
  </si>
  <si>
    <t>Very good location, you go to casino, garden by Bay, sands Bay hotel, centre location, Superb view</t>
  </si>
  <si>
    <t>this is the stop you need to alight if you're heading to the Convention Centre (and Marina Bay Sands of course). Exit E, and the convention halls are just right there around the corner.</t>
  </si>
  <si>
    <t>There are always long queues at the ticket machines at the exit. The machines are slow and one of them is broken. However, the manual counter will not sell you tickets, only change.</t>
  </si>
  <si>
    <t>Bayfront Station. This is the stop if you want to go to Marina Bay.</t>
  </si>
  <si>
    <t>MRT with connections! Marina Bay Sand Garden by the Bay shopping dinning banking entertainments breezy green outing. Friendly cosy comfy ambience for romantic intimates tourists &amp; families.</t>
  </si>
  <si>
    <t>Really big and clean metro station located nearby Marina Bay Sands. However it is always crowded because of its location.</t>
  </si>
  <si>
    <t>Clean and convenient place</t>
  </si>
  <si>
    <t>Good MRT to go to when needing go to Gardens By the Bay and Marina bay sands!</t>
  </si>
  <si>
    <t>Efficient service. Transport system is on time, well maintained and super connected and super fast.</t>
  </si>
  <si>
    <t>Very clean stations. Crowded with the tourists but very nice to walk around as it’s connected to the shopping mall.
Now, it’s easy to find the way out to the garden by the Bay after finishing the renovation:)</t>
  </si>
  <si>
    <t>Station that Near To Marina Bay Sands and Garden By the Bay</t>
  </si>
  <si>
    <t>The hallway covered in mirrors is beautiful.
The ticket vending machines are very busy, so it would be a good idea to charge your return ticket in advance.</t>
  </si>
  <si>
    <t>Neat and clean, it's the nearest access to Gardens by the Bay and Marina bay sands hotel.</t>
  </si>
  <si>
    <t>nice...</t>
  </si>
  <si>
    <t>Big MRT station that have tunnels that connect the MRT station with Marina Bay Sands, Gardens by the Bay, and other surrounding places.</t>
  </si>
  <si>
    <t>Perfect, as is every single MRT station in the whole of Singapore 🇸🇬.</t>
  </si>
  <si>
    <t>Very integrated.</t>
  </si>
  <si>
    <t>One word Awesome</t>
  </si>
  <si>
    <t>If you want to see Marina Bay and Supertree, you must take a picture here.</t>
  </si>
  <si>
    <t>connected with marina bay</t>
  </si>
  <si>
    <t>It's fun and full of luxury brands.</t>
  </si>
  <si>
    <t>Amazing place to be at night</t>
  </si>
  <si>
    <t>Winter Solstice in Singapore by the Bayfront. Beautiful. Merry Christmas.</t>
  </si>
  <si>
    <t>Connected directly to Marina bay sands! So convenient!</t>
  </si>
  <si>
    <t>Incredible!</t>
  </si>
  <si>
    <t>Watched fireworks very peacefully and safely</t>
  </si>
  <si>
    <t>From Bayfront MRT Singapore, Take exit B to go to Gardens by the Bay</t>
  </si>
  <si>
    <t>It is connected to the basement of Marina Bay Sands.
There is no particular timetable, and the trains always seem to arrive.
If you are unsure, enter your destination in Google Maps and it will guide you to the train in an easy-to-understand manner.
At first, you buy a standard ticket from a ticket vending machine called GTM. (Buy standard ticket)
Select and select your destination by map or name. After that, if it's only one way, choose single. If the place is likely to be crowded, choose a round trip return.
The fare is almost the same even if you board from a different place on the way back, so you can go home with the return charge.
We recommend the return round trip.
All you have to do is hold it up at the gate and ride.
It will not be collected when you leave.
Next time, just hold it up to the glowing GTM, decide where you want to go, and charge it like before.</t>
  </si>
  <si>
    <t>My favorite train station, not just because it was in the same shops at Marina By sands, but also, because it was so clean, organized, and a wonderful price.
It was my first time ever getting in a train by myself and the lady working near the automated machines helped me and told me how it worked.
I got my ticket and I added the funds to go to my first Train adventure. The price to go to Little India was less than $5.00 roundtrip, which is way cheaper than going with a taxi.
I loved my whole experience, from walking in this impeccable station underground to he excellent and fast service.
Thank you.</t>
  </si>
  <si>
    <t>Singapore's Bayfront MRT Station is an underground station shared by Circle Line (CE1) and Downtown&amp; Line (DT16). The station is clean and tidy. It is the Sands Hotel, Sands Casino, shopping mall, Sands Sky Garden or swimming pool/ Helix Bridge/Marina Bay Art &amp; Science Museum, Garden By The Bay, Flower Dome and Cloound Forast greenhouses, Super Tree Grove, OCBC Skyway and other famous Singapore attractions are the most popular destinations. Visitors to all the above attractions This subway station can be used by everyone. After exiting the gate, passengers can follow the directions and walk to the above major attractions. It is a very convenient subway station. There are also bus stations near the subway station.</t>
  </si>
  <si>
    <t>It's so beautiful, that you just can't imagine that it's a MRT station in Singapore. Bayfront station connects the Circle Line and Downtown Line via a cross-platform interchange. Serving mainly the Marina Bay Sands hotel and casino, an underground walkway also provides visitors with a convenient passage to Gardens by the Bay.</t>
  </si>
  <si>
    <t>Wonderful.</t>
  </si>
  <si>
    <t>Sentosa</t>
  </si>
  <si>
    <t>This road leads to the garden in Bayfront.</t>
  </si>
  <si>
    <t>Very conveniently connecting many big parts of tourism Singapore together. From the actual Marina Bay Sands, to Gardens by the Bay, and the Bayfront area, it's all connected to this MRT station. It's large enough to also accommodate big crowds, so it's great if you're in the area for a convention or an event - no excuse to have to wait a long while for taxis.</t>
  </si>
  <si>
    <t>Singapore is extremely hot, but you can travel underground so it's comfortable! Surprisingly, there is a river running through the basement, allowing you to travel around the shopping district by boat (surprise!) If you have small children, you can use the MRT for free if you issue a child pass. , can be issued at Bayfront! (Not available at all stations) If you want to use Marina Bay Sands or ArtScience Museum, this is the place to go! It's a beautiful area both day and night.</t>
  </si>
  <si>
    <t>It is the closest station to marina bay and garden by the bay.</t>
  </si>
  <si>
    <t>It's directly connected to Marina Bay Sands, so it's very busy.
And those who don't have Flash Pay (something like Suica) have to wait in long lines at ticket machines. Tourists from all over the world were confused about how to buy tickets, and it took a long time, so I felt it was a waste of time to wait.</t>
  </si>
  <si>
    <t>Connected to Marina Bay Shop</t>
  </si>
  <si>
    <t>Beautiful, elegant, convenient</t>
  </si>
  <si>
    <t>From this station, you should follow the tunnel to Garden by the Bay. To go to Chinatown, choose the green line.</t>
  </si>
  <si>
    <t>Very neat and clean station. Very punctual trains.</t>
  </si>
  <si>
    <t>Wonderful</t>
  </si>
  <si>
    <t>The entrance is very difficult to find.
The exit near Garden by the Bay is no longer marked. If you find an elevator that takes you to the basement, that's the entrance.</t>
  </si>
  <si>
    <t>Highlight of day trip to Singapore. So easy to get to on the MRT from Changi.</t>
  </si>
  <si>
    <t>Bay front metro station</t>
  </si>
  <si>
    <t>Clean and neat. This MRT Station can connect to go to Gardens by the Bay and Marina Bay Sands.</t>
  </si>
  <si>
    <t>Very punctual train. Connecting to quite number of tourism area like Garden By The Bay, Marina Bay Sand and ArtScience Museum in one place. Can spend couple of hours at here and take great photos too!</t>
  </si>
  <si>
    <t>I love the MRT system in Singapore, it’s very clean, super quick, and easy to understand. As a tourist you can expertly navigate your way through within minutes.  The train frequency is every 2-3 minutes, the longest I’ve ever had to wait was about 7 minutes. Tourists please remember to stand on the left hand side of the escalators, this allows other passengers to use the right hand side to walk through at a faster pace. When you wait for a train, follow the direction of the arrow &amp; feet graphics on the ground, stand to the left &amp; right hand sides of the opening train doors, so you don’t block the middle.  Wait until the people on the train have exited before hopping onboard.  Follow the graphics on the walls of train “Bags down Benny”. On a crowded train, if you are wearing a big bulky backpack, place it on the floor between your legs. “Stand up Stacey” common courtesy as in all countries, do offer your seat to the elderly, pregnant women or disabled folks. Fares are paid per kilometre, we paid $10.50 for 3 adult return tickets starting @ Orchard Rd ending at The BayFront. The ticket vending machines do not accept $10 bills, make sure you have smaller notes or coins.  Do not eat or drink on the trains as it is illegal.</t>
  </si>
  <si>
    <t>Just beautiful.</t>
  </si>
  <si>
    <t>AMAZING... just that</t>
  </si>
  <si>
    <t>Very nice MRT station.</t>
  </si>
  <si>
    <t>It is an excellent, breathtaking place to be</t>
  </si>
  <si>
    <t>It is a cross-platform, underground interchange station in Bayfront subzone of Downtown Core connecting the Circle Line and Downtown Line which brings rail connectivity to Marina Bay Sands Integrated Resort comprising of hotels, a casino, retail shops, museum and an expo and convention centre, Marina Reservoir and Gardens By The Bay (Bay South). This station is unique in being the only cross-platform interchange station served by separate rail operators; hence the station is jointly operated by SBS Transit and SMRT Trains. The CCL station code is CE1, which will be changed to CC34 when Circle Line Stage 6 opens in 2025. The buses serving the station are 97, 97e, 106, 133, 502, 502A, 518, 518A and TS3.</t>
  </si>
  <si>
    <t>So beautiful!</t>
  </si>
  <si>
    <t>Quiet at night</t>
  </si>
  <si>
    <t>Gps quite weak here</t>
  </si>
  <si>
    <t>Super clean. Can get super busy at peak hours.</t>
  </si>
  <si>
    <t>Just right at the Marina Bay Sands.</t>
  </si>
  <si>
    <t>well. coolness</t>
  </si>
  <si>
    <t>Wonderful ❣️</t>
  </si>
  <si>
    <t>The night show was amazing and the metro system was so technically advanced. we had a couple of beers in front of the show was a good experience</t>
  </si>
  <si>
    <t>MRT station very near to Marina Bay Sands, Art and Science museum. Amazing location</t>
  </si>
  <si>
    <t>Anyone in Singapore MUST try the MRI. Clean, comfortable, cheap. Since everything is air-conditioned, the journey is also pleasant. The stations are very clean and spacious. A very high standard. Not to be compared with public transport, Germany.</t>
  </si>
  <si>
    <t>near the marina bay sands</t>
  </si>
  <si>
    <t>Wonderful places at singapore. 🌷🌷🌷🌷🌷🌷🌷🌷🌷🌷🌷🌷</t>
  </si>
  <si>
    <t>There is a link into Gardens by the Bay through this Station. There is also a mall down here.</t>
  </si>
  <si>
    <t>A very convenient place to go to if you are travelling to Gardens By the Bay or the Shoppes of Marina Bay Sands!! I really liked the surroundings of the MRT station!  Also good design to just cross over the platform to the Downtown or Circle Line! (both found on opposite platforms!!!) The design is similar to some other stations which is one platform above and one at the bottom. This station however have a unique design of it just like Promenade station. Also got a cool and bright underpass to get to Gardens By the Bay place...</t>
  </si>
  <si>
    <t>Good MRT interchange MRT Station, you can get to Gardens by the Bay, MBS Shoppes or Hotel / IR from this station.
Clean and neat, and staff here are used to dealing with tourists. However, I feel the station is a little dim.</t>
  </si>
  <si>
    <t>Awesome place</t>
  </si>
  <si>
    <t>Staff sitting down not working.  People eating and drinking in the station staff don’t care. Need to feedback to hotline then your staff do their rounds. No feedback then they just sit in office and chat</t>
  </si>
  <si>
    <t>An interchange station with the Circle line, Yellow and Downtown line, Blue with lots of shoppings, area of interest,  sightseeing,  satay by the bay around the vicinity. Packed with crowds especially on Fridays,  Saturdays and more in Sundays.</t>
  </si>
  <si>
    <t>Linking the famous MBS Singapore to the rest of Singapore, bayfront MRT station is spacious and unique in design. I remember coming here for New Year's Eve as part of my first countdown at the city. It was so packed and as an ambivert, it is nothing much to me.</t>
  </si>
  <si>
    <t>High-end residential area
Hiking in Benhe, morning walk</t>
  </si>
  <si>
    <t>great mrt station with good facitilies</t>
  </si>
  <si>
    <t>This Station serve as the interchange station to the Downtown and Circle Lines. Marina Bay Sands is located beside the MRT station. You can also alight this station to go to Garden by the Bay.
This station is crowded during weekend and grand events that held in Singapore like F1.</t>
  </si>
  <si>
    <t>Fantastic design of the station and clean. Also my visit to Singapore MRT</t>
  </si>
  <si>
    <t>Very nice place very cool and peaceful place to stay. I like the station very much.</t>
  </si>
  <si>
    <t>Ok, the escalator is quite confusing but nice station even with many tourists, it is still so clean, use the 01 first machine for cash top up.</t>
  </si>
  <si>
    <t>What to say... Everything in Singapore is AMAZING! :-)</t>
  </si>
  <si>
    <t>Another clean efficient metro station.  Particularly useful if staying at or visiting Marina Bay Sands.
Singapore Metro's so cheap, I was always waiting for my ticket to run out but it never did.</t>
  </si>
  <si>
    <t>This is the station I use most often.</t>
  </si>
  <si>
    <t>MRT in singapore accepts VISA Master Indian cards</t>
  </si>
  <si>
    <t>Blue Downtown line ÷ yellow circle line Mrt station Here</t>
  </si>
  <si>
    <t>There is only one elevator to and from Gardens by the Bay, which is very inconvenient.</t>
  </si>
  <si>
    <t>The entrance and exit are confusing, so be careful.</t>
  </si>
  <si>
    <t>It is the closest station to Marina Bay Sands and gardens by the bay. Singapore's subway is beautiful. You can ride by touching the VISA card.</t>
  </si>
  <si>
    <t>Good. Spacious with features for the public to indulge in.</t>
  </si>
  <si>
    <t>Take this MRT to go back to Changi airport.</t>
  </si>
  <si>
    <t>Right next to the MRT station at Gardens by the Bay</t>
  </si>
  <si>
    <t>When charging to Simply Go, machines only accept basic credit cards, but apparently only Singapore-issued credit cards can be used.
(I tried several credit cards that I had, but it didn't work)
However, it seems that there are some machines that accept cash as shown in the photo (01 accepts cash, 02 does not), so travelers have no choice but to charge there or go to a manned counter.</t>
  </si>
  <si>
    <t>If you go to a casino, remember to make sure that the standard is not Exit C. I was misled and walked in a long circle for a long time. I was exhausted.</t>
  </si>
  <si>
    <t>Very good and clean</t>
  </si>
  <si>
    <t>Nothing much to say</t>
  </si>
  <si>
    <t>Cleanest subway I have ever been on.</t>
  </si>
  <si>
    <t>Come take a duck boat ride</t>
  </si>
  <si>
    <t>Hmm, smell of the new mrt (Bayfront). Clean and minimalistic. Ain't short of decorative designs either. MRT serves Circle Line &amp; Downtown Line.</t>
  </si>
  <si>
    <t>To go to Marina Bay, you need to get off at this station and transfer.</t>
  </si>
  <si>
    <t>Friendly i love it so much</t>
  </si>
  <si>
    <t>Favourite MRT to Suntec City. Friendly cosy orderly comfy ambience for romantic intimates tourists &amp; families.</t>
  </si>
  <si>
    <t>This is best metro station to visit Singapore flyers. Just few minutes walk from.</t>
  </si>
  <si>
    <t>Very good transportation system developed for the locals.
The tickets are issued only through automatic ticket vending machines only by use of cash or card, in the form of smart card, which can be used upto 6 times post which you get a cashback of 10 cents.</t>
  </si>
  <si>
    <t>Promenade MRT station (CC4/DT15) is an underground Mass Rapid Transit (MRT) interchange station on the Downtown Lineand Circle Line in Downtown Core, Singapore. At this station, the Circle Line branches out into two routes, similar to the situation at Tanah Merah MRT station. The first route, the Circle Line Extension, goes towards Marina Bay MRT station via Bayfront MRT station. The second route is the main route which goes towards Dhoby Ghaut MRT station via Bras Basah MRT station and Esplanade MRT station.</t>
  </si>
  <si>
    <t>MRT is right behind the Ritz Carlton. There are many users because it is within walking distance from the surrounding luxury hotels. There is a 7-Eleven in front of the ticket gate in a three-story underground structure with two lines. There is a silver drop object on the platform, which gives it a slightly mysterious feel.</t>
  </si>
  <si>
    <t>Portico MRT Station is a station on the Singapore MRT Circle Line and the Singapore MRT Marina City Line. It is located in the central planning area of ​​Singapore's main island. Portico MRT Station is located in the urban area of ​​southeastern Singapore. In 2014, the platform of this station's Marina City Line was 43 meters deep, breaking the record of Yum Subway Station. It has become the deepest underground subway station in Singapore. Above the Portico MRT station is Suntec City, and the Singapore Flyer is not far from the station exit.</t>
  </si>
  <si>
    <t>Very clean. One of the best public transport system in the world.</t>
  </si>
  <si>
    <t>Modern mrt station. Circle line on upper basement . Downtown (blue) line on lower basement. Alot of noise when train reaching or departure. Crowded when weekday peak hour.</t>
  </si>
  <si>
    <t>Busy line but gives good view all of big buildings of Singapore.</t>
  </si>
  <si>
    <t>good station, hard to find entrance among the generous amount of roads to malls</t>
  </si>
  <si>
    <t>A huge station located close to the sunsetek City mall. It's a interchange for both downtown line and the circle line takes a while to navigate around, but overall like all MRT stations in Singapore, the signs are great and it's a neat and clean place.</t>
  </si>
  <si>
    <t>The interchange station of the Circle Line Yellow Line CC4 Binhai City Line Blue Line DT15. It takes about nine minutes to walk to the Ferris Wheel.</t>
  </si>
  <si>
    <t>Difficulty parking</t>
  </si>
  <si>
    <t>√</t>
  </si>
  <si>
    <t>There are many hotels after Exit A, but the air conditioning in the subway station is very weak. It is not friendly to foreign tourists. I hope it can be improved.</t>
  </si>
  <si>
    <t>Poorly designed with the maps located near the exits instead of the gantries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</si>
</sst>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2" numFmtId="0" xfId="0" applyAlignment="1" applyFont="1">
      <alignment readingOrder="0"/>
    </xf>
    <xf borderId="0" fillId="0" fontId="2" numFmtId="0" xfId="0" applyAlignment="1" applyFont="1">
      <alignment readingOrder="0" shrinkToFit="0" wrapText="1"/>
    </xf>
    <xf borderId="0" fillId="0" fontId="2" numFmtId="164" xfId="0" applyAlignment="1" applyFont="1" applyNumberFormat="1">
      <alignment readingOrder="0"/>
    </xf>
    <xf borderId="0" fillId="0" fontId="2" numFmtId="0" xfId="0" applyFont="1"/>
    <xf borderId="0" fillId="0" fontId="2"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64.0"/>
    <col customWidth="1" min="6" max="6" width="16.5"/>
  </cols>
  <sheetData>
    <row r="1">
      <c r="A1" s="1" t="s">
        <v>0</v>
      </c>
      <c r="B1" s="1" t="s">
        <v>1</v>
      </c>
      <c r="C1" s="1" t="s">
        <v>2</v>
      </c>
      <c r="D1" s="2" t="s">
        <v>3</v>
      </c>
      <c r="E1" s="1" t="s">
        <v>4</v>
      </c>
      <c r="F1" s="1" t="s">
        <v>5</v>
      </c>
      <c r="G1" s="1" t="s">
        <v>6</v>
      </c>
      <c r="H1" s="1" t="s">
        <v>7</v>
      </c>
      <c r="I1" s="1" t="s">
        <v>8</v>
      </c>
      <c r="J1" s="1" t="s">
        <v>9</v>
      </c>
      <c r="K1" s="1" t="s">
        <v>10</v>
      </c>
      <c r="L1" s="1" t="s">
        <v>11</v>
      </c>
      <c r="M1" s="3"/>
      <c r="N1" s="3"/>
      <c r="O1" s="3"/>
      <c r="P1" s="3"/>
      <c r="Q1" s="3"/>
      <c r="R1" s="3"/>
      <c r="S1" s="3"/>
      <c r="T1" s="3"/>
      <c r="U1" s="3"/>
      <c r="V1" s="3"/>
      <c r="W1" s="3"/>
      <c r="X1" s="3"/>
      <c r="Y1" s="3"/>
      <c r="Z1" s="3"/>
    </row>
    <row r="2">
      <c r="A2" s="4" t="s">
        <v>12</v>
      </c>
      <c r="B2" s="4" t="s">
        <v>13</v>
      </c>
      <c r="C2" s="4" t="s">
        <v>14</v>
      </c>
      <c r="D2" s="5" t="s">
        <v>15</v>
      </c>
      <c r="E2" s="4">
        <v>4.0</v>
      </c>
      <c r="F2" s="6">
        <v>42343.999340277776</v>
      </c>
      <c r="G2" s="4" t="s">
        <v>16</v>
      </c>
      <c r="H2" s="4" t="s">
        <v>16</v>
      </c>
      <c r="I2" s="4" t="s">
        <v>17</v>
      </c>
      <c r="J2" s="4" t="s">
        <v>16</v>
      </c>
      <c r="K2" s="4" t="s">
        <v>16</v>
      </c>
      <c r="L2" s="7" t="str">
        <f>IFERROR(__xludf.DUMMYFUNCTION("LET(
  votes, G2:K2,
  pos, COUNTIF(votes, ""pos""),
  neu, COUNTIF(votes, ""neu""),
  neg, COUNTIF(votes, ""neg""),
  maxVal, MAX(pos, neu, neg),
  modes, FILTER({""pos"", ""neu"", ""neg""}, {pos, neu, neg}=maxVal),
  IF(COUNTA(modes)&gt;1, ""TIE"", INDEX(m"&amp;"odes, 1))
)"),"neu")</f>
        <v>neu</v>
      </c>
    </row>
    <row r="3">
      <c r="A3" s="4" t="s">
        <v>12</v>
      </c>
      <c r="B3" s="4" t="s">
        <v>13</v>
      </c>
      <c r="C3" s="4" t="s">
        <v>14</v>
      </c>
      <c r="D3" s="5" t="s">
        <v>18</v>
      </c>
      <c r="E3" s="4">
        <v>5.0</v>
      </c>
      <c r="F3" s="6">
        <v>44321.77291666667</v>
      </c>
      <c r="G3" s="4" t="s">
        <v>17</v>
      </c>
      <c r="H3" s="4" t="s">
        <v>17</v>
      </c>
      <c r="I3" s="4" t="s">
        <v>17</v>
      </c>
      <c r="J3" s="4" t="s">
        <v>17</v>
      </c>
      <c r="K3" s="4" t="s">
        <v>17</v>
      </c>
      <c r="L3" s="7" t="str">
        <f>IFERROR(__xludf.DUMMYFUNCTION("LET(
  votes, G3:K3,
  pos, COUNTIF(votes, ""pos""),
  neu, COUNTIF(votes, ""neu""),
  neg, COUNTIF(votes, ""neg""),
  maxVal, MAX(pos, neu, neg),
  modes, FILTER({""pos"", ""neu"", ""neg""}, {pos, neu, neg}=maxVal),
  IF(COUNTA(modes)&gt;1, ""TIE"", INDEX(m"&amp;"odes, 1))
)"),"pos")</f>
        <v>pos</v>
      </c>
    </row>
    <row r="4" ht="40.5" customHeight="1">
      <c r="A4" s="4" t="s">
        <v>12</v>
      </c>
      <c r="B4" s="4" t="s">
        <v>13</v>
      </c>
      <c r="C4" s="4" t="s">
        <v>14</v>
      </c>
      <c r="D4" s="5" t="s">
        <v>19</v>
      </c>
      <c r="E4" s="4">
        <v>3.0</v>
      </c>
      <c r="F4" s="6">
        <v>43185.717627314814</v>
      </c>
      <c r="G4" s="4" t="s">
        <v>16</v>
      </c>
      <c r="H4" s="4" t="s">
        <v>16</v>
      </c>
      <c r="I4" s="4" t="s">
        <v>16</v>
      </c>
      <c r="J4" s="4" t="s">
        <v>17</v>
      </c>
      <c r="K4" s="4" t="s">
        <v>16</v>
      </c>
      <c r="L4" s="7" t="str">
        <f>IFERROR(__xludf.DUMMYFUNCTION("LET(
  votes, G4:K4,
  pos, COUNTIF(votes, ""pos""),
  neu, COUNTIF(votes, ""neu""),
  neg, COUNTIF(votes, ""neg""),
  maxVal, MAX(pos, neu, neg),
  modes, FILTER({""pos"", ""neu"", ""neg""}, {pos, neu, neg}=maxVal),
  IF(COUNTA(modes)&gt;1, ""TIE"", INDEX(m"&amp;"odes, 1))
)"),"neu")</f>
        <v>neu</v>
      </c>
    </row>
    <row r="5">
      <c r="A5" s="4" t="s">
        <v>12</v>
      </c>
      <c r="B5" s="4" t="s">
        <v>13</v>
      </c>
      <c r="C5" s="4" t="s">
        <v>14</v>
      </c>
      <c r="D5" s="5" t="s">
        <v>20</v>
      </c>
      <c r="E5" s="4">
        <v>5.0</v>
      </c>
      <c r="F5" s="6">
        <v>45622.70715277778</v>
      </c>
      <c r="G5" s="4" t="s">
        <v>17</v>
      </c>
      <c r="H5" s="4" t="s">
        <v>17</v>
      </c>
      <c r="I5" s="4" t="s">
        <v>17</v>
      </c>
      <c r="J5" s="4" t="s">
        <v>17</v>
      </c>
      <c r="K5" s="4" t="s">
        <v>17</v>
      </c>
      <c r="L5" s="7" t="str">
        <f>IFERROR(__xludf.DUMMYFUNCTION("LET(
  votes, G5:K5,
  pos, COUNTIF(votes, ""pos""),
  neu, COUNTIF(votes, ""neu""),
  neg, COUNTIF(votes, ""neg""),
  maxVal, MAX(pos, neu, neg),
  modes, FILTER({""pos"", ""neu"", ""neg""}, {pos, neu, neg}=maxVal),
  IF(COUNTA(modes)&gt;1, ""TIE"", INDEX(m"&amp;"odes, 1))
)"),"pos")</f>
        <v>pos</v>
      </c>
    </row>
    <row r="6">
      <c r="A6" s="4" t="s">
        <v>12</v>
      </c>
      <c r="B6" s="4" t="s">
        <v>13</v>
      </c>
      <c r="C6" s="4" t="s">
        <v>14</v>
      </c>
      <c r="D6" s="5" t="s">
        <v>21</v>
      </c>
      <c r="E6" s="4">
        <v>5.0</v>
      </c>
      <c r="F6" s="6">
        <v>44767.53428240741</v>
      </c>
      <c r="G6" s="4" t="s">
        <v>17</v>
      </c>
      <c r="H6" s="4" t="s">
        <v>17</v>
      </c>
      <c r="I6" s="4" t="s">
        <v>17</v>
      </c>
      <c r="J6" s="4" t="s">
        <v>17</v>
      </c>
      <c r="K6" s="4" t="s">
        <v>17</v>
      </c>
      <c r="L6" s="7" t="str">
        <f>IFERROR(__xludf.DUMMYFUNCTION("LET(
  votes, G6:K6,
  pos, COUNTIF(votes, ""pos""),
  neu, COUNTIF(votes, ""neu""),
  neg, COUNTIF(votes, ""neg""),
  maxVal, MAX(pos, neu, neg),
  modes, FILTER({""pos"", ""neu"", ""neg""}, {pos, neu, neg}=maxVal),
  IF(COUNTA(modes)&gt;1, ""TIE"", INDEX(m"&amp;"odes, 1))
)"),"pos")</f>
        <v>pos</v>
      </c>
    </row>
    <row r="7">
      <c r="A7" s="4" t="s">
        <v>12</v>
      </c>
      <c r="B7" s="4" t="s">
        <v>13</v>
      </c>
      <c r="C7" s="4" t="s">
        <v>14</v>
      </c>
      <c r="D7" s="5" t="s">
        <v>22</v>
      </c>
      <c r="E7" s="4">
        <v>5.0</v>
      </c>
      <c r="F7" s="6">
        <v>45711.49728009259</v>
      </c>
      <c r="G7" s="4" t="s">
        <v>17</v>
      </c>
      <c r="H7" s="4" t="s">
        <v>17</v>
      </c>
      <c r="I7" s="4" t="s">
        <v>17</v>
      </c>
      <c r="J7" s="4" t="s">
        <v>17</v>
      </c>
      <c r="K7" s="4" t="s">
        <v>17</v>
      </c>
      <c r="L7" s="7" t="str">
        <f>IFERROR(__xludf.DUMMYFUNCTION("LET(
  votes, G7:K7,
  pos, COUNTIF(votes, ""pos""),
  neu, COUNTIF(votes, ""neu""),
  neg, COUNTIF(votes, ""neg""),
  maxVal, MAX(pos, neu, neg),
  modes, FILTER({""pos"", ""neu"", ""neg""}, {pos, neu, neg}=maxVal),
  IF(COUNTA(modes)&gt;1, ""TIE"", INDEX(m"&amp;"odes, 1))
)"),"pos")</f>
        <v>pos</v>
      </c>
    </row>
    <row r="8">
      <c r="A8" s="4" t="s">
        <v>12</v>
      </c>
      <c r="B8" s="4" t="s">
        <v>13</v>
      </c>
      <c r="C8" s="4" t="s">
        <v>14</v>
      </c>
      <c r="D8" s="5" t="s">
        <v>23</v>
      </c>
      <c r="E8" s="4">
        <v>5.0</v>
      </c>
      <c r="F8" s="6">
        <v>45652.78141203704</v>
      </c>
      <c r="G8" s="4" t="s">
        <v>17</v>
      </c>
      <c r="H8" s="4" t="s">
        <v>17</v>
      </c>
      <c r="I8" s="4" t="s">
        <v>17</v>
      </c>
      <c r="J8" s="4" t="s">
        <v>17</v>
      </c>
      <c r="K8" s="4" t="s">
        <v>16</v>
      </c>
      <c r="L8" s="7" t="str">
        <f>IFERROR(__xludf.DUMMYFUNCTION("LET(
  votes, G8:K8,
  pos, COUNTIF(votes, ""pos""),
  neu, COUNTIF(votes, ""neu""),
  neg, COUNTIF(votes, ""neg""),
  maxVal, MAX(pos, neu, neg),
  modes, FILTER({""pos"", ""neu"", ""neg""}, {pos, neu, neg}=maxVal),
  IF(COUNTA(modes)&gt;1, ""TIE"", INDEX(m"&amp;"odes, 1))
)"),"pos")</f>
        <v>pos</v>
      </c>
    </row>
    <row r="9">
      <c r="A9" s="4" t="s">
        <v>12</v>
      </c>
      <c r="B9" s="4" t="s">
        <v>13</v>
      </c>
      <c r="C9" s="4" t="s">
        <v>14</v>
      </c>
      <c r="D9" s="5" t="s">
        <v>24</v>
      </c>
      <c r="E9" s="4">
        <v>5.0</v>
      </c>
      <c r="F9" s="6">
        <v>44846.733622685184</v>
      </c>
      <c r="G9" s="4" t="s">
        <v>17</v>
      </c>
      <c r="H9" s="4" t="s">
        <v>17</v>
      </c>
      <c r="I9" s="4" t="s">
        <v>17</v>
      </c>
      <c r="J9" s="4" t="s">
        <v>17</v>
      </c>
      <c r="K9" s="4" t="s">
        <v>17</v>
      </c>
      <c r="L9" s="7" t="str">
        <f>IFERROR(__xludf.DUMMYFUNCTION("LET(
  votes, G9:K9,
  pos, COUNTIF(votes, ""pos""),
  neu, COUNTIF(votes, ""neu""),
  neg, COUNTIF(votes, ""neg""),
  maxVal, MAX(pos, neu, neg),
  modes, FILTER({""pos"", ""neu"", ""neg""}, {pos, neu, neg}=maxVal),
  IF(COUNTA(modes)&gt;1, ""TIE"", INDEX(m"&amp;"odes, 1))
)"),"pos")</f>
        <v>pos</v>
      </c>
    </row>
    <row r="10">
      <c r="A10" s="4" t="s">
        <v>12</v>
      </c>
      <c r="B10" s="4" t="s">
        <v>13</v>
      </c>
      <c r="C10" s="4" t="s">
        <v>14</v>
      </c>
      <c r="D10" s="5" t="s">
        <v>25</v>
      </c>
      <c r="E10" s="4">
        <v>5.0</v>
      </c>
      <c r="F10" s="6">
        <v>44694.79708333333</v>
      </c>
      <c r="G10" s="4" t="s">
        <v>17</v>
      </c>
      <c r="H10" s="4" t="s">
        <v>17</v>
      </c>
      <c r="I10" s="4" t="s">
        <v>17</v>
      </c>
      <c r="J10" s="4" t="s">
        <v>17</v>
      </c>
      <c r="K10" s="4" t="s">
        <v>17</v>
      </c>
      <c r="L10" s="7" t="str">
        <f>IFERROR(__xludf.DUMMYFUNCTION("LET(
  votes, G10:K10,
  pos, COUNTIF(votes, ""pos""),
  neu, COUNTIF(votes, ""neu""),
  neg, COUNTIF(votes, ""neg""),
  maxVal, MAX(pos, neu, neg),
  modes, FILTER({""pos"", ""neu"", ""neg""}, {pos, neu, neg}=maxVal),
  IF(COUNTA(modes)&gt;1, ""TIE"", INDEX"&amp;"(modes, 1))
)"),"pos")</f>
        <v>pos</v>
      </c>
    </row>
    <row r="11">
      <c r="A11" s="4" t="s">
        <v>12</v>
      </c>
      <c r="B11" s="4" t="s">
        <v>13</v>
      </c>
      <c r="C11" s="4" t="s">
        <v>14</v>
      </c>
      <c r="D11" s="5" t="s">
        <v>26</v>
      </c>
      <c r="E11" s="4">
        <v>3.0</v>
      </c>
      <c r="F11" s="6">
        <v>43130.030324074076</v>
      </c>
      <c r="G11" s="4" t="s">
        <v>17</v>
      </c>
      <c r="H11" s="4" t="s">
        <v>17</v>
      </c>
      <c r="I11" s="4" t="s">
        <v>17</v>
      </c>
      <c r="J11" s="4" t="s">
        <v>17</v>
      </c>
      <c r="K11" s="4" t="s">
        <v>17</v>
      </c>
      <c r="L11" s="7" t="str">
        <f>IFERROR(__xludf.DUMMYFUNCTION("LET(
  votes, G11:K11,
  pos, COUNTIF(votes, ""pos""),
  neu, COUNTIF(votes, ""neu""),
  neg, COUNTIF(votes, ""neg""),
  maxVal, MAX(pos, neu, neg),
  modes, FILTER({""pos"", ""neu"", ""neg""}, {pos, neu, neg}=maxVal),
  IF(COUNTA(modes)&gt;1, ""TIE"", INDEX"&amp;"(modes, 1))
)"),"pos")</f>
        <v>pos</v>
      </c>
    </row>
    <row r="12">
      <c r="A12" s="4" t="s">
        <v>12</v>
      </c>
      <c r="B12" s="4" t="s">
        <v>13</v>
      </c>
      <c r="C12" s="4" t="s">
        <v>14</v>
      </c>
      <c r="D12" s="5" t="s">
        <v>27</v>
      </c>
      <c r="E12" s="4">
        <v>5.0</v>
      </c>
      <c r="F12" s="6">
        <v>43576.36730324074</v>
      </c>
      <c r="G12" s="4" t="s">
        <v>17</v>
      </c>
      <c r="H12" s="4" t="s">
        <v>17</v>
      </c>
      <c r="I12" s="4" t="s">
        <v>17</v>
      </c>
      <c r="J12" s="4" t="s">
        <v>17</v>
      </c>
      <c r="K12" s="4" t="s">
        <v>17</v>
      </c>
      <c r="L12" s="7" t="str">
        <f>IFERROR(__xludf.DUMMYFUNCTION("LET(
  votes, G12:K12,
  pos, COUNTIF(votes, ""pos""),
  neu, COUNTIF(votes, ""neu""),
  neg, COUNTIF(votes, ""neg""),
  maxVal, MAX(pos, neu, neg),
  modes, FILTER({""pos"", ""neu"", ""neg""}, {pos, neu, neg}=maxVal),
  IF(COUNTA(modes)&gt;1, ""TIE"", INDEX"&amp;"(modes, 1))
)"),"pos")</f>
        <v>pos</v>
      </c>
    </row>
    <row r="13">
      <c r="A13" s="4" t="s">
        <v>12</v>
      </c>
      <c r="B13" s="4" t="s">
        <v>13</v>
      </c>
      <c r="C13" s="4" t="s">
        <v>14</v>
      </c>
      <c r="D13" s="5" t="s">
        <v>28</v>
      </c>
      <c r="E13" s="4">
        <v>5.0</v>
      </c>
      <c r="F13" s="6">
        <v>44507.91753472222</v>
      </c>
      <c r="G13" s="4" t="s">
        <v>16</v>
      </c>
      <c r="H13" s="4" t="s">
        <v>16</v>
      </c>
      <c r="I13" s="4" t="s">
        <v>16</v>
      </c>
      <c r="J13" s="4" t="s">
        <v>16</v>
      </c>
      <c r="K13" s="4" t="s">
        <v>16</v>
      </c>
      <c r="L13" s="7" t="str">
        <f>IFERROR(__xludf.DUMMYFUNCTION("LET(
  votes, G13:K13,
  pos, COUNTIF(votes, ""pos""),
  neu, COUNTIF(votes, ""neu""),
  neg, COUNTIF(votes, ""neg""),
  maxVal, MAX(pos, neu, neg),
  modes, FILTER({""pos"", ""neu"", ""neg""}, {pos, neu, neg}=maxVal),
  IF(COUNTA(modes)&gt;1, ""TIE"", INDEX"&amp;"(modes, 1))
)"),"neu")</f>
        <v>neu</v>
      </c>
    </row>
    <row r="14">
      <c r="A14" s="4" t="s">
        <v>12</v>
      </c>
      <c r="B14" s="4" t="s">
        <v>13</v>
      </c>
      <c r="C14" s="4" t="s">
        <v>14</v>
      </c>
      <c r="D14" s="5" t="s">
        <v>29</v>
      </c>
      <c r="E14" s="4">
        <v>4.0</v>
      </c>
      <c r="F14" s="6">
        <v>45479.54880787037</v>
      </c>
      <c r="G14" s="4" t="s">
        <v>30</v>
      </c>
      <c r="H14" s="4" t="s">
        <v>30</v>
      </c>
      <c r="I14" s="4" t="s">
        <v>30</v>
      </c>
      <c r="J14" s="4" t="s">
        <v>30</v>
      </c>
      <c r="K14" s="4" t="s">
        <v>30</v>
      </c>
      <c r="L14" s="7" t="str">
        <f>IFERROR(__xludf.DUMMYFUNCTION("LET(
  votes, G14:K14,
  pos, COUNTIF(votes, ""pos""),
  neu, COUNTIF(votes, ""neu""),
  neg, COUNTIF(votes, ""neg""),
  maxVal, MAX(pos, neu, neg),
  modes, FILTER({""pos"", ""neu"", ""neg""}, {pos, neu, neg}=maxVal),
  IF(COUNTA(modes)&gt;1, ""TIE"", INDEX"&amp;"(modes, 1))
)"),"neg")</f>
        <v>neg</v>
      </c>
    </row>
    <row r="15">
      <c r="A15" s="4" t="s">
        <v>12</v>
      </c>
      <c r="B15" s="4" t="s">
        <v>13</v>
      </c>
      <c r="C15" s="4" t="s">
        <v>14</v>
      </c>
      <c r="D15" s="5" t="s">
        <v>31</v>
      </c>
      <c r="E15" s="4">
        <v>5.0</v>
      </c>
      <c r="F15" s="6">
        <v>45101.406539351854</v>
      </c>
      <c r="G15" s="4" t="s">
        <v>17</v>
      </c>
      <c r="H15" s="4" t="s">
        <v>17</v>
      </c>
      <c r="I15" s="4" t="s">
        <v>17</v>
      </c>
      <c r="J15" s="4" t="s">
        <v>17</v>
      </c>
      <c r="K15" s="4" t="s">
        <v>17</v>
      </c>
      <c r="L15" s="7" t="str">
        <f>IFERROR(__xludf.DUMMYFUNCTION("LET(
  votes, G15:K15,
  pos, COUNTIF(votes, ""pos""),
  neu, COUNTIF(votes, ""neu""),
  neg, COUNTIF(votes, ""neg""),
  maxVal, MAX(pos, neu, neg),
  modes, FILTER({""pos"", ""neu"", ""neg""}, {pos, neu, neg}=maxVal),
  IF(COUNTA(modes)&gt;1, ""TIE"", INDEX"&amp;"(modes, 1))
)"),"pos")</f>
        <v>pos</v>
      </c>
    </row>
    <row r="16">
      <c r="A16" s="4" t="s">
        <v>12</v>
      </c>
      <c r="B16" s="4" t="s">
        <v>13</v>
      </c>
      <c r="C16" s="4" t="s">
        <v>14</v>
      </c>
      <c r="D16" s="5" t="s">
        <v>32</v>
      </c>
      <c r="E16" s="4">
        <v>4.0</v>
      </c>
      <c r="F16" s="6">
        <v>42545.350648148145</v>
      </c>
      <c r="G16" s="4" t="s">
        <v>16</v>
      </c>
      <c r="H16" s="4" t="s">
        <v>30</v>
      </c>
      <c r="I16" s="4" t="s">
        <v>16</v>
      </c>
      <c r="J16" s="4" t="s">
        <v>16</v>
      </c>
      <c r="K16" s="4" t="s">
        <v>30</v>
      </c>
      <c r="L16" s="7" t="str">
        <f>IFERROR(__xludf.DUMMYFUNCTION("LET(
  votes, G16:K16,
  pos, COUNTIF(votes, ""pos""),
  neu, COUNTIF(votes, ""neu""),
  neg, COUNTIF(votes, ""neg""),
  maxVal, MAX(pos, neu, neg),
  modes, FILTER({""pos"", ""neu"", ""neg""}, {pos, neu, neg}=maxVal),
  IF(COUNTA(modes)&gt;1, ""TIE"", INDEX"&amp;"(modes, 1))
)"),"neu")</f>
        <v>neu</v>
      </c>
    </row>
    <row r="17">
      <c r="A17" s="4" t="s">
        <v>12</v>
      </c>
      <c r="B17" s="4" t="s">
        <v>13</v>
      </c>
      <c r="C17" s="4" t="s">
        <v>14</v>
      </c>
      <c r="D17" s="5" t="s">
        <v>33</v>
      </c>
      <c r="E17" s="4">
        <v>5.0</v>
      </c>
      <c r="F17" s="6">
        <v>44694.59082175926</v>
      </c>
      <c r="G17" s="4" t="s">
        <v>17</v>
      </c>
      <c r="H17" s="4" t="s">
        <v>17</v>
      </c>
      <c r="I17" s="4" t="s">
        <v>17</v>
      </c>
      <c r="J17" s="4" t="s">
        <v>17</v>
      </c>
      <c r="K17" s="4" t="s">
        <v>17</v>
      </c>
      <c r="L17" s="7" t="str">
        <f>IFERROR(__xludf.DUMMYFUNCTION("LET(
  votes, G17:K17,
  pos, COUNTIF(votes, ""pos""),
  neu, COUNTIF(votes, ""neu""),
  neg, COUNTIF(votes, ""neg""),
  maxVal, MAX(pos, neu, neg),
  modes, FILTER({""pos"", ""neu"", ""neg""}, {pos, neu, neg}=maxVal),
  IF(COUNTA(modes)&gt;1, ""TIE"", INDEX"&amp;"(modes, 1))
)"),"pos")</f>
        <v>pos</v>
      </c>
    </row>
    <row r="18">
      <c r="A18" s="4" t="s">
        <v>12</v>
      </c>
      <c r="B18" s="4" t="s">
        <v>13</v>
      </c>
      <c r="C18" s="4" t="s">
        <v>14</v>
      </c>
      <c r="D18" s="5" t="s">
        <v>34</v>
      </c>
      <c r="E18" s="4">
        <v>5.0</v>
      </c>
      <c r="F18" s="6">
        <v>43769.85087962963</v>
      </c>
      <c r="G18" s="4" t="s">
        <v>16</v>
      </c>
      <c r="H18" s="4" t="s">
        <v>16</v>
      </c>
      <c r="I18" s="4" t="s">
        <v>16</v>
      </c>
      <c r="J18" s="4" t="s">
        <v>16</v>
      </c>
      <c r="K18" s="4" t="s">
        <v>16</v>
      </c>
      <c r="L18" s="7" t="str">
        <f>IFERROR(__xludf.DUMMYFUNCTION("LET(
  votes, G18:K18,
  pos, COUNTIF(votes, ""pos""),
  neu, COUNTIF(votes, ""neu""),
  neg, COUNTIF(votes, ""neg""),
  maxVal, MAX(pos, neu, neg),
  modes, FILTER({""pos"", ""neu"", ""neg""}, {pos, neu, neg}=maxVal),
  IF(COUNTA(modes)&gt;1, ""TIE"", INDEX"&amp;"(modes, 1))
)"),"neu")</f>
        <v>neu</v>
      </c>
    </row>
    <row r="19">
      <c r="A19" s="4" t="s">
        <v>12</v>
      </c>
      <c r="B19" s="4" t="s">
        <v>13</v>
      </c>
      <c r="C19" s="4" t="s">
        <v>14</v>
      </c>
      <c r="D19" s="5" t="s">
        <v>35</v>
      </c>
      <c r="E19" s="4">
        <v>5.0</v>
      </c>
      <c r="F19" s="6">
        <v>43445.718125</v>
      </c>
      <c r="G19" s="4" t="s">
        <v>17</v>
      </c>
      <c r="H19" s="4" t="s">
        <v>17</v>
      </c>
      <c r="I19" s="4" t="s">
        <v>17</v>
      </c>
      <c r="J19" s="4" t="s">
        <v>17</v>
      </c>
      <c r="K19" s="4" t="s">
        <v>17</v>
      </c>
      <c r="L19" s="7" t="str">
        <f>IFERROR(__xludf.DUMMYFUNCTION("LET(
  votes, G19:K19,
  pos, COUNTIF(votes, ""pos""),
  neu, COUNTIF(votes, ""neu""),
  neg, COUNTIF(votes, ""neg""),
  maxVal, MAX(pos, neu, neg),
  modes, FILTER({""pos"", ""neu"", ""neg""}, {pos, neu, neg}=maxVal),
  IF(COUNTA(modes)&gt;1, ""TIE"", INDEX"&amp;"(modes, 1))
)"),"pos")</f>
        <v>pos</v>
      </c>
    </row>
    <row r="20">
      <c r="A20" s="4" t="s">
        <v>12</v>
      </c>
      <c r="B20" s="4" t="s">
        <v>13</v>
      </c>
      <c r="C20" s="4" t="s">
        <v>14</v>
      </c>
      <c r="D20" s="5" t="s">
        <v>36</v>
      </c>
      <c r="E20" s="4">
        <v>4.0</v>
      </c>
      <c r="F20" s="6">
        <v>42643.553923611114</v>
      </c>
      <c r="G20" s="4" t="s">
        <v>17</v>
      </c>
      <c r="H20" s="4" t="s">
        <v>17</v>
      </c>
      <c r="I20" s="4" t="s">
        <v>17</v>
      </c>
      <c r="J20" s="4" t="s">
        <v>17</v>
      </c>
      <c r="K20" s="4" t="s">
        <v>17</v>
      </c>
      <c r="L20" s="7" t="str">
        <f>IFERROR(__xludf.DUMMYFUNCTION("LET(
  votes, G20:K20,
  pos, COUNTIF(votes, ""pos""),
  neu, COUNTIF(votes, ""neu""),
  neg, COUNTIF(votes, ""neg""),
  maxVal, MAX(pos, neu, neg),
  modes, FILTER({""pos"", ""neu"", ""neg""}, {pos, neu, neg}=maxVal),
  IF(COUNTA(modes)&gt;1, ""TIE"", INDEX"&amp;"(modes, 1))
)"),"pos")</f>
        <v>pos</v>
      </c>
    </row>
    <row r="21">
      <c r="A21" s="4" t="s">
        <v>12</v>
      </c>
      <c r="B21" s="4" t="s">
        <v>13</v>
      </c>
      <c r="C21" s="4" t="s">
        <v>14</v>
      </c>
      <c r="D21" s="5" t="s">
        <v>37</v>
      </c>
      <c r="E21" s="4">
        <v>4.0</v>
      </c>
      <c r="F21" s="6">
        <v>43266.62547453704</v>
      </c>
      <c r="G21" s="4" t="s">
        <v>17</v>
      </c>
      <c r="H21" s="4" t="s">
        <v>17</v>
      </c>
      <c r="I21" s="4" t="s">
        <v>17</v>
      </c>
      <c r="J21" s="4" t="s">
        <v>17</v>
      </c>
      <c r="K21" s="4" t="s">
        <v>17</v>
      </c>
      <c r="L21" s="7" t="str">
        <f>IFERROR(__xludf.DUMMYFUNCTION("LET(
  votes, G21:K21,
  pos, COUNTIF(votes, ""pos""),
  neu, COUNTIF(votes, ""neu""),
  neg, COUNTIF(votes, ""neg""),
  maxVal, MAX(pos, neu, neg),
  modes, FILTER({""pos"", ""neu"", ""neg""}, {pos, neu, neg}=maxVal),
  IF(COUNTA(modes)&gt;1, ""TIE"", INDEX"&amp;"(modes, 1))
)"),"pos")</f>
        <v>pos</v>
      </c>
    </row>
    <row r="22">
      <c r="A22" s="4" t="s">
        <v>12</v>
      </c>
      <c r="B22" s="4" t="s">
        <v>13</v>
      </c>
      <c r="C22" s="4" t="s">
        <v>14</v>
      </c>
      <c r="D22" s="5" t="s">
        <v>38</v>
      </c>
      <c r="E22" s="4">
        <v>5.0</v>
      </c>
      <c r="F22" s="6">
        <v>43970.06056712963</v>
      </c>
      <c r="G22" s="4" t="s">
        <v>17</v>
      </c>
      <c r="H22" s="4" t="s">
        <v>17</v>
      </c>
      <c r="I22" s="4" t="s">
        <v>17</v>
      </c>
      <c r="J22" s="4" t="s">
        <v>17</v>
      </c>
      <c r="K22" s="4" t="s">
        <v>17</v>
      </c>
      <c r="L22" s="7" t="str">
        <f>IFERROR(__xludf.DUMMYFUNCTION("LET(
  votes, G22:K22,
  pos, COUNTIF(votes, ""pos""),
  neu, COUNTIF(votes, ""neu""),
  neg, COUNTIF(votes, ""neg""),
  maxVal, MAX(pos, neu, neg),
  modes, FILTER({""pos"", ""neu"", ""neg""}, {pos, neu, neg}=maxVal),
  IF(COUNTA(modes)&gt;1, ""TIE"", INDEX"&amp;"(modes, 1))
)"),"pos")</f>
        <v>pos</v>
      </c>
    </row>
    <row r="23">
      <c r="A23" s="4" t="s">
        <v>12</v>
      </c>
      <c r="B23" s="4" t="s">
        <v>13</v>
      </c>
      <c r="C23" s="4" t="s">
        <v>14</v>
      </c>
      <c r="D23" s="5" t="s">
        <v>39</v>
      </c>
      <c r="E23" s="4">
        <v>5.0</v>
      </c>
      <c r="F23" s="6">
        <v>43869.75134259259</v>
      </c>
      <c r="G23" s="4" t="s">
        <v>17</v>
      </c>
      <c r="H23" s="4" t="s">
        <v>17</v>
      </c>
      <c r="I23" s="4" t="s">
        <v>17</v>
      </c>
      <c r="J23" s="4" t="s">
        <v>17</v>
      </c>
      <c r="K23" s="4" t="s">
        <v>17</v>
      </c>
      <c r="L23" s="7" t="str">
        <f>IFERROR(__xludf.DUMMYFUNCTION("LET(
  votes, G23:K23,
  pos, COUNTIF(votes, ""pos""),
  neu, COUNTIF(votes, ""neu""),
  neg, COUNTIF(votes, ""neg""),
  maxVal, MAX(pos, neu, neg),
  modes, FILTER({""pos"", ""neu"", ""neg""}, {pos, neu, neg}=maxVal),
  IF(COUNTA(modes)&gt;1, ""TIE"", INDEX"&amp;"(modes, 1))
)"),"pos")</f>
        <v>pos</v>
      </c>
    </row>
    <row r="24">
      <c r="A24" s="4" t="s">
        <v>12</v>
      </c>
      <c r="B24" s="4" t="s">
        <v>13</v>
      </c>
      <c r="C24" s="4" t="s">
        <v>14</v>
      </c>
      <c r="D24" s="5" t="s">
        <v>40</v>
      </c>
      <c r="E24" s="4">
        <v>4.0</v>
      </c>
      <c r="F24" s="6">
        <v>43553.44189814815</v>
      </c>
      <c r="G24" s="4" t="s">
        <v>17</v>
      </c>
      <c r="H24" s="4" t="s">
        <v>17</v>
      </c>
      <c r="I24" s="4" t="s">
        <v>17</v>
      </c>
      <c r="J24" s="4" t="s">
        <v>17</v>
      </c>
      <c r="K24" s="4" t="s">
        <v>17</v>
      </c>
      <c r="L24" s="7" t="str">
        <f>IFERROR(__xludf.DUMMYFUNCTION("LET(
  votes, G24:K24,
  pos, COUNTIF(votes, ""pos""),
  neu, COUNTIF(votes, ""neu""),
  neg, COUNTIF(votes, ""neg""),
  maxVal, MAX(pos, neu, neg),
  modes, FILTER({""pos"", ""neu"", ""neg""}, {pos, neu, neg}=maxVal),
  IF(COUNTA(modes)&gt;1, ""TIE"", INDEX"&amp;"(modes, 1))
)"),"pos")</f>
        <v>pos</v>
      </c>
    </row>
    <row r="25">
      <c r="A25" s="4" t="s">
        <v>12</v>
      </c>
      <c r="B25" s="4" t="s">
        <v>13</v>
      </c>
      <c r="C25" s="4" t="s">
        <v>14</v>
      </c>
      <c r="D25" s="5" t="s">
        <v>41</v>
      </c>
      <c r="E25" s="4">
        <v>4.0</v>
      </c>
      <c r="F25" s="6">
        <v>43218.15767361111</v>
      </c>
      <c r="G25" s="4" t="s">
        <v>17</v>
      </c>
      <c r="H25" s="4" t="s">
        <v>17</v>
      </c>
      <c r="I25" s="4" t="s">
        <v>17</v>
      </c>
      <c r="J25" s="4" t="s">
        <v>17</v>
      </c>
      <c r="K25" s="4" t="s">
        <v>17</v>
      </c>
      <c r="L25" s="7" t="str">
        <f>IFERROR(__xludf.DUMMYFUNCTION("LET(
  votes, G25:K25,
  pos, COUNTIF(votes, ""pos""),
  neu, COUNTIF(votes, ""neu""),
  neg, COUNTIF(votes, ""neg""),
  maxVal, MAX(pos, neu, neg),
  modes, FILTER({""pos"", ""neu"", ""neg""}, {pos, neu, neg}=maxVal),
  IF(COUNTA(modes)&gt;1, ""TIE"", INDEX"&amp;"(modes, 1))
)"),"pos")</f>
        <v>pos</v>
      </c>
    </row>
    <row r="26">
      <c r="A26" s="4" t="s">
        <v>12</v>
      </c>
      <c r="B26" s="4" t="s">
        <v>13</v>
      </c>
      <c r="C26" s="4" t="s">
        <v>14</v>
      </c>
      <c r="D26" s="5" t="s">
        <v>42</v>
      </c>
      <c r="E26" s="4">
        <v>5.0</v>
      </c>
      <c r="F26" s="6">
        <v>45715.07778935185</v>
      </c>
      <c r="G26" s="4" t="s">
        <v>16</v>
      </c>
      <c r="H26" s="4" t="s">
        <v>17</v>
      </c>
      <c r="I26" s="4" t="s">
        <v>16</v>
      </c>
      <c r="J26" s="4" t="s">
        <v>16</v>
      </c>
      <c r="K26" s="4" t="s">
        <v>16</v>
      </c>
      <c r="L26" s="7" t="str">
        <f>IFERROR(__xludf.DUMMYFUNCTION("LET(
  votes, G26:K26,
  pos, COUNTIF(votes, ""pos""),
  neu, COUNTIF(votes, ""neu""),
  neg, COUNTIF(votes, ""neg""),
  maxVal, MAX(pos, neu, neg),
  modes, FILTER({""pos"", ""neu"", ""neg""}, {pos, neu, neg}=maxVal),
  IF(COUNTA(modes)&gt;1, ""TIE"", INDEX"&amp;"(modes, 1))
)"),"neu")</f>
        <v>neu</v>
      </c>
    </row>
    <row r="27">
      <c r="A27" s="4" t="s">
        <v>12</v>
      </c>
      <c r="B27" s="4" t="s">
        <v>13</v>
      </c>
      <c r="C27" s="4" t="s">
        <v>14</v>
      </c>
      <c r="D27" s="5" t="s">
        <v>43</v>
      </c>
      <c r="E27" s="4">
        <v>5.0</v>
      </c>
      <c r="F27" s="6">
        <v>44581.42355324074</v>
      </c>
      <c r="G27" s="4" t="s">
        <v>17</v>
      </c>
      <c r="H27" s="4" t="s">
        <v>17</v>
      </c>
      <c r="I27" s="4" t="s">
        <v>17</v>
      </c>
      <c r="J27" s="4" t="s">
        <v>17</v>
      </c>
      <c r="K27" s="4" t="s">
        <v>17</v>
      </c>
      <c r="L27" s="7" t="str">
        <f>IFERROR(__xludf.DUMMYFUNCTION("LET(
  votes, G27:K27,
  pos, COUNTIF(votes, ""pos""),
  neu, COUNTIF(votes, ""neu""),
  neg, COUNTIF(votes, ""neg""),
  maxVal, MAX(pos, neu, neg),
  modes, FILTER({""pos"", ""neu"", ""neg""}, {pos, neu, neg}=maxVal),
  IF(COUNTA(modes)&gt;1, ""TIE"", INDEX"&amp;"(modes, 1))
)"),"pos")</f>
        <v>pos</v>
      </c>
    </row>
    <row r="28">
      <c r="A28" s="4" t="s">
        <v>12</v>
      </c>
      <c r="B28" s="4" t="s">
        <v>13</v>
      </c>
      <c r="C28" s="4" t="s">
        <v>14</v>
      </c>
      <c r="D28" s="5" t="s">
        <v>44</v>
      </c>
      <c r="E28" s="4">
        <v>5.0</v>
      </c>
      <c r="F28" s="6">
        <v>45413.61309027778</v>
      </c>
      <c r="G28" s="4" t="s">
        <v>16</v>
      </c>
      <c r="H28" s="4" t="s">
        <v>17</v>
      </c>
      <c r="I28" s="4" t="s">
        <v>16</v>
      </c>
      <c r="J28" s="4" t="s">
        <v>16</v>
      </c>
      <c r="K28" s="4" t="s">
        <v>16</v>
      </c>
      <c r="L28" s="7" t="str">
        <f>IFERROR(__xludf.DUMMYFUNCTION("LET(
  votes, G28:K28,
  pos, COUNTIF(votes, ""pos""),
  neu, COUNTIF(votes, ""neu""),
  neg, COUNTIF(votes, ""neg""),
  maxVal, MAX(pos, neu, neg),
  modes, FILTER({""pos"", ""neu"", ""neg""}, {pos, neu, neg}=maxVal),
  IF(COUNTA(modes)&gt;1, ""TIE"", INDEX"&amp;"(modes, 1))
)"),"neu")</f>
        <v>neu</v>
      </c>
    </row>
    <row r="29">
      <c r="A29" s="4" t="s">
        <v>12</v>
      </c>
      <c r="B29" s="4" t="s">
        <v>13</v>
      </c>
      <c r="C29" s="4" t="s">
        <v>14</v>
      </c>
      <c r="D29" s="5" t="s">
        <v>45</v>
      </c>
      <c r="E29" s="4">
        <v>4.0</v>
      </c>
      <c r="F29" s="6">
        <v>42808.89179398148</v>
      </c>
      <c r="G29" s="4" t="s">
        <v>16</v>
      </c>
      <c r="H29" s="4" t="s">
        <v>16</v>
      </c>
      <c r="I29" s="4" t="s">
        <v>16</v>
      </c>
      <c r="J29" s="4" t="s">
        <v>16</v>
      </c>
      <c r="K29" s="4" t="s">
        <v>16</v>
      </c>
      <c r="L29" s="7" t="str">
        <f>IFERROR(__xludf.DUMMYFUNCTION("LET(
  votes, G29:K29,
  pos, COUNTIF(votes, ""pos""),
  neu, COUNTIF(votes, ""neu""),
  neg, COUNTIF(votes, ""neg""),
  maxVal, MAX(pos, neu, neg),
  modes, FILTER({""pos"", ""neu"", ""neg""}, {pos, neu, neg}=maxVal),
  IF(COUNTA(modes)&gt;1, ""TIE"", INDEX"&amp;"(modes, 1))
)"),"neu")</f>
        <v>neu</v>
      </c>
    </row>
    <row r="30">
      <c r="A30" s="4" t="s">
        <v>12</v>
      </c>
      <c r="B30" s="4" t="s">
        <v>13</v>
      </c>
      <c r="C30" s="4" t="s">
        <v>14</v>
      </c>
      <c r="D30" s="5" t="s">
        <v>46</v>
      </c>
      <c r="E30" s="4">
        <v>5.0</v>
      </c>
      <c r="F30" s="6">
        <v>42991.765555555554</v>
      </c>
      <c r="G30" s="4" t="s">
        <v>17</v>
      </c>
      <c r="H30" s="4" t="s">
        <v>17</v>
      </c>
      <c r="I30" s="4" t="s">
        <v>17</v>
      </c>
      <c r="J30" s="4" t="s">
        <v>17</v>
      </c>
      <c r="K30" s="4" t="s">
        <v>17</v>
      </c>
      <c r="L30" s="7" t="str">
        <f>IFERROR(__xludf.DUMMYFUNCTION("LET(
  votes, G30:K30,
  pos, COUNTIF(votes, ""pos""),
  neu, COUNTIF(votes, ""neu""),
  neg, COUNTIF(votes, ""neg""),
  maxVal, MAX(pos, neu, neg),
  modes, FILTER({""pos"", ""neu"", ""neg""}, {pos, neu, neg}=maxVal),
  IF(COUNTA(modes)&gt;1, ""TIE"", INDEX"&amp;"(modes, 1))
)"),"pos")</f>
        <v>pos</v>
      </c>
    </row>
    <row r="31">
      <c r="A31" s="4" t="s">
        <v>12</v>
      </c>
      <c r="B31" s="4" t="s">
        <v>13</v>
      </c>
      <c r="C31" s="4" t="s">
        <v>14</v>
      </c>
      <c r="D31" s="5" t="s">
        <v>47</v>
      </c>
      <c r="E31" s="4">
        <v>5.0</v>
      </c>
      <c r="F31" s="6">
        <v>42926.90162037037</v>
      </c>
      <c r="G31" s="4" t="s">
        <v>17</v>
      </c>
      <c r="H31" s="4" t="s">
        <v>17</v>
      </c>
      <c r="I31" s="4" t="s">
        <v>17</v>
      </c>
      <c r="J31" s="4" t="s">
        <v>17</v>
      </c>
      <c r="K31" s="4" t="s">
        <v>17</v>
      </c>
      <c r="L31" s="7" t="str">
        <f>IFERROR(__xludf.DUMMYFUNCTION("LET(
  votes, G31:K31,
  pos, COUNTIF(votes, ""pos""),
  neu, COUNTIF(votes, ""neu""),
  neg, COUNTIF(votes, ""neg""),
  maxVal, MAX(pos, neu, neg),
  modes, FILTER({""pos"", ""neu"", ""neg""}, {pos, neu, neg}=maxVal),
  IF(COUNTA(modes)&gt;1, ""TIE"", INDEX"&amp;"(modes, 1))
)"),"pos")</f>
        <v>pos</v>
      </c>
    </row>
    <row r="32">
      <c r="A32" s="4" t="s">
        <v>48</v>
      </c>
      <c r="B32" s="4" t="s">
        <v>49</v>
      </c>
      <c r="C32" s="4" t="s">
        <v>14</v>
      </c>
      <c r="D32" s="5" t="s">
        <v>50</v>
      </c>
      <c r="E32" s="4">
        <v>5.0</v>
      </c>
      <c r="F32" s="6">
        <v>44866.474027777775</v>
      </c>
      <c r="G32" s="4" t="s">
        <v>17</v>
      </c>
      <c r="H32" s="4" t="s">
        <v>17</v>
      </c>
      <c r="I32" s="4" t="s">
        <v>17</v>
      </c>
      <c r="J32" s="4" t="s">
        <v>17</v>
      </c>
      <c r="K32" s="4" t="s">
        <v>17</v>
      </c>
      <c r="L32" s="7" t="str">
        <f>IFERROR(__xludf.DUMMYFUNCTION("LET(
  votes, G32:K32,
  pos, COUNTIF(votes, ""pos""),
  neu, COUNTIF(votes, ""neu""),
  neg, COUNTIF(votes, ""neg""),
  maxVal, MAX(pos, neu, neg),
  modes, FILTER({""pos"", ""neu"", ""neg""}, {pos, neu, neg}=maxVal),
  IF(COUNTA(modes)&gt;1, ""TIE"", INDEX"&amp;"(modes, 1))
)"),"pos")</f>
        <v>pos</v>
      </c>
    </row>
    <row r="33">
      <c r="A33" s="4" t="s">
        <v>48</v>
      </c>
      <c r="B33" s="4" t="s">
        <v>49</v>
      </c>
      <c r="C33" s="4" t="s">
        <v>14</v>
      </c>
      <c r="D33" s="5" t="s">
        <v>51</v>
      </c>
      <c r="E33" s="4">
        <v>3.0</v>
      </c>
      <c r="F33" s="6">
        <v>45708.858773148146</v>
      </c>
      <c r="G33" s="4" t="s">
        <v>16</v>
      </c>
      <c r="H33" s="4" t="s">
        <v>16</v>
      </c>
      <c r="I33" s="4" t="s">
        <v>17</v>
      </c>
      <c r="J33" s="4" t="s">
        <v>16</v>
      </c>
      <c r="K33" s="4" t="s">
        <v>16</v>
      </c>
      <c r="L33" s="7" t="str">
        <f>IFERROR(__xludf.DUMMYFUNCTION("LET(
  votes, G33:K33,
  pos, COUNTIF(votes, ""pos""),
  neu, COUNTIF(votes, ""neu""),
  neg, COUNTIF(votes, ""neg""),
  maxVal, MAX(pos, neu, neg),
  modes, FILTER({""pos"", ""neu"", ""neg""}, {pos, neu, neg}=maxVal),
  IF(COUNTA(modes)&gt;1, ""TIE"", INDEX"&amp;"(modes, 1))
)"),"neu")</f>
        <v>neu</v>
      </c>
    </row>
    <row r="34">
      <c r="A34" s="4" t="s">
        <v>48</v>
      </c>
      <c r="B34" s="4" t="s">
        <v>49</v>
      </c>
      <c r="C34" s="4" t="s">
        <v>14</v>
      </c>
      <c r="D34" s="5" t="s">
        <v>52</v>
      </c>
      <c r="E34" s="4">
        <v>3.0</v>
      </c>
      <c r="F34" s="6">
        <v>45051.07424768519</v>
      </c>
      <c r="G34" s="4" t="s">
        <v>30</v>
      </c>
      <c r="H34" s="4" t="s">
        <v>30</v>
      </c>
      <c r="I34" s="4" t="s">
        <v>16</v>
      </c>
      <c r="J34" s="4" t="s">
        <v>30</v>
      </c>
      <c r="K34" s="4" t="s">
        <v>30</v>
      </c>
      <c r="L34" s="7" t="str">
        <f>IFERROR(__xludf.DUMMYFUNCTION("LET(
  votes, G34:K34,
  pos, COUNTIF(votes, ""pos""),
  neu, COUNTIF(votes, ""neu""),
  neg, COUNTIF(votes, ""neg""),
  maxVal, MAX(pos, neu, neg),
  modes, FILTER({""pos"", ""neu"", ""neg""}, {pos, neu, neg}=maxVal),
  IF(COUNTA(modes)&gt;1, ""TIE"", INDEX"&amp;"(modes, 1))
)"),"neg")</f>
        <v>neg</v>
      </c>
    </row>
    <row r="35">
      <c r="A35" s="4" t="s">
        <v>48</v>
      </c>
      <c r="B35" s="4" t="s">
        <v>49</v>
      </c>
      <c r="C35" s="4" t="s">
        <v>14</v>
      </c>
      <c r="D35" s="5" t="s">
        <v>53</v>
      </c>
      <c r="E35" s="4">
        <v>5.0</v>
      </c>
      <c r="F35" s="6">
        <v>45522.44841435185</v>
      </c>
      <c r="G35" s="4" t="s">
        <v>16</v>
      </c>
      <c r="H35" s="4" t="s">
        <v>16</v>
      </c>
      <c r="I35" s="4" t="s">
        <v>16</v>
      </c>
      <c r="J35" s="4" t="s">
        <v>16</v>
      </c>
      <c r="K35" s="4" t="s">
        <v>16</v>
      </c>
      <c r="L35" s="7" t="str">
        <f>IFERROR(__xludf.DUMMYFUNCTION("LET(
  votes, G35:K35,
  pos, COUNTIF(votes, ""pos""),
  neu, COUNTIF(votes, ""neu""),
  neg, COUNTIF(votes, ""neg""),
  maxVal, MAX(pos, neu, neg),
  modes, FILTER({""pos"", ""neu"", ""neg""}, {pos, neu, neg}=maxVal),
  IF(COUNTA(modes)&gt;1, ""TIE"", INDEX"&amp;"(modes, 1))
)"),"neu")</f>
        <v>neu</v>
      </c>
    </row>
    <row r="36">
      <c r="A36" s="4" t="s">
        <v>48</v>
      </c>
      <c r="B36" s="4" t="s">
        <v>49</v>
      </c>
      <c r="C36" s="4" t="s">
        <v>14</v>
      </c>
      <c r="D36" s="5" t="s">
        <v>54</v>
      </c>
      <c r="E36" s="4">
        <v>5.0</v>
      </c>
      <c r="F36" s="6">
        <v>45447.91584490741</v>
      </c>
      <c r="G36" s="4" t="s">
        <v>17</v>
      </c>
      <c r="H36" s="4" t="s">
        <v>17</v>
      </c>
      <c r="I36" s="4" t="s">
        <v>17</v>
      </c>
      <c r="J36" s="4" t="s">
        <v>17</v>
      </c>
      <c r="K36" s="4" t="s">
        <v>17</v>
      </c>
      <c r="L36" s="7" t="str">
        <f>IFERROR(__xludf.DUMMYFUNCTION("LET(
  votes, G36:K36,
  pos, COUNTIF(votes, ""pos""),
  neu, COUNTIF(votes, ""neu""),
  neg, COUNTIF(votes, ""neg""),
  maxVal, MAX(pos, neu, neg),
  modes, FILTER({""pos"", ""neu"", ""neg""}, {pos, neu, neg}=maxVal),
  IF(COUNTA(modes)&gt;1, ""TIE"", INDEX"&amp;"(modes, 1))
)"),"pos")</f>
        <v>pos</v>
      </c>
    </row>
    <row r="37">
      <c r="A37" s="4" t="s">
        <v>48</v>
      </c>
      <c r="B37" s="4" t="s">
        <v>49</v>
      </c>
      <c r="C37" s="4" t="s">
        <v>14</v>
      </c>
      <c r="D37" s="5" t="s">
        <v>55</v>
      </c>
      <c r="E37" s="4">
        <v>4.0</v>
      </c>
      <c r="F37" s="6">
        <v>45003.95596064815</v>
      </c>
      <c r="G37" s="4" t="s">
        <v>17</v>
      </c>
      <c r="H37" s="4" t="s">
        <v>17</v>
      </c>
      <c r="I37" s="4" t="s">
        <v>17</v>
      </c>
      <c r="J37" s="4" t="s">
        <v>17</v>
      </c>
      <c r="K37" s="4" t="s">
        <v>17</v>
      </c>
      <c r="L37" s="7" t="str">
        <f>IFERROR(__xludf.DUMMYFUNCTION("LET(
  votes, G37:K37,
  pos, COUNTIF(votes, ""pos""),
  neu, COUNTIF(votes, ""neu""),
  neg, COUNTIF(votes, ""neg""),
  maxVal, MAX(pos, neu, neg),
  modes, FILTER({""pos"", ""neu"", ""neg""}, {pos, neu, neg}=maxVal),
  IF(COUNTA(modes)&gt;1, ""TIE"", INDEX"&amp;"(modes, 1))
)"),"pos")</f>
        <v>pos</v>
      </c>
    </row>
    <row r="38">
      <c r="A38" s="4" t="s">
        <v>48</v>
      </c>
      <c r="B38" s="4" t="s">
        <v>49</v>
      </c>
      <c r="C38" s="4" t="s">
        <v>14</v>
      </c>
      <c r="D38" s="5" t="s">
        <v>56</v>
      </c>
      <c r="E38" s="4">
        <v>5.0</v>
      </c>
      <c r="F38" s="6">
        <v>45744.710011574076</v>
      </c>
      <c r="G38" s="4" t="s">
        <v>16</v>
      </c>
      <c r="H38" s="4" t="s">
        <v>16</v>
      </c>
      <c r="I38" s="4" t="s">
        <v>16</v>
      </c>
      <c r="J38" s="4" t="s">
        <v>16</v>
      </c>
      <c r="K38" s="4" t="s">
        <v>16</v>
      </c>
      <c r="L38" s="7" t="str">
        <f>IFERROR(__xludf.DUMMYFUNCTION("LET(
  votes, G38:K38,
  pos, COUNTIF(votes, ""pos""),
  neu, COUNTIF(votes, ""neu""),
  neg, COUNTIF(votes, ""neg""),
  maxVal, MAX(pos, neu, neg),
  modes, FILTER({""pos"", ""neu"", ""neg""}, {pos, neu, neg}=maxVal),
  IF(COUNTA(modes)&gt;1, ""TIE"", INDEX"&amp;"(modes, 1))
)"),"neu")</f>
        <v>neu</v>
      </c>
    </row>
    <row r="39">
      <c r="A39" s="4" t="s">
        <v>48</v>
      </c>
      <c r="B39" s="4" t="s">
        <v>49</v>
      </c>
      <c r="C39" s="4" t="s">
        <v>14</v>
      </c>
      <c r="D39" s="5" t="s">
        <v>57</v>
      </c>
      <c r="E39" s="4">
        <v>5.0</v>
      </c>
      <c r="F39" s="6">
        <v>45006.694247685184</v>
      </c>
      <c r="G39" s="4" t="s">
        <v>17</v>
      </c>
      <c r="H39" s="4" t="s">
        <v>17</v>
      </c>
      <c r="I39" s="4" t="s">
        <v>17</v>
      </c>
      <c r="J39" s="4" t="s">
        <v>17</v>
      </c>
      <c r="K39" s="4" t="s">
        <v>17</v>
      </c>
      <c r="L39" s="7" t="str">
        <f>IFERROR(__xludf.DUMMYFUNCTION("LET(
  votes, G39:K39,
  pos, COUNTIF(votes, ""pos""),
  neu, COUNTIF(votes, ""neu""),
  neg, COUNTIF(votes, ""neg""),
  maxVal, MAX(pos, neu, neg),
  modes, FILTER({""pos"", ""neu"", ""neg""}, {pos, neu, neg}=maxVal),
  IF(COUNTA(modes)&gt;1, ""TIE"", INDEX"&amp;"(modes, 1))
)"),"pos")</f>
        <v>pos</v>
      </c>
    </row>
    <row r="40">
      <c r="A40" s="4" t="s">
        <v>48</v>
      </c>
      <c r="B40" s="4" t="s">
        <v>49</v>
      </c>
      <c r="C40" s="4" t="s">
        <v>14</v>
      </c>
      <c r="D40" s="5" t="s">
        <v>58</v>
      </c>
      <c r="E40" s="4">
        <v>3.0</v>
      </c>
      <c r="F40" s="6">
        <v>45152.54864583333</v>
      </c>
      <c r="G40" s="4" t="s">
        <v>16</v>
      </c>
      <c r="H40" s="4" t="s">
        <v>16</v>
      </c>
      <c r="I40" s="4" t="s">
        <v>30</v>
      </c>
      <c r="J40" s="4" t="s">
        <v>30</v>
      </c>
      <c r="K40" s="4" t="s">
        <v>30</v>
      </c>
      <c r="L40" s="7" t="str">
        <f>IFERROR(__xludf.DUMMYFUNCTION("LET(
  votes, G40:K40,
  pos, COUNTIF(votes, ""pos""),
  neu, COUNTIF(votes, ""neu""),
  neg, COUNTIF(votes, ""neg""),
  maxVal, MAX(pos, neu, neg),
  modes, FILTER({""pos"", ""neu"", ""neg""}, {pos, neu, neg}=maxVal),
  IF(COUNTA(modes)&gt;1, ""TIE"", INDEX"&amp;"(modes, 1))
)"),"neg")</f>
        <v>neg</v>
      </c>
    </row>
    <row r="41">
      <c r="A41" s="4" t="s">
        <v>48</v>
      </c>
      <c r="B41" s="4" t="s">
        <v>49</v>
      </c>
      <c r="C41" s="4" t="s">
        <v>14</v>
      </c>
      <c r="D41" s="5" t="s">
        <v>59</v>
      </c>
      <c r="E41" s="4">
        <v>5.0</v>
      </c>
      <c r="F41" s="6">
        <v>44833.442662037036</v>
      </c>
      <c r="G41" s="4" t="s">
        <v>16</v>
      </c>
      <c r="H41" s="4" t="s">
        <v>16</v>
      </c>
      <c r="I41" s="4" t="s">
        <v>16</v>
      </c>
      <c r="J41" s="4" t="s">
        <v>16</v>
      </c>
      <c r="K41" s="4" t="s">
        <v>16</v>
      </c>
      <c r="L41" s="7" t="str">
        <f>IFERROR(__xludf.DUMMYFUNCTION("LET(
  votes, G41:K41,
  pos, COUNTIF(votes, ""pos""),
  neu, COUNTIF(votes, ""neu""),
  neg, COUNTIF(votes, ""neg""),
  maxVal, MAX(pos, neu, neg),
  modes, FILTER({""pos"", ""neu"", ""neg""}, {pos, neu, neg}=maxVal),
  IF(COUNTA(modes)&gt;1, ""TIE"", INDEX"&amp;"(modes, 1))
)"),"neu")</f>
        <v>neu</v>
      </c>
    </row>
    <row r="42">
      <c r="A42" s="4" t="s">
        <v>48</v>
      </c>
      <c r="B42" s="4" t="s">
        <v>49</v>
      </c>
      <c r="C42" s="4" t="s">
        <v>14</v>
      </c>
      <c r="D42" s="5" t="s">
        <v>60</v>
      </c>
      <c r="E42" s="4">
        <v>4.0</v>
      </c>
      <c r="F42" s="6">
        <v>45157.96771990741</v>
      </c>
      <c r="G42" s="4" t="s">
        <v>17</v>
      </c>
      <c r="H42" s="4" t="s">
        <v>17</v>
      </c>
      <c r="I42" s="4" t="s">
        <v>17</v>
      </c>
      <c r="J42" s="4" t="s">
        <v>17</v>
      </c>
      <c r="K42" s="4" t="s">
        <v>17</v>
      </c>
      <c r="L42" s="7" t="str">
        <f>IFERROR(__xludf.DUMMYFUNCTION("LET(
  votes, G42:K42,
  pos, COUNTIF(votes, ""pos""),
  neu, COUNTIF(votes, ""neu""),
  neg, COUNTIF(votes, ""neg""),
  maxVal, MAX(pos, neu, neg),
  modes, FILTER({""pos"", ""neu"", ""neg""}, {pos, neu, neg}=maxVal),
  IF(COUNTA(modes)&gt;1, ""TIE"", INDEX"&amp;"(modes, 1))
)"),"pos")</f>
        <v>pos</v>
      </c>
    </row>
    <row r="43">
      <c r="A43" s="4" t="s">
        <v>48</v>
      </c>
      <c r="B43" s="4" t="s">
        <v>49</v>
      </c>
      <c r="C43" s="4" t="s">
        <v>14</v>
      </c>
      <c r="D43" s="5" t="s">
        <v>61</v>
      </c>
      <c r="E43" s="4">
        <v>5.0</v>
      </c>
      <c r="F43" s="6">
        <v>44891.61237268519</v>
      </c>
      <c r="G43" s="4" t="s">
        <v>16</v>
      </c>
      <c r="H43" s="4" t="s">
        <v>16</v>
      </c>
      <c r="I43" s="4" t="s">
        <v>16</v>
      </c>
      <c r="J43" s="4" t="s">
        <v>16</v>
      </c>
      <c r="K43" s="4" t="s">
        <v>16</v>
      </c>
      <c r="L43" s="7" t="str">
        <f>IFERROR(__xludf.DUMMYFUNCTION("LET(
  votes, G43:K43,
  pos, COUNTIF(votes, ""pos""),
  neu, COUNTIF(votes, ""neu""),
  neg, COUNTIF(votes, ""neg""),
  maxVal, MAX(pos, neu, neg),
  modes, FILTER({""pos"", ""neu"", ""neg""}, {pos, neu, neg}=maxVal),
  IF(COUNTA(modes)&gt;1, ""TIE"", INDEX"&amp;"(modes, 1))
)"),"neu")</f>
        <v>neu</v>
      </c>
    </row>
    <row r="44">
      <c r="A44" s="4" t="s">
        <v>48</v>
      </c>
      <c r="B44" s="4" t="s">
        <v>49</v>
      </c>
      <c r="C44" s="4" t="s">
        <v>14</v>
      </c>
      <c r="D44" s="5" t="s">
        <v>62</v>
      </c>
      <c r="E44" s="4">
        <v>4.0</v>
      </c>
      <c r="F44" s="6">
        <v>45312.46313657407</v>
      </c>
      <c r="G44" s="4" t="s">
        <v>17</v>
      </c>
      <c r="H44" s="4" t="s">
        <v>17</v>
      </c>
      <c r="I44" s="4" t="s">
        <v>17</v>
      </c>
      <c r="J44" s="4" t="s">
        <v>17</v>
      </c>
      <c r="K44" s="4" t="s">
        <v>17</v>
      </c>
      <c r="L44" s="7" t="str">
        <f>IFERROR(__xludf.DUMMYFUNCTION("LET(
  votes, G44:K44,
  pos, COUNTIF(votes, ""pos""),
  neu, COUNTIF(votes, ""neu""),
  neg, COUNTIF(votes, ""neg""),
  maxVal, MAX(pos, neu, neg),
  modes, FILTER({""pos"", ""neu"", ""neg""}, {pos, neu, neg}=maxVal),
  IF(COUNTA(modes)&gt;1, ""TIE"", INDEX"&amp;"(modes, 1))
)"),"pos")</f>
        <v>pos</v>
      </c>
    </row>
    <row r="45">
      <c r="A45" s="4" t="s">
        <v>48</v>
      </c>
      <c r="B45" s="4" t="s">
        <v>49</v>
      </c>
      <c r="C45" s="4" t="s">
        <v>14</v>
      </c>
      <c r="D45" s="5" t="s">
        <v>63</v>
      </c>
      <c r="E45" s="4">
        <v>5.0</v>
      </c>
      <c r="F45" s="6">
        <v>45688.93136574074</v>
      </c>
      <c r="G45" s="4" t="s">
        <v>17</v>
      </c>
      <c r="H45" s="4" t="s">
        <v>17</v>
      </c>
      <c r="I45" s="4" t="s">
        <v>17</v>
      </c>
      <c r="J45" s="4" t="s">
        <v>17</v>
      </c>
      <c r="K45" s="4" t="s">
        <v>17</v>
      </c>
      <c r="L45" s="7" t="str">
        <f>IFERROR(__xludf.DUMMYFUNCTION("LET(
  votes, G45:K45,
  pos, COUNTIF(votes, ""pos""),
  neu, COUNTIF(votes, ""neu""),
  neg, COUNTIF(votes, ""neg""),
  maxVal, MAX(pos, neu, neg),
  modes, FILTER({""pos"", ""neu"", ""neg""}, {pos, neu, neg}=maxVal),
  IF(COUNTA(modes)&gt;1, ""TIE"", INDEX"&amp;"(modes, 1))
)"),"pos")</f>
        <v>pos</v>
      </c>
    </row>
    <row r="46">
      <c r="A46" s="4" t="s">
        <v>48</v>
      </c>
      <c r="B46" s="4" t="s">
        <v>49</v>
      </c>
      <c r="C46" s="4" t="s">
        <v>14</v>
      </c>
      <c r="D46" s="5" t="s">
        <v>64</v>
      </c>
      <c r="E46" s="4">
        <v>5.0</v>
      </c>
      <c r="F46" s="6">
        <v>45098.7278125</v>
      </c>
      <c r="G46" s="4" t="s">
        <v>17</v>
      </c>
      <c r="H46" s="4" t="s">
        <v>17</v>
      </c>
      <c r="I46" s="4" t="s">
        <v>17</v>
      </c>
      <c r="J46" s="4" t="s">
        <v>17</v>
      </c>
      <c r="K46" s="4" t="s">
        <v>17</v>
      </c>
      <c r="L46" s="7" t="str">
        <f>IFERROR(__xludf.DUMMYFUNCTION("LET(
  votes, G46:K46,
  pos, COUNTIF(votes, ""pos""),
  neu, COUNTIF(votes, ""neu""),
  neg, COUNTIF(votes, ""neg""),
  maxVal, MAX(pos, neu, neg),
  modes, FILTER({""pos"", ""neu"", ""neg""}, {pos, neu, neg}=maxVal),
  IF(COUNTA(modes)&gt;1, ""TIE"", INDEX"&amp;"(modes, 1))
)"),"pos")</f>
        <v>pos</v>
      </c>
    </row>
    <row r="47">
      <c r="A47" s="4" t="s">
        <v>48</v>
      </c>
      <c r="B47" s="4" t="s">
        <v>49</v>
      </c>
      <c r="C47" s="4" t="s">
        <v>14</v>
      </c>
      <c r="D47" s="5" t="s">
        <v>65</v>
      </c>
      <c r="E47" s="4">
        <v>4.0</v>
      </c>
      <c r="F47" s="6">
        <v>44831.899733796294</v>
      </c>
      <c r="G47" s="4" t="s">
        <v>17</v>
      </c>
      <c r="H47" s="4" t="s">
        <v>17</v>
      </c>
      <c r="I47" s="4" t="s">
        <v>17</v>
      </c>
      <c r="J47" s="4" t="s">
        <v>17</v>
      </c>
      <c r="K47" s="4" t="s">
        <v>17</v>
      </c>
      <c r="L47" s="7" t="str">
        <f>IFERROR(__xludf.DUMMYFUNCTION("LET(
  votes, G47:K47,
  pos, COUNTIF(votes, ""pos""),
  neu, COUNTIF(votes, ""neu""),
  neg, COUNTIF(votes, ""neg""),
  maxVal, MAX(pos, neu, neg),
  modes, FILTER({""pos"", ""neu"", ""neg""}, {pos, neu, neg}=maxVal),
  IF(COUNTA(modes)&gt;1, ""TIE"", INDEX"&amp;"(modes, 1))
)"),"pos")</f>
        <v>pos</v>
      </c>
    </row>
    <row r="48">
      <c r="A48" s="4" t="s">
        <v>48</v>
      </c>
      <c r="B48" s="4" t="s">
        <v>49</v>
      </c>
      <c r="C48" s="4" t="s">
        <v>14</v>
      </c>
      <c r="D48" s="5" t="s">
        <v>66</v>
      </c>
      <c r="E48" s="4">
        <v>5.0</v>
      </c>
      <c r="F48" s="6">
        <v>44868.56337962963</v>
      </c>
      <c r="G48" s="4" t="s">
        <v>17</v>
      </c>
      <c r="H48" s="4" t="s">
        <v>17</v>
      </c>
      <c r="I48" s="4" t="s">
        <v>17</v>
      </c>
      <c r="J48" s="4" t="s">
        <v>17</v>
      </c>
      <c r="K48" s="4" t="s">
        <v>17</v>
      </c>
      <c r="L48" s="7" t="str">
        <f>IFERROR(__xludf.DUMMYFUNCTION("LET(
  votes, G48:K48,
  pos, COUNTIF(votes, ""pos""),
  neu, COUNTIF(votes, ""neu""),
  neg, COUNTIF(votes, ""neg""),
  maxVal, MAX(pos, neu, neg),
  modes, FILTER({""pos"", ""neu"", ""neg""}, {pos, neu, neg}=maxVal),
  IF(COUNTA(modes)&gt;1, ""TIE"", INDEX"&amp;"(modes, 1))
)"),"pos")</f>
        <v>pos</v>
      </c>
    </row>
    <row r="49">
      <c r="A49" s="4" t="s">
        <v>48</v>
      </c>
      <c r="B49" s="4" t="s">
        <v>49</v>
      </c>
      <c r="C49" s="4" t="s">
        <v>14</v>
      </c>
      <c r="D49" s="5" t="s">
        <v>67</v>
      </c>
      <c r="E49" s="4">
        <v>5.0</v>
      </c>
      <c r="F49" s="6">
        <v>45303.7046412037</v>
      </c>
      <c r="G49" s="4" t="s">
        <v>17</v>
      </c>
      <c r="H49" s="4" t="s">
        <v>17</v>
      </c>
      <c r="I49" s="4" t="s">
        <v>17</v>
      </c>
      <c r="J49" s="4" t="s">
        <v>17</v>
      </c>
      <c r="K49" s="4" t="s">
        <v>17</v>
      </c>
      <c r="L49" s="7" t="str">
        <f>IFERROR(__xludf.DUMMYFUNCTION("LET(
  votes, G49:K49,
  pos, COUNTIF(votes, ""pos""),
  neu, COUNTIF(votes, ""neu""),
  neg, COUNTIF(votes, ""neg""),
  maxVal, MAX(pos, neu, neg),
  modes, FILTER({""pos"", ""neu"", ""neg""}, {pos, neu, neg}=maxVal),
  IF(COUNTA(modes)&gt;1, ""TIE"", INDEX"&amp;"(modes, 1))
)"),"pos")</f>
        <v>pos</v>
      </c>
    </row>
    <row r="50">
      <c r="A50" s="4" t="s">
        <v>48</v>
      </c>
      <c r="B50" s="4" t="s">
        <v>49</v>
      </c>
      <c r="C50" s="4" t="s">
        <v>14</v>
      </c>
      <c r="D50" s="5" t="s">
        <v>68</v>
      </c>
      <c r="E50" s="4">
        <v>1.0</v>
      </c>
      <c r="F50" s="6">
        <v>45111.611655092594</v>
      </c>
      <c r="G50" s="4" t="s">
        <v>17</v>
      </c>
      <c r="H50" s="4" t="s">
        <v>17</v>
      </c>
      <c r="I50" s="4" t="s">
        <v>17</v>
      </c>
      <c r="J50" s="4" t="s">
        <v>17</v>
      </c>
      <c r="K50" s="4" t="s">
        <v>17</v>
      </c>
      <c r="L50" s="7" t="str">
        <f>IFERROR(__xludf.DUMMYFUNCTION("LET(
  votes, G50:K50,
  pos, COUNTIF(votes, ""pos""),
  neu, COUNTIF(votes, ""neu""),
  neg, COUNTIF(votes, ""neg""),
  maxVal, MAX(pos, neu, neg),
  modes, FILTER({""pos"", ""neu"", ""neg""}, {pos, neu, neg}=maxVal),
  IF(COUNTA(modes)&gt;1, ""TIE"", INDEX"&amp;"(modes, 1))
)"),"pos")</f>
        <v>pos</v>
      </c>
    </row>
    <row r="51">
      <c r="A51" s="4" t="s">
        <v>48</v>
      </c>
      <c r="B51" s="4" t="s">
        <v>49</v>
      </c>
      <c r="C51" s="4" t="s">
        <v>14</v>
      </c>
      <c r="D51" s="5" t="s">
        <v>69</v>
      </c>
      <c r="E51" s="4">
        <v>3.0</v>
      </c>
      <c r="F51" s="6">
        <v>45310.86927083333</v>
      </c>
      <c r="G51" s="4" t="s">
        <v>30</v>
      </c>
      <c r="H51" s="4" t="s">
        <v>30</v>
      </c>
      <c r="I51" s="4" t="s">
        <v>30</v>
      </c>
      <c r="J51" s="4" t="s">
        <v>30</v>
      </c>
      <c r="K51" s="4" t="s">
        <v>30</v>
      </c>
      <c r="L51" s="7" t="str">
        <f>IFERROR(__xludf.DUMMYFUNCTION("LET(
  votes, G51:K51,
  pos, COUNTIF(votes, ""pos""),
  neu, COUNTIF(votes, ""neu""),
  neg, COUNTIF(votes, ""neg""),
  maxVal, MAX(pos, neu, neg),
  modes, FILTER({""pos"", ""neu"", ""neg""}, {pos, neu, neg}=maxVal),
  IF(COUNTA(modes)&gt;1, ""TIE"", INDEX"&amp;"(modes, 1))
)"),"neg")</f>
        <v>neg</v>
      </c>
    </row>
    <row r="52">
      <c r="A52" s="4" t="s">
        <v>48</v>
      </c>
      <c r="B52" s="4" t="s">
        <v>49</v>
      </c>
      <c r="C52" s="4" t="s">
        <v>14</v>
      </c>
      <c r="D52" s="5" t="s">
        <v>70</v>
      </c>
      <c r="E52" s="4">
        <v>5.0</v>
      </c>
      <c r="F52" s="6">
        <v>45486.64622685185</v>
      </c>
      <c r="G52" s="4" t="s">
        <v>16</v>
      </c>
      <c r="H52" s="4" t="s">
        <v>17</v>
      </c>
      <c r="I52" s="4" t="s">
        <v>17</v>
      </c>
      <c r="J52" s="4" t="s">
        <v>16</v>
      </c>
      <c r="K52" s="4" t="s">
        <v>16</v>
      </c>
      <c r="L52" s="7" t="str">
        <f>IFERROR(__xludf.DUMMYFUNCTION("LET(
  votes, G52:K52,
  pos, COUNTIF(votes, ""pos""),
  neu, COUNTIF(votes, ""neu""),
  neg, COUNTIF(votes, ""neg""),
  maxVal, MAX(pos, neu, neg),
  modes, FILTER({""pos"", ""neu"", ""neg""}, {pos, neu, neg}=maxVal),
  IF(COUNTA(modes)&gt;1, ""TIE"", INDEX"&amp;"(modes, 1))
)"),"neu")</f>
        <v>neu</v>
      </c>
    </row>
    <row r="53">
      <c r="A53" s="4" t="s">
        <v>48</v>
      </c>
      <c r="B53" s="4" t="s">
        <v>49</v>
      </c>
      <c r="C53" s="4" t="s">
        <v>14</v>
      </c>
      <c r="D53" s="5" t="s">
        <v>71</v>
      </c>
      <c r="E53" s="4">
        <v>5.0</v>
      </c>
      <c r="F53" s="6">
        <v>45217.02313657408</v>
      </c>
      <c r="G53" s="4" t="s">
        <v>17</v>
      </c>
      <c r="H53" s="4" t="s">
        <v>17</v>
      </c>
      <c r="I53" s="4" t="s">
        <v>17</v>
      </c>
      <c r="J53" s="4" t="s">
        <v>17</v>
      </c>
      <c r="K53" s="4" t="s">
        <v>17</v>
      </c>
      <c r="L53" s="7" t="str">
        <f>IFERROR(__xludf.DUMMYFUNCTION("LET(
  votes, G53:K53,
  pos, COUNTIF(votes, ""pos""),
  neu, COUNTIF(votes, ""neu""),
  neg, COUNTIF(votes, ""neg""),
  maxVal, MAX(pos, neu, neg),
  modes, FILTER({""pos"", ""neu"", ""neg""}, {pos, neu, neg}=maxVal),
  IF(COUNTA(modes)&gt;1, ""TIE"", INDEX"&amp;"(modes, 1))
)"),"pos")</f>
        <v>pos</v>
      </c>
    </row>
    <row r="54">
      <c r="A54" s="4" t="s">
        <v>48</v>
      </c>
      <c r="B54" s="4" t="s">
        <v>49</v>
      </c>
      <c r="C54" s="4" t="s">
        <v>14</v>
      </c>
      <c r="D54" s="5" t="s">
        <v>72</v>
      </c>
      <c r="E54" s="4">
        <v>5.0</v>
      </c>
      <c r="F54" s="6">
        <v>45444.61194444444</v>
      </c>
      <c r="G54" s="4" t="s">
        <v>17</v>
      </c>
      <c r="H54" s="4" t="s">
        <v>17</v>
      </c>
      <c r="I54" s="4" t="s">
        <v>17</v>
      </c>
      <c r="J54" s="4" t="s">
        <v>17</v>
      </c>
      <c r="K54" s="4" t="s">
        <v>17</v>
      </c>
      <c r="L54" s="7" t="str">
        <f>IFERROR(__xludf.DUMMYFUNCTION("LET(
  votes, G54:K54,
  pos, COUNTIF(votes, ""pos""),
  neu, COUNTIF(votes, ""neu""),
  neg, COUNTIF(votes, ""neg""),
  maxVal, MAX(pos, neu, neg),
  modes, FILTER({""pos"", ""neu"", ""neg""}, {pos, neu, neg}=maxVal),
  IF(COUNTA(modes)&gt;1, ""TIE"", INDEX"&amp;"(modes, 1))
)"),"pos")</f>
        <v>pos</v>
      </c>
    </row>
    <row r="55">
      <c r="A55" s="4" t="s">
        <v>48</v>
      </c>
      <c r="B55" s="4" t="s">
        <v>49</v>
      </c>
      <c r="C55" s="4" t="s">
        <v>14</v>
      </c>
      <c r="D55" s="5" t="s">
        <v>73</v>
      </c>
      <c r="E55" s="4">
        <v>5.0</v>
      </c>
      <c r="F55" s="6">
        <v>44995.52489583333</v>
      </c>
      <c r="G55" s="4" t="s">
        <v>17</v>
      </c>
      <c r="H55" s="4" t="s">
        <v>17</v>
      </c>
      <c r="I55" s="4" t="s">
        <v>17</v>
      </c>
      <c r="J55" s="4" t="s">
        <v>17</v>
      </c>
      <c r="K55" s="4" t="s">
        <v>17</v>
      </c>
      <c r="L55" s="7" t="str">
        <f>IFERROR(__xludf.DUMMYFUNCTION("LET(
  votes, G55:K55,
  pos, COUNTIF(votes, ""pos""),
  neu, COUNTIF(votes, ""neu""),
  neg, COUNTIF(votes, ""neg""),
  maxVal, MAX(pos, neu, neg),
  modes, FILTER({""pos"", ""neu"", ""neg""}, {pos, neu, neg}=maxVal),
  IF(COUNTA(modes)&gt;1, ""TIE"", INDEX"&amp;"(modes, 1))
)"),"pos")</f>
        <v>pos</v>
      </c>
    </row>
    <row r="56">
      <c r="A56" s="4" t="s">
        <v>48</v>
      </c>
      <c r="B56" s="4" t="s">
        <v>49</v>
      </c>
      <c r="C56" s="4" t="s">
        <v>14</v>
      </c>
      <c r="D56" s="5" t="s">
        <v>74</v>
      </c>
      <c r="E56" s="4">
        <v>5.0</v>
      </c>
      <c r="F56" s="6">
        <v>45368.551145833335</v>
      </c>
      <c r="G56" s="4" t="s">
        <v>17</v>
      </c>
      <c r="H56" s="4" t="s">
        <v>17</v>
      </c>
      <c r="I56" s="4" t="s">
        <v>17</v>
      </c>
      <c r="J56" s="4" t="s">
        <v>17</v>
      </c>
      <c r="K56" s="4" t="s">
        <v>17</v>
      </c>
      <c r="L56" s="7" t="str">
        <f>IFERROR(__xludf.DUMMYFUNCTION("LET(
  votes, G56:K56,
  pos, COUNTIF(votes, ""pos""),
  neu, COUNTIF(votes, ""neu""),
  neg, COUNTIF(votes, ""neg""),
  maxVal, MAX(pos, neu, neg),
  modes, FILTER({""pos"", ""neu"", ""neg""}, {pos, neu, neg}=maxVal),
  IF(COUNTA(modes)&gt;1, ""TIE"", INDEX"&amp;"(modes, 1))
)"),"pos")</f>
        <v>pos</v>
      </c>
    </row>
    <row r="57">
      <c r="A57" s="4" t="s">
        <v>48</v>
      </c>
      <c r="B57" s="4" t="s">
        <v>49</v>
      </c>
      <c r="C57" s="4" t="s">
        <v>14</v>
      </c>
      <c r="D57" s="5" t="s">
        <v>75</v>
      </c>
      <c r="E57" s="4">
        <v>5.0</v>
      </c>
      <c r="F57" s="6">
        <v>45485.89113425926</v>
      </c>
      <c r="G57" s="4" t="s">
        <v>17</v>
      </c>
      <c r="H57" s="4" t="s">
        <v>17</v>
      </c>
      <c r="I57" s="4" t="s">
        <v>17</v>
      </c>
      <c r="J57" s="4" t="s">
        <v>17</v>
      </c>
      <c r="K57" s="4" t="s">
        <v>17</v>
      </c>
      <c r="L57" s="7" t="str">
        <f>IFERROR(__xludf.DUMMYFUNCTION("LET(
  votes, G57:K57,
  pos, COUNTIF(votes, ""pos""),
  neu, COUNTIF(votes, ""neu""),
  neg, COUNTIF(votes, ""neg""),
  maxVal, MAX(pos, neu, neg),
  modes, FILTER({""pos"", ""neu"", ""neg""}, {pos, neu, neg}=maxVal),
  IF(COUNTA(modes)&gt;1, ""TIE"", INDEX"&amp;"(modes, 1))
)"),"pos")</f>
        <v>pos</v>
      </c>
    </row>
    <row r="58">
      <c r="A58" s="4" t="s">
        <v>48</v>
      </c>
      <c r="B58" s="4" t="s">
        <v>49</v>
      </c>
      <c r="C58" s="4" t="s">
        <v>14</v>
      </c>
      <c r="D58" s="5" t="s">
        <v>76</v>
      </c>
      <c r="E58" s="4">
        <v>5.0</v>
      </c>
      <c r="F58" s="6">
        <v>44755.750914351855</v>
      </c>
      <c r="G58" s="4" t="s">
        <v>17</v>
      </c>
      <c r="H58" s="4" t="s">
        <v>17</v>
      </c>
      <c r="I58" s="4" t="s">
        <v>17</v>
      </c>
      <c r="J58" s="4" t="s">
        <v>17</v>
      </c>
      <c r="K58" s="4" t="s">
        <v>17</v>
      </c>
      <c r="L58" s="7" t="str">
        <f>IFERROR(__xludf.DUMMYFUNCTION("LET(
  votes, G58:K58,
  pos, COUNTIF(votes, ""pos""),
  neu, COUNTIF(votes, ""neu""),
  neg, COUNTIF(votes, ""neg""),
  maxVal, MAX(pos, neu, neg),
  modes, FILTER({""pos"", ""neu"", ""neg""}, {pos, neu, neg}=maxVal),
  IF(COUNTA(modes)&gt;1, ""TIE"", INDEX"&amp;"(modes, 1))
)"),"pos")</f>
        <v>pos</v>
      </c>
    </row>
    <row r="59">
      <c r="A59" s="4" t="s">
        <v>48</v>
      </c>
      <c r="B59" s="4" t="s">
        <v>49</v>
      </c>
      <c r="C59" s="4" t="s">
        <v>14</v>
      </c>
      <c r="D59" s="5" t="s">
        <v>77</v>
      </c>
      <c r="E59" s="4">
        <v>3.0</v>
      </c>
      <c r="F59" s="6">
        <v>45004.92952546296</v>
      </c>
      <c r="G59" s="4" t="s">
        <v>17</v>
      </c>
      <c r="H59" s="4" t="s">
        <v>17</v>
      </c>
      <c r="I59" s="4" t="s">
        <v>17</v>
      </c>
      <c r="J59" s="4" t="s">
        <v>17</v>
      </c>
      <c r="K59" s="4" t="s">
        <v>17</v>
      </c>
      <c r="L59" s="7" t="str">
        <f>IFERROR(__xludf.DUMMYFUNCTION("LET(
  votes, G59:K59,
  pos, COUNTIF(votes, ""pos""),
  neu, COUNTIF(votes, ""neu""),
  neg, COUNTIF(votes, ""neg""),
  maxVal, MAX(pos, neu, neg),
  modes, FILTER({""pos"", ""neu"", ""neg""}, {pos, neu, neg}=maxVal),
  IF(COUNTA(modes)&gt;1, ""TIE"", INDEX"&amp;"(modes, 1))
)"),"pos")</f>
        <v>pos</v>
      </c>
    </row>
    <row r="60">
      <c r="A60" s="4" t="s">
        <v>48</v>
      </c>
      <c r="B60" s="4" t="s">
        <v>49</v>
      </c>
      <c r="C60" s="4" t="s">
        <v>14</v>
      </c>
      <c r="D60" s="5" t="s">
        <v>78</v>
      </c>
      <c r="E60" s="4">
        <v>5.0</v>
      </c>
      <c r="F60" s="6">
        <v>44795.86954861111</v>
      </c>
      <c r="G60" s="4" t="s">
        <v>17</v>
      </c>
      <c r="H60" s="4" t="s">
        <v>17</v>
      </c>
      <c r="I60" s="4" t="s">
        <v>17</v>
      </c>
      <c r="J60" s="4" t="s">
        <v>17</v>
      </c>
      <c r="K60" s="4" t="s">
        <v>17</v>
      </c>
      <c r="L60" s="7" t="str">
        <f>IFERROR(__xludf.DUMMYFUNCTION("LET(
  votes, G60:K60,
  pos, COUNTIF(votes, ""pos""),
  neu, COUNTIF(votes, ""neu""),
  neg, COUNTIF(votes, ""neg""),
  maxVal, MAX(pos, neu, neg),
  modes, FILTER({""pos"", ""neu"", ""neg""}, {pos, neu, neg}=maxVal),
  IF(COUNTA(modes)&gt;1, ""TIE"", INDEX"&amp;"(modes, 1))
)"),"pos")</f>
        <v>pos</v>
      </c>
    </row>
    <row r="61">
      <c r="A61" s="4" t="s">
        <v>48</v>
      </c>
      <c r="B61" s="4" t="s">
        <v>49</v>
      </c>
      <c r="C61" s="4" t="s">
        <v>14</v>
      </c>
      <c r="D61" s="5" t="s">
        <v>79</v>
      </c>
      <c r="E61" s="4">
        <v>5.0</v>
      </c>
      <c r="F61" s="6">
        <v>45157.056805555556</v>
      </c>
      <c r="G61" s="4" t="s">
        <v>16</v>
      </c>
      <c r="H61" s="4" t="s">
        <v>16</v>
      </c>
      <c r="I61" s="4" t="s">
        <v>16</v>
      </c>
      <c r="J61" s="4" t="s">
        <v>16</v>
      </c>
      <c r="K61" s="4" t="s">
        <v>16</v>
      </c>
      <c r="L61" s="7" t="str">
        <f>IFERROR(__xludf.DUMMYFUNCTION("LET(
  votes, G61:K61,
  pos, COUNTIF(votes, ""pos""),
  neu, COUNTIF(votes, ""neu""),
  neg, COUNTIF(votes, ""neg""),
  maxVal, MAX(pos, neu, neg),
  modes, FILTER({""pos"", ""neu"", ""neg""}, {pos, neu, neg}=maxVal),
  IF(COUNTA(modes)&gt;1, ""TIE"", INDEX"&amp;"(modes, 1))
)"),"neu")</f>
        <v>neu</v>
      </c>
    </row>
    <row r="62">
      <c r="A62" s="4" t="s">
        <v>80</v>
      </c>
      <c r="B62" s="4" t="s">
        <v>81</v>
      </c>
      <c r="C62" s="4" t="s">
        <v>14</v>
      </c>
      <c r="D62" s="5" t="s">
        <v>82</v>
      </c>
      <c r="E62" s="4">
        <v>5.0</v>
      </c>
      <c r="F62" s="6">
        <v>42330.86837962963</v>
      </c>
      <c r="G62" s="4" t="s">
        <v>16</v>
      </c>
      <c r="H62" s="4" t="s">
        <v>17</v>
      </c>
      <c r="I62" s="4" t="s">
        <v>16</v>
      </c>
      <c r="J62" s="4" t="s">
        <v>16</v>
      </c>
      <c r="K62" s="4" t="s">
        <v>16</v>
      </c>
      <c r="L62" s="7" t="str">
        <f>IFERROR(__xludf.DUMMYFUNCTION("LET(
  votes, G62:K62,
  pos, COUNTIF(votes, ""pos""),
  neu, COUNTIF(votes, ""neu""),
  neg, COUNTIF(votes, ""neg""),
  maxVal, MAX(pos, neu, neg),
  modes, FILTER({""pos"", ""neu"", ""neg""}, {pos, neu, neg}=maxVal),
  IF(COUNTA(modes)&gt;1, ""TIE"", INDEX"&amp;"(modes, 1))
)"),"neu")</f>
        <v>neu</v>
      </c>
    </row>
    <row r="63">
      <c r="A63" s="4" t="s">
        <v>80</v>
      </c>
      <c r="B63" s="4" t="s">
        <v>81</v>
      </c>
      <c r="C63" s="4" t="s">
        <v>14</v>
      </c>
      <c r="D63" s="5" t="s">
        <v>83</v>
      </c>
      <c r="E63" s="4">
        <v>4.0</v>
      </c>
      <c r="F63" s="6">
        <v>43618.57711805555</v>
      </c>
      <c r="G63" s="4" t="s">
        <v>17</v>
      </c>
      <c r="H63" s="4" t="s">
        <v>17</v>
      </c>
      <c r="I63" s="4" t="s">
        <v>17</v>
      </c>
      <c r="J63" s="4" t="s">
        <v>16</v>
      </c>
      <c r="K63" s="4" t="s">
        <v>16</v>
      </c>
      <c r="L63" s="7" t="str">
        <f>IFERROR(__xludf.DUMMYFUNCTION("LET(
  votes, G63:K63,
  pos, COUNTIF(votes, ""pos""),
  neu, COUNTIF(votes, ""neu""),
  neg, COUNTIF(votes, ""neg""),
  maxVal, MAX(pos, neu, neg),
  modes, FILTER({""pos"", ""neu"", ""neg""}, {pos, neu, neg}=maxVal),
  IF(COUNTA(modes)&gt;1, ""TIE"", INDEX"&amp;"(modes, 1))
)"),"pos")</f>
        <v>pos</v>
      </c>
    </row>
    <row r="64">
      <c r="A64" s="4" t="s">
        <v>80</v>
      </c>
      <c r="B64" s="4" t="s">
        <v>81</v>
      </c>
      <c r="C64" s="4" t="s">
        <v>14</v>
      </c>
      <c r="D64" s="5" t="s">
        <v>84</v>
      </c>
      <c r="E64" s="4">
        <v>5.0</v>
      </c>
      <c r="F64" s="6">
        <v>42956.456666666665</v>
      </c>
      <c r="G64" s="4" t="s">
        <v>17</v>
      </c>
      <c r="H64" s="4" t="s">
        <v>17</v>
      </c>
      <c r="I64" s="4" t="s">
        <v>17</v>
      </c>
      <c r="J64" s="4" t="s">
        <v>17</v>
      </c>
      <c r="K64" s="4" t="s">
        <v>17</v>
      </c>
      <c r="L64" s="7" t="str">
        <f>IFERROR(__xludf.DUMMYFUNCTION("LET(
  votes, G64:K64,
  pos, COUNTIF(votes, ""pos""),
  neu, COUNTIF(votes, ""neu""),
  neg, COUNTIF(votes, ""neg""),
  maxVal, MAX(pos, neu, neg),
  modes, FILTER({""pos"", ""neu"", ""neg""}, {pos, neu, neg}=maxVal),
  IF(COUNTA(modes)&gt;1, ""TIE"", INDEX"&amp;"(modes, 1))
)"),"pos")</f>
        <v>pos</v>
      </c>
    </row>
    <row r="65">
      <c r="A65" s="4" t="s">
        <v>80</v>
      </c>
      <c r="B65" s="4" t="s">
        <v>81</v>
      </c>
      <c r="C65" s="4" t="s">
        <v>14</v>
      </c>
      <c r="D65" s="5" t="s">
        <v>85</v>
      </c>
      <c r="E65" s="4">
        <v>4.0</v>
      </c>
      <c r="F65" s="6">
        <v>43445.26768518519</v>
      </c>
      <c r="G65" s="4" t="s">
        <v>17</v>
      </c>
      <c r="H65" s="4" t="s">
        <v>17</v>
      </c>
      <c r="I65" s="4" t="s">
        <v>17</v>
      </c>
      <c r="J65" s="4" t="s">
        <v>17</v>
      </c>
      <c r="K65" s="4" t="s">
        <v>17</v>
      </c>
      <c r="L65" s="7" t="str">
        <f>IFERROR(__xludf.DUMMYFUNCTION("LET(
  votes, G65:K65,
  pos, COUNTIF(votes, ""pos""),
  neu, COUNTIF(votes, ""neu""),
  neg, COUNTIF(votes, ""neg""),
  maxVal, MAX(pos, neu, neg),
  modes, FILTER({""pos"", ""neu"", ""neg""}, {pos, neu, neg}=maxVal),
  IF(COUNTA(modes)&gt;1, ""TIE"", INDEX"&amp;"(modes, 1))
)"),"pos")</f>
        <v>pos</v>
      </c>
    </row>
    <row r="66">
      <c r="A66" s="4" t="s">
        <v>80</v>
      </c>
      <c r="B66" s="4" t="s">
        <v>81</v>
      </c>
      <c r="C66" s="4" t="s">
        <v>14</v>
      </c>
      <c r="D66" s="5" t="s">
        <v>86</v>
      </c>
      <c r="E66" s="4">
        <v>4.0</v>
      </c>
      <c r="F66" s="6">
        <v>43181.564259259256</v>
      </c>
      <c r="G66" s="4" t="s">
        <v>16</v>
      </c>
      <c r="H66" s="4" t="s">
        <v>16</v>
      </c>
      <c r="I66" s="4" t="s">
        <v>16</v>
      </c>
      <c r="J66" s="4" t="s">
        <v>16</v>
      </c>
      <c r="K66" s="4" t="s">
        <v>16</v>
      </c>
      <c r="L66" s="7" t="str">
        <f>IFERROR(__xludf.DUMMYFUNCTION("LET(
  votes, G66:K66,
  pos, COUNTIF(votes, ""pos""),
  neu, COUNTIF(votes, ""neu""),
  neg, COUNTIF(votes, ""neg""),
  maxVal, MAX(pos, neu, neg),
  modes, FILTER({""pos"", ""neu"", ""neg""}, {pos, neu, neg}=maxVal),
  IF(COUNTA(modes)&gt;1, ""TIE"", INDEX"&amp;"(modes, 1))
)"),"neu")</f>
        <v>neu</v>
      </c>
    </row>
    <row r="67">
      <c r="A67" s="4" t="s">
        <v>80</v>
      </c>
      <c r="B67" s="4" t="s">
        <v>81</v>
      </c>
      <c r="C67" s="4" t="s">
        <v>14</v>
      </c>
      <c r="D67" s="5" t="s">
        <v>87</v>
      </c>
      <c r="E67" s="4">
        <v>5.0</v>
      </c>
      <c r="F67" s="6">
        <v>43854.33758101852</v>
      </c>
      <c r="G67" s="4" t="s">
        <v>17</v>
      </c>
      <c r="H67" s="4" t="s">
        <v>17</v>
      </c>
      <c r="I67" s="4" t="s">
        <v>17</v>
      </c>
      <c r="J67" s="4" t="s">
        <v>17</v>
      </c>
      <c r="K67" s="4" t="s">
        <v>17</v>
      </c>
      <c r="L67" s="7" t="str">
        <f>IFERROR(__xludf.DUMMYFUNCTION("LET(
  votes, G67:K67,
  pos, COUNTIF(votes, ""pos""),
  neu, COUNTIF(votes, ""neu""),
  neg, COUNTIF(votes, ""neg""),
  maxVal, MAX(pos, neu, neg),
  modes, FILTER({""pos"", ""neu"", ""neg""}, {pos, neu, neg}=maxVal),
  IF(COUNTA(modes)&gt;1, ""TIE"", INDEX"&amp;"(modes, 1))
)"),"pos")</f>
        <v>pos</v>
      </c>
    </row>
    <row r="68">
      <c r="A68" s="4" t="s">
        <v>80</v>
      </c>
      <c r="B68" s="4" t="s">
        <v>81</v>
      </c>
      <c r="C68" s="4" t="s">
        <v>14</v>
      </c>
      <c r="D68" s="5" t="s">
        <v>88</v>
      </c>
      <c r="E68" s="4">
        <v>5.0</v>
      </c>
      <c r="F68" s="6">
        <v>43020.02690972222</v>
      </c>
      <c r="G68" s="4" t="s">
        <v>16</v>
      </c>
      <c r="H68" s="4" t="s">
        <v>17</v>
      </c>
      <c r="I68" s="4" t="s">
        <v>17</v>
      </c>
      <c r="J68" s="4" t="s">
        <v>16</v>
      </c>
      <c r="K68" s="4" t="s">
        <v>16</v>
      </c>
      <c r="L68" s="7" t="str">
        <f>IFERROR(__xludf.DUMMYFUNCTION("LET(
  votes, G68:K68,
  pos, COUNTIF(votes, ""pos""),
  neu, COUNTIF(votes, ""neu""),
  neg, COUNTIF(votes, ""neg""),
  maxVal, MAX(pos, neu, neg),
  modes, FILTER({""pos"", ""neu"", ""neg""}, {pos, neu, neg}=maxVal),
  IF(COUNTA(modes)&gt;1, ""TIE"", INDEX"&amp;"(modes, 1))
)"),"neu")</f>
        <v>neu</v>
      </c>
    </row>
    <row r="69">
      <c r="A69" s="4" t="s">
        <v>80</v>
      </c>
      <c r="B69" s="4" t="s">
        <v>81</v>
      </c>
      <c r="C69" s="4" t="s">
        <v>14</v>
      </c>
      <c r="D69" s="5" t="s">
        <v>89</v>
      </c>
      <c r="E69" s="4">
        <v>5.0</v>
      </c>
      <c r="F69" s="6">
        <v>42923.46375</v>
      </c>
      <c r="G69" s="4" t="s">
        <v>17</v>
      </c>
      <c r="H69" s="4" t="s">
        <v>17</v>
      </c>
      <c r="I69" s="4" t="s">
        <v>17</v>
      </c>
      <c r="J69" s="4" t="s">
        <v>17</v>
      </c>
      <c r="K69" s="4" t="s">
        <v>17</v>
      </c>
      <c r="L69" s="7" t="str">
        <f>IFERROR(__xludf.DUMMYFUNCTION("LET(
  votes, G69:K69,
  pos, COUNTIF(votes, ""pos""),
  neu, COUNTIF(votes, ""neu""),
  neg, COUNTIF(votes, ""neg""),
  maxVal, MAX(pos, neu, neg),
  modes, FILTER({""pos"", ""neu"", ""neg""}, {pos, neu, neg}=maxVal),
  IF(COUNTA(modes)&gt;1, ""TIE"", INDEX"&amp;"(modes, 1))
)"),"pos")</f>
        <v>pos</v>
      </c>
    </row>
    <row r="70">
      <c r="A70" s="4" t="s">
        <v>80</v>
      </c>
      <c r="B70" s="4" t="s">
        <v>81</v>
      </c>
      <c r="C70" s="4" t="s">
        <v>14</v>
      </c>
      <c r="D70" s="5" t="s">
        <v>90</v>
      </c>
      <c r="E70" s="4">
        <v>4.0</v>
      </c>
      <c r="F70" s="6">
        <v>42376.86258101852</v>
      </c>
      <c r="G70" s="4" t="s">
        <v>16</v>
      </c>
      <c r="H70" s="4" t="s">
        <v>16</v>
      </c>
      <c r="I70" s="4" t="s">
        <v>17</v>
      </c>
      <c r="J70" s="4" t="s">
        <v>16</v>
      </c>
      <c r="K70" s="4" t="s">
        <v>16</v>
      </c>
      <c r="L70" s="7" t="str">
        <f>IFERROR(__xludf.DUMMYFUNCTION("LET(
  votes, G70:K70,
  pos, COUNTIF(votes, ""pos""),
  neu, COUNTIF(votes, ""neu""),
  neg, COUNTIF(votes, ""neg""),
  maxVal, MAX(pos, neu, neg),
  modes, FILTER({""pos"", ""neu"", ""neg""}, {pos, neu, neg}=maxVal),
  IF(COUNTA(modes)&gt;1, ""TIE"", INDEX"&amp;"(modes, 1))
)"),"neu")</f>
        <v>neu</v>
      </c>
    </row>
    <row r="71">
      <c r="A71" s="4" t="s">
        <v>80</v>
      </c>
      <c r="B71" s="4" t="s">
        <v>81</v>
      </c>
      <c r="C71" s="4" t="s">
        <v>14</v>
      </c>
      <c r="D71" s="5" t="s">
        <v>91</v>
      </c>
      <c r="E71" s="4">
        <v>5.0</v>
      </c>
      <c r="F71" s="6">
        <v>45677.04016203704</v>
      </c>
      <c r="G71" s="4" t="s">
        <v>17</v>
      </c>
      <c r="H71" s="4" t="s">
        <v>16</v>
      </c>
      <c r="I71" s="4" t="s">
        <v>17</v>
      </c>
      <c r="J71" s="4" t="s">
        <v>17</v>
      </c>
      <c r="K71" s="4" t="s">
        <v>16</v>
      </c>
      <c r="L71" s="7" t="str">
        <f>IFERROR(__xludf.DUMMYFUNCTION("LET(
  votes, G71:K71,
  pos, COUNTIF(votes, ""pos""),
  neu, COUNTIF(votes, ""neu""),
  neg, COUNTIF(votes, ""neg""),
  maxVal, MAX(pos, neu, neg),
  modes, FILTER({""pos"", ""neu"", ""neg""}, {pos, neu, neg}=maxVal),
  IF(COUNTA(modes)&gt;1, ""TIE"", INDEX"&amp;"(modes, 1))
)"),"pos")</f>
        <v>pos</v>
      </c>
    </row>
    <row r="72">
      <c r="A72" s="4" t="s">
        <v>80</v>
      </c>
      <c r="B72" s="4" t="s">
        <v>81</v>
      </c>
      <c r="C72" s="4" t="s">
        <v>14</v>
      </c>
      <c r="D72" s="5" t="s">
        <v>92</v>
      </c>
      <c r="E72" s="4">
        <v>4.0</v>
      </c>
      <c r="F72" s="6">
        <v>43822.20086805556</v>
      </c>
      <c r="G72" s="4" t="s">
        <v>17</v>
      </c>
      <c r="H72" s="4" t="s">
        <v>17</v>
      </c>
      <c r="I72" s="4" t="s">
        <v>17</v>
      </c>
      <c r="J72" s="4" t="s">
        <v>17</v>
      </c>
      <c r="K72" s="4" t="s">
        <v>17</v>
      </c>
      <c r="L72" s="7" t="str">
        <f>IFERROR(__xludf.DUMMYFUNCTION("LET(
  votes, G72:K72,
  pos, COUNTIF(votes, ""pos""),
  neu, COUNTIF(votes, ""neu""),
  neg, COUNTIF(votes, ""neg""),
  maxVal, MAX(pos, neu, neg),
  modes, FILTER({""pos"", ""neu"", ""neg""}, {pos, neu, neg}=maxVal),
  IF(COUNTA(modes)&gt;1, ""TIE"", INDEX"&amp;"(modes, 1))
)"),"pos")</f>
        <v>pos</v>
      </c>
    </row>
    <row r="73">
      <c r="A73" s="4" t="s">
        <v>80</v>
      </c>
      <c r="B73" s="4" t="s">
        <v>81</v>
      </c>
      <c r="C73" s="4" t="s">
        <v>14</v>
      </c>
      <c r="D73" s="5" t="s">
        <v>93</v>
      </c>
      <c r="E73" s="4">
        <v>5.0</v>
      </c>
      <c r="F73" s="6">
        <v>44663.63178240741</v>
      </c>
      <c r="G73" s="4" t="s">
        <v>17</v>
      </c>
      <c r="H73" s="4" t="s">
        <v>17</v>
      </c>
      <c r="I73" s="4" t="s">
        <v>17</v>
      </c>
      <c r="J73" s="4" t="s">
        <v>17</v>
      </c>
      <c r="K73" s="4" t="s">
        <v>17</v>
      </c>
      <c r="L73" s="7" t="str">
        <f>IFERROR(__xludf.DUMMYFUNCTION("LET(
  votes, G73:K73,
  pos, COUNTIF(votes, ""pos""),
  neu, COUNTIF(votes, ""neu""),
  neg, COUNTIF(votes, ""neg""),
  maxVal, MAX(pos, neu, neg),
  modes, FILTER({""pos"", ""neu"", ""neg""}, {pos, neu, neg}=maxVal),
  IF(COUNTA(modes)&gt;1, ""TIE"", INDEX"&amp;"(modes, 1))
)"),"pos")</f>
        <v>pos</v>
      </c>
    </row>
    <row r="74">
      <c r="A74" s="4" t="s">
        <v>80</v>
      </c>
      <c r="B74" s="4" t="s">
        <v>81</v>
      </c>
      <c r="C74" s="4" t="s">
        <v>14</v>
      </c>
      <c r="D74" s="5" t="s">
        <v>94</v>
      </c>
      <c r="E74" s="4">
        <v>5.0</v>
      </c>
      <c r="F74" s="6">
        <v>43380.64021990741</v>
      </c>
      <c r="G74" s="4" t="s">
        <v>17</v>
      </c>
      <c r="H74" s="4" t="s">
        <v>17</v>
      </c>
      <c r="I74" s="4" t="s">
        <v>17</v>
      </c>
      <c r="J74" s="4" t="s">
        <v>17</v>
      </c>
      <c r="K74" s="4" t="s">
        <v>17</v>
      </c>
      <c r="L74" s="7" t="str">
        <f>IFERROR(__xludf.DUMMYFUNCTION("LET(
  votes, G74:K74,
  pos, COUNTIF(votes, ""pos""),
  neu, COUNTIF(votes, ""neu""),
  neg, COUNTIF(votes, ""neg""),
  maxVal, MAX(pos, neu, neg),
  modes, FILTER({""pos"", ""neu"", ""neg""}, {pos, neu, neg}=maxVal),
  IF(COUNTA(modes)&gt;1, ""TIE"", INDEX"&amp;"(modes, 1))
)"),"pos")</f>
        <v>pos</v>
      </c>
    </row>
    <row r="75">
      <c r="A75" s="4" t="s">
        <v>80</v>
      </c>
      <c r="B75" s="4" t="s">
        <v>81</v>
      </c>
      <c r="C75" s="4" t="s">
        <v>14</v>
      </c>
      <c r="D75" s="5" t="s">
        <v>95</v>
      </c>
      <c r="E75" s="4">
        <v>2.0</v>
      </c>
      <c r="F75" s="6">
        <v>44463.981840277775</v>
      </c>
      <c r="G75" s="4" t="s">
        <v>16</v>
      </c>
      <c r="H75" s="4" t="s">
        <v>16</v>
      </c>
      <c r="I75" s="4" t="s">
        <v>17</v>
      </c>
      <c r="J75" s="4" t="s">
        <v>17</v>
      </c>
      <c r="K75" s="4" t="s">
        <v>16</v>
      </c>
      <c r="L75" s="7" t="str">
        <f>IFERROR(__xludf.DUMMYFUNCTION("LET(
  votes, G75:K75,
  pos, COUNTIF(votes, ""pos""),
  neu, COUNTIF(votes, ""neu""),
  neg, COUNTIF(votes, ""neg""),
  maxVal, MAX(pos, neu, neg),
  modes, FILTER({""pos"", ""neu"", ""neg""}, {pos, neu, neg}=maxVal),
  IF(COUNTA(modes)&gt;1, ""TIE"", INDEX"&amp;"(modes, 1))
)"),"neu")</f>
        <v>neu</v>
      </c>
    </row>
    <row r="76">
      <c r="A76" s="4" t="s">
        <v>80</v>
      </c>
      <c r="B76" s="4" t="s">
        <v>81</v>
      </c>
      <c r="C76" s="4" t="s">
        <v>14</v>
      </c>
      <c r="D76" s="5" t="s">
        <v>96</v>
      </c>
      <c r="E76" s="4">
        <v>5.0</v>
      </c>
      <c r="F76" s="6">
        <v>43702.496875</v>
      </c>
      <c r="G76" s="4" t="s">
        <v>17</v>
      </c>
      <c r="H76" s="4" t="s">
        <v>17</v>
      </c>
      <c r="I76" s="4" t="s">
        <v>17</v>
      </c>
      <c r="J76" s="4" t="s">
        <v>17</v>
      </c>
      <c r="K76" s="4" t="s">
        <v>17</v>
      </c>
      <c r="L76" s="7" t="str">
        <f>IFERROR(__xludf.DUMMYFUNCTION("LET(
  votes, G76:K76,
  pos, COUNTIF(votes, ""pos""),
  neu, COUNTIF(votes, ""neu""),
  neg, COUNTIF(votes, ""neg""),
  maxVal, MAX(pos, neu, neg),
  modes, FILTER({""pos"", ""neu"", ""neg""}, {pos, neu, neg}=maxVal),
  IF(COUNTA(modes)&gt;1, ""TIE"", INDEX"&amp;"(modes, 1))
)"),"pos")</f>
        <v>pos</v>
      </c>
    </row>
    <row r="77">
      <c r="A77" s="4" t="s">
        <v>80</v>
      </c>
      <c r="B77" s="4" t="s">
        <v>81</v>
      </c>
      <c r="C77" s="4" t="s">
        <v>14</v>
      </c>
      <c r="D77" s="5" t="s">
        <v>97</v>
      </c>
      <c r="E77" s="4">
        <v>5.0</v>
      </c>
      <c r="F77" s="6">
        <v>45101.27112268518</v>
      </c>
      <c r="G77" s="4" t="s">
        <v>17</v>
      </c>
      <c r="H77" s="4" t="s">
        <v>17</v>
      </c>
      <c r="I77" s="4" t="s">
        <v>17</v>
      </c>
      <c r="J77" s="4" t="s">
        <v>17</v>
      </c>
      <c r="K77" s="4" t="s">
        <v>17</v>
      </c>
      <c r="L77" s="7" t="str">
        <f>IFERROR(__xludf.DUMMYFUNCTION("LET(
  votes, G77:K77,
  pos, COUNTIF(votes, ""pos""),
  neu, COUNTIF(votes, ""neu""),
  neg, COUNTIF(votes, ""neg""),
  maxVal, MAX(pos, neu, neg),
  modes, FILTER({""pos"", ""neu"", ""neg""}, {pos, neu, neg}=maxVal),
  IF(COUNTA(modes)&gt;1, ""TIE"", INDEX"&amp;"(modes, 1))
)"),"pos")</f>
        <v>pos</v>
      </c>
    </row>
    <row r="78">
      <c r="A78" s="4" t="s">
        <v>80</v>
      </c>
      <c r="B78" s="4" t="s">
        <v>81</v>
      </c>
      <c r="C78" s="4" t="s">
        <v>14</v>
      </c>
      <c r="D78" s="5" t="s">
        <v>98</v>
      </c>
      <c r="E78" s="4">
        <v>5.0</v>
      </c>
      <c r="F78" s="6">
        <v>43291.81229166667</v>
      </c>
      <c r="G78" s="4" t="s">
        <v>17</v>
      </c>
      <c r="H78" s="4" t="s">
        <v>17</v>
      </c>
      <c r="I78" s="4" t="s">
        <v>17</v>
      </c>
      <c r="J78" s="4" t="s">
        <v>17</v>
      </c>
      <c r="K78" s="4" t="s">
        <v>17</v>
      </c>
      <c r="L78" s="7" t="str">
        <f>IFERROR(__xludf.DUMMYFUNCTION("LET(
  votes, G78:K78,
  pos, COUNTIF(votes, ""pos""),
  neu, COUNTIF(votes, ""neu""),
  neg, COUNTIF(votes, ""neg""),
  maxVal, MAX(pos, neu, neg),
  modes, FILTER({""pos"", ""neu"", ""neg""}, {pos, neu, neg}=maxVal),
  IF(COUNTA(modes)&gt;1, ""TIE"", INDEX"&amp;"(modes, 1))
)"),"pos")</f>
        <v>pos</v>
      </c>
    </row>
    <row r="79">
      <c r="A79" s="4" t="s">
        <v>80</v>
      </c>
      <c r="B79" s="4" t="s">
        <v>81</v>
      </c>
      <c r="C79" s="4" t="s">
        <v>14</v>
      </c>
      <c r="D79" s="5" t="s">
        <v>99</v>
      </c>
      <c r="E79" s="4">
        <v>4.0</v>
      </c>
      <c r="F79" s="6">
        <v>43432.7484375</v>
      </c>
      <c r="G79" s="4" t="s">
        <v>17</v>
      </c>
      <c r="H79" s="4" t="s">
        <v>17</v>
      </c>
      <c r="I79" s="4" t="s">
        <v>17</v>
      </c>
      <c r="J79" s="4" t="s">
        <v>17</v>
      </c>
      <c r="K79" s="4" t="s">
        <v>17</v>
      </c>
      <c r="L79" s="7" t="str">
        <f>IFERROR(__xludf.DUMMYFUNCTION("LET(
  votes, G79:K79,
  pos, COUNTIF(votes, ""pos""),
  neu, COUNTIF(votes, ""neu""),
  neg, COUNTIF(votes, ""neg""),
  maxVal, MAX(pos, neu, neg),
  modes, FILTER({""pos"", ""neu"", ""neg""}, {pos, neu, neg}=maxVal),
  IF(COUNTA(modes)&gt;1, ""TIE"", INDEX"&amp;"(modes, 1))
)"),"pos")</f>
        <v>pos</v>
      </c>
    </row>
    <row r="80">
      <c r="A80" s="4" t="s">
        <v>80</v>
      </c>
      <c r="B80" s="4" t="s">
        <v>81</v>
      </c>
      <c r="C80" s="4" t="s">
        <v>14</v>
      </c>
      <c r="D80" s="5" t="s">
        <v>100</v>
      </c>
      <c r="E80" s="4">
        <v>3.0</v>
      </c>
      <c r="F80" s="6">
        <v>43003.48030092593</v>
      </c>
      <c r="G80" s="4" t="s">
        <v>17</v>
      </c>
      <c r="H80" s="4" t="s">
        <v>17</v>
      </c>
      <c r="I80" s="4" t="s">
        <v>17</v>
      </c>
      <c r="J80" s="4" t="s">
        <v>17</v>
      </c>
      <c r="K80" s="4" t="s">
        <v>17</v>
      </c>
      <c r="L80" s="7" t="str">
        <f>IFERROR(__xludf.DUMMYFUNCTION("LET(
  votes, G80:K80,
  pos, COUNTIF(votes, ""pos""),
  neu, COUNTIF(votes, ""neu""),
  neg, COUNTIF(votes, ""neg""),
  maxVal, MAX(pos, neu, neg),
  modes, FILTER({""pos"", ""neu"", ""neg""}, {pos, neu, neg}=maxVal),
  IF(COUNTA(modes)&gt;1, ""TIE"", INDEX"&amp;"(modes, 1))
)"),"pos")</f>
        <v>pos</v>
      </c>
    </row>
    <row r="81">
      <c r="A81" s="4" t="s">
        <v>80</v>
      </c>
      <c r="B81" s="4" t="s">
        <v>81</v>
      </c>
      <c r="C81" s="4" t="s">
        <v>14</v>
      </c>
      <c r="D81" s="5" t="s">
        <v>101</v>
      </c>
      <c r="E81" s="4">
        <v>5.0</v>
      </c>
      <c r="F81" s="6">
        <v>44727.02579861111</v>
      </c>
      <c r="G81" s="4" t="s">
        <v>17</v>
      </c>
      <c r="H81" s="4" t="s">
        <v>17</v>
      </c>
      <c r="I81" s="4" t="s">
        <v>17</v>
      </c>
      <c r="J81" s="4" t="s">
        <v>17</v>
      </c>
      <c r="K81" s="4" t="s">
        <v>17</v>
      </c>
      <c r="L81" s="7" t="str">
        <f>IFERROR(__xludf.DUMMYFUNCTION("LET(
  votes, G81:K81,
  pos, COUNTIF(votes, ""pos""),
  neu, COUNTIF(votes, ""neu""),
  neg, COUNTIF(votes, ""neg""),
  maxVal, MAX(pos, neu, neg),
  modes, FILTER({""pos"", ""neu"", ""neg""}, {pos, neu, neg}=maxVal),
  IF(COUNTA(modes)&gt;1, ""TIE"", INDEX"&amp;"(modes, 1))
)"),"pos")</f>
        <v>pos</v>
      </c>
    </row>
    <row r="82">
      <c r="A82" s="4" t="s">
        <v>80</v>
      </c>
      <c r="B82" s="4" t="s">
        <v>81</v>
      </c>
      <c r="C82" s="4" t="s">
        <v>14</v>
      </c>
      <c r="D82" s="5" t="s">
        <v>102</v>
      </c>
      <c r="E82" s="4">
        <v>5.0</v>
      </c>
      <c r="F82" s="6">
        <v>43116.693877314814</v>
      </c>
      <c r="G82" s="4" t="s">
        <v>17</v>
      </c>
      <c r="H82" s="4" t="s">
        <v>17</v>
      </c>
      <c r="I82" s="4" t="s">
        <v>17</v>
      </c>
      <c r="J82" s="4" t="s">
        <v>17</v>
      </c>
      <c r="K82" s="4" t="s">
        <v>17</v>
      </c>
      <c r="L82" s="7" t="str">
        <f>IFERROR(__xludf.DUMMYFUNCTION("LET(
  votes, G82:K82,
  pos, COUNTIF(votes, ""pos""),
  neu, COUNTIF(votes, ""neu""),
  neg, COUNTIF(votes, ""neg""),
  maxVal, MAX(pos, neu, neg),
  modes, FILTER({""pos"", ""neu"", ""neg""}, {pos, neu, neg}=maxVal),
  IF(COUNTA(modes)&gt;1, ""TIE"", INDEX"&amp;"(modes, 1))
)"),"pos")</f>
        <v>pos</v>
      </c>
    </row>
    <row r="83">
      <c r="A83" s="4" t="s">
        <v>80</v>
      </c>
      <c r="B83" s="4" t="s">
        <v>81</v>
      </c>
      <c r="C83" s="4" t="s">
        <v>14</v>
      </c>
      <c r="D83" s="5" t="s">
        <v>103</v>
      </c>
      <c r="E83" s="4">
        <v>4.0</v>
      </c>
      <c r="F83" s="6">
        <v>44820.12032407407</v>
      </c>
      <c r="G83" s="4" t="s">
        <v>17</v>
      </c>
      <c r="H83" s="4" t="s">
        <v>17</v>
      </c>
      <c r="I83" s="4" t="s">
        <v>17</v>
      </c>
      <c r="J83" s="4" t="s">
        <v>17</v>
      </c>
      <c r="K83" s="4" t="s">
        <v>17</v>
      </c>
      <c r="L83" s="7" t="str">
        <f>IFERROR(__xludf.DUMMYFUNCTION("LET(
  votes, G83:K83,
  pos, COUNTIF(votes, ""pos""),
  neu, COUNTIF(votes, ""neu""),
  neg, COUNTIF(votes, ""neg""),
  maxVal, MAX(pos, neu, neg),
  modes, FILTER({""pos"", ""neu"", ""neg""}, {pos, neu, neg}=maxVal),
  IF(COUNTA(modes)&gt;1, ""TIE"", INDEX"&amp;"(modes, 1))
)"),"pos")</f>
        <v>pos</v>
      </c>
    </row>
    <row r="84">
      <c r="A84" s="4" t="s">
        <v>80</v>
      </c>
      <c r="B84" s="4" t="s">
        <v>81</v>
      </c>
      <c r="C84" s="4" t="s">
        <v>14</v>
      </c>
      <c r="D84" s="5" t="s">
        <v>104</v>
      </c>
      <c r="E84" s="4">
        <v>5.0</v>
      </c>
      <c r="F84" s="6">
        <v>43178.81103009259</v>
      </c>
      <c r="G84" s="4" t="s">
        <v>17</v>
      </c>
      <c r="H84" s="4" t="s">
        <v>17</v>
      </c>
      <c r="I84" s="4" t="s">
        <v>17</v>
      </c>
      <c r="J84" s="4" t="s">
        <v>17</v>
      </c>
      <c r="K84" s="4" t="s">
        <v>17</v>
      </c>
      <c r="L84" s="7" t="str">
        <f>IFERROR(__xludf.DUMMYFUNCTION("LET(
  votes, G84:K84,
  pos, COUNTIF(votes, ""pos""),
  neu, COUNTIF(votes, ""neu""),
  neg, COUNTIF(votes, ""neg""),
  maxVal, MAX(pos, neu, neg),
  modes, FILTER({""pos"", ""neu"", ""neg""}, {pos, neu, neg}=maxVal),
  IF(COUNTA(modes)&gt;1, ""TIE"", INDEX"&amp;"(modes, 1))
)"),"pos")</f>
        <v>pos</v>
      </c>
    </row>
    <row r="85">
      <c r="A85" s="4" t="s">
        <v>80</v>
      </c>
      <c r="B85" s="4" t="s">
        <v>81</v>
      </c>
      <c r="C85" s="4" t="s">
        <v>14</v>
      </c>
      <c r="D85" s="5" t="s">
        <v>105</v>
      </c>
      <c r="E85" s="4">
        <v>5.0</v>
      </c>
      <c r="F85" s="6">
        <v>45102.902037037034</v>
      </c>
      <c r="G85" s="4" t="s">
        <v>17</v>
      </c>
      <c r="H85" s="4" t="s">
        <v>17</v>
      </c>
      <c r="I85" s="4" t="s">
        <v>17</v>
      </c>
      <c r="J85" s="4" t="s">
        <v>17</v>
      </c>
      <c r="K85" s="4" t="s">
        <v>17</v>
      </c>
      <c r="L85" s="7" t="str">
        <f>IFERROR(__xludf.DUMMYFUNCTION("LET(
  votes, G85:K85,
  pos, COUNTIF(votes, ""pos""),
  neu, COUNTIF(votes, ""neu""),
  neg, COUNTIF(votes, ""neg""),
  maxVal, MAX(pos, neu, neg),
  modes, FILTER({""pos"", ""neu"", ""neg""}, {pos, neu, neg}=maxVal),
  IF(COUNTA(modes)&gt;1, ""TIE"", INDEX"&amp;"(modes, 1))
)"),"pos")</f>
        <v>pos</v>
      </c>
    </row>
    <row r="86">
      <c r="A86" s="4" t="s">
        <v>80</v>
      </c>
      <c r="B86" s="4" t="s">
        <v>81</v>
      </c>
      <c r="C86" s="4" t="s">
        <v>14</v>
      </c>
      <c r="D86" s="5" t="s">
        <v>106</v>
      </c>
      <c r="E86" s="4">
        <v>5.0</v>
      </c>
      <c r="F86" s="6">
        <v>45291.59489583333</v>
      </c>
      <c r="G86" s="4" t="s">
        <v>16</v>
      </c>
      <c r="H86" s="4" t="s">
        <v>16</v>
      </c>
      <c r="I86" s="4" t="s">
        <v>17</v>
      </c>
      <c r="J86" s="4" t="s">
        <v>16</v>
      </c>
      <c r="K86" s="4" t="s">
        <v>16</v>
      </c>
      <c r="L86" s="7" t="str">
        <f>IFERROR(__xludf.DUMMYFUNCTION("LET(
  votes, G86:K86,
  pos, COUNTIF(votes, ""pos""),
  neu, COUNTIF(votes, ""neu""),
  neg, COUNTIF(votes, ""neg""),
  maxVal, MAX(pos, neu, neg),
  modes, FILTER({""pos"", ""neu"", ""neg""}, {pos, neu, neg}=maxVal),
  IF(COUNTA(modes)&gt;1, ""TIE"", INDEX"&amp;"(modes, 1))
)"),"neu")</f>
        <v>neu</v>
      </c>
    </row>
    <row r="87">
      <c r="A87" s="4" t="s">
        <v>80</v>
      </c>
      <c r="B87" s="4" t="s">
        <v>81</v>
      </c>
      <c r="C87" s="4" t="s">
        <v>14</v>
      </c>
      <c r="D87" s="5" t="s">
        <v>107</v>
      </c>
      <c r="E87" s="4">
        <v>5.0</v>
      </c>
      <c r="F87" s="6">
        <v>43375.05275462963</v>
      </c>
      <c r="G87" s="4" t="s">
        <v>17</v>
      </c>
      <c r="H87" s="4" t="s">
        <v>17</v>
      </c>
      <c r="I87" s="4" t="s">
        <v>17</v>
      </c>
      <c r="J87" s="4" t="s">
        <v>17</v>
      </c>
      <c r="K87" s="4" t="s">
        <v>17</v>
      </c>
      <c r="L87" s="7" t="str">
        <f>IFERROR(__xludf.DUMMYFUNCTION("LET(
  votes, G87:K87,
  pos, COUNTIF(votes, ""pos""),
  neu, COUNTIF(votes, ""neu""),
  neg, COUNTIF(votes, ""neg""),
  maxVal, MAX(pos, neu, neg),
  modes, FILTER({""pos"", ""neu"", ""neg""}, {pos, neu, neg}=maxVal),
  IF(COUNTA(modes)&gt;1, ""TIE"", INDEX"&amp;"(modes, 1))
)"),"pos")</f>
        <v>pos</v>
      </c>
    </row>
    <row r="88">
      <c r="A88" s="4" t="s">
        <v>80</v>
      </c>
      <c r="B88" s="4" t="s">
        <v>81</v>
      </c>
      <c r="C88" s="4" t="s">
        <v>14</v>
      </c>
      <c r="D88" s="5" t="s">
        <v>108</v>
      </c>
      <c r="E88" s="4">
        <v>5.0</v>
      </c>
      <c r="F88" s="6">
        <v>43782.15552083333</v>
      </c>
      <c r="G88" s="4" t="s">
        <v>16</v>
      </c>
      <c r="H88" s="4" t="s">
        <v>17</v>
      </c>
      <c r="I88" s="4" t="s">
        <v>17</v>
      </c>
      <c r="J88" s="4" t="s">
        <v>16</v>
      </c>
      <c r="K88" s="4" t="s">
        <v>16</v>
      </c>
      <c r="L88" s="7" t="str">
        <f>IFERROR(__xludf.DUMMYFUNCTION("LET(
  votes, G88:K88,
  pos, COUNTIF(votes, ""pos""),
  neu, COUNTIF(votes, ""neu""),
  neg, COUNTIF(votes, ""neg""),
  maxVal, MAX(pos, neu, neg),
  modes, FILTER({""pos"", ""neu"", ""neg""}, {pos, neu, neg}=maxVal),
  IF(COUNTA(modes)&gt;1, ""TIE"", INDEX"&amp;"(modes, 1))
)"),"neu")</f>
        <v>neu</v>
      </c>
    </row>
    <row r="89">
      <c r="A89" s="4" t="s">
        <v>80</v>
      </c>
      <c r="B89" s="4" t="s">
        <v>81</v>
      </c>
      <c r="C89" s="4" t="s">
        <v>14</v>
      </c>
      <c r="D89" s="5" t="s">
        <v>109</v>
      </c>
      <c r="E89" s="4">
        <v>4.0</v>
      </c>
      <c r="F89" s="6">
        <v>45490.36586805555</v>
      </c>
      <c r="G89" s="4" t="s">
        <v>16</v>
      </c>
      <c r="H89" s="4" t="s">
        <v>16</v>
      </c>
      <c r="I89" s="4" t="s">
        <v>17</v>
      </c>
      <c r="J89" s="4" t="s">
        <v>17</v>
      </c>
      <c r="K89" s="4" t="s">
        <v>16</v>
      </c>
      <c r="L89" s="7" t="str">
        <f>IFERROR(__xludf.DUMMYFUNCTION("LET(
  votes, G89:K89,
  pos, COUNTIF(votes, ""pos""),
  neu, COUNTIF(votes, ""neu""),
  neg, COUNTIF(votes, ""neg""),
  maxVal, MAX(pos, neu, neg),
  modes, FILTER({""pos"", ""neu"", ""neg""}, {pos, neu, neg}=maxVal),
  IF(COUNTA(modes)&gt;1, ""TIE"", INDEX"&amp;"(modes, 1))
)"),"neu")</f>
        <v>neu</v>
      </c>
    </row>
    <row r="90">
      <c r="A90" s="4" t="s">
        <v>80</v>
      </c>
      <c r="B90" s="4" t="s">
        <v>81</v>
      </c>
      <c r="C90" s="4" t="s">
        <v>14</v>
      </c>
      <c r="D90" s="5" t="s">
        <v>110</v>
      </c>
      <c r="E90" s="4">
        <v>5.0</v>
      </c>
      <c r="F90" s="6">
        <v>43555.95690972222</v>
      </c>
      <c r="G90" s="4" t="s">
        <v>17</v>
      </c>
      <c r="H90" s="4" t="s">
        <v>17</v>
      </c>
      <c r="I90" s="4" t="s">
        <v>17</v>
      </c>
      <c r="J90" s="4" t="s">
        <v>17</v>
      </c>
      <c r="K90" s="4" t="s">
        <v>17</v>
      </c>
      <c r="L90" s="7" t="str">
        <f>IFERROR(__xludf.DUMMYFUNCTION("LET(
  votes, G90:K90,
  pos, COUNTIF(votes, ""pos""),
  neu, COUNTIF(votes, ""neu""),
  neg, COUNTIF(votes, ""neg""),
  maxVal, MAX(pos, neu, neg),
  modes, FILTER({""pos"", ""neu"", ""neg""}, {pos, neu, neg}=maxVal),
  IF(COUNTA(modes)&gt;1, ""TIE"", INDEX"&amp;"(modes, 1))
)"),"pos")</f>
        <v>pos</v>
      </c>
    </row>
    <row r="91">
      <c r="A91" s="4" t="s">
        <v>80</v>
      </c>
      <c r="B91" s="4" t="s">
        <v>81</v>
      </c>
      <c r="C91" s="4" t="s">
        <v>14</v>
      </c>
      <c r="D91" s="5" t="s">
        <v>111</v>
      </c>
      <c r="E91" s="4">
        <v>1.0</v>
      </c>
      <c r="F91" s="6">
        <v>45525.91585648148</v>
      </c>
      <c r="G91" s="4" t="s">
        <v>30</v>
      </c>
      <c r="H91" s="4" t="s">
        <v>30</v>
      </c>
      <c r="I91" s="4" t="s">
        <v>16</v>
      </c>
      <c r="J91" s="4" t="s">
        <v>16</v>
      </c>
      <c r="K91" s="4" t="s">
        <v>16</v>
      </c>
      <c r="L91" s="7" t="str">
        <f>IFERROR(__xludf.DUMMYFUNCTION("LET(
  votes, G91:K91,
  pos, COUNTIF(votes, ""pos""),
  neu, COUNTIF(votes, ""neu""),
  neg, COUNTIF(votes, ""neg""),
  maxVal, MAX(pos, neu, neg),
  modes, FILTER({""pos"", ""neu"", ""neg""}, {pos, neu, neg}=maxVal),
  IF(COUNTA(modes)&gt;1, ""TIE"", INDEX"&amp;"(modes, 1))
)"),"neu")</f>
        <v>neu</v>
      </c>
    </row>
    <row r="92">
      <c r="A92" s="4" t="s">
        <v>112</v>
      </c>
      <c r="B92" s="4" t="s">
        <v>113</v>
      </c>
      <c r="C92" s="4" t="s">
        <v>114</v>
      </c>
      <c r="D92" s="5" t="s">
        <v>115</v>
      </c>
      <c r="E92" s="4">
        <v>4.0</v>
      </c>
      <c r="F92" s="6">
        <v>45609.66709490741</v>
      </c>
      <c r="G92" s="4" t="s">
        <v>16</v>
      </c>
      <c r="H92" s="4" t="s">
        <v>16</v>
      </c>
      <c r="I92" s="4" t="s">
        <v>16</v>
      </c>
      <c r="J92" s="4" t="s">
        <v>16</v>
      </c>
      <c r="K92" s="4" t="s">
        <v>16</v>
      </c>
      <c r="L92" s="7" t="str">
        <f>IFERROR(__xludf.DUMMYFUNCTION("LET(
  votes, G92:K92,
  pos, COUNTIF(votes, ""pos""),
  neu, COUNTIF(votes, ""neu""),
  neg, COUNTIF(votes, ""neg""),
  maxVal, MAX(pos, neu, neg),
  modes, FILTER({""pos"", ""neu"", ""neg""}, {pos, neu, neg}=maxVal),
  IF(COUNTA(modes)&gt;1, ""TIE"", INDEX"&amp;"(modes, 1))
)"),"neu")</f>
        <v>neu</v>
      </c>
    </row>
    <row r="93">
      <c r="A93" s="4" t="s">
        <v>112</v>
      </c>
      <c r="B93" s="4" t="s">
        <v>113</v>
      </c>
      <c r="C93" s="4" t="s">
        <v>114</v>
      </c>
      <c r="D93" s="5" t="s">
        <v>116</v>
      </c>
      <c r="E93" s="4">
        <v>4.0</v>
      </c>
      <c r="F93" s="6">
        <v>43067.6874537037</v>
      </c>
      <c r="G93" s="4" t="s">
        <v>16</v>
      </c>
      <c r="H93" s="4" t="s">
        <v>16</v>
      </c>
      <c r="I93" s="4" t="s">
        <v>17</v>
      </c>
      <c r="J93" s="4" t="s">
        <v>16</v>
      </c>
      <c r="K93" s="4" t="s">
        <v>16</v>
      </c>
      <c r="L93" s="7" t="str">
        <f>IFERROR(__xludf.DUMMYFUNCTION("LET(
  votes, G93:K93,
  pos, COUNTIF(votes, ""pos""),
  neu, COUNTIF(votes, ""neu""),
  neg, COUNTIF(votes, ""neg""),
  maxVal, MAX(pos, neu, neg),
  modes, FILTER({""pos"", ""neu"", ""neg""}, {pos, neu, neg}=maxVal),
  IF(COUNTA(modes)&gt;1, ""TIE"", INDEX"&amp;"(modes, 1))
)"),"neu")</f>
        <v>neu</v>
      </c>
    </row>
    <row r="94">
      <c r="A94" s="4" t="s">
        <v>112</v>
      </c>
      <c r="B94" s="4" t="s">
        <v>113</v>
      </c>
      <c r="C94" s="4" t="s">
        <v>114</v>
      </c>
      <c r="D94" s="5" t="s">
        <v>117</v>
      </c>
      <c r="E94" s="4">
        <v>5.0</v>
      </c>
      <c r="F94" s="6">
        <v>43895.66569444445</v>
      </c>
      <c r="G94" s="4" t="s">
        <v>17</v>
      </c>
      <c r="H94" s="4" t="s">
        <v>17</v>
      </c>
      <c r="I94" s="4" t="s">
        <v>17</v>
      </c>
      <c r="J94" s="4" t="s">
        <v>17</v>
      </c>
      <c r="K94" s="4" t="s">
        <v>17</v>
      </c>
      <c r="L94" s="7" t="str">
        <f>IFERROR(__xludf.DUMMYFUNCTION("LET(
  votes, G94:K94,
  pos, COUNTIF(votes, ""pos""),
  neu, COUNTIF(votes, ""neu""),
  neg, COUNTIF(votes, ""neg""),
  maxVal, MAX(pos, neu, neg),
  modes, FILTER({""pos"", ""neu"", ""neg""}, {pos, neu, neg}=maxVal),
  IF(COUNTA(modes)&gt;1, ""TIE"", INDEX"&amp;"(modes, 1))
)"),"pos")</f>
        <v>pos</v>
      </c>
    </row>
    <row r="95">
      <c r="A95" s="4" t="s">
        <v>112</v>
      </c>
      <c r="B95" s="4" t="s">
        <v>113</v>
      </c>
      <c r="C95" s="4" t="s">
        <v>114</v>
      </c>
      <c r="D95" s="5" t="s">
        <v>118</v>
      </c>
      <c r="E95" s="4">
        <v>5.0</v>
      </c>
      <c r="F95" s="6">
        <v>45138.9952662037</v>
      </c>
      <c r="G95" s="4" t="s">
        <v>16</v>
      </c>
      <c r="H95" s="4" t="s">
        <v>17</v>
      </c>
      <c r="I95" s="4" t="s">
        <v>17</v>
      </c>
      <c r="J95" s="4" t="s">
        <v>16</v>
      </c>
      <c r="K95" s="4" t="s">
        <v>16</v>
      </c>
      <c r="L95" s="7" t="str">
        <f>IFERROR(__xludf.DUMMYFUNCTION("LET(
  votes, G95:K95,
  pos, COUNTIF(votes, ""pos""),
  neu, COUNTIF(votes, ""neu""),
  neg, COUNTIF(votes, ""neg""),
  maxVal, MAX(pos, neu, neg),
  modes, FILTER({""pos"", ""neu"", ""neg""}, {pos, neu, neg}=maxVal),
  IF(COUNTA(modes)&gt;1, ""TIE"", INDEX"&amp;"(modes, 1))
)"),"neu")</f>
        <v>neu</v>
      </c>
    </row>
    <row r="96">
      <c r="A96" s="4" t="s">
        <v>112</v>
      </c>
      <c r="B96" s="4" t="s">
        <v>113</v>
      </c>
      <c r="C96" s="4" t="s">
        <v>114</v>
      </c>
      <c r="D96" s="5" t="s">
        <v>119</v>
      </c>
      <c r="E96" s="4">
        <v>4.0</v>
      </c>
      <c r="F96" s="6">
        <v>43419.093206018515</v>
      </c>
      <c r="G96" s="4" t="s">
        <v>16</v>
      </c>
      <c r="H96" s="4" t="s">
        <v>16</v>
      </c>
      <c r="I96" s="4" t="s">
        <v>17</v>
      </c>
      <c r="J96" s="4" t="s">
        <v>16</v>
      </c>
      <c r="K96" s="4" t="s">
        <v>16</v>
      </c>
      <c r="L96" s="7" t="str">
        <f>IFERROR(__xludf.DUMMYFUNCTION("LET(
  votes, G96:K96,
  pos, COUNTIF(votes, ""pos""),
  neu, COUNTIF(votes, ""neu""),
  neg, COUNTIF(votes, ""neg""),
  maxVal, MAX(pos, neu, neg),
  modes, FILTER({""pos"", ""neu"", ""neg""}, {pos, neu, neg}=maxVal),
  IF(COUNTA(modes)&gt;1, ""TIE"", INDEX"&amp;"(modes, 1))
)"),"neu")</f>
        <v>neu</v>
      </c>
    </row>
    <row r="97">
      <c r="A97" s="4" t="s">
        <v>112</v>
      </c>
      <c r="B97" s="4" t="s">
        <v>113</v>
      </c>
      <c r="C97" s="4" t="s">
        <v>114</v>
      </c>
      <c r="D97" s="5" t="s">
        <v>120</v>
      </c>
      <c r="E97" s="4">
        <v>5.0</v>
      </c>
      <c r="F97" s="6">
        <v>44855.77081018518</v>
      </c>
      <c r="G97" s="4" t="s">
        <v>17</v>
      </c>
      <c r="H97" s="4" t="s">
        <v>17</v>
      </c>
      <c r="I97" s="4" t="s">
        <v>17</v>
      </c>
      <c r="J97" s="4" t="s">
        <v>17</v>
      </c>
      <c r="K97" s="4" t="s">
        <v>17</v>
      </c>
      <c r="L97" s="7" t="str">
        <f>IFERROR(__xludf.DUMMYFUNCTION("LET(
  votes, G97:K97,
  pos, COUNTIF(votes, ""pos""),
  neu, COUNTIF(votes, ""neu""),
  neg, COUNTIF(votes, ""neg""),
  maxVal, MAX(pos, neu, neg),
  modes, FILTER({""pos"", ""neu"", ""neg""}, {pos, neu, neg}=maxVal),
  IF(COUNTA(modes)&gt;1, ""TIE"", INDEX"&amp;"(modes, 1))
)"),"pos")</f>
        <v>pos</v>
      </c>
    </row>
    <row r="98">
      <c r="A98" s="4" t="s">
        <v>112</v>
      </c>
      <c r="B98" s="4" t="s">
        <v>113</v>
      </c>
      <c r="C98" s="4" t="s">
        <v>114</v>
      </c>
      <c r="D98" s="5" t="s">
        <v>121</v>
      </c>
      <c r="E98" s="4">
        <v>1.0</v>
      </c>
      <c r="F98" s="6">
        <v>42738.45842592593</v>
      </c>
      <c r="G98" s="4" t="s">
        <v>16</v>
      </c>
      <c r="H98" s="4" t="s">
        <v>16</v>
      </c>
      <c r="I98" s="4" t="s">
        <v>17</v>
      </c>
      <c r="J98" s="4" t="s">
        <v>16</v>
      </c>
      <c r="K98" s="4" t="s">
        <v>16</v>
      </c>
      <c r="L98" s="7" t="str">
        <f>IFERROR(__xludf.DUMMYFUNCTION("LET(
  votes, G98:K98,
  pos, COUNTIF(votes, ""pos""),
  neu, COUNTIF(votes, ""neu""),
  neg, COUNTIF(votes, ""neg""),
  maxVal, MAX(pos, neu, neg),
  modes, FILTER({""pos"", ""neu"", ""neg""}, {pos, neu, neg}=maxVal),
  IF(COUNTA(modes)&gt;1, ""TIE"", INDEX"&amp;"(modes, 1))
)"),"neu")</f>
        <v>neu</v>
      </c>
    </row>
    <row r="99">
      <c r="A99" s="4" t="s">
        <v>112</v>
      </c>
      <c r="B99" s="4" t="s">
        <v>113</v>
      </c>
      <c r="C99" s="4" t="s">
        <v>114</v>
      </c>
      <c r="D99" s="5" t="s">
        <v>122</v>
      </c>
      <c r="E99" s="4">
        <v>4.0</v>
      </c>
      <c r="F99" s="6">
        <v>45595.47570601852</v>
      </c>
      <c r="G99" s="4" t="s">
        <v>17</v>
      </c>
      <c r="H99" s="4" t="s">
        <v>17</v>
      </c>
      <c r="I99" s="4" t="s">
        <v>17</v>
      </c>
      <c r="J99" s="4" t="s">
        <v>16</v>
      </c>
      <c r="K99" s="4" t="s">
        <v>16</v>
      </c>
      <c r="L99" s="7" t="str">
        <f>IFERROR(__xludf.DUMMYFUNCTION("LET(
  votes, G99:K99,
  pos, COUNTIF(votes, ""pos""),
  neu, COUNTIF(votes, ""neu""),
  neg, COUNTIF(votes, ""neg""),
  maxVal, MAX(pos, neu, neg),
  modes, FILTER({""pos"", ""neu"", ""neg""}, {pos, neu, neg}=maxVal),
  IF(COUNTA(modes)&gt;1, ""TIE"", INDEX"&amp;"(modes, 1))
)"),"pos")</f>
        <v>pos</v>
      </c>
    </row>
    <row r="100">
      <c r="A100" s="4" t="s">
        <v>112</v>
      </c>
      <c r="B100" s="4" t="s">
        <v>113</v>
      </c>
      <c r="C100" s="4" t="s">
        <v>114</v>
      </c>
      <c r="D100" s="5" t="s">
        <v>123</v>
      </c>
      <c r="E100" s="4">
        <v>5.0</v>
      </c>
      <c r="F100" s="6">
        <v>43714.092453703706</v>
      </c>
      <c r="G100" s="4" t="s">
        <v>16</v>
      </c>
      <c r="H100" s="4" t="s">
        <v>17</v>
      </c>
      <c r="I100" s="4" t="s">
        <v>17</v>
      </c>
      <c r="J100" s="4" t="s">
        <v>16</v>
      </c>
      <c r="K100" s="4" t="s">
        <v>16</v>
      </c>
      <c r="L100" s="7" t="str">
        <f>IFERROR(__xludf.DUMMYFUNCTION("LET(
  votes, G100:K100,
  pos, COUNTIF(votes, ""pos""),
  neu, COUNTIF(votes, ""neu""),
  neg, COUNTIF(votes, ""neg""),
  maxVal, MAX(pos, neu, neg),
  modes, FILTER({""pos"", ""neu"", ""neg""}, {pos, neu, neg}=maxVal),
  IF(COUNTA(modes)&gt;1, ""TIE"", IND"&amp;"EX(modes, 1))
)"),"neu")</f>
        <v>neu</v>
      </c>
    </row>
    <row r="101">
      <c r="A101" s="4" t="s">
        <v>112</v>
      </c>
      <c r="B101" s="4" t="s">
        <v>113</v>
      </c>
      <c r="C101" s="4" t="s">
        <v>114</v>
      </c>
      <c r="D101" s="5" t="s">
        <v>124</v>
      </c>
      <c r="E101" s="4">
        <v>4.0</v>
      </c>
      <c r="F101" s="6">
        <v>42796.657430555555</v>
      </c>
      <c r="G101" s="4" t="s">
        <v>16</v>
      </c>
      <c r="H101" s="4" t="s">
        <v>16</v>
      </c>
      <c r="I101" s="4" t="s">
        <v>17</v>
      </c>
      <c r="J101" s="4" t="s">
        <v>16</v>
      </c>
      <c r="K101" s="4" t="s">
        <v>16</v>
      </c>
      <c r="L101" s="7" t="str">
        <f>IFERROR(__xludf.DUMMYFUNCTION("LET(
  votes, G101:K101,
  pos, COUNTIF(votes, ""pos""),
  neu, COUNTIF(votes, ""neu""),
  neg, COUNTIF(votes, ""neg""),
  maxVal, MAX(pos, neu, neg),
  modes, FILTER({""pos"", ""neu"", ""neg""}, {pos, neu, neg}=maxVal),
  IF(COUNTA(modes)&gt;1, ""TIE"", IND"&amp;"EX(modes, 1))
)"),"neu")</f>
        <v>neu</v>
      </c>
    </row>
    <row r="102">
      <c r="A102" s="4" t="s">
        <v>112</v>
      </c>
      <c r="B102" s="4" t="s">
        <v>113</v>
      </c>
      <c r="C102" s="4" t="s">
        <v>114</v>
      </c>
      <c r="D102" s="5" t="s">
        <v>125</v>
      </c>
      <c r="E102" s="4">
        <v>4.0</v>
      </c>
      <c r="F102" s="6">
        <v>45146.01939814815</v>
      </c>
      <c r="G102" s="4" t="s">
        <v>16</v>
      </c>
      <c r="H102" s="4" t="s">
        <v>16</v>
      </c>
      <c r="I102" s="4" t="s">
        <v>17</v>
      </c>
      <c r="J102" s="4" t="s">
        <v>16</v>
      </c>
      <c r="K102" s="4" t="s">
        <v>16</v>
      </c>
      <c r="L102" s="7" t="str">
        <f>IFERROR(__xludf.DUMMYFUNCTION("LET(
  votes, G102:K102,
  pos, COUNTIF(votes, ""pos""),
  neu, COUNTIF(votes, ""neu""),
  neg, COUNTIF(votes, ""neg""),
  maxVal, MAX(pos, neu, neg),
  modes, FILTER({""pos"", ""neu"", ""neg""}, {pos, neu, neg}=maxVal),
  IF(COUNTA(modes)&gt;1, ""TIE"", IND"&amp;"EX(modes, 1))
)"),"neu")</f>
        <v>neu</v>
      </c>
    </row>
    <row r="103">
      <c r="A103" s="4" t="s">
        <v>112</v>
      </c>
      <c r="B103" s="4" t="s">
        <v>113</v>
      </c>
      <c r="C103" s="4" t="s">
        <v>114</v>
      </c>
      <c r="D103" s="5" t="s">
        <v>126</v>
      </c>
      <c r="E103" s="4">
        <v>5.0</v>
      </c>
      <c r="F103" s="6">
        <v>44427.63898148148</v>
      </c>
      <c r="G103" s="4" t="s">
        <v>17</v>
      </c>
      <c r="H103" s="4" t="s">
        <v>17</v>
      </c>
      <c r="I103" s="4" t="s">
        <v>17</v>
      </c>
      <c r="J103" s="4" t="s">
        <v>17</v>
      </c>
      <c r="K103" s="4" t="s">
        <v>17</v>
      </c>
      <c r="L103" s="7" t="str">
        <f>IFERROR(__xludf.DUMMYFUNCTION("LET(
  votes, G103:K103,
  pos, COUNTIF(votes, ""pos""),
  neu, COUNTIF(votes, ""neu""),
  neg, COUNTIF(votes, ""neg""),
  maxVal, MAX(pos, neu, neg),
  modes, FILTER({""pos"", ""neu"", ""neg""}, {pos, neu, neg}=maxVal),
  IF(COUNTA(modes)&gt;1, ""TIE"", IND"&amp;"EX(modes, 1))
)"),"pos")</f>
        <v>pos</v>
      </c>
    </row>
    <row r="104">
      <c r="A104" s="4" t="s">
        <v>112</v>
      </c>
      <c r="B104" s="4" t="s">
        <v>113</v>
      </c>
      <c r="C104" s="4" t="s">
        <v>114</v>
      </c>
      <c r="D104" s="5" t="s">
        <v>127</v>
      </c>
      <c r="E104" s="4">
        <v>4.0</v>
      </c>
      <c r="F104" s="6">
        <v>44753.88391203704</v>
      </c>
      <c r="G104" s="4" t="s">
        <v>16</v>
      </c>
      <c r="H104" s="4" t="s">
        <v>16</v>
      </c>
      <c r="I104" s="4" t="s">
        <v>17</v>
      </c>
      <c r="J104" s="4" t="s">
        <v>17</v>
      </c>
      <c r="K104" s="4" t="s">
        <v>16</v>
      </c>
      <c r="L104" s="7" t="str">
        <f>IFERROR(__xludf.DUMMYFUNCTION("LET(
  votes, G104:K104,
  pos, COUNTIF(votes, ""pos""),
  neu, COUNTIF(votes, ""neu""),
  neg, COUNTIF(votes, ""neg""),
  maxVal, MAX(pos, neu, neg),
  modes, FILTER({""pos"", ""neu"", ""neg""}, {pos, neu, neg}=maxVal),
  IF(COUNTA(modes)&gt;1, ""TIE"", IND"&amp;"EX(modes, 1))
)"),"neu")</f>
        <v>neu</v>
      </c>
    </row>
    <row r="105">
      <c r="A105" s="4" t="s">
        <v>112</v>
      </c>
      <c r="B105" s="4" t="s">
        <v>113</v>
      </c>
      <c r="C105" s="4" t="s">
        <v>114</v>
      </c>
      <c r="D105" s="5" t="s">
        <v>128</v>
      </c>
      <c r="E105" s="4">
        <v>5.0</v>
      </c>
      <c r="F105" s="6">
        <v>43583.0156712963</v>
      </c>
      <c r="G105" s="4" t="s">
        <v>16</v>
      </c>
      <c r="H105" s="4" t="s">
        <v>17</v>
      </c>
      <c r="I105" s="4" t="s">
        <v>17</v>
      </c>
      <c r="J105" s="4" t="s">
        <v>16</v>
      </c>
      <c r="K105" s="4" t="s">
        <v>16</v>
      </c>
      <c r="L105" s="7" t="str">
        <f>IFERROR(__xludf.DUMMYFUNCTION("LET(
  votes, G105:K105,
  pos, COUNTIF(votes, ""pos""),
  neu, COUNTIF(votes, ""neu""),
  neg, COUNTIF(votes, ""neg""),
  maxVal, MAX(pos, neu, neg),
  modes, FILTER({""pos"", ""neu"", ""neg""}, {pos, neu, neg}=maxVal),
  IF(COUNTA(modes)&gt;1, ""TIE"", IND"&amp;"EX(modes, 1))
)"),"neu")</f>
        <v>neu</v>
      </c>
    </row>
    <row r="106">
      <c r="A106" s="4" t="s">
        <v>112</v>
      </c>
      <c r="B106" s="4" t="s">
        <v>113</v>
      </c>
      <c r="C106" s="4" t="s">
        <v>114</v>
      </c>
      <c r="D106" s="5" t="s">
        <v>129</v>
      </c>
      <c r="E106" s="4">
        <v>5.0</v>
      </c>
      <c r="F106" s="6">
        <v>43607.487592592595</v>
      </c>
      <c r="G106" s="4" t="s">
        <v>17</v>
      </c>
      <c r="H106" s="4" t="s">
        <v>17</v>
      </c>
      <c r="I106" s="4" t="s">
        <v>17</v>
      </c>
      <c r="J106" s="4" t="s">
        <v>17</v>
      </c>
      <c r="K106" s="4" t="s">
        <v>17</v>
      </c>
      <c r="L106" s="7" t="str">
        <f>IFERROR(__xludf.DUMMYFUNCTION("LET(
  votes, G106:K106,
  pos, COUNTIF(votes, ""pos""),
  neu, COUNTIF(votes, ""neu""),
  neg, COUNTIF(votes, ""neg""),
  maxVal, MAX(pos, neu, neg),
  modes, FILTER({""pos"", ""neu"", ""neg""}, {pos, neu, neg}=maxVal),
  IF(COUNTA(modes)&gt;1, ""TIE"", IND"&amp;"EX(modes, 1))
)"),"pos")</f>
        <v>pos</v>
      </c>
    </row>
    <row r="107">
      <c r="A107" s="4" t="s">
        <v>112</v>
      </c>
      <c r="B107" s="4" t="s">
        <v>113</v>
      </c>
      <c r="C107" s="4" t="s">
        <v>114</v>
      </c>
      <c r="D107" s="5" t="s">
        <v>130</v>
      </c>
      <c r="E107" s="4">
        <v>3.0</v>
      </c>
      <c r="F107" s="6">
        <v>43352.60525462963</v>
      </c>
      <c r="G107" s="4" t="s">
        <v>16</v>
      </c>
      <c r="H107" s="4" t="s">
        <v>16</v>
      </c>
      <c r="I107" s="4" t="s">
        <v>17</v>
      </c>
      <c r="J107" s="4" t="s">
        <v>16</v>
      </c>
      <c r="K107" s="4" t="s">
        <v>16</v>
      </c>
      <c r="L107" s="7" t="str">
        <f>IFERROR(__xludf.DUMMYFUNCTION("LET(
  votes, G107:K107,
  pos, COUNTIF(votes, ""pos""),
  neu, COUNTIF(votes, ""neu""),
  neg, COUNTIF(votes, ""neg""),
  maxVal, MAX(pos, neu, neg),
  modes, FILTER({""pos"", ""neu"", ""neg""}, {pos, neu, neg}=maxVal),
  IF(COUNTA(modes)&gt;1, ""TIE"", IND"&amp;"EX(modes, 1))
)"),"neu")</f>
        <v>neu</v>
      </c>
    </row>
    <row r="108">
      <c r="A108" s="4" t="s">
        <v>112</v>
      </c>
      <c r="B108" s="4" t="s">
        <v>113</v>
      </c>
      <c r="C108" s="4" t="s">
        <v>114</v>
      </c>
      <c r="D108" s="5" t="s">
        <v>131</v>
      </c>
      <c r="E108" s="4">
        <v>4.0</v>
      </c>
      <c r="F108" s="6">
        <v>44050.62230324074</v>
      </c>
      <c r="G108" s="4" t="s">
        <v>17</v>
      </c>
      <c r="H108" s="4" t="s">
        <v>17</v>
      </c>
      <c r="I108" s="4" t="s">
        <v>17</v>
      </c>
      <c r="J108" s="4" t="s">
        <v>17</v>
      </c>
      <c r="K108" s="4" t="s">
        <v>17</v>
      </c>
      <c r="L108" s="7" t="str">
        <f>IFERROR(__xludf.DUMMYFUNCTION("LET(
  votes, G108:K108,
  pos, COUNTIF(votes, ""pos""),
  neu, COUNTIF(votes, ""neu""),
  neg, COUNTIF(votes, ""neg""),
  maxVal, MAX(pos, neu, neg),
  modes, FILTER({""pos"", ""neu"", ""neg""}, {pos, neu, neg}=maxVal),
  IF(COUNTA(modes)&gt;1, ""TIE"", IND"&amp;"EX(modes, 1))
)"),"pos")</f>
        <v>pos</v>
      </c>
    </row>
    <row r="109">
      <c r="A109" s="4" t="s">
        <v>112</v>
      </c>
      <c r="B109" s="4" t="s">
        <v>113</v>
      </c>
      <c r="C109" s="4" t="s">
        <v>114</v>
      </c>
      <c r="D109" s="5" t="s">
        <v>132</v>
      </c>
      <c r="E109" s="4">
        <v>5.0</v>
      </c>
      <c r="F109" s="6">
        <v>44175.85601851852</v>
      </c>
      <c r="G109" s="4" t="s">
        <v>17</v>
      </c>
      <c r="H109" s="4" t="s">
        <v>17</v>
      </c>
      <c r="I109" s="4" t="s">
        <v>17</v>
      </c>
      <c r="J109" s="4" t="s">
        <v>17</v>
      </c>
      <c r="K109" s="4" t="s">
        <v>17</v>
      </c>
      <c r="L109" s="7" t="str">
        <f>IFERROR(__xludf.DUMMYFUNCTION("LET(
  votes, G109:K109,
  pos, COUNTIF(votes, ""pos""),
  neu, COUNTIF(votes, ""neu""),
  neg, COUNTIF(votes, ""neg""),
  maxVal, MAX(pos, neu, neg),
  modes, FILTER({""pos"", ""neu"", ""neg""}, {pos, neu, neg}=maxVal),
  IF(COUNTA(modes)&gt;1, ""TIE"", IND"&amp;"EX(modes, 1))
)"),"pos")</f>
        <v>pos</v>
      </c>
    </row>
    <row r="110">
      <c r="A110" s="4" t="s">
        <v>112</v>
      </c>
      <c r="B110" s="4" t="s">
        <v>113</v>
      </c>
      <c r="C110" s="4" t="s">
        <v>114</v>
      </c>
      <c r="D110" s="5" t="s">
        <v>133</v>
      </c>
      <c r="E110" s="4">
        <v>5.0</v>
      </c>
      <c r="F110" s="6">
        <v>45140.47893518519</v>
      </c>
      <c r="G110" s="4" t="s">
        <v>16</v>
      </c>
      <c r="H110" s="4" t="s">
        <v>17</v>
      </c>
      <c r="I110" s="4" t="s">
        <v>17</v>
      </c>
      <c r="J110" s="4" t="s">
        <v>16</v>
      </c>
      <c r="K110" s="4" t="s">
        <v>16</v>
      </c>
      <c r="L110" s="7" t="str">
        <f>IFERROR(__xludf.DUMMYFUNCTION("LET(
  votes, G110:K110,
  pos, COUNTIF(votes, ""pos""),
  neu, COUNTIF(votes, ""neu""),
  neg, COUNTIF(votes, ""neg""),
  maxVal, MAX(pos, neu, neg),
  modes, FILTER({""pos"", ""neu"", ""neg""}, {pos, neu, neg}=maxVal),
  IF(COUNTA(modes)&gt;1, ""TIE"", IND"&amp;"EX(modes, 1))
)"),"neu")</f>
        <v>neu</v>
      </c>
    </row>
    <row r="111">
      <c r="A111" s="4" t="s">
        <v>112</v>
      </c>
      <c r="B111" s="4" t="s">
        <v>113</v>
      </c>
      <c r="C111" s="4" t="s">
        <v>114</v>
      </c>
      <c r="D111" s="5" t="s">
        <v>134</v>
      </c>
      <c r="E111" s="4">
        <v>5.0</v>
      </c>
      <c r="F111" s="6">
        <v>44272.76335648148</v>
      </c>
      <c r="G111" s="4" t="s">
        <v>17</v>
      </c>
      <c r="H111" s="4" t="s">
        <v>17</v>
      </c>
      <c r="I111" s="4" t="s">
        <v>17</v>
      </c>
      <c r="J111" s="4" t="s">
        <v>17</v>
      </c>
      <c r="K111" s="4" t="s">
        <v>17</v>
      </c>
      <c r="L111" s="7" t="str">
        <f>IFERROR(__xludf.DUMMYFUNCTION("LET(
  votes, G111:K111,
  pos, COUNTIF(votes, ""pos""),
  neu, COUNTIF(votes, ""neu""),
  neg, COUNTIF(votes, ""neg""),
  maxVal, MAX(pos, neu, neg),
  modes, FILTER({""pos"", ""neu"", ""neg""}, {pos, neu, neg}=maxVal),
  IF(COUNTA(modes)&gt;1, ""TIE"", IND"&amp;"EX(modes, 1))
)"),"pos")</f>
        <v>pos</v>
      </c>
    </row>
    <row r="112">
      <c r="A112" s="4" t="s">
        <v>112</v>
      </c>
      <c r="B112" s="4" t="s">
        <v>113</v>
      </c>
      <c r="C112" s="4" t="s">
        <v>114</v>
      </c>
      <c r="D112" s="5" t="s">
        <v>135</v>
      </c>
      <c r="E112" s="4">
        <v>5.0</v>
      </c>
      <c r="F112" s="6">
        <v>43606.92391203704</v>
      </c>
      <c r="G112" s="4" t="s">
        <v>17</v>
      </c>
      <c r="H112" s="4" t="s">
        <v>17</v>
      </c>
      <c r="I112" s="4" t="s">
        <v>17</v>
      </c>
      <c r="J112" s="4" t="s">
        <v>17</v>
      </c>
      <c r="K112" s="4" t="s">
        <v>17</v>
      </c>
      <c r="L112" s="7" t="str">
        <f>IFERROR(__xludf.DUMMYFUNCTION("LET(
  votes, G112:K112,
  pos, COUNTIF(votes, ""pos""),
  neu, COUNTIF(votes, ""neu""),
  neg, COUNTIF(votes, ""neg""),
  maxVal, MAX(pos, neu, neg),
  modes, FILTER({""pos"", ""neu"", ""neg""}, {pos, neu, neg}=maxVal),
  IF(COUNTA(modes)&gt;1, ""TIE"", IND"&amp;"EX(modes, 1))
)"),"pos")</f>
        <v>pos</v>
      </c>
    </row>
    <row r="113">
      <c r="A113" s="4" t="s">
        <v>112</v>
      </c>
      <c r="B113" s="4" t="s">
        <v>113</v>
      </c>
      <c r="C113" s="4" t="s">
        <v>114</v>
      </c>
      <c r="D113" s="5" t="s">
        <v>136</v>
      </c>
      <c r="E113" s="4">
        <v>4.0</v>
      </c>
      <c r="F113" s="6">
        <v>42491.922164351854</v>
      </c>
      <c r="G113" s="4" t="s">
        <v>17</v>
      </c>
      <c r="H113" s="4" t="s">
        <v>17</v>
      </c>
      <c r="I113" s="4" t="s">
        <v>17</v>
      </c>
      <c r="J113" s="4" t="s">
        <v>17</v>
      </c>
      <c r="K113" s="4" t="s">
        <v>17</v>
      </c>
      <c r="L113" s="7" t="str">
        <f>IFERROR(__xludf.DUMMYFUNCTION("LET(
  votes, G113:K113,
  pos, COUNTIF(votes, ""pos""),
  neu, COUNTIF(votes, ""neu""),
  neg, COUNTIF(votes, ""neg""),
  maxVal, MAX(pos, neu, neg),
  modes, FILTER({""pos"", ""neu"", ""neg""}, {pos, neu, neg}=maxVal),
  IF(COUNTA(modes)&gt;1, ""TIE"", IND"&amp;"EX(modes, 1))
)"),"pos")</f>
        <v>pos</v>
      </c>
    </row>
    <row r="114">
      <c r="A114" s="4" t="s">
        <v>112</v>
      </c>
      <c r="B114" s="4" t="s">
        <v>113</v>
      </c>
      <c r="C114" s="4" t="s">
        <v>114</v>
      </c>
      <c r="D114" s="5" t="s">
        <v>137</v>
      </c>
      <c r="E114" s="4">
        <v>5.0</v>
      </c>
      <c r="F114" s="6">
        <v>44622.45042824074</v>
      </c>
      <c r="G114" s="4" t="s">
        <v>17</v>
      </c>
      <c r="H114" s="4" t="s">
        <v>17</v>
      </c>
      <c r="I114" s="4" t="s">
        <v>17</v>
      </c>
      <c r="J114" s="4" t="s">
        <v>17</v>
      </c>
      <c r="K114" s="4" t="s">
        <v>17</v>
      </c>
      <c r="L114" s="7" t="str">
        <f>IFERROR(__xludf.DUMMYFUNCTION("LET(
  votes, G114:K114,
  pos, COUNTIF(votes, ""pos""),
  neu, COUNTIF(votes, ""neu""),
  neg, COUNTIF(votes, ""neg""),
  maxVal, MAX(pos, neu, neg),
  modes, FILTER({""pos"", ""neu"", ""neg""}, {pos, neu, neg}=maxVal),
  IF(COUNTA(modes)&gt;1, ""TIE"", IND"&amp;"EX(modes, 1))
)"),"pos")</f>
        <v>pos</v>
      </c>
    </row>
    <row r="115">
      <c r="A115" s="4" t="s">
        <v>112</v>
      </c>
      <c r="B115" s="4" t="s">
        <v>113</v>
      </c>
      <c r="C115" s="4" t="s">
        <v>114</v>
      </c>
      <c r="D115" s="5" t="s">
        <v>138</v>
      </c>
      <c r="E115" s="4">
        <v>5.0</v>
      </c>
      <c r="F115" s="6">
        <v>43246.58571759259</v>
      </c>
      <c r="G115" s="4" t="s">
        <v>17</v>
      </c>
      <c r="H115" s="4" t="s">
        <v>17</v>
      </c>
      <c r="I115" s="4" t="s">
        <v>17</v>
      </c>
      <c r="J115" s="4" t="s">
        <v>17</v>
      </c>
      <c r="K115" s="4" t="s">
        <v>17</v>
      </c>
      <c r="L115" s="7" t="str">
        <f>IFERROR(__xludf.DUMMYFUNCTION("LET(
  votes, G115:K115,
  pos, COUNTIF(votes, ""pos""),
  neu, COUNTIF(votes, ""neu""),
  neg, COUNTIF(votes, ""neg""),
  maxVal, MAX(pos, neu, neg),
  modes, FILTER({""pos"", ""neu"", ""neg""}, {pos, neu, neg}=maxVal),
  IF(COUNTA(modes)&gt;1, ""TIE"", IND"&amp;"EX(modes, 1))
)"),"pos")</f>
        <v>pos</v>
      </c>
    </row>
    <row r="116">
      <c r="A116" s="4" t="s">
        <v>112</v>
      </c>
      <c r="B116" s="4" t="s">
        <v>113</v>
      </c>
      <c r="C116" s="4" t="s">
        <v>114</v>
      </c>
      <c r="D116" s="5" t="s">
        <v>139</v>
      </c>
      <c r="E116" s="4">
        <v>4.0</v>
      </c>
      <c r="F116" s="6">
        <v>42927.8128125</v>
      </c>
      <c r="G116" s="4" t="s">
        <v>16</v>
      </c>
      <c r="H116" s="4" t="s">
        <v>16</v>
      </c>
      <c r="I116" s="4" t="s">
        <v>16</v>
      </c>
      <c r="J116" s="4" t="s">
        <v>16</v>
      </c>
      <c r="K116" s="4" t="s">
        <v>16</v>
      </c>
      <c r="L116" s="7" t="str">
        <f>IFERROR(__xludf.DUMMYFUNCTION("LET(
  votes, G116:K116,
  pos, COUNTIF(votes, ""pos""),
  neu, COUNTIF(votes, ""neu""),
  neg, COUNTIF(votes, ""neg""),
  maxVal, MAX(pos, neu, neg),
  modes, FILTER({""pos"", ""neu"", ""neg""}, {pos, neu, neg}=maxVal),
  IF(COUNTA(modes)&gt;1, ""TIE"", IND"&amp;"EX(modes, 1))
)"),"neu")</f>
        <v>neu</v>
      </c>
    </row>
    <row r="117">
      <c r="A117" s="4" t="s">
        <v>112</v>
      </c>
      <c r="B117" s="4" t="s">
        <v>113</v>
      </c>
      <c r="C117" s="4" t="s">
        <v>114</v>
      </c>
      <c r="D117" s="5" t="s">
        <v>140</v>
      </c>
      <c r="E117" s="4">
        <v>5.0</v>
      </c>
      <c r="F117" s="6">
        <v>43269.69142361111</v>
      </c>
      <c r="G117" s="4" t="s">
        <v>17</v>
      </c>
      <c r="H117" s="4" t="s">
        <v>17</v>
      </c>
      <c r="I117" s="4" t="s">
        <v>17</v>
      </c>
      <c r="J117" s="4" t="s">
        <v>17</v>
      </c>
      <c r="K117" s="4" t="s">
        <v>17</v>
      </c>
      <c r="L117" s="7" t="str">
        <f>IFERROR(__xludf.DUMMYFUNCTION("LET(
  votes, G117:K117,
  pos, COUNTIF(votes, ""pos""),
  neu, COUNTIF(votes, ""neu""),
  neg, COUNTIF(votes, ""neg""),
  maxVal, MAX(pos, neu, neg),
  modes, FILTER({""pos"", ""neu"", ""neg""}, {pos, neu, neg}=maxVal),
  IF(COUNTA(modes)&gt;1, ""TIE"", IND"&amp;"EX(modes, 1))
)"),"pos")</f>
        <v>pos</v>
      </c>
    </row>
    <row r="118">
      <c r="A118" s="4" t="s">
        <v>112</v>
      </c>
      <c r="B118" s="4" t="s">
        <v>113</v>
      </c>
      <c r="C118" s="4" t="s">
        <v>114</v>
      </c>
      <c r="D118" s="5" t="s">
        <v>141</v>
      </c>
      <c r="E118" s="4">
        <v>5.0</v>
      </c>
      <c r="F118" s="6">
        <v>42887.94615740741</v>
      </c>
      <c r="G118" s="4" t="s">
        <v>17</v>
      </c>
      <c r="H118" s="4" t="s">
        <v>17</v>
      </c>
      <c r="I118" s="4" t="s">
        <v>17</v>
      </c>
      <c r="J118" s="4" t="s">
        <v>17</v>
      </c>
      <c r="K118" s="4" t="s">
        <v>17</v>
      </c>
      <c r="L118" s="7" t="str">
        <f>IFERROR(__xludf.DUMMYFUNCTION("LET(
  votes, G118:K118,
  pos, COUNTIF(votes, ""pos""),
  neu, COUNTIF(votes, ""neu""),
  neg, COUNTIF(votes, ""neg""),
  maxVal, MAX(pos, neu, neg),
  modes, FILTER({""pos"", ""neu"", ""neg""}, {pos, neu, neg}=maxVal),
  IF(COUNTA(modes)&gt;1, ""TIE"", IND"&amp;"EX(modes, 1))
)"),"pos")</f>
        <v>pos</v>
      </c>
    </row>
    <row r="119">
      <c r="A119" s="4" t="s">
        <v>112</v>
      </c>
      <c r="B119" s="4" t="s">
        <v>113</v>
      </c>
      <c r="C119" s="4" t="s">
        <v>114</v>
      </c>
      <c r="D119" s="5" t="s">
        <v>142</v>
      </c>
      <c r="E119" s="4">
        <v>4.0</v>
      </c>
      <c r="F119" s="6">
        <v>44985.65957175926</v>
      </c>
      <c r="G119" s="4" t="s">
        <v>16</v>
      </c>
      <c r="H119" s="4" t="s">
        <v>16</v>
      </c>
      <c r="I119" s="4" t="s">
        <v>17</v>
      </c>
      <c r="J119" s="4" t="s">
        <v>16</v>
      </c>
      <c r="K119" s="4" t="s">
        <v>16</v>
      </c>
      <c r="L119" s="7" t="str">
        <f>IFERROR(__xludf.DUMMYFUNCTION("LET(
  votes, G119:K119,
  pos, COUNTIF(votes, ""pos""),
  neu, COUNTIF(votes, ""neu""),
  neg, COUNTIF(votes, ""neg""),
  maxVal, MAX(pos, neu, neg),
  modes, FILTER({""pos"", ""neu"", ""neg""}, {pos, neu, neg}=maxVal),
  IF(COUNTA(modes)&gt;1, ""TIE"", IND"&amp;"EX(modes, 1))
)"),"neu")</f>
        <v>neu</v>
      </c>
    </row>
    <row r="120">
      <c r="A120" s="4" t="s">
        <v>112</v>
      </c>
      <c r="B120" s="4" t="s">
        <v>113</v>
      </c>
      <c r="C120" s="4" t="s">
        <v>114</v>
      </c>
      <c r="D120" s="5" t="s">
        <v>143</v>
      </c>
      <c r="E120" s="4">
        <v>1.0</v>
      </c>
      <c r="F120" s="6">
        <v>44916.59946759259</v>
      </c>
      <c r="G120" s="4" t="s">
        <v>30</v>
      </c>
      <c r="H120" s="4" t="s">
        <v>30</v>
      </c>
      <c r="I120" s="4" t="s">
        <v>30</v>
      </c>
      <c r="J120" s="4" t="s">
        <v>30</v>
      </c>
      <c r="K120" s="4" t="s">
        <v>30</v>
      </c>
      <c r="L120" s="7" t="str">
        <f>IFERROR(__xludf.DUMMYFUNCTION("LET(
  votes, G120:K120,
  pos, COUNTIF(votes, ""pos""),
  neu, COUNTIF(votes, ""neu""),
  neg, COUNTIF(votes, ""neg""),
  maxVal, MAX(pos, neu, neg),
  modes, FILTER({""pos"", ""neu"", ""neg""}, {pos, neu, neg}=maxVal),
  IF(COUNTA(modes)&gt;1, ""TIE"", IND"&amp;"EX(modes, 1))
)"),"neg")</f>
        <v>neg</v>
      </c>
    </row>
    <row r="121">
      <c r="A121" s="4" t="s">
        <v>112</v>
      </c>
      <c r="B121" s="4" t="s">
        <v>113</v>
      </c>
      <c r="C121" s="4" t="s">
        <v>114</v>
      </c>
      <c r="D121" s="5" t="s">
        <v>144</v>
      </c>
      <c r="E121" s="4">
        <v>4.0</v>
      </c>
      <c r="F121" s="6">
        <v>43269.865625</v>
      </c>
      <c r="G121" s="4" t="s">
        <v>16</v>
      </c>
      <c r="H121" s="4" t="s">
        <v>16</v>
      </c>
      <c r="I121" s="4" t="s">
        <v>17</v>
      </c>
      <c r="J121" s="4" t="s">
        <v>16</v>
      </c>
      <c r="K121" s="4" t="s">
        <v>16</v>
      </c>
      <c r="L121" s="7" t="str">
        <f>IFERROR(__xludf.DUMMYFUNCTION("LET(
  votes, G121:K121,
  pos, COUNTIF(votes, ""pos""),
  neu, COUNTIF(votes, ""neu""),
  neg, COUNTIF(votes, ""neg""),
  maxVal, MAX(pos, neu, neg),
  modes, FILTER({""pos"", ""neu"", ""neg""}, {pos, neu, neg}=maxVal),
  IF(COUNTA(modes)&gt;1, ""TIE"", IND"&amp;"EX(modes, 1))
)"),"neu")</f>
        <v>neu</v>
      </c>
    </row>
    <row r="122">
      <c r="A122" s="4" t="s">
        <v>145</v>
      </c>
      <c r="B122" s="4" t="s">
        <v>146</v>
      </c>
      <c r="C122" s="4" t="s">
        <v>114</v>
      </c>
      <c r="D122" s="5" t="s">
        <v>147</v>
      </c>
      <c r="E122" s="4">
        <v>5.0</v>
      </c>
      <c r="F122" s="6">
        <v>44681.56185185185</v>
      </c>
      <c r="G122" s="4" t="s">
        <v>17</v>
      </c>
      <c r="H122" s="4" t="s">
        <v>17</v>
      </c>
      <c r="I122" s="4" t="s">
        <v>17</v>
      </c>
      <c r="J122" s="4" t="s">
        <v>17</v>
      </c>
      <c r="K122" s="4" t="s">
        <v>17</v>
      </c>
      <c r="L122" s="7" t="str">
        <f>IFERROR(__xludf.DUMMYFUNCTION("LET(
  votes, G122:K122,
  pos, COUNTIF(votes, ""pos""),
  neu, COUNTIF(votes, ""neu""),
  neg, COUNTIF(votes, ""neg""),
  maxVal, MAX(pos, neu, neg),
  modes, FILTER({""pos"", ""neu"", ""neg""}, {pos, neu, neg}=maxVal),
  IF(COUNTA(modes)&gt;1, ""TIE"", IND"&amp;"EX(modes, 1))
)"),"pos")</f>
        <v>pos</v>
      </c>
    </row>
    <row r="123">
      <c r="A123" s="4" t="s">
        <v>145</v>
      </c>
      <c r="B123" s="4" t="s">
        <v>146</v>
      </c>
      <c r="C123" s="4" t="s">
        <v>114</v>
      </c>
      <c r="D123" s="5" t="s">
        <v>148</v>
      </c>
      <c r="E123" s="4">
        <v>4.0</v>
      </c>
      <c r="F123" s="6">
        <v>45527.67815972222</v>
      </c>
      <c r="G123" s="4" t="s">
        <v>17</v>
      </c>
      <c r="H123" s="4" t="s">
        <v>17</v>
      </c>
      <c r="I123" s="4" t="s">
        <v>17</v>
      </c>
      <c r="J123" s="4" t="s">
        <v>17</v>
      </c>
      <c r="K123" s="4" t="s">
        <v>17</v>
      </c>
      <c r="L123" s="7" t="str">
        <f>IFERROR(__xludf.DUMMYFUNCTION("LET(
  votes, G123:K123,
  pos, COUNTIF(votes, ""pos""),
  neu, COUNTIF(votes, ""neu""),
  neg, COUNTIF(votes, ""neg""),
  maxVal, MAX(pos, neu, neg),
  modes, FILTER({""pos"", ""neu"", ""neg""}, {pos, neu, neg}=maxVal),
  IF(COUNTA(modes)&gt;1, ""TIE"", IND"&amp;"EX(modes, 1))
)"),"pos")</f>
        <v>pos</v>
      </c>
    </row>
    <row r="124">
      <c r="A124" s="4" t="s">
        <v>145</v>
      </c>
      <c r="B124" s="4" t="s">
        <v>146</v>
      </c>
      <c r="C124" s="4" t="s">
        <v>114</v>
      </c>
      <c r="D124" s="5" t="s">
        <v>149</v>
      </c>
      <c r="E124" s="4">
        <v>5.0</v>
      </c>
      <c r="F124" s="6">
        <v>45092.93027777778</v>
      </c>
      <c r="G124" s="4" t="s">
        <v>17</v>
      </c>
      <c r="H124" s="4" t="s">
        <v>17</v>
      </c>
      <c r="I124" s="4" t="s">
        <v>17</v>
      </c>
      <c r="J124" s="4" t="s">
        <v>17</v>
      </c>
      <c r="K124" s="4" t="s">
        <v>17</v>
      </c>
      <c r="L124" s="7" t="str">
        <f>IFERROR(__xludf.DUMMYFUNCTION("LET(
  votes, G124:K124,
  pos, COUNTIF(votes, ""pos""),
  neu, COUNTIF(votes, ""neu""),
  neg, COUNTIF(votes, ""neg""),
  maxVal, MAX(pos, neu, neg),
  modes, FILTER({""pos"", ""neu"", ""neg""}, {pos, neu, neg}=maxVal),
  IF(COUNTA(modes)&gt;1, ""TIE"", IND"&amp;"EX(modes, 1))
)"),"pos")</f>
        <v>pos</v>
      </c>
    </row>
    <row r="125">
      <c r="A125" s="4" t="s">
        <v>145</v>
      </c>
      <c r="B125" s="4" t="s">
        <v>146</v>
      </c>
      <c r="C125" s="4" t="s">
        <v>114</v>
      </c>
      <c r="D125" s="5" t="s">
        <v>150</v>
      </c>
      <c r="E125" s="4">
        <v>4.0</v>
      </c>
      <c r="F125" s="6">
        <v>44755.37978009259</v>
      </c>
      <c r="G125" s="4" t="s">
        <v>30</v>
      </c>
      <c r="H125" s="4" t="s">
        <v>30</v>
      </c>
      <c r="I125" s="4" t="s">
        <v>16</v>
      </c>
      <c r="J125" s="4" t="s">
        <v>30</v>
      </c>
      <c r="K125" s="4" t="s">
        <v>30</v>
      </c>
      <c r="L125" s="7" t="str">
        <f>IFERROR(__xludf.DUMMYFUNCTION("LET(
  votes, G125:K125,
  pos, COUNTIF(votes, ""pos""),
  neu, COUNTIF(votes, ""neu""),
  neg, COUNTIF(votes, ""neg""),
  maxVal, MAX(pos, neu, neg),
  modes, FILTER({""pos"", ""neu"", ""neg""}, {pos, neu, neg}=maxVal),
  IF(COUNTA(modes)&gt;1, ""TIE"", IND"&amp;"EX(modes, 1))
)"),"neg")</f>
        <v>neg</v>
      </c>
    </row>
    <row r="126">
      <c r="A126" s="4" t="s">
        <v>145</v>
      </c>
      <c r="B126" s="4" t="s">
        <v>146</v>
      </c>
      <c r="C126" s="4" t="s">
        <v>114</v>
      </c>
      <c r="D126" s="5" t="s">
        <v>151</v>
      </c>
      <c r="E126" s="4">
        <v>5.0</v>
      </c>
      <c r="F126" s="6">
        <v>44874.858194444445</v>
      </c>
      <c r="G126" s="4" t="s">
        <v>16</v>
      </c>
      <c r="H126" s="4" t="s">
        <v>16</v>
      </c>
      <c r="I126" s="4" t="s">
        <v>17</v>
      </c>
      <c r="J126" s="4" t="s">
        <v>16</v>
      </c>
      <c r="K126" s="4" t="s">
        <v>16</v>
      </c>
      <c r="L126" s="7" t="str">
        <f>IFERROR(__xludf.DUMMYFUNCTION("LET(
  votes, G126:K126,
  pos, COUNTIF(votes, ""pos""),
  neu, COUNTIF(votes, ""neu""),
  neg, COUNTIF(votes, ""neg""),
  maxVal, MAX(pos, neu, neg),
  modes, FILTER({""pos"", ""neu"", ""neg""}, {pos, neu, neg}=maxVal),
  IF(COUNTA(modes)&gt;1, ""TIE"", IND"&amp;"EX(modes, 1))
)"),"neu")</f>
        <v>neu</v>
      </c>
    </row>
    <row r="127">
      <c r="A127" s="4" t="s">
        <v>145</v>
      </c>
      <c r="B127" s="4" t="s">
        <v>146</v>
      </c>
      <c r="C127" s="4" t="s">
        <v>114</v>
      </c>
      <c r="D127" s="5" t="s">
        <v>147</v>
      </c>
      <c r="E127" s="4">
        <v>5.0</v>
      </c>
      <c r="F127" s="6">
        <v>44962.64795138889</v>
      </c>
      <c r="G127" s="4" t="s">
        <v>17</v>
      </c>
      <c r="H127" s="4" t="s">
        <v>17</v>
      </c>
      <c r="I127" s="4" t="s">
        <v>17</v>
      </c>
      <c r="J127" s="4" t="s">
        <v>17</v>
      </c>
      <c r="K127" s="4" t="s">
        <v>17</v>
      </c>
      <c r="L127" s="7" t="str">
        <f>IFERROR(__xludf.DUMMYFUNCTION("LET(
  votes, G127:K127,
  pos, COUNTIF(votes, ""pos""),
  neu, COUNTIF(votes, ""neu""),
  neg, COUNTIF(votes, ""neg""),
  maxVal, MAX(pos, neu, neg),
  modes, FILTER({""pos"", ""neu"", ""neg""}, {pos, neu, neg}=maxVal),
  IF(COUNTA(modes)&gt;1, ""TIE"", IND"&amp;"EX(modes, 1))
)"),"pos")</f>
        <v>pos</v>
      </c>
    </row>
    <row r="128">
      <c r="A128" s="4" t="s">
        <v>145</v>
      </c>
      <c r="B128" s="4" t="s">
        <v>146</v>
      </c>
      <c r="C128" s="4" t="s">
        <v>114</v>
      </c>
      <c r="D128" s="5" t="s">
        <v>152</v>
      </c>
      <c r="E128" s="4">
        <v>5.0</v>
      </c>
      <c r="F128" s="6">
        <v>44806.39581018518</v>
      </c>
      <c r="G128" s="4" t="s">
        <v>17</v>
      </c>
      <c r="H128" s="4" t="s">
        <v>17</v>
      </c>
      <c r="I128" s="4" t="s">
        <v>17</v>
      </c>
      <c r="J128" s="4" t="s">
        <v>17</v>
      </c>
      <c r="K128" s="4" t="s">
        <v>17</v>
      </c>
      <c r="L128" s="7" t="str">
        <f>IFERROR(__xludf.DUMMYFUNCTION("LET(
  votes, G128:K128,
  pos, COUNTIF(votes, ""pos""),
  neu, COUNTIF(votes, ""neu""),
  neg, COUNTIF(votes, ""neg""),
  maxVal, MAX(pos, neu, neg),
  modes, FILTER({""pos"", ""neu"", ""neg""}, {pos, neu, neg}=maxVal),
  IF(COUNTA(modes)&gt;1, ""TIE"", IND"&amp;"EX(modes, 1))
)"),"pos")</f>
        <v>pos</v>
      </c>
    </row>
    <row r="129">
      <c r="A129" s="4" t="s">
        <v>145</v>
      </c>
      <c r="B129" s="4" t="s">
        <v>146</v>
      </c>
      <c r="C129" s="4" t="s">
        <v>114</v>
      </c>
      <c r="D129" s="5" t="s">
        <v>153</v>
      </c>
      <c r="E129" s="4">
        <v>4.0</v>
      </c>
      <c r="F129" s="6">
        <v>45441.65081018519</v>
      </c>
      <c r="G129" s="4" t="s">
        <v>16</v>
      </c>
      <c r="H129" s="4" t="s">
        <v>16</v>
      </c>
      <c r="I129" s="4" t="s">
        <v>17</v>
      </c>
      <c r="J129" s="4" t="s">
        <v>16</v>
      </c>
      <c r="K129" s="4" t="s">
        <v>16</v>
      </c>
      <c r="L129" s="7" t="str">
        <f>IFERROR(__xludf.DUMMYFUNCTION("LET(
  votes, G129:K129,
  pos, COUNTIF(votes, ""pos""),
  neu, COUNTIF(votes, ""neu""),
  neg, COUNTIF(votes, ""neg""),
  maxVal, MAX(pos, neu, neg),
  modes, FILTER({""pos"", ""neu"", ""neg""}, {pos, neu, neg}=maxVal),
  IF(COUNTA(modes)&gt;1, ""TIE"", IND"&amp;"EX(modes, 1))
)"),"neu")</f>
        <v>neu</v>
      </c>
    </row>
    <row r="130">
      <c r="A130" s="4" t="s">
        <v>145</v>
      </c>
      <c r="B130" s="4" t="s">
        <v>146</v>
      </c>
      <c r="C130" s="4" t="s">
        <v>114</v>
      </c>
      <c r="D130" s="5" t="s">
        <v>154</v>
      </c>
      <c r="E130" s="4">
        <v>5.0</v>
      </c>
      <c r="F130" s="6">
        <v>45650.18934027778</v>
      </c>
      <c r="G130" s="4" t="s">
        <v>17</v>
      </c>
      <c r="H130" s="4" t="s">
        <v>17</v>
      </c>
      <c r="I130" s="4" t="s">
        <v>17</v>
      </c>
      <c r="J130" s="4" t="s">
        <v>17</v>
      </c>
      <c r="K130" s="4" t="s">
        <v>17</v>
      </c>
      <c r="L130" s="7" t="str">
        <f>IFERROR(__xludf.DUMMYFUNCTION("LET(
  votes, G130:K130,
  pos, COUNTIF(votes, ""pos""),
  neu, COUNTIF(votes, ""neu""),
  neg, COUNTIF(votes, ""neg""),
  maxVal, MAX(pos, neu, neg),
  modes, FILTER({""pos"", ""neu"", ""neg""}, {pos, neu, neg}=maxVal),
  IF(COUNTA(modes)&gt;1, ""TIE"", IND"&amp;"EX(modes, 1))
)"),"pos")</f>
        <v>pos</v>
      </c>
    </row>
    <row r="131">
      <c r="A131" s="4" t="s">
        <v>145</v>
      </c>
      <c r="B131" s="4" t="s">
        <v>146</v>
      </c>
      <c r="C131" s="4" t="s">
        <v>114</v>
      </c>
      <c r="D131" s="5" t="s">
        <v>155</v>
      </c>
      <c r="E131" s="4">
        <v>5.0</v>
      </c>
      <c r="F131" s="6">
        <v>44694.809745370374</v>
      </c>
      <c r="G131" s="4" t="s">
        <v>17</v>
      </c>
      <c r="H131" s="4" t="s">
        <v>17</v>
      </c>
      <c r="I131" s="4" t="s">
        <v>17</v>
      </c>
      <c r="J131" s="4" t="s">
        <v>17</v>
      </c>
      <c r="K131" s="4" t="s">
        <v>17</v>
      </c>
      <c r="L131" s="7" t="str">
        <f>IFERROR(__xludf.DUMMYFUNCTION("LET(
  votes, G131:K131,
  pos, COUNTIF(votes, ""pos""),
  neu, COUNTIF(votes, ""neu""),
  neg, COUNTIF(votes, ""neg""),
  maxVal, MAX(pos, neu, neg),
  modes, FILTER({""pos"", ""neu"", ""neg""}, {pos, neu, neg}=maxVal),
  IF(COUNTA(modes)&gt;1, ""TIE"", IND"&amp;"EX(modes, 1))
)"),"pos")</f>
        <v>pos</v>
      </c>
    </row>
    <row r="132">
      <c r="A132" s="4" t="s">
        <v>145</v>
      </c>
      <c r="B132" s="4" t="s">
        <v>146</v>
      </c>
      <c r="C132" s="4" t="s">
        <v>114</v>
      </c>
      <c r="D132" s="5" t="s">
        <v>156</v>
      </c>
      <c r="E132" s="4">
        <v>4.0</v>
      </c>
      <c r="F132" s="6">
        <v>45170.95429398148</v>
      </c>
      <c r="G132" s="4" t="s">
        <v>17</v>
      </c>
      <c r="H132" s="4" t="s">
        <v>17</v>
      </c>
      <c r="I132" s="4" t="s">
        <v>17</v>
      </c>
      <c r="J132" s="4" t="s">
        <v>17</v>
      </c>
      <c r="K132" s="4" t="s">
        <v>17</v>
      </c>
      <c r="L132" s="7" t="str">
        <f>IFERROR(__xludf.DUMMYFUNCTION("LET(
  votes, G132:K132,
  pos, COUNTIF(votes, ""pos""),
  neu, COUNTIF(votes, ""neu""),
  neg, COUNTIF(votes, ""neg""),
  maxVal, MAX(pos, neu, neg),
  modes, FILTER({""pos"", ""neu"", ""neg""}, {pos, neu, neg}=maxVal),
  IF(COUNTA(modes)&gt;1, ""TIE"", IND"&amp;"EX(modes, 1))
)"),"pos")</f>
        <v>pos</v>
      </c>
    </row>
    <row r="133">
      <c r="A133" s="4" t="s">
        <v>145</v>
      </c>
      <c r="B133" s="4" t="s">
        <v>146</v>
      </c>
      <c r="C133" s="4" t="s">
        <v>114</v>
      </c>
      <c r="D133" s="5" t="s">
        <v>157</v>
      </c>
      <c r="E133" s="4">
        <v>5.0</v>
      </c>
      <c r="F133" s="6">
        <v>44939.44142361111</v>
      </c>
      <c r="G133" s="4" t="s">
        <v>17</v>
      </c>
      <c r="H133" s="4" t="s">
        <v>17</v>
      </c>
      <c r="I133" s="4" t="s">
        <v>17</v>
      </c>
      <c r="J133" s="4" t="s">
        <v>17</v>
      </c>
      <c r="K133" s="4" t="s">
        <v>17</v>
      </c>
      <c r="L133" s="7" t="str">
        <f>IFERROR(__xludf.DUMMYFUNCTION("LET(
  votes, G133:K133,
  pos, COUNTIF(votes, ""pos""),
  neu, COUNTIF(votes, ""neu""),
  neg, COUNTIF(votes, ""neg""),
  maxVal, MAX(pos, neu, neg),
  modes, FILTER({""pos"", ""neu"", ""neg""}, {pos, neu, neg}=maxVal),
  IF(COUNTA(modes)&gt;1, ""TIE"", IND"&amp;"EX(modes, 1))
)"),"pos")</f>
        <v>pos</v>
      </c>
    </row>
    <row r="134">
      <c r="A134" s="4" t="s">
        <v>145</v>
      </c>
      <c r="B134" s="4" t="s">
        <v>146</v>
      </c>
      <c r="C134" s="4" t="s">
        <v>114</v>
      </c>
      <c r="D134" s="5" t="s">
        <v>158</v>
      </c>
      <c r="E134" s="4">
        <v>5.0</v>
      </c>
      <c r="F134" s="6">
        <v>44952.08777777778</v>
      </c>
      <c r="G134" s="4" t="s">
        <v>17</v>
      </c>
      <c r="H134" s="4" t="s">
        <v>17</v>
      </c>
      <c r="I134" s="4" t="s">
        <v>17</v>
      </c>
      <c r="J134" s="4" t="s">
        <v>16</v>
      </c>
      <c r="K134" s="4" t="s">
        <v>16</v>
      </c>
      <c r="L134" s="7" t="str">
        <f>IFERROR(__xludf.DUMMYFUNCTION("LET(
  votes, G134:K134,
  pos, COUNTIF(votes, ""pos""),
  neu, COUNTIF(votes, ""neu""),
  neg, COUNTIF(votes, ""neg""),
  maxVal, MAX(pos, neu, neg),
  modes, FILTER({""pos"", ""neu"", ""neg""}, {pos, neu, neg}=maxVal),
  IF(COUNTA(modes)&gt;1, ""TIE"", IND"&amp;"EX(modes, 1))
)"),"pos")</f>
        <v>pos</v>
      </c>
    </row>
    <row r="135">
      <c r="A135" s="4" t="s">
        <v>145</v>
      </c>
      <c r="B135" s="4" t="s">
        <v>146</v>
      </c>
      <c r="C135" s="4" t="s">
        <v>114</v>
      </c>
      <c r="D135" s="5" t="s">
        <v>159</v>
      </c>
      <c r="E135" s="4">
        <v>4.0</v>
      </c>
      <c r="F135" s="6">
        <v>44814.866689814815</v>
      </c>
      <c r="G135" s="4" t="s">
        <v>16</v>
      </c>
      <c r="H135" s="4" t="s">
        <v>16</v>
      </c>
      <c r="I135" s="4" t="s">
        <v>16</v>
      </c>
      <c r="J135" s="4" t="s">
        <v>17</v>
      </c>
      <c r="K135" s="4" t="s">
        <v>16</v>
      </c>
      <c r="L135" s="7" t="str">
        <f>IFERROR(__xludf.DUMMYFUNCTION("LET(
  votes, G135:K135,
  pos, COUNTIF(votes, ""pos""),
  neu, COUNTIF(votes, ""neu""),
  neg, COUNTIF(votes, ""neg""),
  maxVal, MAX(pos, neu, neg),
  modes, FILTER({""pos"", ""neu"", ""neg""}, {pos, neu, neg}=maxVal),
  IF(COUNTA(modes)&gt;1, ""TIE"", IND"&amp;"EX(modes, 1))
)"),"neu")</f>
        <v>neu</v>
      </c>
    </row>
    <row r="136">
      <c r="A136" s="4" t="s">
        <v>145</v>
      </c>
      <c r="B136" s="4" t="s">
        <v>146</v>
      </c>
      <c r="C136" s="4" t="s">
        <v>114</v>
      </c>
      <c r="D136" s="5" t="s">
        <v>160</v>
      </c>
      <c r="E136" s="4">
        <v>4.0</v>
      </c>
      <c r="F136" s="6">
        <v>44797.63313657408</v>
      </c>
      <c r="G136" s="4" t="s">
        <v>16</v>
      </c>
      <c r="H136" s="4" t="s">
        <v>17</v>
      </c>
      <c r="I136" s="4" t="s">
        <v>17</v>
      </c>
      <c r="J136" s="4" t="s">
        <v>17</v>
      </c>
      <c r="K136" s="4" t="s">
        <v>16</v>
      </c>
      <c r="L136" s="7" t="str">
        <f>IFERROR(__xludf.DUMMYFUNCTION("LET(
  votes, G136:K136,
  pos, COUNTIF(votes, ""pos""),
  neu, COUNTIF(votes, ""neu""),
  neg, COUNTIF(votes, ""neg""),
  maxVal, MAX(pos, neu, neg),
  modes, FILTER({""pos"", ""neu"", ""neg""}, {pos, neu, neg}=maxVal),
  IF(COUNTA(modes)&gt;1, ""TIE"", IND"&amp;"EX(modes, 1))
)"),"pos")</f>
        <v>pos</v>
      </c>
    </row>
    <row r="137">
      <c r="A137" s="4" t="s">
        <v>145</v>
      </c>
      <c r="B137" s="4" t="s">
        <v>146</v>
      </c>
      <c r="C137" s="4" t="s">
        <v>114</v>
      </c>
      <c r="D137" s="5" t="s">
        <v>161</v>
      </c>
      <c r="E137" s="4">
        <v>5.0</v>
      </c>
      <c r="F137" s="6">
        <v>44969.35611111111</v>
      </c>
      <c r="G137" s="4" t="s">
        <v>17</v>
      </c>
      <c r="H137" s="4" t="s">
        <v>17</v>
      </c>
      <c r="I137" s="4" t="s">
        <v>17</v>
      </c>
      <c r="J137" s="4" t="s">
        <v>17</v>
      </c>
      <c r="K137" s="4" t="s">
        <v>17</v>
      </c>
      <c r="L137" s="7" t="str">
        <f>IFERROR(__xludf.DUMMYFUNCTION("LET(
  votes, G137:K137,
  pos, COUNTIF(votes, ""pos""),
  neu, COUNTIF(votes, ""neu""),
  neg, COUNTIF(votes, ""neg""),
  maxVal, MAX(pos, neu, neg),
  modes, FILTER({""pos"", ""neu"", ""neg""}, {pos, neu, neg}=maxVal),
  IF(COUNTA(modes)&gt;1, ""TIE"", IND"&amp;"EX(modes, 1))
)"),"pos")</f>
        <v>pos</v>
      </c>
    </row>
    <row r="138">
      <c r="A138" s="4" t="s">
        <v>145</v>
      </c>
      <c r="B138" s="4" t="s">
        <v>146</v>
      </c>
      <c r="C138" s="4" t="s">
        <v>114</v>
      </c>
      <c r="D138" s="5" t="s">
        <v>162</v>
      </c>
      <c r="E138" s="4">
        <v>3.0</v>
      </c>
      <c r="F138" s="6">
        <v>45156.05856481481</v>
      </c>
      <c r="G138" s="4" t="s">
        <v>30</v>
      </c>
      <c r="H138" s="4" t="s">
        <v>30</v>
      </c>
      <c r="I138" s="4" t="s">
        <v>16</v>
      </c>
      <c r="J138" s="4" t="s">
        <v>16</v>
      </c>
      <c r="K138" s="4" t="s">
        <v>16</v>
      </c>
      <c r="L138" s="7" t="str">
        <f>IFERROR(__xludf.DUMMYFUNCTION("LET(
  votes, G138:K138,
  pos, COUNTIF(votes, ""pos""),
  neu, COUNTIF(votes, ""neu""),
  neg, COUNTIF(votes, ""neg""),
  maxVal, MAX(pos, neu, neg),
  modes, FILTER({""pos"", ""neu"", ""neg""}, {pos, neu, neg}=maxVal),
  IF(COUNTA(modes)&gt;1, ""TIE"", IND"&amp;"EX(modes, 1))
)"),"neu")</f>
        <v>neu</v>
      </c>
    </row>
    <row r="139">
      <c r="A139" s="4" t="s">
        <v>145</v>
      </c>
      <c r="B139" s="4" t="s">
        <v>146</v>
      </c>
      <c r="C139" s="4" t="s">
        <v>114</v>
      </c>
      <c r="D139" s="5" t="s">
        <v>163</v>
      </c>
      <c r="E139" s="4">
        <v>5.0</v>
      </c>
      <c r="F139" s="6">
        <v>45411.44136574074</v>
      </c>
      <c r="G139" s="4" t="s">
        <v>17</v>
      </c>
      <c r="H139" s="4" t="s">
        <v>17</v>
      </c>
      <c r="I139" s="4" t="s">
        <v>17</v>
      </c>
      <c r="J139" s="4" t="s">
        <v>17</v>
      </c>
      <c r="K139" s="4" t="s">
        <v>17</v>
      </c>
      <c r="L139" s="7" t="str">
        <f>IFERROR(__xludf.DUMMYFUNCTION("LET(
  votes, G139:K139,
  pos, COUNTIF(votes, ""pos""),
  neu, COUNTIF(votes, ""neu""),
  neg, COUNTIF(votes, ""neg""),
  maxVal, MAX(pos, neu, neg),
  modes, FILTER({""pos"", ""neu"", ""neg""}, {pos, neu, neg}=maxVal),
  IF(COUNTA(modes)&gt;1, ""TIE"", IND"&amp;"EX(modes, 1))
)"),"pos")</f>
        <v>pos</v>
      </c>
    </row>
    <row r="140">
      <c r="A140" s="4" t="s">
        <v>145</v>
      </c>
      <c r="B140" s="4" t="s">
        <v>146</v>
      </c>
      <c r="C140" s="4" t="s">
        <v>114</v>
      </c>
      <c r="D140" s="5" t="s">
        <v>164</v>
      </c>
      <c r="E140" s="4">
        <v>5.0</v>
      </c>
      <c r="F140" s="6">
        <v>44748.86425925926</v>
      </c>
      <c r="G140" s="4" t="s">
        <v>17</v>
      </c>
      <c r="H140" s="4" t="s">
        <v>17</v>
      </c>
      <c r="I140" s="4" t="s">
        <v>17</v>
      </c>
      <c r="J140" s="4" t="s">
        <v>17</v>
      </c>
      <c r="K140" s="4" t="s">
        <v>17</v>
      </c>
      <c r="L140" s="7" t="str">
        <f>IFERROR(__xludf.DUMMYFUNCTION("LET(
  votes, G140:K140,
  pos, COUNTIF(votes, ""pos""),
  neu, COUNTIF(votes, ""neu""),
  neg, COUNTIF(votes, ""neg""),
  maxVal, MAX(pos, neu, neg),
  modes, FILTER({""pos"", ""neu"", ""neg""}, {pos, neu, neg}=maxVal),
  IF(COUNTA(modes)&gt;1, ""TIE"", IND"&amp;"EX(modes, 1))
)"),"pos")</f>
        <v>pos</v>
      </c>
    </row>
    <row r="141">
      <c r="A141" s="4" t="s">
        <v>145</v>
      </c>
      <c r="B141" s="4" t="s">
        <v>146</v>
      </c>
      <c r="C141" s="4" t="s">
        <v>114</v>
      </c>
      <c r="D141" s="5" t="s">
        <v>159</v>
      </c>
      <c r="E141" s="4">
        <v>3.0</v>
      </c>
      <c r="F141" s="6">
        <v>45056.86386574074</v>
      </c>
      <c r="G141" s="4" t="s">
        <v>16</v>
      </c>
      <c r="H141" s="4" t="s">
        <v>16</v>
      </c>
      <c r="I141" s="4" t="s">
        <v>17</v>
      </c>
      <c r="J141" s="4" t="s">
        <v>17</v>
      </c>
      <c r="K141" s="4" t="s">
        <v>17</v>
      </c>
      <c r="L141" s="7" t="str">
        <f>IFERROR(__xludf.DUMMYFUNCTION("LET(
  votes, G141:K141,
  pos, COUNTIF(votes, ""pos""),
  neu, COUNTIF(votes, ""neu""),
  neg, COUNTIF(votes, ""neg""),
  maxVal, MAX(pos, neu, neg),
  modes, FILTER({""pos"", ""neu"", ""neg""}, {pos, neu, neg}=maxVal),
  IF(COUNTA(modes)&gt;1, ""TIE"", IND"&amp;"EX(modes, 1))
)"),"pos")</f>
        <v>pos</v>
      </c>
    </row>
    <row r="142">
      <c r="A142" s="4" t="s">
        <v>145</v>
      </c>
      <c r="B142" s="4" t="s">
        <v>146</v>
      </c>
      <c r="C142" s="4" t="s">
        <v>114</v>
      </c>
      <c r="D142" s="5" t="s">
        <v>165</v>
      </c>
      <c r="E142" s="4">
        <v>5.0</v>
      </c>
      <c r="F142" s="6">
        <v>45712.86107638889</v>
      </c>
      <c r="G142" s="4" t="s">
        <v>17</v>
      </c>
      <c r="H142" s="4" t="s">
        <v>17</v>
      </c>
      <c r="I142" s="4" t="s">
        <v>17</v>
      </c>
      <c r="J142" s="4" t="s">
        <v>17</v>
      </c>
      <c r="K142" s="4" t="s">
        <v>17</v>
      </c>
      <c r="L142" s="7" t="str">
        <f>IFERROR(__xludf.DUMMYFUNCTION("LET(
  votes, G142:K142,
  pos, COUNTIF(votes, ""pos""),
  neu, COUNTIF(votes, ""neu""),
  neg, COUNTIF(votes, ""neg""),
  maxVal, MAX(pos, neu, neg),
  modes, FILTER({""pos"", ""neu"", ""neg""}, {pos, neu, neg}=maxVal),
  IF(COUNTA(modes)&gt;1, ""TIE"", IND"&amp;"EX(modes, 1))
)"),"pos")</f>
        <v>pos</v>
      </c>
    </row>
    <row r="143">
      <c r="A143" s="4" t="s">
        <v>145</v>
      </c>
      <c r="B143" s="4" t="s">
        <v>146</v>
      </c>
      <c r="C143" s="4" t="s">
        <v>114</v>
      </c>
      <c r="D143" s="5" t="s">
        <v>166</v>
      </c>
      <c r="E143" s="4">
        <v>5.0</v>
      </c>
      <c r="F143" s="6">
        <v>44921.46196759259</v>
      </c>
      <c r="G143" s="4" t="s">
        <v>17</v>
      </c>
      <c r="H143" s="4" t="s">
        <v>17</v>
      </c>
      <c r="I143" s="4" t="s">
        <v>17</v>
      </c>
      <c r="J143" s="4" t="s">
        <v>16</v>
      </c>
      <c r="K143" s="4" t="s">
        <v>17</v>
      </c>
      <c r="L143" s="7" t="str">
        <f>IFERROR(__xludf.DUMMYFUNCTION("LET(
  votes, G143:K143,
  pos, COUNTIF(votes, ""pos""),
  neu, COUNTIF(votes, ""neu""),
  neg, COUNTIF(votes, ""neg""),
  maxVal, MAX(pos, neu, neg),
  modes, FILTER({""pos"", ""neu"", ""neg""}, {pos, neu, neg}=maxVal),
  IF(COUNTA(modes)&gt;1, ""TIE"", IND"&amp;"EX(modes, 1))
)"),"pos")</f>
        <v>pos</v>
      </c>
    </row>
    <row r="144">
      <c r="A144" s="4" t="s">
        <v>145</v>
      </c>
      <c r="B144" s="4" t="s">
        <v>146</v>
      </c>
      <c r="C144" s="4" t="s">
        <v>114</v>
      </c>
      <c r="D144" s="5" t="s">
        <v>167</v>
      </c>
      <c r="E144" s="4">
        <v>5.0</v>
      </c>
      <c r="F144" s="6">
        <v>44776.03469907407</v>
      </c>
      <c r="G144" s="4" t="s">
        <v>16</v>
      </c>
      <c r="H144" s="4" t="s">
        <v>17</v>
      </c>
      <c r="I144" s="4" t="s">
        <v>16</v>
      </c>
      <c r="J144" s="4" t="s">
        <v>16</v>
      </c>
      <c r="K144" s="4" t="s">
        <v>16</v>
      </c>
      <c r="L144" s="7" t="str">
        <f>IFERROR(__xludf.DUMMYFUNCTION("LET(
  votes, G144:K144,
  pos, COUNTIF(votes, ""pos""),
  neu, COUNTIF(votes, ""neu""),
  neg, COUNTIF(votes, ""neg""),
  maxVal, MAX(pos, neu, neg),
  modes, FILTER({""pos"", ""neu"", ""neg""}, {pos, neu, neg}=maxVal),
  IF(COUNTA(modes)&gt;1, ""TIE"", IND"&amp;"EX(modes, 1))
)"),"neu")</f>
        <v>neu</v>
      </c>
    </row>
    <row r="145">
      <c r="A145" s="4" t="s">
        <v>145</v>
      </c>
      <c r="B145" s="4" t="s">
        <v>146</v>
      </c>
      <c r="C145" s="4" t="s">
        <v>114</v>
      </c>
      <c r="D145" s="5" t="s">
        <v>168</v>
      </c>
      <c r="E145" s="4">
        <v>5.0</v>
      </c>
      <c r="F145" s="6">
        <v>44993.3491087963</v>
      </c>
      <c r="G145" s="4" t="s">
        <v>17</v>
      </c>
      <c r="H145" s="4" t="s">
        <v>17</v>
      </c>
      <c r="I145" s="4" t="s">
        <v>17</v>
      </c>
      <c r="J145" s="4" t="s">
        <v>17</v>
      </c>
      <c r="K145" s="4" t="s">
        <v>17</v>
      </c>
      <c r="L145" s="7" t="str">
        <f>IFERROR(__xludf.DUMMYFUNCTION("LET(
  votes, G145:K145,
  pos, COUNTIF(votes, ""pos""),
  neu, COUNTIF(votes, ""neu""),
  neg, COUNTIF(votes, ""neg""),
  maxVal, MAX(pos, neu, neg),
  modes, FILTER({""pos"", ""neu"", ""neg""}, {pos, neu, neg}=maxVal),
  IF(COUNTA(modes)&gt;1, ""TIE"", IND"&amp;"EX(modes, 1))
)"),"pos")</f>
        <v>pos</v>
      </c>
    </row>
    <row r="146">
      <c r="A146" s="4" t="s">
        <v>145</v>
      </c>
      <c r="B146" s="4" t="s">
        <v>146</v>
      </c>
      <c r="C146" s="4" t="s">
        <v>114</v>
      </c>
      <c r="D146" s="5" t="s">
        <v>169</v>
      </c>
      <c r="E146" s="4">
        <v>5.0</v>
      </c>
      <c r="F146" s="6">
        <v>45094.55771990741</v>
      </c>
      <c r="G146" s="4" t="s">
        <v>17</v>
      </c>
      <c r="H146" s="4" t="s">
        <v>17</v>
      </c>
      <c r="I146" s="4" t="s">
        <v>17</v>
      </c>
      <c r="J146" s="4" t="s">
        <v>17</v>
      </c>
      <c r="K146" s="4" t="s">
        <v>17</v>
      </c>
      <c r="L146" s="7" t="str">
        <f>IFERROR(__xludf.DUMMYFUNCTION("LET(
  votes, G146:K146,
  pos, COUNTIF(votes, ""pos""),
  neu, COUNTIF(votes, ""neu""),
  neg, COUNTIF(votes, ""neg""),
  maxVal, MAX(pos, neu, neg),
  modes, FILTER({""pos"", ""neu"", ""neg""}, {pos, neu, neg}=maxVal),
  IF(COUNTA(modes)&gt;1, ""TIE"", IND"&amp;"EX(modes, 1))
)"),"pos")</f>
        <v>pos</v>
      </c>
    </row>
    <row r="147">
      <c r="A147" s="4" t="s">
        <v>145</v>
      </c>
      <c r="B147" s="4" t="s">
        <v>146</v>
      </c>
      <c r="C147" s="4" t="s">
        <v>114</v>
      </c>
      <c r="D147" s="5" t="s">
        <v>170</v>
      </c>
      <c r="E147" s="4">
        <v>2.0</v>
      </c>
      <c r="F147" s="6">
        <v>45564.82414351852</v>
      </c>
      <c r="G147" s="4" t="s">
        <v>30</v>
      </c>
      <c r="H147" s="4" t="s">
        <v>30</v>
      </c>
      <c r="I147" s="4" t="s">
        <v>17</v>
      </c>
      <c r="J147" s="4" t="s">
        <v>30</v>
      </c>
      <c r="K147" s="4" t="s">
        <v>30</v>
      </c>
      <c r="L147" s="7" t="str">
        <f>IFERROR(__xludf.DUMMYFUNCTION("LET(
  votes, G147:K147,
  pos, COUNTIF(votes, ""pos""),
  neu, COUNTIF(votes, ""neu""),
  neg, COUNTIF(votes, ""neg""),
  maxVal, MAX(pos, neu, neg),
  modes, FILTER({""pos"", ""neu"", ""neg""}, {pos, neu, neg}=maxVal),
  IF(COUNTA(modes)&gt;1, ""TIE"", IND"&amp;"EX(modes, 1))
)"),"neg")</f>
        <v>neg</v>
      </c>
    </row>
    <row r="148">
      <c r="A148" s="4" t="s">
        <v>145</v>
      </c>
      <c r="B148" s="4" t="s">
        <v>146</v>
      </c>
      <c r="C148" s="4" t="s">
        <v>114</v>
      </c>
      <c r="D148" s="5" t="s">
        <v>171</v>
      </c>
      <c r="E148" s="4">
        <v>3.0</v>
      </c>
      <c r="F148" s="6">
        <v>44674.68908564815</v>
      </c>
      <c r="G148" s="4" t="s">
        <v>16</v>
      </c>
      <c r="H148" s="4" t="s">
        <v>16</v>
      </c>
      <c r="I148" s="4" t="s">
        <v>17</v>
      </c>
      <c r="J148" s="4" t="s">
        <v>16</v>
      </c>
      <c r="K148" s="4" t="s">
        <v>16</v>
      </c>
      <c r="L148" s="7" t="str">
        <f>IFERROR(__xludf.DUMMYFUNCTION("LET(
  votes, G148:K148,
  pos, COUNTIF(votes, ""pos""),
  neu, COUNTIF(votes, ""neu""),
  neg, COUNTIF(votes, ""neg""),
  maxVal, MAX(pos, neu, neg),
  modes, FILTER({""pos"", ""neu"", ""neg""}, {pos, neu, neg}=maxVal),
  IF(COUNTA(modes)&gt;1, ""TIE"", IND"&amp;"EX(modes, 1))
)"),"neu")</f>
        <v>neu</v>
      </c>
    </row>
    <row r="149">
      <c r="A149" s="4" t="s">
        <v>145</v>
      </c>
      <c r="B149" s="4" t="s">
        <v>146</v>
      </c>
      <c r="C149" s="4" t="s">
        <v>114</v>
      </c>
      <c r="D149" s="5" t="s">
        <v>172</v>
      </c>
      <c r="E149" s="4">
        <v>5.0</v>
      </c>
      <c r="F149" s="6">
        <v>44932.42863425926</v>
      </c>
      <c r="G149" s="4" t="s">
        <v>17</v>
      </c>
      <c r="H149" s="4" t="s">
        <v>17</v>
      </c>
      <c r="I149" s="4" t="s">
        <v>17</v>
      </c>
      <c r="J149" s="4" t="s">
        <v>17</v>
      </c>
      <c r="K149" s="4" t="s">
        <v>17</v>
      </c>
      <c r="L149" s="7" t="str">
        <f>IFERROR(__xludf.DUMMYFUNCTION("LET(
  votes, G149:K149,
  pos, COUNTIF(votes, ""pos""),
  neu, COUNTIF(votes, ""neu""),
  neg, COUNTIF(votes, ""neg""),
  maxVal, MAX(pos, neu, neg),
  modes, FILTER({""pos"", ""neu"", ""neg""}, {pos, neu, neg}=maxVal),
  IF(COUNTA(modes)&gt;1, ""TIE"", IND"&amp;"EX(modes, 1))
)"),"pos")</f>
        <v>pos</v>
      </c>
    </row>
    <row r="150">
      <c r="A150" s="4" t="s">
        <v>145</v>
      </c>
      <c r="B150" s="4" t="s">
        <v>146</v>
      </c>
      <c r="C150" s="4" t="s">
        <v>114</v>
      </c>
      <c r="D150" s="5" t="s">
        <v>173</v>
      </c>
      <c r="E150" s="4">
        <v>5.0</v>
      </c>
      <c r="F150" s="6">
        <v>45750.63513888889</v>
      </c>
      <c r="G150" s="4" t="s">
        <v>17</v>
      </c>
      <c r="H150" s="4" t="s">
        <v>17</v>
      </c>
      <c r="I150" s="4" t="s">
        <v>17</v>
      </c>
      <c r="J150" s="4" t="s">
        <v>17</v>
      </c>
      <c r="K150" s="4" t="s">
        <v>17</v>
      </c>
      <c r="L150" s="7" t="str">
        <f>IFERROR(__xludf.DUMMYFUNCTION("LET(
  votes, G150:K150,
  pos, COUNTIF(votes, ""pos""),
  neu, COUNTIF(votes, ""neu""),
  neg, COUNTIF(votes, ""neg""),
  maxVal, MAX(pos, neu, neg),
  modes, FILTER({""pos"", ""neu"", ""neg""}, {pos, neu, neg}=maxVal),
  IF(COUNTA(modes)&gt;1, ""TIE"", IND"&amp;"EX(modes, 1))
)"),"pos")</f>
        <v>pos</v>
      </c>
    </row>
    <row r="151">
      <c r="A151" s="4" t="s">
        <v>145</v>
      </c>
      <c r="B151" s="4" t="s">
        <v>146</v>
      </c>
      <c r="C151" s="4" t="s">
        <v>114</v>
      </c>
      <c r="D151" s="5" t="s">
        <v>174</v>
      </c>
      <c r="E151" s="4">
        <v>5.0</v>
      </c>
      <c r="F151" s="6">
        <v>44802.63423611111</v>
      </c>
      <c r="G151" s="4" t="s">
        <v>17</v>
      </c>
      <c r="H151" s="4" t="s">
        <v>17</v>
      </c>
      <c r="I151" s="4" t="s">
        <v>17</v>
      </c>
      <c r="J151" s="4" t="s">
        <v>17</v>
      </c>
      <c r="K151" s="4" t="s">
        <v>17</v>
      </c>
      <c r="L151" s="7" t="str">
        <f>IFERROR(__xludf.DUMMYFUNCTION("LET(
  votes, G151:K151,
  pos, COUNTIF(votes, ""pos""),
  neu, COUNTIF(votes, ""neu""),
  neg, COUNTIF(votes, ""neg""),
  maxVal, MAX(pos, neu, neg),
  modes, FILTER({""pos"", ""neu"", ""neg""}, {pos, neu, neg}=maxVal),
  IF(COUNTA(modes)&gt;1, ""TIE"", IND"&amp;"EX(modes, 1))
)"),"pos")</f>
        <v>pos</v>
      </c>
    </row>
    <row r="152">
      <c r="A152" s="4" t="s">
        <v>175</v>
      </c>
      <c r="B152" s="4" t="s">
        <v>176</v>
      </c>
      <c r="C152" s="4" t="s">
        <v>114</v>
      </c>
      <c r="D152" s="5" t="s">
        <v>177</v>
      </c>
      <c r="E152" s="4">
        <v>5.0</v>
      </c>
      <c r="F152" s="6">
        <v>44600.61278935185</v>
      </c>
      <c r="G152" s="4" t="s">
        <v>16</v>
      </c>
      <c r="H152" s="4" t="s">
        <v>16</v>
      </c>
      <c r="I152" s="4" t="s">
        <v>16</v>
      </c>
      <c r="J152" s="4" t="s">
        <v>16</v>
      </c>
      <c r="K152" s="4" t="s">
        <v>16</v>
      </c>
      <c r="L152" s="7" t="str">
        <f>IFERROR(__xludf.DUMMYFUNCTION("LET(
  votes, G152:K152,
  pos, COUNTIF(votes, ""pos""),
  neu, COUNTIF(votes, ""neu""),
  neg, COUNTIF(votes, ""neg""),
  maxVal, MAX(pos, neu, neg),
  modes, FILTER({""pos"", ""neu"", ""neg""}, {pos, neu, neg}=maxVal),
  IF(COUNTA(modes)&gt;1, ""TIE"", IND"&amp;"EX(modes, 1))
)"),"neu")</f>
        <v>neu</v>
      </c>
    </row>
    <row r="153">
      <c r="A153" s="4" t="s">
        <v>175</v>
      </c>
      <c r="B153" s="4" t="s">
        <v>176</v>
      </c>
      <c r="C153" s="4" t="s">
        <v>114</v>
      </c>
      <c r="D153" s="5" t="s">
        <v>176</v>
      </c>
      <c r="E153" s="4">
        <v>5.0</v>
      </c>
      <c r="F153" s="6">
        <v>45522.43672453704</v>
      </c>
      <c r="G153" s="4" t="s">
        <v>16</v>
      </c>
      <c r="H153" s="4" t="s">
        <v>16</v>
      </c>
      <c r="I153" s="4" t="s">
        <v>16</v>
      </c>
      <c r="J153" s="4" t="s">
        <v>16</v>
      </c>
      <c r="K153" s="4" t="s">
        <v>16</v>
      </c>
      <c r="L153" s="7" t="str">
        <f>IFERROR(__xludf.DUMMYFUNCTION("LET(
  votes, G153:K153,
  pos, COUNTIF(votes, ""pos""),
  neu, COUNTIF(votes, ""neu""),
  neg, COUNTIF(votes, ""neg""),
  maxVal, MAX(pos, neu, neg),
  modes, FILTER({""pos"", ""neu"", ""neg""}, {pos, neu, neg}=maxVal),
  IF(COUNTA(modes)&gt;1, ""TIE"", IND"&amp;"EX(modes, 1))
)"),"neu")</f>
        <v>neu</v>
      </c>
    </row>
    <row r="154">
      <c r="A154" s="4" t="s">
        <v>175</v>
      </c>
      <c r="B154" s="4" t="s">
        <v>176</v>
      </c>
      <c r="C154" s="4" t="s">
        <v>114</v>
      </c>
      <c r="D154" s="5" t="s">
        <v>178</v>
      </c>
      <c r="E154" s="4">
        <v>5.0</v>
      </c>
      <c r="F154" s="6">
        <v>45160.33452546296</v>
      </c>
      <c r="G154" s="4" t="s">
        <v>17</v>
      </c>
      <c r="H154" s="4" t="s">
        <v>17</v>
      </c>
      <c r="I154" s="4" t="s">
        <v>17</v>
      </c>
      <c r="J154" s="4" t="s">
        <v>17</v>
      </c>
      <c r="K154" s="4" t="s">
        <v>17</v>
      </c>
      <c r="L154" s="7" t="str">
        <f>IFERROR(__xludf.DUMMYFUNCTION("LET(
  votes, G154:K154,
  pos, COUNTIF(votes, ""pos""),
  neu, COUNTIF(votes, ""neu""),
  neg, COUNTIF(votes, ""neg""),
  maxVal, MAX(pos, neu, neg),
  modes, FILTER({""pos"", ""neu"", ""neg""}, {pos, neu, neg}=maxVal),
  IF(COUNTA(modes)&gt;1, ""TIE"", IND"&amp;"EX(modes, 1))
)"),"pos")</f>
        <v>pos</v>
      </c>
    </row>
    <row r="155">
      <c r="A155" s="4" t="s">
        <v>175</v>
      </c>
      <c r="B155" s="4" t="s">
        <v>176</v>
      </c>
      <c r="C155" s="4" t="s">
        <v>114</v>
      </c>
      <c r="D155" s="5" t="s">
        <v>179</v>
      </c>
      <c r="E155" s="4">
        <v>4.0</v>
      </c>
      <c r="F155" s="6">
        <v>45725.69545138889</v>
      </c>
      <c r="G155" s="4" t="s">
        <v>17</v>
      </c>
      <c r="H155" s="4" t="s">
        <v>17</v>
      </c>
      <c r="I155" s="4" t="s">
        <v>17</v>
      </c>
      <c r="J155" s="4" t="s">
        <v>17</v>
      </c>
      <c r="K155" s="4" t="s">
        <v>17</v>
      </c>
      <c r="L155" s="7" t="str">
        <f>IFERROR(__xludf.DUMMYFUNCTION("LET(
  votes, G155:K155,
  pos, COUNTIF(votes, ""pos""),
  neu, COUNTIF(votes, ""neu""),
  neg, COUNTIF(votes, ""neg""),
  maxVal, MAX(pos, neu, neg),
  modes, FILTER({""pos"", ""neu"", ""neg""}, {pos, neu, neg}=maxVal),
  IF(COUNTA(modes)&gt;1, ""TIE"", IND"&amp;"EX(modes, 1))
)"),"pos")</f>
        <v>pos</v>
      </c>
    </row>
    <row r="156">
      <c r="A156" s="4" t="s">
        <v>175</v>
      </c>
      <c r="B156" s="4" t="s">
        <v>176</v>
      </c>
      <c r="C156" s="4" t="s">
        <v>114</v>
      </c>
      <c r="D156" s="5" t="s">
        <v>180</v>
      </c>
      <c r="E156" s="4">
        <v>5.0</v>
      </c>
      <c r="F156" s="6">
        <v>45585.70101851852</v>
      </c>
      <c r="G156" s="4" t="s">
        <v>17</v>
      </c>
      <c r="H156" s="4" t="s">
        <v>17</v>
      </c>
      <c r="I156" s="4" t="s">
        <v>17</v>
      </c>
      <c r="J156" s="4" t="s">
        <v>17</v>
      </c>
      <c r="K156" s="4" t="s">
        <v>17</v>
      </c>
      <c r="L156" s="7" t="str">
        <f>IFERROR(__xludf.DUMMYFUNCTION("LET(
  votes, G156:K156,
  pos, COUNTIF(votes, ""pos""),
  neu, COUNTIF(votes, ""neu""),
  neg, COUNTIF(votes, ""neg""),
  maxVal, MAX(pos, neu, neg),
  modes, FILTER({""pos"", ""neu"", ""neg""}, {pos, neu, neg}=maxVal),
  IF(COUNTA(modes)&gt;1, ""TIE"", IND"&amp;"EX(modes, 1))
)"),"pos")</f>
        <v>pos</v>
      </c>
    </row>
    <row r="157">
      <c r="A157" s="4" t="s">
        <v>175</v>
      </c>
      <c r="B157" s="4" t="s">
        <v>176</v>
      </c>
      <c r="C157" s="4" t="s">
        <v>114</v>
      </c>
      <c r="D157" s="5" t="s">
        <v>181</v>
      </c>
      <c r="E157" s="4">
        <v>5.0</v>
      </c>
      <c r="F157" s="6">
        <v>45307.71266203704</v>
      </c>
      <c r="G157" s="4" t="s">
        <v>17</v>
      </c>
      <c r="H157" s="4" t="s">
        <v>17</v>
      </c>
      <c r="I157" s="4" t="s">
        <v>17</v>
      </c>
      <c r="J157" s="4" t="s">
        <v>17</v>
      </c>
      <c r="K157" s="4" t="s">
        <v>17</v>
      </c>
      <c r="L157" s="7" t="str">
        <f>IFERROR(__xludf.DUMMYFUNCTION("LET(
  votes, G157:K157,
  pos, COUNTIF(votes, ""pos""),
  neu, COUNTIF(votes, ""neu""),
  neg, COUNTIF(votes, ""neg""),
  maxVal, MAX(pos, neu, neg),
  modes, FILTER({""pos"", ""neu"", ""neg""}, {pos, neu, neg}=maxVal),
  IF(COUNTA(modes)&gt;1, ""TIE"", IND"&amp;"EX(modes, 1))
)"),"pos")</f>
        <v>pos</v>
      </c>
    </row>
    <row r="158">
      <c r="A158" s="4" t="s">
        <v>175</v>
      </c>
      <c r="B158" s="4" t="s">
        <v>176</v>
      </c>
      <c r="C158" s="4" t="s">
        <v>114</v>
      </c>
      <c r="D158" s="5" t="s">
        <v>182</v>
      </c>
      <c r="E158" s="4">
        <v>5.0</v>
      </c>
      <c r="F158" s="6">
        <v>45111.403819444444</v>
      </c>
      <c r="G158" s="4" t="s">
        <v>17</v>
      </c>
      <c r="H158" s="4" t="s">
        <v>17</v>
      </c>
      <c r="I158" s="4" t="s">
        <v>17</v>
      </c>
      <c r="J158" s="4" t="s">
        <v>17</v>
      </c>
      <c r="K158" s="4" t="s">
        <v>17</v>
      </c>
      <c r="L158" s="7" t="str">
        <f>IFERROR(__xludf.DUMMYFUNCTION("LET(
  votes, G158:K158,
  pos, COUNTIF(votes, ""pos""),
  neu, COUNTIF(votes, ""neu""),
  neg, COUNTIF(votes, ""neg""),
  maxVal, MAX(pos, neu, neg),
  modes, FILTER({""pos"", ""neu"", ""neg""}, {pos, neu, neg}=maxVal),
  IF(COUNTA(modes)&gt;1, ""TIE"", IND"&amp;"EX(modes, 1))
)"),"pos")</f>
        <v>pos</v>
      </c>
    </row>
    <row r="159">
      <c r="A159" s="4" t="s">
        <v>175</v>
      </c>
      <c r="B159" s="4" t="s">
        <v>176</v>
      </c>
      <c r="C159" s="4" t="s">
        <v>114</v>
      </c>
      <c r="D159" s="5" t="s">
        <v>147</v>
      </c>
      <c r="E159" s="4">
        <v>5.0</v>
      </c>
      <c r="F159" s="6">
        <v>44964.849375</v>
      </c>
      <c r="G159" s="4" t="s">
        <v>17</v>
      </c>
      <c r="H159" s="4" t="s">
        <v>17</v>
      </c>
      <c r="I159" s="4" t="s">
        <v>17</v>
      </c>
      <c r="J159" s="4" t="s">
        <v>17</v>
      </c>
      <c r="K159" s="4" t="s">
        <v>17</v>
      </c>
      <c r="L159" s="7" t="str">
        <f>IFERROR(__xludf.DUMMYFUNCTION("LET(
  votes, G159:K159,
  pos, COUNTIF(votes, ""pos""),
  neu, COUNTIF(votes, ""neu""),
  neg, COUNTIF(votes, ""neg""),
  maxVal, MAX(pos, neu, neg),
  modes, FILTER({""pos"", ""neu"", ""neg""}, {pos, neu, neg}=maxVal),
  IF(COUNTA(modes)&gt;1, ""TIE"", IND"&amp;"EX(modes, 1))
)"),"pos")</f>
        <v>pos</v>
      </c>
    </row>
    <row r="160">
      <c r="A160" s="4" t="s">
        <v>175</v>
      </c>
      <c r="B160" s="4" t="s">
        <v>176</v>
      </c>
      <c r="C160" s="4" t="s">
        <v>114</v>
      </c>
      <c r="D160" s="5" t="s">
        <v>183</v>
      </c>
      <c r="E160" s="4">
        <v>5.0</v>
      </c>
      <c r="F160" s="6">
        <v>45050.36405092593</v>
      </c>
      <c r="G160" s="4" t="s">
        <v>17</v>
      </c>
      <c r="H160" s="4" t="s">
        <v>17</v>
      </c>
      <c r="I160" s="4" t="s">
        <v>17</v>
      </c>
      <c r="J160" s="4" t="s">
        <v>17</v>
      </c>
      <c r="K160" s="4" t="s">
        <v>17</v>
      </c>
      <c r="L160" s="7" t="str">
        <f>IFERROR(__xludf.DUMMYFUNCTION("LET(
  votes, G160:K160,
  pos, COUNTIF(votes, ""pos""),
  neu, COUNTIF(votes, ""neu""),
  neg, COUNTIF(votes, ""neg""),
  maxVal, MAX(pos, neu, neg),
  modes, FILTER({""pos"", ""neu"", ""neg""}, {pos, neu, neg}=maxVal),
  IF(COUNTA(modes)&gt;1, ""TIE"", IND"&amp;"EX(modes, 1))
)"),"pos")</f>
        <v>pos</v>
      </c>
    </row>
    <row r="161">
      <c r="A161" s="4" t="s">
        <v>175</v>
      </c>
      <c r="B161" s="4" t="s">
        <v>176</v>
      </c>
      <c r="C161" s="4" t="s">
        <v>114</v>
      </c>
      <c r="D161" s="5" t="s">
        <v>184</v>
      </c>
      <c r="E161" s="4">
        <v>4.0</v>
      </c>
      <c r="F161" s="6">
        <v>44433.61636574074</v>
      </c>
      <c r="G161" s="4" t="s">
        <v>17</v>
      </c>
      <c r="H161" s="4" t="s">
        <v>17</v>
      </c>
      <c r="I161" s="4" t="s">
        <v>17</v>
      </c>
      <c r="J161" s="4" t="s">
        <v>17</v>
      </c>
      <c r="K161" s="4" t="s">
        <v>17</v>
      </c>
      <c r="L161" s="7" t="str">
        <f>IFERROR(__xludf.DUMMYFUNCTION("LET(
  votes, G161:K161,
  pos, COUNTIF(votes, ""pos""),
  neu, COUNTIF(votes, ""neu""),
  neg, COUNTIF(votes, ""neg""),
  maxVal, MAX(pos, neu, neg),
  modes, FILTER({""pos"", ""neu"", ""neg""}, {pos, neu, neg}=maxVal),
  IF(COUNTA(modes)&gt;1, ""TIE"", IND"&amp;"EX(modes, 1))
)"),"pos")</f>
        <v>pos</v>
      </c>
    </row>
    <row r="162">
      <c r="A162" s="4" t="s">
        <v>175</v>
      </c>
      <c r="B162" s="4" t="s">
        <v>176</v>
      </c>
      <c r="C162" s="4" t="s">
        <v>114</v>
      </c>
      <c r="D162" s="5" t="s">
        <v>185</v>
      </c>
      <c r="E162" s="4">
        <v>5.0</v>
      </c>
      <c r="F162" s="6">
        <v>44466.91509259259</v>
      </c>
      <c r="G162" s="4" t="s">
        <v>17</v>
      </c>
      <c r="H162" s="4" t="s">
        <v>17</v>
      </c>
      <c r="I162" s="4" t="s">
        <v>17</v>
      </c>
      <c r="J162" s="4" t="s">
        <v>17</v>
      </c>
      <c r="K162" s="4" t="s">
        <v>17</v>
      </c>
      <c r="L162" s="7" t="str">
        <f>IFERROR(__xludf.DUMMYFUNCTION("LET(
  votes, G162:K162,
  pos, COUNTIF(votes, ""pos""),
  neu, COUNTIF(votes, ""neu""),
  neg, COUNTIF(votes, ""neg""),
  maxVal, MAX(pos, neu, neg),
  modes, FILTER({""pos"", ""neu"", ""neg""}, {pos, neu, neg}=maxVal),
  IF(COUNTA(modes)&gt;1, ""TIE"", IND"&amp;"EX(modes, 1))
)"),"pos")</f>
        <v>pos</v>
      </c>
    </row>
    <row r="163">
      <c r="A163" s="4" t="s">
        <v>175</v>
      </c>
      <c r="B163" s="4" t="s">
        <v>176</v>
      </c>
      <c r="C163" s="4" t="s">
        <v>114</v>
      </c>
      <c r="D163" s="5" t="s">
        <v>186</v>
      </c>
      <c r="E163" s="4">
        <v>4.0</v>
      </c>
      <c r="F163" s="6">
        <v>44362.4212962963</v>
      </c>
      <c r="G163" s="4" t="s">
        <v>17</v>
      </c>
      <c r="H163" s="4" t="s">
        <v>17</v>
      </c>
      <c r="I163" s="4" t="s">
        <v>17</v>
      </c>
      <c r="J163" s="4" t="s">
        <v>17</v>
      </c>
      <c r="K163" s="4" t="s">
        <v>17</v>
      </c>
      <c r="L163" s="7" t="str">
        <f>IFERROR(__xludf.DUMMYFUNCTION("LET(
  votes, G163:K163,
  pos, COUNTIF(votes, ""pos""),
  neu, COUNTIF(votes, ""neu""),
  neg, COUNTIF(votes, ""neg""),
  maxVal, MAX(pos, neu, neg),
  modes, FILTER({""pos"", ""neu"", ""neg""}, {pos, neu, neg}=maxVal),
  IF(COUNTA(modes)&gt;1, ""TIE"", IND"&amp;"EX(modes, 1))
)"),"pos")</f>
        <v>pos</v>
      </c>
    </row>
    <row r="164">
      <c r="A164" s="4" t="s">
        <v>175</v>
      </c>
      <c r="B164" s="4" t="s">
        <v>176</v>
      </c>
      <c r="C164" s="4" t="s">
        <v>114</v>
      </c>
      <c r="D164" s="5" t="s">
        <v>187</v>
      </c>
      <c r="E164" s="4">
        <v>4.0</v>
      </c>
      <c r="F164" s="6">
        <v>44646.66689814815</v>
      </c>
      <c r="G164" s="4" t="s">
        <v>17</v>
      </c>
      <c r="H164" s="4" t="s">
        <v>17</v>
      </c>
      <c r="I164" s="4" t="s">
        <v>17</v>
      </c>
      <c r="J164" s="4" t="s">
        <v>17</v>
      </c>
      <c r="K164" s="4" t="s">
        <v>17</v>
      </c>
      <c r="L164" s="7" t="str">
        <f>IFERROR(__xludf.DUMMYFUNCTION("LET(
  votes, G164:K164,
  pos, COUNTIF(votes, ""pos""),
  neu, COUNTIF(votes, ""neu""),
  neg, COUNTIF(votes, ""neg""),
  maxVal, MAX(pos, neu, neg),
  modes, FILTER({""pos"", ""neu"", ""neg""}, {pos, neu, neg}=maxVal),
  IF(COUNTA(modes)&gt;1, ""TIE"", IND"&amp;"EX(modes, 1))
)"),"pos")</f>
        <v>pos</v>
      </c>
    </row>
    <row r="165">
      <c r="A165" s="4" t="s">
        <v>175</v>
      </c>
      <c r="B165" s="4" t="s">
        <v>176</v>
      </c>
      <c r="C165" s="4" t="s">
        <v>114</v>
      </c>
      <c r="D165" s="5" t="s">
        <v>188</v>
      </c>
      <c r="E165" s="4">
        <v>3.0</v>
      </c>
      <c r="F165" s="6">
        <v>44757.79150462963</v>
      </c>
      <c r="G165" s="4" t="s">
        <v>17</v>
      </c>
      <c r="H165" s="4" t="s">
        <v>17</v>
      </c>
      <c r="I165" s="4" t="s">
        <v>17</v>
      </c>
      <c r="J165" s="4" t="s">
        <v>17</v>
      </c>
      <c r="K165" s="4" t="s">
        <v>16</v>
      </c>
      <c r="L165" s="7" t="str">
        <f>IFERROR(__xludf.DUMMYFUNCTION("LET(
  votes, G165:K165,
  pos, COUNTIF(votes, ""pos""),
  neu, COUNTIF(votes, ""neu""),
  neg, COUNTIF(votes, ""neg""),
  maxVal, MAX(pos, neu, neg),
  modes, FILTER({""pos"", ""neu"", ""neg""}, {pos, neu, neg}=maxVal),
  IF(COUNTA(modes)&gt;1, ""TIE"", IND"&amp;"EX(modes, 1))
)"),"pos")</f>
        <v>pos</v>
      </c>
    </row>
    <row r="166">
      <c r="A166" s="4" t="s">
        <v>175</v>
      </c>
      <c r="B166" s="4" t="s">
        <v>176</v>
      </c>
      <c r="C166" s="4" t="s">
        <v>114</v>
      </c>
      <c r="D166" s="5" t="s">
        <v>189</v>
      </c>
      <c r="E166" s="4">
        <v>4.0</v>
      </c>
      <c r="F166" s="6">
        <v>44573.74545138889</v>
      </c>
      <c r="G166" s="4" t="s">
        <v>30</v>
      </c>
      <c r="H166" s="4" t="s">
        <v>16</v>
      </c>
      <c r="I166" s="4" t="s">
        <v>16</v>
      </c>
      <c r="J166" s="4" t="s">
        <v>16</v>
      </c>
      <c r="K166" s="4" t="s">
        <v>16</v>
      </c>
      <c r="L166" s="7" t="str">
        <f>IFERROR(__xludf.DUMMYFUNCTION("LET(
  votes, G166:K166,
  pos, COUNTIF(votes, ""pos""),
  neu, COUNTIF(votes, ""neu""),
  neg, COUNTIF(votes, ""neg""),
  maxVal, MAX(pos, neu, neg),
  modes, FILTER({""pos"", ""neu"", ""neg""}, {pos, neu, neg}=maxVal),
  IF(COUNTA(modes)&gt;1, ""TIE"", IND"&amp;"EX(modes, 1))
)"),"neu")</f>
        <v>neu</v>
      </c>
    </row>
    <row r="167">
      <c r="A167" s="4" t="s">
        <v>175</v>
      </c>
      <c r="B167" s="4" t="s">
        <v>176</v>
      </c>
      <c r="C167" s="4" t="s">
        <v>114</v>
      </c>
      <c r="D167" s="5" t="s">
        <v>190</v>
      </c>
      <c r="E167" s="4">
        <v>1.0</v>
      </c>
      <c r="F167" s="6">
        <v>44616.82677083334</v>
      </c>
      <c r="G167" s="4" t="s">
        <v>30</v>
      </c>
      <c r="H167" s="4" t="s">
        <v>30</v>
      </c>
      <c r="I167" s="4" t="s">
        <v>16</v>
      </c>
      <c r="J167" s="4" t="s">
        <v>30</v>
      </c>
      <c r="K167" s="4" t="s">
        <v>16</v>
      </c>
      <c r="L167" s="7" t="str">
        <f>IFERROR(__xludf.DUMMYFUNCTION("LET(
  votes, G167:K167,
  pos, COUNTIF(votes, ""pos""),
  neu, COUNTIF(votes, ""neu""),
  neg, COUNTIF(votes, ""neg""),
  maxVal, MAX(pos, neu, neg),
  modes, FILTER({""pos"", ""neu"", ""neg""}, {pos, neu, neg}=maxVal),
  IF(COUNTA(modes)&gt;1, ""TIE"", IND"&amp;"EX(modes, 1))
)"),"neg")</f>
        <v>neg</v>
      </c>
    </row>
    <row r="168">
      <c r="A168" s="4" t="s">
        <v>175</v>
      </c>
      <c r="B168" s="4" t="s">
        <v>176</v>
      </c>
      <c r="C168" s="4" t="s">
        <v>114</v>
      </c>
      <c r="D168" s="5" t="s">
        <v>191</v>
      </c>
      <c r="E168" s="4">
        <v>3.0</v>
      </c>
      <c r="F168" s="6">
        <v>45080.803252314814</v>
      </c>
      <c r="G168" s="4" t="s">
        <v>30</v>
      </c>
      <c r="H168" s="4" t="s">
        <v>16</v>
      </c>
      <c r="I168" s="4" t="s">
        <v>16</v>
      </c>
      <c r="J168" s="4" t="s">
        <v>30</v>
      </c>
      <c r="K168" s="4" t="s">
        <v>16</v>
      </c>
      <c r="L168" s="7" t="str">
        <f>IFERROR(__xludf.DUMMYFUNCTION("LET(
  votes, G168:K168,
  pos, COUNTIF(votes, ""pos""),
  neu, COUNTIF(votes, ""neu""),
  neg, COUNTIF(votes, ""neg""),
  maxVal, MAX(pos, neu, neg),
  modes, FILTER({""pos"", ""neu"", ""neg""}, {pos, neu, neg}=maxVal),
  IF(COUNTA(modes)&gt;1, ""TIE"", IND"&amp;"EX(modes, 1))
)"),"neu")</f>
        <v>neu</v>
      </c>
    </row>
    <row r="169">
      <c r="A169" s="4" t="s">
        <v>175</v>
      </c>
      <c r="B169" s="4" t="s">
        <v>176</v>
      </c>
      <c r="C169" s="4" t="s">
        <v>114</v>
      </c>
      <c r="D169" s="5" t="s">
        <v>192</v>
      </c>
      <c r="E169" s="4">
        <v>4.0</v>
      </c>
      <c r="F169" s="6">
        <v>45106.71126157408</v>
      </c>
      <c r="G169" s="4" t="s">
        <v>16</v>
      </c>
      <c r="H169" s="4" t="s">
        <v>16</v>
      </c>
      <c r="I169" s="4" t="s">
        <v>17</v>
      </c>
      <c r="J169" s="4" t="s">
        <v>16</v>
      </c>
      <c r="K169" s="4" t="s">
        <v>16</v>
      </c>
      <c r="L169" s="7" t="str">
        <f>IFERROR(__xludf.DUMMYFUNCTION("LET(
  votes, G169:K169,
  pos, COUNTIF(votes, ""pos""),
  neu, COUNTIF(votes, ""neu""),
  neg, COUNTIF(votes, ""neg""),
  maxVal, MAX(pos, neu, neg),
  modes, FILTER({""pos"", ""neu"", ""neg""}, {pos, neu, neg}=maxVal),
  IF(COUNTA(modes)&gt;1, ""TIE"", IND"&amp;"EX(modes, 1))
)"),"neu")</f>
        <v>neu</v>
      </c>
    </row>
    <row r="170">
      <c r="A170" s="4" t="s">
        <v>175</v>
      </c>
      <c r="B170" s="4" t="s">
        <v>176</v>
      </c>
      <c r="C170" s="4" t="s">
        <v>114</v>
      </c>
      <c r="D170" s="5" t="s">
        <v>193</v>
      </c>
      <c r="E170" s="4">
        <v>3.0</v>
      </c>
      <c r="F170" s="6">
        <v>45077.829097222224</v>
      </c>
      <c r="G170" s="4" t="s">
        <v>16</v>
      </c>
      <c r="H170" s="4" t="s">
        <v>16</v>
      </c>
      <c r="I170" s="4" t="s">
        <v>16</v>
      </c>
      <c r="J170" s="4" t="s">
        <v>16</v>
      </c>
      <c r="K170" s="4" t="s">
        <v>16</v>
      </c>
      <c r="L170" s="7" t="str">
        <f>IFERROR(__xludf.DUMMYFUNCTION("LET(
  votes, G170:K170,
  pos, COUNTIF(votes, ""pos""),
  neu, COUNTIF(votes, ""neu""),
  neg, COUNTIF(votes, ""neg""),
  maxVal, MAX(pos, neu, neg),
  modes, FILTER({""pos"", ""neu"", ""neg""}, {pos, neu, neg}=maxVal),
  IF(COUNTA(modes)&gt;1, ""TIE"", IND"&amp;"EX(modes, 1))
)"),"neu")</f>
        <v>neu</v>
      </c>
    </row>
    <row r="171">
      <c r="A171" s="4" t="s">
        <v>175</v>
      </c>
      <c r="B171" s="4" t="s">
        <v>176</v>
      </c>
      <c r="C171" s="4" t="s">
        <v>114</v>
      </c>
      <c r="D171" s="5" t="s">
        <v>185</v>
      </c>
      <c r="E171" s="4">
        <v>4.0</v>
      </c>
      <c r="F171" s="6">
        <v>45565.620416666665</v>
      </c>
      <c r="G171" s="4" t="s">
        <v>17</v>
      </c>
      <c r="H171" s="4" t="s">
        <v>17</v>
      </c>
      <c r="I171" s="4" t="s">
        <v>17</v>
      </c>
      <c r="J171" s="4" t="s">
        <v>17</v>
      </c>
      <c r="K171" s="4" t="s">
        <v>17</v>
      </c>
      <c r="L171" s="7" t="str">
        <f>IFERROR(__xludf.DUMMYFUNCTION("LET(
  votes, G171:K171,
  pos, COUNTIF(votes, ""pos""),
  neu, COUNTIF(votes, ""neu""),
  neg, COUNTIF(votes, ""neg""),
  maxVal, MAX(pos, neu, neg),
  modes, FILTER({""pos"", ""neu"", ""neg""}, {pos, neu, neg}=maxVal),
  IF(COUNTA(modes)&gt;1, ""TIE"", IND"&amp;"EX(modes, 1))
)"),"pos")</f>
        <v>pos</v>
      </c>
    </row>
    <row r="172">
      <c r="A172" s="4" t="s">
        <v>175</v>
      </c>
      <c r="B172" s="4" t="s">
        <v>176</v>
      </c>
      <c r="C172" s="4" t="s">
        <v>114</v>
      </c>
      <c r="D172" s="5" t="s">
        <v>194</v>
      </c>
      <c r="E172" s="4">
        <v>3.0</v>
      </c>
      <c r="F172" s="6">
        <v>45422.369259259256</v>
      </c>
      <c r="G172" s="4" t="s">
        <v>16</v>
      </c>
      <c r="H172" s="4" t="s">
        <v>17</v>
      </c>
      <c r="I172" s="4" t="s">
        <v>17</v>
      </c>
      <c r="J172" s="4" t="s">
        <v>17</v>
      </c>
      <c r="K172" s="4" t="s">
        <v>16</v>
      </c>
      <c r="L172" s="7" t="str">
        <f>IFERROR(__xludf.DUMMYFUNCTION("LET(
  votes, G172:K172,
  pos, COUNTIF(votes, ""pos""),
  neu, COUNTIF(votes, ""neu""),
  neg, COUNTIF(votes, ""neg""),
  maxVal, MAX(pos, neu, neg),
  modes, FILTER({""pos"", ""neu"", ""neg""}, {pos, neu, neg}=maxVal),
  IF(COUNTA(modes)&gt;1, ""TIE"", IND"&amp;"EX(modes, 1))
)"),"pos")</f>
        <v>pos</v>
      </c>
    </row>
    <row r="173">
      <c r="A173" s="4" t="s">
        <v>175</v>
      </c>
      <c r="B173" s="4" t="s">
        <v>176</v>
      </c>
      <c r="C173" s="4" t="s">
        <v>114</v>
      </c>
      <c r="D173" s="5" t="s">
        <v>195</v>
      </c>
      <c r="E173" s="4">
        <v>5.0</v>
      </c>
      <c r="F173" s="6">
        <v>45391.79004629629</v>
      </c>
      <c r="G173" s="4" t="s">
        <v>17</v>
      </c>
      <c r="H173" s="4" t="s">
        <v>17</v>
      </c>
      <c r="I173" s="4" t="s">
        <v>17</v>
      </c>
      <c r="J173" s="4" t="s">
        <v>17</v>
      </c>
      <c r="K173" s="4" t="s">
        <v>17</v>
      </c>
      <c r="L173" s="7" t="str">
        <f>IFERROR(__xludf.DUMMYFUNCTION("LET(
  votes, G173:K173,
  pos, COUNTIF(votes, ""pos""),
  neu, COUNTIF(votes, ""neu""),
  neg, COUNTIF(votes, ""neg""),
  maxVal, MAX(pos, neu, neg),
  modes, FILTER({""pos"", ""neu"", ""neg""}, {pos, neu, neg}=maxVal),
  IF(COUNTA(modes)&gt;1, ""TIE"", IND"&amp;"EX(modes, 1))
)"),"pos")</f>
        <v>pos</v>
      </c>
    </row>
    <row r="174">
      <c r="A174" s="4" t="s">
        <v>175</v>
      </c>
      <c r="B174" s="4" t="s">
        <v>176</v>
      </c>
      <c r="C174" s="4" t="s">
        <v>114</v>
      </c>
      <c r="D174" s="5" t="s">
        <v>196</v>
      </c>
      <c r="E174" s="4">
        <v>5.0</v>
      </c>
      <c r="F174" s="6">
        <v>45304.65565972222</v>
      </c>
      <c r="G174" s="4" t="s">
        <v>16</v>
      </c>
      <c r="H174" s="4" t="s">
        <v>17</v>
      </c>
      <c r="I174" s="4" t="s">
        <v>17</v>
      </c>
      <c r="J174" s="4" t="s">
        <v>16</v>
      </c>
      <c r="K174" s="4" t="s">
        <v>16</v>
      </c>
      <c r="L174" s="7" t="str">
        <f>IFERROR(__xludf.DUMMYFUNCTION("LET(
  votes, G174:K174,
  pos, COUNTIF(votes, ""pos""),
  neu, COUNTIF(votes, ""neu""),
  neg, COUNTIF(votes, ""neg""),
  maxVal, MAX(pos, neu, neg),
  modes, FILTER({""pos"", ""neu"", ""neg""}, {pos, neu, neg}=maxVal),
  IF(COUNTA(modes)&gt;1, ""TIE"", IND"&amp;"EX(modes, 1))
)"),"neu")</f>
        <v>neu</v>
      </c>
    </row>
    <row r="175">
      <c r="A175" s="4" t="s">
        <v>175</v>
      </c>
      <c r="B175" s="4" t="s">
        <v>176</v>
      </c>
      <c r="C175" s="4" t="s">
        <v>114</v>
      </c>
      <c r="D175" s="5" t="s">
        <v>197</v>
      </c>
      <c r="E175" s="4">
        <v>5.0</v>
      </c>
      <c r="F175" s="6">
        <v>44785.87186342593</v>
      </c>
      <c r="G175" s="4" t="s">
        <v>16</v>
      </c>
      <c r="H175" s="4" t="s">
        <v>17</v>
      </c>
      <c r="I175" s="4" t="s">
        <v>17</v>
      </c>
      <c r="J175" s="4" t="s">
        <v>16</v>
      </c>
      <c r="K175" s="4" t="s">
        <v>16</v>
      </c>
      <c r="L175" s="7" t="str">
        <f>IFERROR(__xludf.DUMMYFUNCTION("LET(
  votes, G175:K175,
  pos, COUNTIF(votes, ""pos""),
  neu, COUNTIF(votes, ""neu""),
  neg, COUNTIF(votes, ""neg""),
  maxVal, MAX(pos, neu, neg),
  modes, FILTER({""pos"", ""neu"", ""neg""}, {pos, neu, neg}=maxVal),
  IF(COUNTA(modes)&gt;1, ""TIE"", IND"&amp;"EX(modes, 1))
)"),"neu")</f>
        <v>neu</v>
      </c>
    </row>
    <row r="176">
      <c r="A176" s="4" t="s">
        <v>175</v>
      </c>
      <c r="B176" s="4" t="s">
        <v>176</v>
      </c>
      <c r="C176" s="4" t="s">
        <v>114</v>
      </c>
      <c r="D176" s="5" t="s">
        <v>198</v>
      </c>
      <c r="E176" s="4">
        <v>5.0</v>
      </c>
      <c r="F176" s="6">
        <v>45454.56443287037</v>
      </c>
      <c r="G176" s="4" t="s">
        <v>17</v>
      </c>
      <c r="H176" s="4" t="s">
        <v>17</v>
      </c>
      <c r="I176" s="4" t="s">
        <v>17</v>
      </c>
      <c r="J176" s="4" t="s">
        <v>17</v>
      </c>
      <c r="K176" s="4" t="s">
        <v>17</v>
      </c>
      <c r="L176" s="7" t="str">
        <f>IFERROR(__xludf.DUMMYFUNCTION("LET(
  votes, G176:K176,
  pos, COUNTIF(votes, ""pos""),
  neu, COUNTIF(votes, ""neu""),
  neg, COUNTIF(votes, ""neg""),
  maxVal, MAX(pos, neu, neg),
  modes, FILTER({""pos"", ""neu"", ""neg""}, {pos, neu, neg}=maxVal),
  IF(COUNTA(modes)&gt;1, ""TIE"", IND"&amp;"EX(modes, 1))
)"),"pos")</f>
        <v>pos</v>
      </c>
    </row>
    <row r="177">
      <c r="A177" s="4" t="s">
        <v>175</v>
      </c>
      <c r="B177" s="4" t="s">
        <v>176</v>
      </c>
      <c r="C177" s="4" t="s">
        <v>114</v>
      </c>
      <c r="D177" s="5" t="s">
        <v>199</v>
      </c>
      <c r="E177" s="4">
        <v>5.0</v>
      </c>
      <c r="F177" s="6">
        <v>45185.881840277776</v>
      </c>
      <c r="G177" s="4" t="s">
        <v>17</v>
      </c>
      <c r="H177" s="4" t="s">
        <v>17</v>
      </c>
      <c r="I177" s="4" t="s">
        <v>17</v>
      </c>
      <c r="J177" s="4" t="s">
        <v>17</v>
      </c>
      <c r="K177" s="4" t="s">
        <v>17</v>
      </c>
      <c r="L177" s="7" t="str">
        <f>IFERROR(__xludf.DUMMYFUNCTION("LET(
  votes, G177:K177,
  pos, COUNTIF(votes, ""pos""),
  neu, COUNTIF(votes, ""neu""),
  neg, COUNTIF(votes, ""neg""),
  maxVal, MAX(pos, neu, neg),
  modes, FILTER({""pos"", ""neu"", ""neg""}, {pos, neu, neg}=maxVal),
  IF(COUNTA(modes)&gt;1, ""TIE"", IND"&amp;"EX(modes, 1))
)"),"pos")</f>
        <v>pos</v>
      </c>
    </row>
    <row r="178">
      <c r="A178" s="4" t="s">
        <v>175</v>
      </c>
      <c r="B178" s="4" t="s">
        <v>176</v>
      </c>
      <c r="C178" s="4" t="s">
        <v>114</v>
      </c>
      <c r="D178" s="5" t="s">
        <v>200</v>
      </c>
      <c r="E178" s="4">
        <v>5.0</v>
      </c>
      <c r="F178" s="6">
        <v>45267.52265046296</v>
      </c>
      <c r="G178" s="4" t="s">
        <v>17</v>
      </c>
      <c r="H178" s="4" t="s">
        <v>17</v>
      </c>
      <c r="I178" s="4" t="s">
        <v>17</v>
      </c>
      <c r="J178" s="4" t="s">
        <v>17</v>
      </c>
      <c r="K178" s="4" t="s">
        <v>17</v>
      </c>
      <c r="L178" s="7" t="str">
        <f>IFERROR(__xludf.DUMMYFUNCTION("LET(
  votes, G178:K178,
  pos, COUNTIF(votes, ""pos""),
  neu, COUNTIF(votes, ""neu""),
  neg, COUNTIF(votes, ""neg""),
  maxVal, MAX(pos, neu, neg),
  modes, FILTER({""pos"", ""neu"", ""neg""}, {pos, neu, neg}=maxVal),
  IF(COUNTA(modes)&gt;1, ""TIE"", IND"&amp;"EX(modes, 1))
)"),"pos")</f>
        <v>pos</v>
      </c>
    </row>
    <row r="179">
      <c r="A179" s="4" t="s">
        <v>175</v>
      </c>
      <c r="B179" s="4" t="s">
        <v>176</v>
      </c>
      <c r="C179" s="4" t="s">
        <v>114</v>
      </c>
      <c r="D179" s="5" t="s">
        <v>201</v>
      </c>
      <c r="E179" s="4">
        <v>5.0</v>
      </c>
      <c r="F179" s="6">
        <v>44517.780023148145</v>
      </c>
      <c r="G179" s="4" t="s">
        <v>16</v>
      </c>
      <c r="H179" s="4" t="s">
        <v>16</v>
      </c>
      <c r="I179" s="4" t="s">
        <v>16</v>
      </c>
      <c r="J179" s="4" t="s">
        <v>16</v>
      </c>
      <c r="K179" s="4" t="s">
        <v>16</v>
      </c>
      <c r="L179" s="7" t="str">
        <f>IFERROR(__xludf.DUMMYFUNCTION("LET(
  votes, G179:K179,
  pos, COUNTIF(votes, ""pos""),
  neu, COUNTIF(votes, ""neu""),
  neg, COUNTIF(votes, ""neg""),
  maxVal, MAX(pos, neu, neg),
  modes, FILTER({""pos"", ""neu"", ""neg""}, {pos, neu, neg}=maxVal),
  IF(COUNTA(modes)&gt;1, ""TIE"", IND"&amp;"EX(modes, 1))
)"),"neu")</f>
        <v>neu</v>
      </c>
    </row>
    <row r="180">
      <c r="A180" s="4" t="s">
        <v>175</v>
      </c>
      <c r="B180" s="4" t="s">
        <v>176</v>
      </c>
      <c r="C180" s="4" t="s">
        <v>114</v>
      </c>
      <c r="D180" s="5" t="s">
        <v>202</v>
      </c>
      <c r="E180" s="4">
        <v>5.0</v>
      </c>
      <c r="F180" s="6">
        <v>44576.32295138889</v>
      </c>
      <c r="G180" s="4" t="s">
        <v>17</v>
      </c>
      <c r="H180" s="4" t="s">
        <v>17</v>
      </c>
      <c r="I180" s="4" t="s">
        <v>17</v>
      </c>
      <c r="J180" s="4" t="s">
        <v>16</v>
      </c>
      <c r="K180" s="4" t="s">
        <v>17</v>
      </c>
      <c r="L180" s="7" t="str">
        <f>IFERROR(__xludf.DUMMYFUNCTION("LET(
  votes, G180:K180,
  pos, COUNTIF(votes, ""pos""),
  neu, COUNTIF(votes, ""neu""),
  neg, COUNTIF(votes, ""neg""),
  maxVal, MAX(pos, neu, neg),
  modes, FILTER({""pos"", ""neu"", ""neg""}, {pos, neu, neg}=maxVal),
  IF(COUNTA(modes)&gt;1, ""TIE"", IND"&amp;"EX(modes, 1))
)"),"pos")</f>
        <v>pos</v>
      </c>
    </row>
    <row r="181">
      <c r="A181" s="4" t="s">
        <v>175</v>
      </c>
      <c r="B181" s="4" t="s">
        <v>176</v>
      </c>
      <c r="C181" s="4" t="s">
        <v>114</v>
      </c>
      <c r="D181" s="5" t="s">
        <v>203</v>
      </c>
      <c r="E181" s="4">
        <v>4.0</v>
      </c>
      <c r="F181" s="6">
        <v>45303.832962962966</v>
      </c>
      <c r="G181" s="4" t="s">
        <v>16</v>
      </c>
      <c r="H181" s="4" t="s">
        <v>16</v>
      </c>
      <c r="I181" s="4" t="s">
        <v>17</v>
      </c>
      <c r="J181" s="4" t="s">
        <v>17</v>
      </c>
      <c r="K181" s="4" t="s">
        <v>16</v>
      </c>
      <c r="L181" s="7" t="str">
        <f>IFERROR(__xludf.DUMMYFUNCTION("LET(
  votes, G181:K181,
  pos, COUNTIF(votes, ""pos""),
  neu, COUNTIF(votes, ""neu""),
  neg, COUNTIF(votes, ""neg""),
  maxVal, MAX(pos, neu, neg),
  modes, FILTER({""pos"", ""neu"", ""neg""}, {pos, neu, neg}=maxVal),
  IF(COUNTA(modes)&gt;1, ""TIE"", IND"&amp;"EX(modes, 1))
)"),"neu")</f>
        <v>neu</v>
      </c>
    </row>
    <row r="182">
      <c r="A182" s="4" t="s">
        <v>204</v>
      </c>
      <c r="B182" s="4" t="s">
        <v>205</v>
      </c>
      <c r="C182" s="4" t="s">
        <v>206</v>
      </c>
      <c r="D182" s="5" t="s">
        <v>207</v>
      </c>
      <c r="E182" s="4">
        <v>5.0</v>
      </c>
      <c r="F182" s="6">
        <v>45135.844201388885</v>
      </c>
      <c r="G182" s="4" t="s">
        <v>17</v>
      </c>
      <c r="H182" s="4" t="s">
        <v>17</v>
      </c>
      <c r="I182" s="4" t="s">
        <v>17</v>
      </c>
      <c r="J182" s="4" t="s">
        <v>17</v>
      </c>
      <c r="K182" s="4" t="s">
        <v>17</v>
      </c>
      <c r="L182" s="7" t="str">
        <f>IFERROR(__xludf.DUMMYFUNCTION("LET(
  votes, G182:K182,
  pos, COUNTIF(votes, ""pos""),
  neu, COUNTIF(votes, ""neu""),
  neg, COUNTIF(votes, ""neg""),
  maxVal, MAX(pos, neu, neg),
  modes, FILTER({""pos"", ""neu"", ""neg""}, {pos, neu, neg}=maxVal),
  IF(COUNTA(modes)&gt;1, ""TIE"", IND"&amp;"EX(modes, 1))
)"),"pos")</f>
        <v>pos</v>
      </c>
    </row>
    <row r="183">
      <c r="A183" s="4" t="s">
        <v>204</v>
      </c>
      <c r="B183" s="4" t="s">
        <v>205</v>
      </c>
      <c r="C183" s="4" t="s">
        <v>206</v>
      </c>
      <c r="D183" s="5" t="s">
        <v>208</v>
      </c>
      <c r="E183" s="4">
        <v>4.0</v>
      </c>
      <c r="F183" s="6">
        <v>42029.518159722225</v>
      </c>
      <c r="G183" s="4" t="s">
        <v>17</v>
      </c>
      <c r="H183" s="4" t="s">
        <v>17</v>
      </c>
      <c r="I183" s="4" t="s">
        <v>17</v>
      </c>
      <c r="J183" s="4" t="s">
        <v>17</v>
      </c>
      <c r="K183" s="4" t="s">
        <v>17</v>
      </c>
      <c r="L183" s="7" t="str">
        <f>IFERROR(__xludf.DUMMYFUNCTION("LET(
  votes, G183:K183,
  pos, COUNTIF(votes, ""pos""),
  neu, COUNTIF(votes, ""neu""),
  neg, COUNTIF(votes, ""neg""),
  maxVal, MAX(pos, neu, neg),
  modes, FILTER({""pos"", ""neu"", ""neg""}, {pos, neu, neg}=maxVal),
  IF(COUNTA(modes)&gt;1, ""TIE"", IND"&amp;"EX(modes, 1))
)"),"pos")</f>
        <v>pos</v>
      </c>
    </row>
    <row r="184">
      <c r="A184" s="4" t="s">
        <v>204</v>
      </c>
      <c r="B184" s="4" t="s">
        <v>205</v>
      </c>
      <c r="C184" s="4" t="s">
        <v>206</v>
      </c>
      <c r="D184" s="5" t="s">
        <v>209</v>
      </c>
      <c r="E184" s="4">
        <v>4.0</v>
      </c>
      <c r="F184" s="6">
        <v>42779.49319444445</v>
      </c>
      <c r="G184" s="4" t="s">
        <v>16</v>
      </c>
      <c r="H184" s="4" t="s">
        <v>16</v>
      </c>
      <c r="I184" s="4" t="s">
        <v>16</v>
      </c>
      <c r="J184" s="4" t="s">
        <v>17</v>
      </c>
      <c r="K184" s="4" t="s">
        <v>17</v>
      </c>
      <c r="L184" s="7" t="str">
        <f>IFERROR(__xludf.DUMMYFUNCTION("LET(
  votes, G184:K184,
  pos, COUNTIF(votes, ""pos""),
  neu, COUNTIF(votes, ""neu""),
  neg, COUNTIF(votes, ""neg""),
  maxVal, MAX(pos, neu, neg),
  modes, FILTER({""pos"", ""neu"", ""neg""}, {pos, neu, neg}=maxVal),
  IF(COUNTA(modes)&gt;1, ""TIE"", IND"&amp;"EX(modes, 1))
)"),"neu")</f>
        <v>neu</v>
      </c>
    </row>
    <row r="185">
      <c r="A185" s="4" t="s">
        <v>204</v>
      </c>
      <c r="B185" s="4" t="s">
        <v>205</v>
      </c>
      <c r="C185" s="4" t="s">
        <v>206</v>
      </c>
      <c r="D185" s="5" t="s">
        <v>210</v>
      </c>
      <c r="E185" s="4">
        <v>3.0</v>
      </c>
      <c r="F185" s="6">
        <v>44358.447430555556</v>
      </c>
      <c r="G185" s="4" t="s">
        <v>30</v>
      </c>
      <c r="H185" s="4" t="s">
        <v>30</v>
      </c>
      <c r="I185" s="4" t="s">
        <v>30</v>
      </c>
      <c r="J185" s="4" t="s">
        <v>30</v>
      </c>
      <c r="K185" s="4" t="s">
        <v>30</v>
      </c>
      <c r="L185" s="7" t="str">
        <f>IFERROR(__xludf.DUMMYFUNCTION("LET(
  votes, G185:K185,
  pos, COUNTIF(votes, ""pos""),
  neu, COUNTIF(votes, ""neu""),
  neg, COUNTIF(votes, ""neg""),
  maxVal, MAX(pos, neu, neg),
  modes, FILTER({""pos"", ""neu"", ""neg""}, {pos, neu, neg}=maxVal),
  IF(COUNTA(modes)&gt;1, ""TIE"", IND"&amp;"EX(modes, 1))
)"),"neg")</f>
        <v>neg</v>
      </c>
    </row>
    <row r="186">
      <c r="A186" s="4" t="s">
        <v>204</v>
      </c>
      <c r="B186" s="4" t="s">
        <v>205</v>
      </c>
      <c r="C186" s="4" t="s">
        <v>206</v>
      </c>
      <c r="D186" s="5" t="s">
        <v>211</v>
      </c>
      <c r="E186" s="4">
        <v>4.0</v>
      </c>
      <c r="F186" s="6">
        <v>44318.797118055554</v>
      </c>
      <c r="G186" s="4" t="s">
        <v>16</v>
      </c>
      <c r="H186" s="4" t="s">
        <v>17</v>
      </c>
      <c r="I186" s="4" t="s">
        <v>17</v>
      </c>
      <c r="J186" s="4" t="s">
        <v>17</v>
      </c>
      <c r="K186" s="4" t="s">
        <v>16</v>
      </c>
      <c r="L186" s="7" t="str">
        <f>IFERROR(__xludf.DUMMYFUNCTION("LET(
  votes, G186:K186,
  pos, COUNTIF(votes, ""pos""),
  neu, COUNTIF(votes, ""neu""),
  neg, COUNTIF(votes, ""neg""),
  maxVal, MAX(pos, neu, neg),
  modes, FILTER({""pos"", ""neu"", ""neg""}, {pos, neu, neg}=maxVal),
  IF(COUNTA(modes)&gt;1, ""TIE"", IND"&amp;"EX(modes, 1))
)"),"pos")</f>
        <v>pos</v>
      </c>
    </row>
    <row r="187">
      <c r="A187" s="4" t="s">
        <v>204</v>
      </c>
      <c r="B187" s="4" t="s">
        <v>205</v>
      </c>
      <c r="C187" s="4" t="s">
        <v>206</v>
      </c>
      <c r="D187" s="5" t="s">
        <v>212</v>
      </c>
      <c r="E187" s="4">
        <v>4.0</v>
      </c>
      <c r="F187" s="6">
        <v>43031.92555555556</v>
      </c>
      <c r="G187" s="4" t="s">
        <v>16</v>
      </c>
      <c r="H187" s="4" t="s">
        <v>30</v>
      </c>
      <c r="I187" s="4" t="s">
        <v>30</v>
      </c>
      <c r="J187" s="4" t="s">
        <v>30</v>
      </c>
      <c r="K187" s="4" t="s">
        <v>30</v>
      </c>
      <c r="L187" s="7" t="str">
        <f>IFERROR(__xludf.DUMMYFUNCTION("LET(
  votes, G187:K187,
  pos, COUNTIF(votes, ""pos""),
  neu, COUNTIF(votes, ""neu""),
  neg, COUNTIF(votes, ""neg""),
  maxVal, MAX(pos, neu, neg),
  modes, FILTER({""pos"", ""neu"", ""neg""}, {pos, neu, neg}=maxVal),
  IF(COUNTA(modes)&gt;1, ""TIE"", IND"&amp;"EX(modes, 1))
)"),"neg")</f>
        <v>neg</v>
      </c>
    </row>
    <row r="188">
      <c r="A188" s="4" t="s">
        <v>204</v>
      </c>
      <c r="B188" s="4" t="s">
        <v>205</v>
      </c>
      <c r="C188" s="4" t="s">
        <v>206</v>
      </c>
      <c r="D188" s="5" t="s">
        <v>213</v>
      </c>
      <c r="E188" s="4">
        <v>4.0</v>
      </c>
      <c r="F188" s="6">
        <v>42911.66519675926</v>
      </c>
      <c r="G188" s="4" t="s">
        <v>16</v>
      </c>
      <c r="H188" s="4" t="s">
        <v>17</v>
      </c>
      <c r="I188" s="4" t="s">
        <v>17</v>
      </c>
      <c r="J188" s="4" t="s">
        <v>17</v>
      </c>
      <c r="K188" s="4" t="s">
        <v>17</v>
      </c>
      <c r="L188" s="7" t="str">
        <f>IFERROR(__xludf.DUMMYFUNCTION("LET(
  votes, G188:K188,
  pos, COUNTIF(votes, ""pos""),
  neu, COUNTIF(votes, ""neu""),
  neg, COUNTIF(votes, ""neg""),
  maxVal, MAX(pos, neu, neg),
  modes, FILTER({""pos"", ""neu"", ""neg""}, {pos, neu, neg}=maxVal),
  IF(COUNTA(modes)&gt;1, ""TIE"", IND"&amp;"EX(modes, 1))
)"),"pos")</f>
        <v>pos</v>
      </c>
    </row>
    <row r="189">
      <c r="A189" s="4" t="s">
        <v>204</v>
      </c>
      <c r="B189" s="4" t="s">
        <v>205</v>
      </c>
      <c r="C189" s="4" t="s">
        <v>206</v>
      </c>
      <c r="D189" s="5" t="s">
        <v>214</v>
      </c>
      <c r="E189" s="4">
        <v>5.0</v>
      </c>
      <c r="F189" s="6">
        <v>43877.77662037037</v>
      </c>
      <c r="G189" s="4" t="s">
        <v>16</v>
      </c>
      <c r="H189" s="4" t="s">
        <v>17</v>
      </c>
      <c r="I189" s="4" t="s">
        <v>17</v>
      </c>
      <c r="J189" s="4" t="s">
        <v>17</v>
      </c>
      <c r="K189" s="4" t="s">
        <v>17</v>
      </c>
      <c r="L189" s="7" t="str">
        <f>IFERROR(__xludf.DUMMYFUNCTION("LET(
  votes, G189:K189,
  pos, COUNTIF(votes, ""pos""),
  neu, COUNTIF(votes, ""neu""),
  neg, COUNTIF(votes, ""neg""),
  maxVal, MAX(pos, neu, neg),
  modes, FILTER({""pos"", ""neu"", ""neg""}, {pos, neu, neg}=maxVal),
  IF(COUNTA(modes)&gt;1, ""TIE"", IND"&amp;"EX(modes, 1))
)"),"pos")</f>
        <v>pos</v>
      </c>
    </row>
    <row r="190">
      <c r="A190" s="4" t="s">
        <v>204</v>
      </c>
      <c r="B190" s="4" t="s">
        <v>205</v>
      </c>
      <c r="C190" s="4" t="s">
        <v>206</v>
      </c>
      <c r="D190" s="5" t="s">
        <v>215</v>
      </c>
      <c r="E190" s="4">
        <v>4.0</v>
      </c>
      <c r="F190" s="6">
        <v>44359.976493055554</v>
      </c>
      <c r="G190" s="4" t="s">
        <v>16</v>
      </c>
      <c r="H190" s="4" t="s">
        <v>17</v>
      </c>
      <c r="I190" s="4" t="s">
        <v>17</v>
      </c>
      <c r="J190" s="4" t="s">
        <v>17</v>
      </c>
      <c r="K190" s="4" t="s">
        <v>16</v>
      </c>
      <c r="L190" s="7" t="str">
        <f>IFERROR(__xludf.DUMMYFUNCTION("LET(
  votes, G190:K190,
  pos, COUNTIF(votes, ""pos""),
  neu, COUNTIF(votes, ""neu""),
  neg, COUNTIF(votes, ""neg""),
  maxVal, MAX(pos, neu, neg),
  modes, FILTER({""pos"", ""neu"", ""neg""}, {pos, neu, neg}=maxVal),
  IF(COUNTA(modes)&gt;1, ""TIE"", IND"&amp;"EX(modes, 1))
)"),"pos")</f>
        <v>pos</v>
      </c>
    </row>
    <row r="191">
      <c r="A191" s="4" t="s">
        <v>204</v>
      </c>
      <c r="B191" s="4" t="s">
        <v>205</v>
      </c>
      <c r="C191" s="4" t="s">
        <v>206</v>
      </c>
      <c r="D191" s="5" t="s">
        <v>216</v>
      </c>
      <c r="E191" s="4">
        <v>2.0</v>
      </c>
      <c r="F191" s="6">
        <v>44868.00177083333</v>
      </c>
      <c r="G191" s="4" t="s">
        <v>30</v>
      </c>
      <c r="H191" s="4" t="s">
        <v>30</v>
      </c>
      <c r="I191" s="4" t="s">
        <v>30</v>
      </c>
      <c r="J191" s="4" t="s">
        <v>30</v>
      </c>
      <c r="K191" s="4" t="s">
        <v>30</v>
      </c>
      <c r="L191" s="7" t="str">
        <f>IFERROR(__xludf.DUMMYFUNCTION("LET(
  votes, G191:K191,
  pos, COUNTIF(votes, ""pos""),
  neu, COUNTIF(votes, ""neu""),
  neg, COUNTIF(votes, ""neg""),
  maxVal, MAX(pos, neu, neg),
  modes, FILTER({""pos"", ""neu"", ""neg""}, {pos, neu, neg}=maxVal),
  IF(COUNTA(modes)&gt;1, ""TIE"", IND"&amp;"EX(modes, 1))
)"),"neg")</f>
        <v>neg</v>
      </c>
    </row>
    <row r="192">
      <c r="A192" s="4" t="s">
        <v>204</v>
      </c>
      <c r="B192" s="4" t="s">
        <v>205</v>
      </c>
      <c r="C192" s="4" t="s">
        <v>206</v>
      </c>
      <c r="D192" s="5" t="s">
        <v>217</v>
      </c>
      <c r="E192" s="4">
        <v>1.0</v>
      </c>
      <c r="F192" s="6">
        <v>44398.925474537034</v>
      </c>
      <c r="G192" s="4" t="s">
        <v>30</v>
      </c>
      <c r="H192" s="4" t="s">
        <v>30</v>
      </c>
      <c r="I192" s="4" t="s">
        <v>30</v>
      </c>
      <c r="J192" s="4" t="s">
        <v>30</v>
      </c>
      <c r="K192" s="4" t="s">
        <v>30</v>
      </c>
      <c r="L192" s="7" t="str">
        <f>IFERROR(__xludf.DUMMYFUNCTION("LET(
  votes, G192:K192,
  pos, COUNTIF(votes, ""pos""),
  neu, COUNTIF(votes, ""neu""),
  neg, COUNTIF(votes, ""neg""),
  maxVal, MAX(pos, neu, neg),
  modes, FILTER({""pos"", ""neu"", ""neg""}, {pos, neu, neg}=maxVal),
  IF(COUNTA(modes)&gt;1, ""TIE"", IND"&amp;"EX(modes, 1))
)"),"neg")</f>
        <v>neg</v>
      </c>
    </row>
    <row r="193">
      <c r="A193" s="4" t="s">
        <v>204</v>
      </c>
      <c r="B193" s="4" t="s">
        <v>205</v>
      </c>
      <c r="C193" s="4" t="s">
        <v>206</v>
      </c>
      <c r="D193" s="5" t="s">
        <v>218</v>
      </c>
      <c r="E193" s="4">
        <v>5.0</v>
      </c>
      <c r="F193" s="6">
        <v>44515.86976851852</v>
      </c>
      <c r="G193" s="4" t="s">
        <v>17</v>
      </c>
      <c r="H193" s="4" t="s">
        <v>17</v>
      </c>
      <c r="I193" s="4" t="s">
        <v>17</v>
      </c>
      <c r="J193" s="4" t="s">
        <v>17</v>
      </c>
      <c r="K193" s="4" t="s">
        <v>17</v>
      </c>
      <c r="L193" s="7" t="str">
        <f>IFERROR(__xludf.DUMMYFUNCTION("LET(
  votes, G193:K193,
  pos, COUNTIF(votes, ""pos""),
  neu, COUNTIF(votes, ""neu""),
  neg, COUNTIF(votes, ""neg""),
  maxVal, MAX(pos, neu, neg),
  modes, FILTER({""pos"", ""neu"", ""neg""}, {pos, neu, neg}=maxVal),
  IF(COUNTA(modes)&gt;1, ""TIE"", IND"&amp;"EX(modes, 1))
)"),"pos")</f>
        <v>pos</v>
      </c>
    </row>
    <row r="194">
      <c r="A194" s="4" t="s">
        <v>204</v>
      </c>
      <c r="B194" s="4" t="s">
        <v>205</v>
      </c>
      <c r="C194" s="4" t="s">
        <v>206</v>
      </c>
      <c r="D194" s="5" t="s">
        <v>219</v>
      </c>
      <c r="E194" s="4">
        <v>5.0</v>
      </c>
      <c r="F194" s="6">
        <v>44104.339050925926</v>
      </c>
      <c r="G194" s="4" t="s">
        <v>16</v>
      </c>
      <c r="H194" s="4" t="s">
        <v>17</v>
      </c>
      <c r="I194" s="4" t="s">
        <v>16</v>
      </c>
      <c r="J194" s="4" t="s">
        <v>16</v>
      </c>
      <c r="K194" s="4" t="s">
        <v>16</v>
      </c>
      <c r="L194" s="7" t="str">
        <f>IFERROR(__xludf.DUMMYFUNCTION("LET(
  votes, G194:K194,
  pos, COUNTIF(votes, ""pos""),
  neu, COUNTIF(votes, ""neu""),
  neg, COUNTIF(votes, ""neg""),
  maxVal, MAX(pos, neu, neg),
  modes, FILTER({""pos"", ""neu"", ""neg""}, {pos, neu, neg}=maxVal),
  IF(COUNTA(modes)&gt;1, ""TIE"", IND"&amp;"EX(modes, 1))
)"),"neu")</f>
        <v>neu</v>
      </c>
    </row>
    <row r="195">
      <c r="A195" s="4" t="s">
        <v>204</v>
      </c>
      <c r="B195" s="4" t="s">
        <v>205</v>
      </c>
      <c r="C195" s="4" t="s">
        <v>206</v>
      </c>
      <c r="D195" s="5" t="s">
        <v>220</v>
      </c>
      <c r="E195" s="4">
        <v>5.0</v>
      </c>
      <c r="F195" s="6">
        <v>42837.73103009259</v>
      </c>
      <c r="G195" s="4" t="s">
        <v>16</v>
      </c>
      <c r="H195" s="4" t="s">
        <v>17</v>
      </c>
      <c r="I195" s="4" t="s">
        <v>17</v>
      </c>
      <c r="J195" s="4" t="s">
        <v>17</v>
      </c>
      <c r="K195" s="4" t="s">
        <v>16</v>
      </c>
      <c r="L195" s="7" t="str">
        <f>IFERROR(__xludf.DUMMYFUNCTION("LET(
  votes, G195:K195,
  pos, COUNTIF(votes, ""pos""),
  neu, COUNTIF(votes, ""neu""),
  neg, COUNTIF(votes, ""neg""),
  maxVal, MAX(pos, neu, neg),
  modes, FILTER({""pos"", ""neu"", ""neg""}, {pos, neu, neg}=maxVal),
  IF(COUNTA(modes)&gt;1, ""TIE"", IND"&amp;"EX(modes, 1))
)"),"pos")</f>
        <v>pos</v>
      </c>
    </row>
    <row r="196">
      <c r="A196" s="4" t="s">
        <v>204</v>
      </c>
      <c r="B196" s="4" t="s">
        <v>205</v>
      </c>
      <c r="C196" s="4" t="s">
        <v>206</v>
      </c>
      <c r="D196" s="5" t="s">
        <v>221</v>
      </c>
      <c r="E196" s="4">
        <v>5.0</v>
      </c>
      <c r="F196" s="6">
        <v>42923.73155092593</v>
      </c>
      <c r="G196" s="4" t="s">
        <v>16</v>
      </c>
      <c r="H196" s="4" t="s">
        <v>16</v>
      </c>
      <c r="I196" s="4" t="s">
        <v>17</v>
      </c>
      <c r="J196" s="4" t="s">
        <v>17</v>
      </c>
      <c r="K196" s="4" t="s">
        <v>16</v>
      </c>
      <c r="L196" s="7" t="str">
        <f>IFERROR(__xludf.DUMMYFUNCTION("LET(
  votes, G196:K196,
  pos, COUNTIF(votes, ""pos""),
  neu, COUNTIF(votes, ""neu""),
  neg, COUNTIF(votes, ""neg""),
  maxVal, MAX(pos, neu, neg),
  modes, FILTER({""pos"", ""neu"", ""neg""}, {pos, neu, neg}=maxVal),
  IF(COUNTA(modes)&gt;1, ""TIE"", IND"&amp;"EX(modes, 1))
)"),"neu")</f>
        <v>neu</v>
      </c>
    </row>
    <row r="197">
      <c r="A197" s="4" t="s">
        <v>204</v>
      </c>
      <c r="B197" s="4" t="s">
        <v>205</v>
      </c>
      <c r="C197" s="4" t="s">
        <v>206</v>
      </c>
      <c r="D197" s="5" t="s">
        <v>222</v>
      </c>
      <c r="E197" s="4">
        <v>5.0</v>
      </c>
      <c r="F197" s="6">
        <v>44950.79162037037</v>
      </c>
      <c r="G197" s="4" t="s">
        <v>17</v>
      </c>
      <c r="H197" s="4" t="s">
        <v>17</v>
      </c>
      <c r="I197" s="4" t="s">
        <v>17</v>
      </c>
      <c r="J197" s="4" t="s">
        <v>17</v>
      </c>
      <c r="K197" s="4" t="s">
        <v>17</v>
      </c>
      <c r="L197" s="7" t="str">
        <f>IFERROR(__xludf.DUMMYFUNCTION("LET(
  votes, G197:K197,
  pos, COUNTIF(votes, ""pos""),
  neu, COUNTIF(votes, ""neu""),
  neg, COUNTIF(votes, ""neg""),
  maxVal, MAX(pos, neu, neg),
  modes, FILTER({""pos"", ""neu"", ""neg""}, {pos, neu, neg}=maxVal),
  IF(COUNTA(modes)&gt;1, ""TIE"", IND"&amp;"EX(modes, 1))
)"),"pos")</f>
        <v>pos</v>
      </c>
    </row>
    <row r="198">
      <c r="A198" s="4" t="s">
        <v>204</v>
      </c>
      <c r="B198" s="4" t="s">
        <v>205</v>
      </c>
      <c r="C198" s="4" t="s">
        <v>206</v>
      </c>
      <c r="D198" s="5" t="s">
        <v>223</v>
      </c>
      <c r="E198" s="4">
        <v>4.0</v>
      </c>
      <c r="F198" s="6">
        <v>44591.57048611111</v>
      </c>
      <c r="G198" s="4" t="s">
        <v>17</v>
      </c>
      <c r="H198" s="4" t="s">
        <v>17</v>
      </c>
      <c r="I198" s="4" t="s">
        <v>17</v>
      </c>
      <c r="J198" s="4" t="s">
        <v>17</v>
      </c>
      <c r="K198" s="4" t="s">
        <v>17</v>
      </c>
      <c r="L198" s="7" t="str">
        <f>IFERROR(__xludf.DUMMYFUNCTION("LET(
  votes, G198:K198,
  pos, COUNTIF(votes, ""pos""),
  neu, COUNTIF(votes, ""neu""),
  neg, COUNTIF(votes, ""neg""),
  maxVal, MAX(pos, neu, neg),
  modes, FILTER({""pos"", ""neu"", ""neg""}, {pos, neu, neg}=maxVal),
  IF(COUNTA(modes)&gt;1, ""TIE"", IND"&amp;"EX(modes, 1))
)"),"pos")</f>
        <v>pos</v>
      </c>
    </row>
    <row r="199">
      <c r="A199" s="4" t="s">
        <v>204</v>
      </c>
      <c r="B199" s="4" t="s">
        <v>205</v>
      </c>
      <c r="C199" s="4" t="s">
        <v>206</v>
      </c>
      <c r="D199" s="5" t="s">
        <v>224</v>
      </c>
      <c r="E199" s="4">
        <v>4.0</v>
      </c>
      <c r="F199" s="6">
        <v>44805.94490740741</v>
      </c>
      <c r="G199" s="4" t="s">
        <v>17</v>
      </c>
      <c r="H199" s="4" t="s">
        <v>17</v>
      </c>
      <c r="I199" s="4" t="s">
        <v>17</v>
      </c>
      <c r="J199" s="4" t="s">
        <v>17</v>
      </c>
      <c r="K199" s="4" t="s">
        <v>17</v>
      </c>
      <c r="L199" s="7" t="str">
        <f>IFERROR(__xludf.DUMMYFUNCTION("LET(
  votes, G199:K199,
  pos, COUNTIF(votes, ""pos""),
  neu, COUNTIF(votes, ""neu""),
  neg, COUNTIF(votes, ""neg""),
  maxVal, MAX(pos, neu, neg),
  modes, FILTER({""pos"", ""neu"", ""neg""}, {pos, neu, neg}=maxVal),
  IF(COUNTA(modes)&gt;1, ""TIE"", IND"&amp;"EX(modes, 1))
)"),"pos")</f>
        <v>pos</v>
      </c>
    </row>
    <row r="200">
      <c r="A200" s="4" t="s">
        <v>204</v>
      </c>
      <c r="B200" s="4" t="s">
        <v>205</v>
      </c>
      <c r="C200" s="4" t="s">
        <v>206</v>
      </c>
      <c r="D200" s="5" t="s">
        <v>225</v>
      </c>
      <c r="E200" s="4">
        <v>5.0</v>
      </c>
      <c r="F200" s="6">
        <v>44135.51975694444</v>
      </c>
      <c r="G200" s="4" t="s">
        <v>17</v>
      </c>
      <c r="H200" s="4" t="s">
        <v>17</v>
      </c>
      <c r="I200" s="4" t="s">
        <v>17</v>
      </c>
      <c r="J200" s="4" t="s">
        <v>17</v>
      </c>
      <c r="K200" s="4" t="s">
        <v>17</v>
      </c>
      <c r="L200" s="7" t="str">
        <f>IFERROR(__xludf.DUMMYFUNCTION("LET(
  votes, G200:K200,
  pos, COUNTIF(votes, ""pos""),
  neu, COUNTIF(votes, ""neu""),
  neg, COUNTIF(votes, ""neg""),
  maxVal, MAX(pos, neu, neg),
  modes, FILTER({""pos"", ""neu"", ""neg""}, {pos, neu, neg}=maxVal),
  IF(COUNTA(modes)&gt;1, ""TIE"", IND"&amp;"EX(modes, 1))
)"),"pos")</f>
        <v>pos</v>
      </c>
    </row>
    <row r="201">
      <c r="A201" s="4" t="s">
        <v>204</v>
      </c>
      <c r="B201" s="4" t="s">
        <v>205</v>
      </c>
      <c r="C201" s="4" t="s">
        <v>206</v>
      </c>
      <c r="D201" s="5" t="s">
        <v>226</v>
      </c>
      <c r="E201" s="4">
        <v>5.0</v>
      </c>
      <c r="F201" s="6">
        <v>43220.14456018519</v>
      </c>
      <c r="G201" s="4" t="s">
        <v>17</v>
      </c>
      <c r="H201" s="4" t="s">
        <v>17</v>
      </c>
      <c r="I201" s="4" t="s">
        <v>17</v>
      </c>
      <c r="J201" s="4" t="s">
        <v>17</v>
      </c>
      <c r="K201" s="4" t="s">
        <v>16</v>
      </c>
      <c r="L201" s="7" t="str">
        <f>IFERROR(__xludf.DUMMYFUNCTION("LET(
  votes, G201:K201,
  pos, COUNTIF(votes, ""pos""),
  neu, COUNTIF(votes, ""neu""),
  neg, COUNTIF(votes, ""neg""),
  maxVal, MAX(pos, neu, neg),
  modes, FILTER({""pos"", ""neu"", ""neg""}, {pos, neu, neg}=maxVal),
  IF(COUNTA(modes)&gt;1, ""TIE"", IND"&amp;"EX(modes, 1))
)"),"pos")</f>
        <v>pos</v>
      </c>
    </row>
    <row r="202">
      <c r="A202" s="4" t="s">
        <v>204</v>
      </c>
      <c r="B202" s="4" t="s">
        <v>205</v>
      </c>
      <c r="C202" s="4" t="s">
        <v>206</v>
      </c>
      <c r="D202" s="5" t="s">
        <v>227</v>
      </c>
      <c r="E202" s="4">
        <v>4.0</v>
      </c>
      <c r="F202" s="6">
        <v>42322.59390046296</v>
      </c>
      <c r="G202" s="4" t="s">
        <v>16</v>
      </c>
      <c r="H202" s="4" t="s">
        <v>17</v>
      </c>
      <c r="I202" s="4" t="s">
        <v>17</v>
      </c>
      <c r="J202" s="4" t="s">
        <v>17</v>
      </c>
      <c r="K202" s="4" t="s">
        <v>16</v>
      </c>
      <c r="L202" s="7" t="str">
        <f>IFERROR(__xludf.DUMMYFUNCTION("LET(
  votes, G202:K202,
  pos, COUNTIF(votes, ""pos""),
  neu, COUNTIF(votes, ""neu""),
  neg, COUNTIF(votes, ""neg""),
  maxVal, MAX(pos, neu, neg),
  modes, FILTER({""pos"", ""neu"", ""neg""}, {pos, neu, neg}=maxVal),
  IF(COUNTA(modes)&gt;1, ""TIE"", IND"&amp;"EX(modes, 1))
)"),"pos")</f>
        <v>pos</v>
      </c>
    </row>
    <row r="203">
      <c r="A203" s="4" t="s">
        <v>204</v>
      </c>
      <c r="B203" s="4" t="s">
        <v>205</v>
      </c>
      <c r="C203" s="4" t="s">
        <v>206</v>
      </c>
      <c r="D203" s="5" t="s">
        <v>228</v>
      </c>
      <c r="E203" s="4">
        <v>4.0</v>
      </c>
      <c r="F203" s="6">
        <v>44162.870717592596</v>
      </c>
      <c r="G203" s="4" t="s">
        <v>17</v>
      </c>
      <c r="H203" s="4" t="s">
        <v>17</v>
      </c>
      <c r="I203" s="4" t="s">
        <v>17</v>
      </c>
      <c r="J203" s="4" t="s">
        <v>17</v>
      </c>
      <c r="K203" s="4" t="s">
        <v>17</v>
      </c>
      <c r="L203" s="7" t="str">
        <f>IFERROR(__xludf.DUMMYFUNCTION("LET(
  votes, G203:K203,
  pos, COUNTIF(votes, ""pos""),
  neu, COUNTIF(votes, ""neu""),
  neg, COUNTIF(votes, ""neg""),
  maxVal, MAX(pos, neu, neg),
  modes, FILTER({""pos"", ""neu"", ""neg""}, {pos, neu, neg}=maxVal),
  IF(COUNTA(modes)&gt;1, ""TIE"", IND"&amp;"EX(modes, 1))
)"),"pos")</f>
        <v>pos</v>
      </c>
    </row>
    <row r="204">
      <c r="A204" s="4" t="s">
        <v>204</v>
      </c>
      <c r="B204" s="4" t="s">
        <v>205</v>
      </c>
      <c r="C204" s="4" t="s">
        <v>206</v>
      </c>
      <c r="D204" s="5" t="s">
        <v>229</v>
      </c>
      <c r="E204" s="4">
        <v>5.0</v>
      </c>
      <c r="F204" s="6">
        <v>43626.96255787037</v>
      </c>
      <c r="G204" s="4" t="s">
        <v>16</v>
      </c>
      <c r="H204" s="4" t="s">
        <v>17</v>
      </c>
      <c r="I204" s="4" t="s">
        <v>17</v>
      </c>
      <c r="J204" s="4" t="s">
        <v>17</v>
      </c>
      <c r="K204" s="4" t="s">
        <v>16</v>
      </c>
      <c r="L204" s="7" t="str">
        <f>IFERROR(__xludf.DUMMYFUNCTION("LET(
  votes, G204:K204,
  pos, COUNTIF(votes, ""pos""),
  neu, COUNTIF(votes, ""neu""),
  neg, COUNTIF(votes, ""neg""),
  maxVal, MAX(pos, neu, neg),
  modes, FILTER({""pos"", ""neu"", ""neg""}, {pos, neu, neg}=maxVal),
  IF(COUNTA(modes)&gt;1, ""TIE"", IND"&amp;"EX(modes, 1))
)"),"pos")</f>
        <v>pos</v>
      </c>
    </row>
    <row r="205">
      <c r="A205" s="4" t="s">
        <v>204</v>
      </c>
      <c r="B205" s="4" t="s">
        <v>205</v>
      </c>
      <c r="C205" s="4" t="s">
        <v>206</v>
      </c>
      <c r="D205" s="5" t="s">
        <v>230</v>
      </c>
      <c r="E205" s="4">
        <v>4.0</v>
      </c>
      <c r="F205" s="6">
        <v>44589.58081018519</v>
      </c>
      <c r="G205" s="4" t="s">
        <v>17</v>
      </c>
      <c r="H205" s="4" t="s">
        <v>17</v>
      </c>
      <c r="I205" s="4" t="s">
        <v>17</v>
      </c>
      <c r="J205" s="4" t="s">
        <v>17</v>
      </c>
      <c r="K205" s="4" t="s">
        <v>17</v>
      </c>
      <c r="L205" s="7" t="str">
        <f>IFERROR(__xludf.DUMMYFUNCTION("LET(
  votes, G205:K205,
  pos, COUNTIF(votes, ""pos""),
  neu, COUNTIF(votes, ""neu""),
  neg, COUNTIF(votes, ""neg""),
  maxVal, MAX(pos, neu, neg),
  modes, FILTER({""pos"", ""neu"", ""neg""}, {pos, neu, neg}=maxVal),
  IF(COUNTA(modes)&gt;1, ""TIE"", IND"&amp;"EX(modes, 1))
)"),"pos")</f>
        <v>pos</v>
      </c>
    </row>
    <row r="206">
      <c r="A206" s="4" t="s">
        <v>204</v>
      </c>
      <c r="B206" s="4" t="s">
        <v>205</v>
      </c>
      <c r="C206" s="4" t="s">
        <v>206</v>
      </c>
      <c r="D206" s="5" t="s">
        <v>231</v>
      </c>
      <c r="E206" s="4">
        <v>4.0</v>
      </c>
      <c r="F206" s="6">
        <v>42778.74458333333</v>
      </c>
      <c r="G206" s="4" t="s">
        <v>17</v>
      </c>
      <c r="H206" s="4" t="s">
        <v>17</v>
      </c>
      <c r="I206" s="4" t="s">
        <v>17</v>
      </c>
      <c r="J206" s="4" t="s">
        <v>17</v>
      </c>
      <c r="K206" s="4" t="s">
        <v>17</v>
      </c>
      <c r="L206" s="7" t="str">
        <f>IFERROR(__xludf.DUMMYFUNCTION("LET(
  votes, G206:K206,
  pos, COUNTIF(votes, ""pos""),
  neu, COUNTIF(votes, ""neu""),
  neg, COUNTIF(votes, ""neg""),
  maxVal, MAX(pos, neu, neg),
  modes, FILTER({""pos"", ""neu"", ""neg""}, {pos, neu, neg}=maxVal),
  IF(COUNTA(modes)&gt;1, ""TIE"", IND"&amp;"EX(modes, 1))
)"),"pos")</f>
        <v>pos</v>
      </c>
    </row>
    <row r="207">
      <c r="A207" s="4" t="s">
        <v>204</v>
      </c>
      <c r="B207" s="4" t="s">
        <v>205</v>
      </c>
      <c r="C207" s="4" t="s">
        <v>206</v>
      </c>
      <c r="D207" s="5" t="s">
        <v>232</v>
      </c>
      <c r="E207" s="4">
        <v>5.0</v>
      </c>
      <c r="F207" s="6">
        <v>44282.77042824074</v>
      </c>
      <c r="G207" s="4" t="s">
        <v>17</v>
      </c>
      <c r="H207" s="4" t="s">
        <v>17</v>
      </c>
      <c r="I207" s="4" t="s">
        <v>17</v>
      </c>
      <c r="J207" s="4" t="s">
        <v>17</v>
      </c>
      <c r="K207" s="4" t="s">
        <v>17</v>
      </c>
      <c r="L207" s="7" t="str">
        <f>IFERROR(__xludf.DUMMYFUNCTION("LET(
  votes, G207:K207,
  pos, COUNTIF(votes, ""pos""),
  neu, COUNTIF(votes, ""neu""),
  neg, COUNTIF(votes, ""neg""),
  maxVal, MAX(pos, neu, neg),
  modes, FILTER({""pos"", ""neu"", ""neg""}, {pos, neu, neg}=maxVal),
  IF(COUNTA(modes)&gt;1, ""TIE"", IND"&amp;"EX(modes, 1))
)"),"pos")</f>
        <v>pos</v>
      </c>
    </row>
    <row r="208">
      <c r="A208" s="4" t="s">
        <v>204</v>
      </c>
      <c r="B208" s="4" t="s">
        <v>205</v>
      </c>
      <c r="C208" s="4" t="s">
        <v>206</v>
      </c>
      <c r="D208" s="5" t="s">
        <v>233</v>
      </c>
      <c r="E208" s="4">
        <v>3.0</v>
      </c>
      <c r="F208" s="6">
        <v>42935.30849537037</v>
      </c>
      <c r="G208" s="4" t="s">
        <v>16</v>
      </c>
      <c r="H208" s="4" t="s">
        <v>16</v>
      </c>
      <c r="I208" s="4" t="s">
        <v>17</v>
      </c>
      <c r="J208" s="4" t="s">
        <v>17</v>
      </c>
      <c r="K208" s="4" t="s">
        <v>17</v>
      </c>
      <c r="L208" s="7" t="str">
        <f>IFERROR(__xludf.DUMMYFUNCTION("LET(
  votes, G208:K208,
  pos, COUNTIF(votes, ""pos""),
  neu, COUNTIF(votes, ""neu""),
  neg, COUNTIF(votes, ""neg""),
  maxVal, MAX(pos, neu, neg),
  modes, FILTER({""pos"", ""neu"", ""neg""}, {pos, neu, neg}=maxVal),
  IF(COUNTA(modes)&gt;1, ""TIE"", IND"&amp;"EX(modes, 1))
)"),"pos")</f>
        <v>pos</v>
      </c>
    </row>
    <row r="209">
      <c r="A209" s="4" t="s">
        <v>204</v>
      </c>
      <c r="B209" s="4" t="s">
        <v>205</v>
      </c>
      <c r="C209" s="4" t="s">
        <v>206</v>
      </c>
      <c r="D209" s="5" t="s">
        <v>234</v>
      </c>
      <c r="E209" s="4">
        <v>5.0</v>
      </c>
      <c r="F209" s="6">
        <v>42746.06438657407</v>
      </c>
      <c r="G209" s="4" t="s">
        <v>17</v>
      </c>
      <c r="H209" s="4" t="s">
        <v>17</v>
      </c>
      <c r="I209" s="4" t="s">
        <v>17</v>
      </c>
      <c r="J209" s="4" t="s">
        <v>17</v>
      </c>
      <c r="K209" s="4" t="s">
        <v>17</v>
      </c>
      <c r="L209" s="7" t="str">
        <f>IFERROR(__xludf.DUMMYFUNCTION("LET(
  votes, G209:K209,
  pos, COUNTIF(votes, ""pos""),
  neu, COUNTIF(votes, ""neu""),
  neg, COUNTIF(votes, ""neg""),
  maxVal, MAX(pos, neu, neg),
  modes, FILTER({""pos"", ""neu"", ""neg""}, {pos, neu, neg}=maxVal),
  IF(COUNTA(modes)&gt;1, ""TIE"", IND"&amp;"EX(modes, 1))
)"),"pos")</f>
        <v>pos</v>
      </c>
    </row>
    <row r="210">
      <c r="A210" s="4" t="s">
        <v>204</v>
      </c>
      <c r="B210" s="4" t="s">
        <v>205</v>
      </c>
      <c r="C210" s="4" t="s">
        <v>206</v>
      </c>
      <c r="D210" s="5" t="s">
        <v>235</v>
      </c>
      <c r="E210" s="4">
        <v>5.0</v>
      </c>
      <c r="F210" s="6">
        <v>45603.47577546296</v>
      </c>
      <c r="G210" s="4" t="s">
        <v>17</v>
      </c>
      <c r="H210" s="4" t="s">
        <v>17</v>
      </c>
      <c r="I210" s="4" t="s">
        <v>17</v>
      </c>
      <c r="J210" s="4" t="s">
        <v>17</v>
      </c>
      <c r="K210" s="4" t="s">
        <v>17</v>
      </c>
      <c r="L210" s="7" t="str">
        <f>IFERROR(__xludf.DUMMYFUNCTION("LET(
  votes, G210:K210,
  pos, COUNTIF(votes, ""pos""),
  neu, COUNTIF(votes, ""neu""),
  neg, COUNTIF(votes, ""neg""),
  maxVal, MAX(pos, neu, neg),
  modes, FILTER({""pos"", ""neu"", ""neg""}, {pos, neu, neg}=maxVal),
  IF(COUNTA(modes)&gt;1, ""TIE"", IND"&amp;"EX(modes, 1))
)"),"pos")</f>
        <v>pos</v>
      </c>
    </row>
    <row r="211">
      <c r="A211" s="4" t="s">
        <v>204</v>
      </c>
      <c r="B211" s="4" t="s">
        <v>205</v>
      </c>
      <c r="C211" s="4" t="s">
        <v>206</v>
      </c>
      <c r="D211" s="5" t="s">
        <v>236</v>
      </c>
      <c r="E211" s="4">
        <v>5.0</v>
      </c>
      <c r="F211" s="6">
        <v>44615.898043981484</v>
      </c>
      <c r="G211" s="4" t="s">
        <v>17</v>
      </c>
      <c r="H211" s="4" t="s">
        <v>17</v>
      </c>
      <c r="I211" s="4" t="s">
        <v>17</v>
      </c>
      <c r="J211" s="4" t="s">
        <v>17</v>
      </c>
      <c r="K211" s="4" t="s">
        <v>17</v>
      </c>
      <c r="L211" s="7" t="str">
        <f>IFERROR(__xludf.DUMMYFUNCTION("LET(
  votes, G211:K211,
  pos, COUNTIF(votes, ""pos""),
  neu, COUNTIF(votes, ""neu""),
  neg, COUNTIF(votes, ""neg""),
  maxVal, MAX(pos, neu, neg),
  modes, FILTER({""pos"", ""neu"", ""neg""}, {pos, neu, neg}=maxVal),
  IF(COUNTA(modes)&gt;1, ""TIE"", IND"&amp;"EX(modes, 1))
)"),"pos")</f>
        <v>pos</v>
      </c>
    </row>
    <row r="212">
      <c r="A212" s="4" t="s">
        <v>237</v>
      </c>
      <c r="B212" s="4" t="s">
        <v>238</v>
      </c>
      <c r="C212" s="4" t="s">
        <v>206</v>
      </c>
      <c r="D212" s="5" t="s">
        <v>239</v>
      </c>
      <c r="E212" s="4">
        <v>3.0</v>
      </c>
      <c r="F212" s="6">
        <v>43649.61887731482</v>
      </c>
      <c r="G212" s="4" t="s">
        <v>16</v>
      </c>
      <c r="H212" s="4" t="s">
        <v>16</v>
      </c>
      <c r="I212" s="4" t="s">
        <v>16</v>
      </c>
      <c r="J212" s="4" t="s">
        <v>16</v>
      </c>
      <c r="K212" s="4" t="s">
        <v>16</v>
      </c>
      <c r="L212" s="7" t="str">
        <f>IFERROR(__xludf.DUMMYFUNCTION("LET(
  votes, G212:K212,
  pos, COUNTIF(votes, ""pos""),
  neu, COUNTIF(votes, ""neu""),
  neg, COUNTIF(votes, ""neg""),
  maxVal, MAX(pos, neu, neg),
  modes, FILTER({""pos"", ""neu"", ""neg""}, {pos, neu, neg}=maxVal),
  IF(COUNTA(modes)&gt;1, ""TIE"", IND"&amp;"EX(modes, 1))
)"),"neu")</f>
        <v>neu</v>
      </c>
    </row>
    <row r="213">
      <c r="A213" s="4" t="s">
        <v>237</v>
      </c>
      <c r="B213" s="4" t="s">
        <v>238</v>
      </c>
      <c r="C213" s="4" t="s">
        <v>206</v>
      </c>
      <c r="D213" s="5" t="s">
        <v>240</v>
      </c>
      <c r="E213" s="4">
        <v>3.0</v>
      </c>
      <c r="F213" s="6">
        <v>42321.614849537036</v>
      </c>
      <c r="G213" s="4" t="s">
        <v>30</v>
      </c>
      <c r="H213" s="4" t="s">
        <v>30</v>
      </c>
      <c r="I213" s="4" t="s">
        <v>16</v>
      </c>
      <c r="J213" s="4" t="s">
        <v>30</v>
      </c>
      <c r="K213" s="4" t="s">
        <v>30</v>
      </c>
      <c r="L213" s="7" t="str">
        <f>IFERROR(__xludf.DUMMYFUNCTION("LET(
  votes, G213:K213,
  pos, COUNTIF(votes, ""pos""),
  neu, COUNTIF(votes, ""neu""),
  neg, COUNTIF(votes, ""neg""),
  maxVal, MAX(pos, neu, neg),
  modes, FILTER({""pos"", ""neu"", ""neg""}, {pos, neu, neg}=maxVal),
  IF(COUNTA(modes)&gt;1, ""TIE"", IND"&amp;"EX(modes, 1))
)"),"neg")</f>
        <v>neg</v>
      </c>
    </row>
    <row r="214">
      <c r="A214" s="4" t="s">
        <v>237</v>
      </c>
      <c r="B214" s="4" t="s">
        <v>238</v>
      </c>
      <c r="C214" s="4" t="s">
        <v>206</v>
      </c>
      <c r="D214" s="5" t="s">
        <v>241</v>
      </c>
      <c r="E214" s="4">
        <v>1.0</v>
      </c>
      <c r="F214" s="6">
        <v>44900.578368055554</v>
      </c>
      <c r="G214" s="4" t="s">
        <v>30</v>
      </c>
      <c r="H214" s="4" t="s">
        <v>30</v>
      </c>
      <c r="I214" s="4" t="s">
        <v>30</v>
      </c>
      <c r="J214" s="4" t="s">
        <v>30</v>
      </c>
      <c r="K214" s="4" t="s">
        <v>30</v>
      </c>
      <c r="L214" s="7" t="str">
        <f>IFERROR(__xludf.DUMMYFUNCTION("LET(
  votes, G214:K214,
  pos, COUNTIF(votes, ""pos""),
  neu, COUNTIF(votes, ""neu""),
  neg, COUNTIF(votes, ""neg""),
  maxVal, MAX(pos, neu, neg),
  modes, FILTER({""pos"", ""neu"", ""neg""}, {pos, neu, neg}=maxVal),
  IF(COUNTA(modes)&gt;1, ""TIE"", IND"&amp;"EX(modes, 1))
)"),"neg")</f>
        <v>neg</v>
      </c>
    </row>
    <row r="215">
      <c r="A215" s="4" t="s">
        <v>237</v>
      </c>
      <c r="B215" s="4" t="s">
        <v>238</v>
      </c>
      <c r="C215" s="4" t="s">
        <v>206</v>
      </c>
      <c r="D215" s="5" t="s">
        <v>242</v>
      </c>
      <c r="E215" s="4">
        <v>4.0</v>
      </c>
      <c r="F215" s="6">
        <v>42898.67690972222</v>
      </c>
      <c r="G215" s="4" t="s">
        <v>16</v>
      </c>
      <c r="H215" s="4" t="s">
        <v>16</v>
      </c>
      <c r="I215" s="4" t="s">
        <v>17</v>
      </c>
      <c r="J215" s="4" t="s">
        <v>30</v>
      </c>
      <c r="K215" s="4" t="s">
        <v>16</v>
      </c>
      <c r="L215" s="7" t="str">
        <f>IFERROR(__xludf.DUMMYFUNCTION("LET(
  votes, G215:K215,
  pos, COUNTIF(votes, ""pos""),
  neu, COUNTIF(votes, ""neu""),
  neg, COUNTIF(votes, ""neg""),
  maxVal, MAX(pos, neu, neg),
  modes, FILTER({""pos"", ""neu"", ""neg""}, {pos, neu, neg}=maxVal),
  IF(COUNTA(modes)&gt;1, ""TIE"", IND"&amp;"EX(modes, 1))
)"),"neu")</f>
        <v>neu</v>
      </c>
    </row>
    <row r="216">
      <c r="A216" s="4" t="s">
        <v>237</v>
      </c>
      <c r="B216" s="4" t="s">
        <v>238</v>
      </c>
      <c r="C216" s="4" t="s">
        <v>206</v>
      </c>
      <c r="D216" s="5" t="s">
        <v>243</v>
      </c>
      <c r="E216" s="4">
        <v>5.0</v>
      </c>
      <c r="F216" s="6">
        <v>42958.624340277776</v>
      </c>
      <c r="G216" s="4" t="s">
        <v>16</v>
      </c>
      <c r="H216" s="4" t="s">
        <v>17</v>
      </c>
      <c r="I216" s="4" t="s">
        <v>17</v>
      </c>
      <c r="J216" s="4" t="s">
        <v>16</v>
      </c>
      <c r="K216" s="4" t="s">
        <v>16</v>
      </c>
      <c r="L216" s="7" t="str">
        <f>IFERROR(__xludf.DUMMYFUNCTION("LET(
  votes, G216:K216,
  pos, COUNTIF(votes, ""pos""),
  neu, COUNTIF(votes, ""neu""),
  neg, COUNTIF(votes, ""neg""),
  maxVal, MAX(pos, neu, neg),
  modes, FILTER({""pos"", ""neu"", ""neg""}, {pos, neu, neg}=maxVal),
  IF(COUNTA(modes)&gt;1, ""TIE"", IND"&amp;"EX(modes, 1))
)"),"neu")</f>
        <v>neu</v>
      </c>
    </row>
    <row r="217">
      <c r="A217" s="4" t="s">
        <v>237</v>
      </c>
      <c r="B217" s="4" t="s">
        <v>238</v>
      </c>
      <c r="C217" s="4" t="s">
        <v>206</v>
      </c>
      <c r="D217" s="5" t="s">
        <v>244</v>
      </c>
      <c r="E217" s="4">
        <v>4.0</v>
      </c>
      <c r="F217" s="6">
        <v>43114.899143518516</v>
      </c>
      <c r="G217" s="4" t="s">
        <v>16</v>
      </c>
      <c r="H217" s="4" t="s">
        <v>16</v>
      </c>
      <c r="I217" s="4" t="s">
        <v>17</v>
      </c>
      <c r="J217" s="4" t="s">
        <v>16</v>
      </c>
      <c r="K217" s="4" t="s">
        <v>16</v>
      </c>
      <c r="L217" s="7" t="str">
        <f>IFERROR(__xludf.DUMMYFUNCTION("LET(
  votes, G217:K217,
  pos, COUNTIF(votes, ""pos""),
  neu, COUNTIF(votes, ""neu""),
  neg, COUNTIF(votes, ""neg""),
  maxVal, MAX(pos, neu, neg),
  modes, FILTER({""pos"", ""neu"", ""neg""}, {pos, neu, neg}=maxVal),
  IF(COUNTA(modes)&gt;1, ""TIE"", IND"&amp;"EX(modes, 1))
)"),"neu")</f>
        <v>neu</v>
      </c>
    </row>
    <row r="218">
      <c r="A218" s="4" t="s">
        <v>237</v>
      </c>
      <c r="B218" s="4" t="s">
        <v>238</v>
      </c>
      <c r="C218" s="4" t="s">
        <v>206</v>
      </c>
      <c r="D218" s="5" t="s">
        <v>245</v>
      </c>
      <c r="E218" s="4">
        <v>5.0</v>
      </c>
      <c r="F218" s="6">
        <v>42332.569340277776</v>
      </c>
      <c r="G218" s="4" t="s">
        <v>16</v>
      </c>
      <c r="H218" s="4" t="s">
        <v>16</v>
      </c>
      <c r="I218" s="4" t="s">
        <v>17</v>
      </c>
      <c r="J218" s="4" t="s">
        <v>17</v>
      </c>
      <c r="K218" s="4" t="s">
        <v>16</v>
      </c>
      <c r="L218" s="7" t="str">
        <f>IFERROR(__xludf.DUMMYFUNCTION("LET(
  votes, G218:K218,
  pos, COUNTIF(votes, ""pos""),
  neu, COUNTIF(votes, ""neu""),
  neg, COUNTIF(votes, ""neg""),
  maxVal, MAX(pos, neu, neg),
  modes, FILTER({""pos"", ""neu"", ""neg""}, {pos, neu, neg}=maxVal),
  IF(COUNTA(modes)&gt;1, ""TIE"", IND"&amp;"EX(modes, 1))
)"),"neu")</f>
        <v>neu</v>
      </c>
    </row>
    <row r="219">
      <c r="A219" s="4" t="s">
        <v>237</v>
      </c>
      <c r="B219" s="4" t="s">
        <v>238</v>
      </c>
      <c r="C219" s="4" t="s">
        <v>206</v>
      </c>
      <c r="D219" s="5" t="s">
        <v>246</v>
      </c>
      <c r="E219" s="4">
        <v>5.0</v>
      </c>
      <c r="F219" s="6">
        <v>44721.361238425925</v>
      </c>
      <c r="G219" s="4" t="s">
        <v>17</v>
      </c>
      <c r="H219" s="4" t="s">
        <v>17</v>
      </c>
      <c r="I219" s="4" t="s">
        <v>17</v>
      </c>
      <c r="J219" s="4" t="s">
        <v>17</v>
      </c>
      <c r="K219" s="4" t="s">
        <v>17</v>
      </c>
      <c r="L219" s="7" t="str">
        <f>IFERROR(__xludf.DUMMYFUNCTION("LET(
  votes, G219:K219,
  pos, COUNTIF(votes, ""pos""),
  neu, COUNTIF(votes, ""neu""),
  neg, COUNTIF(votes, ""neg""),
  maxVal, MAX(pos, neu, neg),
  modes, FILTER({""pos"", ""neu"", ""neg""}, {pos, neu, neg}=maxVal),
  IF(COUNTA(modes)&gt;1, ""TIE"", IND"&amp;"EX(modes, 1))
)"),"pos")</f>
        <v>pos</v>
      </c>
    </row>
    <row r="220">
      <c r="A220" s="4" t="s">
        <v>237</v>
      </c>
      <c r="B220" s="4" t="s">
        <v>238</v>
      </c>
      <c r="C220" s="4" t="s">
        <v>206</v>
      </c>
      <c r="D220" s="5" t="s">
        <v>247</v>
      </c>
      <c r="E220" s="4">
        <v>1.0</v>
      </c>
      <c r="F220" s="6">
        <v>44966.07324074074</v>
      </c>
      <c r="G220" s="4" t="s">
        <v>30</v>
      </c>
      <c r="H220" s="4" t="s">
        <v>30</v>
      </c>
      <c r="I220" s="4" t="s">
        <v>17</v>
      </c>
      <c r="J220" s="4" t="s">
        <v>30</v>
      </c>
      <c r="K220" s="4" t="s">
        <v>30</v>
      </c>
      <c r="L220" s="7" t="str">
        <f>IFERROR(__xludf.DUMMYFUNCTION("LET(
  votes, G220:K220,
  pos, COUNTIF(votes, ""pos""),
  neu, COUNTIF(votes, ""neu""),
  neg, COUNTIF(votes, ""neg""),
  maxVal, MAX(pos, neu, neg),
  modes, FILTER({""pos"", ""neu"", ""neg""}, {pos, neu, neg}=maxVal),
  IF(COUNTA(modes)&gt;1, ""TIE"", IND"&amp;"EX(modes, 1))
)"),"neg")</f>
        <v>neg</v>
      </c>
    </row>
    <row r="221">
      <c r="A221" s="4" t="s">
        <v>237</v>
      </c>
      <c r="B221" s="4" t="s">
        <v>238</v>
      </c>
      <c r="C221" s="4" t="s">
        <v>206</v>
      </c>
      <c r="D221" s="5" t="s">
        <v>147</v>
      </c>
      <c r="E221" s="4">
        <v>5.0</v>
      </c>
      <c r="F221" s="6">
        <v>45699.75010416667</v>
      </c>
      <c r="G221" s="4" t="s">
        <v>17</v>
      </c>
      <c r="H221" s="4" t="s">
        <v>17</v>
      </c>
      <c r="I221" s="4" t="s">
        <v>17</v>
      </c>
      <c r="J221" s="4" t="s">
        <v>17</v>
      </c>
      <c r="K221" s="4" t="s">
        <v>17</v>
      </c>
      <c r="L221" s="7" t="str">
        <f>IFERROR(__xludf.DUMMYFUNCTION("LET(
  votes, G221:K221,
  pos, COUNTIF(votes, ""pos""),
  neu, COUNTIF(votes, ""neu""),
  neg, COUNTIF(votes, ""neg""),
  maxVal, MAX(pos, neu, neg),
  modes, FILTER({""pos"", ""neu"", ""neg""}, {pos, neu, neg}=maxVal),
  IF(COUNTA(modes)&gt;1, ""TIE"", IND"&amp;"EX(modes, 1))
)"),"pos")</f>
        <v>pos</v>
      </c>
    </row>
    <row r="222">
      <c r="A222" s="4" t="s">
        <v>237</v>
      </c>
      <c r="B222" s="4" t="s">
        <v>238</v>
      </c>
      <c r="C222" s="4" t="s">
        <v>206</v>
      </c>
      <c r="D222" s="5" t="s">
        <v>248</v>
      </c>
      <c r="E222" s="4">
        <v>5.0</v>
      </c>
      <c r="F222" s="6">
        <v>45106.5646412037</v>
      </c>
      <c r="G222" s="4" t="s">
        <v>17</v>
      </c>
      <c r="H222" s="4" t="s">
        <v>16</v>
      </c>
      <c r="I222" s="4" t="s">
        <v>16</v>
      </c>
      <c r="J222" s="4" t="s">
        <v>17</v>
      </c>
      <c r="K222" s="4" t="s">
        <v>16</v>
      </c>
      <c r="L222" s="7" t="str">
        <f>IFERROR(__xludf.DUMMYFUNCTION("LET(
  votes, G222:K222,
  pos, COUNTIF(votes, ""pos""),
  neu, COUNTIF(votes, ""neu""),
  neg, COUNTIF(votes, ""neg""),
  maxVal, MAX(pos, neu, neg),
  modes, FILTER({""pos"", ""neu"", ""neg""}, {pos, neu, neg}=maxVal),
  IF(COUNTA(modes)&gt;1, ""TIE"", IND"&amp;"EX(modes, 1))
)"),"neu")</f>
        <v>neu</v>
      </c>
    </row>
    <row r="223">
      <c r="A223" s="4" t="s">
        <v>237</v>
      </c>
      <c r="B223" s="4" t="s">
        <v>238</v>
      </c>
      <c r="C223" s="4" t="s">
        <v>206</v>
      </c>
      <c r="D223" s="5" t="s">
        <v>249</v>
      </c>
      <c r="E223" s="4">
        <v>4.0</v>
      </c>
      <c r="F223" s="6">
        <v>43399.71077546296</v>
      </c>
      <c r="G223" s="4" t="s">
        <v>16</v>
      </c>
      <c r="H223" s="4" t="s">
        <v>16</v>
      </c>
      <c r="I223" s="4" t="s">
        <v>17</v>
      </c>
      <c r="J223" s="4" t="s">
        <v>30</v>
      </c>
      <c r="K223" s="4" t="s">
        <v>16</v>
      </c>
      <c r="L223" s="7" t="str">
        <f>IFERROR(__xludf.DUMMYFUNCTION("LET(
  votes, G223:K223,
  pos, COUNTIF(votes, ""pos""),
  neu, COUNTIF(votes, ""neu""),
  neg, COUNTIF(votes, ""neg""),
  maxVal, MAX(pos, neu, neg),
  modes, FILTER({""pos"", ""neu"", ""neg""}, {pos, neu, neg}=maxVal),
  IF(COUNTA(modes)&gt;1, ""TIE"", IND"&amp;"EX(modes, 1))
)"),"neu")</f>
        <v>neu</v>
      </c>
    </row>
    <row r="224">
      <c r="A224" s="4" t="s">
        <v>237</v>
      </c>
      <c r="B224" s="4" t="s">
        <v>238</v>
      </c>
      <c r="C224" s="4" t="s">
        <v>206</v>
      </c>
      <c r="D224" s="5" t="s">
        <v>250</v>
      </c>
      <c r="E224" s="4">
        <v>3.0</v>
      </c>
      <c r="F224" s="6">
        <v>42939.35265046296</v>
      </c>
      <c r="G224" s="4" t="s">
        <v>30</v>
      </c>
      <c r="H224" s="4" t="s">
        <v>30</v>
      </c>
      <c r="I224" s="4" t="s">
        <v>30</v>
      </c>
      <c r="J224" s="4" t="s">
        <v>30</v>
      </c>
      <c r="K224" s="4" t="s">
        <v>30</v>
      </c>
      <c r="L224" s="7" t="str">
        <f>IFERROR(__xludf.DUMMYFUNCTION("LET(
  votes, G224:K224,
  pos, COUNTIF(votes, ""pos""),
  neu, COUNTIF(votes, ""neu""),
  neg, COUNTIF(votes, ""neg""),
  maxVal, MAX(pos, neu, neg),
  modes, FILTER({""pos"", ""neu"", ""neg""}, {pos, neu, neg}=maxVal),
  IF(COUNTA(modes)&gt;1, ""TIE"", IND"&amp;"EX(modes, 1))
)"),"neg")</f>
        <v>neg</v>
      </c>
    </row>
    <row r="225">
      <c r="A225" s="4" t="s">
        <v>237</v>
      </c>
      <c r="B225" s="4" t="s">
        <v>238</v>
      </c>
      <c r="C225" s="4" t="s">
        <v>206</v>
      </c>
      <c r="D225" s="5" t="s">
        <v>251</v>
      </c>
      <c r="E225" s="4">
        <v>1.0</v>
      </c>
      <c r="F225" s="6">
        <v>45395.46649305556</v>
      </c>
      <c r="G225" s="4" t="s">
        <v>30</v>
      </c>
      <c r="H225" s="4" t="s">
        <v>30</v>
      </c>
      <c r="I225" s="4" t="s">
        <v>30</v>
      </c>
      <c r="J225" s="4" t="s">
        <v>30</v>
      </c>
      <c r="K225" s="4" t="s">
        <v>30</v>
      </c>
      <c r="L225" s="7" t="str">
        <f>IFERROR(__xludf.DUMMYFUNCTION("LET(
  votes, G225:K225,
  pos, COUNTIF(votes, ""pos""),
  neu, COUNTIF(votes, ""neu""),
  neg, COUNTIF(votes, ""neg""),
  maxVal, MAX(pos, neu, neg),
  modes, FILTER({""pos"", ""neu"", ""neg""}, {pos, neu, neg}=maxVal),
  IF(COUNTA(modes)&gt;1, ""TIE"", IND"&amp;"EX(modes, 1))
)"),"neg")</f>
        <v>neg</v>
      </c>
    </row>
    <row r="226">
      <c r="A226" s="4" t="s">
        <v>237</v>
      </c>
      <c r="B226" s="4" t="s">
        <v>238</v>
      </c>
      <c r="C226" s="4" t="s">
        <v>206</v>
      </c>
      <c r="D226" s="5" t="s">
        <v>147</v>
      </c>
      <c r="E226" s="4">
        <v>5.0</v>
      </c>
      <c r="F226" s="6">
        <v>44511.67369212963</v>
      </c>
      <c r="G226" s="4" t="s">
        <v>17</v>
      </c>
      <c r="H226" s="4" t="s">
        <v>17</v>
      </c>
      <c r="I226" s="4" t="s">
        <v>17</v>
      </c>
      <c r="J226" s="4" t="s">
        <v>17</v>
      </c>
      <c r="K226" s="4" t="s">
        <v>17</v>
      </c>
      <c r="L226" s="7" t="str">
        <f>IFERROR(__xludf.DUMMYFUNCTION("LET(
  votes, G226:K226,
  pos, COUNTIF(votes, ""pos""),
  neu, COUNTIF(votes, ""neu""),
  neg, COUNTIF(votes, ""neg""),
  maxVal, MAX(pos, neu, neg),
  modes, FILTER({""pos"", ""neu"", ""neg""}, {pos, neu, neg}=maxVal),
  IF(COUNTA(modes)&gt;1, ""TIE"", IND"&amp;"EX(modes, 1))
)"),"pos")</f>
        <v>pos</v>
      </c>
    </row>
    <row r="227">
      <c r="A227" s="4" t="s">
        <v>237</v>
      </c>
      <c r="B227" s="4" t="s">
        <v>238</v>
      </c>
      <c r="C227" s="4" t="s">
        <v>206</v>
      </c>
      <c r="D227" s="5" t="s">
        <v>252</v>
      </c>
      <c r="E227" s="4">
        <v>5.0</v>
      </c>
      <c r="F227" s="6">
        <v>44751.67351851852</v>
      </c>
      <c r="G227" s="4" t="s">
        <v>30</v>
      </c>
      <c r="H227" s="4" t="s">
        <v>16</v>
      </c>
      <c r="I227" s="4" t="s">
        <v>30</v>
      </c>
      <c r="J227" s="4" t="s">
        <v>30</v>
      </c>
      <c r="K227" s="4" t="s">
        <v>30</v>
      </c>
      <c r="L227" s="7" t="str">
        <f>IFERROR(__xludf.DUMMYFUNCTION("LET(
  votes, G227:K227,
  pos, COUNTIF(votes, ""pos""),
  neu, COUNTIF(votes, ""neu""),
  neg, COUNTIF(votes, ""neg""),
  maxVal, MAX(pos, neu, neg),
  modes, FILTER({""pos"", ""neu"", ""neg""}, {pos, neu, neg}=maxVal),
  IF(COUNTA(modes)&gt;1, ""TIE"", IND"&amp;"EX(modes, 1))
)"),"neg")</f>
        <v>neg</v>
      </c>
    </row>
    <row r="228">
      <c r="A228" s="4" t="s">
        <v>237</v>
      </c>
      <c r="B228" s="4" t="s">
        <v>238</v>
      </c>
      <c r="C228" s="4" t="s">
        <v>206</v>
      </c>
      <c r="D228" s="5" t="s">
        <v>185</v>
      </c>
      <c r="E228" s="4">
        <v>5.0</v>
      </c>
      <c r="F228" s="6">
        <v>45146.72217592593</v>
      </c>
      <c r="G228" s="4" t="s">
        <v>17</v>
      </c>
      <c r="H228" s="4" t="s">
        <v>17</v>
      </c>
      <c r="I228" s="4" t="s">
        <v>17</v>
      </c>
      <c r="J228" s="4" t="s">
        <v>17</v>
      </c>
      <c r="K228" s="4" t="s">
        <v>17</v>
      </c>
      <c r="L228" s="7" t="str">
        <f>IFERROR(__xludf.DUMMYFUNCTION("LET(
  votes, G228:K228,
  pos, COUNTIF(votes, ""pos""),
  neu, COUNTIF(votes, ""neu""),
  neg, COUNTIF(votes, ""neg""),
  maxVal, MAX(pos, neu, neg),
  modes, FILTER({""pos"", ""neu"", ""neg""}, {pos, neu, neg}=maxVal),
  IF(COUNTA(modes)&gt;1, ""TIE"", IND"&amp;"EX(modes, 1))
)"),"pos")</f>
        <v>pos</v>
      </c>
    </row>
    <row r="229">
      <c r="A229" s="4" t="s">
        <v>237</v>
      </c>
      <c r="B229" s="4" t="s">
        <v>238</v>
      </c>
      <c r="C229" s="4" t="s">
        <v>206</v>
      </c>
      <c r="D229" s="5" t="s">
        <v>253</v>
      </c>
      <c r="E229" s="4">
        <v>5.0</v>
      </c>
      <c r="F229" s="6">
        <v>43130.400509259256</v>
      </c>
      <c r="G229" s="4" t="s">
        <v>17</v>
      </c>
      <c r="H229" s="4" t="s">
        <v>17</v>
      </c>
      <c r="I229" s="4" t="s">
        <v>17</v>
      </c>
      <c r="J229" s="4" t="s">
        <v>17</v>
      </c>
      <c r="K229" s="4" t="s">
        <v>16</v>
      </c>
      <c r="L229" s="7" t="str">
        <f>IFERROR(__xludf.DUMMYFUNCTION("LET(
  votes, G229:K229,
  pos, COUNTIF(votes, ""pos""),
  neu, COUNTIF(votes, ""neu""),
  neg, COUNTIF(votes, ""neg""),
  maxVal, MAX(pos, neu, neg),
  modes, FILTER({""pos"", ""neu"", ""neg""}, {pos, neu, neg}=maxVal),
  IF(COUNTA(modes)&gt;1, ""TIE"", IND"&amp;"EX(modes, 1))
)"),"pos")</f>
        <v>pos</v>
      </c>
    </row>
    <row r="230">
      <c r="A230" s="4" t="s">
        <v>237</v>
      </c>
      <c r="B230" s="4" t="s">
        <v>238</v>
      </c>
      <c r="C230" s="4" t="s">
        <v>206</v>
      </c>
      <c r="D230" s="5" t="s">
        <v>254</v>
      </c>
      <c r="E230" s="4">
        <v>5.0</v>
      </c>
      <c r="F230" s="6">
        <v>45011.86340277778</v>
      </c>
      <c r="G230" s="4" t="s">
        <v>16</v>
      </c>
      <c r="H230" s="4" t="s">
        <v>17</v>
      </c>
      <c r="I230" s="4" t="s">
        <v>17</v>
      </c>
      <c r="J230" s="4" t="s">
        <v>17</v>
      </c>
      <c r="K230" s="4" t="s">
        <v>16</v>
      </c>
      <c r="L230" s="7" t="str">
        <f>IFERROR(__xludf.DUMMYFUNCTION("LET(
  votes, G230:K230,
  pos, COUNTIF(votes, ""pos""),
  neu, COUNTIF(votes, ""neu""),
  neg, COUNTIF(votes, ""neg""),
  maxVal, MAX(pos, neu, neg),
  modes, FILTER({""pos"", ""neu"", ""neg""}, {pos, neu, neg}=maxVal),
  IF(COUNTA(modes)&gt;1, ""TIE"", IND"&amp;"EX(modes, 1))
)"),"pos")</f>
        <v>pos</v>
      </c>
    </row>
    <row r="231">
      <c r="A231" s="4" t="s">
        <v>237</v>
      </c>
      <c r="B231" s="4" t="s">
        <v>238</v>
      </c>
      <c r="C231" s="4" t="s">
        <v>206</v>
      </c>
      <c r="D231" s="5" t="s">
        <v>255</v>
      </c>
      <c r="E231" s="4">
        <v>4.0</v>
      </c>
      <c r="F231" s="6">
        <v>43127.85166666667</v>
      </c>
      <c r="G231" s="4" t="s">
        <v>30</v>
      </c>
      <c r="H231" s="4" t="s">
        <v>17</v>
      </c>
      <c r="I231" s="4" t="s">
        <v>17</v>
      </c>
      <c r="J231" s="4" t="s">
        <v>17</v>
      </c>
      <c r="K231" s="4" t="s">
        <v>16</v>
      </c>
      <c r="L231" s="7" t="str">
        <f>IFERROR(__xludf.DUMMYFUNCTION("LET(
  votes, G231:K231,
  pos, COUNTIF(votes, ""pos""),
  neu, COUNTIF(votes, ""neu""),
  neg, COUNTIF(votes, ""neg""),
  maxVal, MAX(pos, neu, neg),
  modes, FILTER({""pos"", ""neu"", ""neg""}, {pos, neu, neg}=maxVal),
  IF(COUNTA(modes)&gt;1, ""TIE"", IND"&amp;"EX(modes, 1))
)"),"pos")</f>
        <v>pos</v>
      </c>
    </row>
    <row r="232">
      <c r="A232" s="4" t="s">
        <v>237</v>
      </c>
      <c r="B232" s="4" t="s">
        <v>238</v>
      </c>
      <c r="C232" s="4" t="s">
        <v>206</v>
      </c>
      <c r="D232" s="5" t="s">
        <v>256</v>
      </c>
      <c r="E232" s="4">
        <v>5.0</v>
      </c>
      <c r="F232" s="6">
        <v>45161.59479166667</v>
      </c>
      <c r="G232" s="4" t="s">
        <v>17</v>
      </c>
      <c r="H232" s="4" t="s">
        <v>17</v>
      </c>
      <c r="I232" s="4" t="s">
        <v>17</v>
      </c>
      <c r="J232" s="4" t="s">
        <v>17</v>
      </c>
      <c r="K232" s="4" t="s">
        <v>17</v>
      </c>
      <c r="L232" s="7" t="str">
        <f>IFERROR(__xludf.DUMMYFUNCTION("LET(
  votes, G232:K232,
  pos, COUNTIF(votes, ""pos""),
  neu, COUNTIF(votes, ""neu""),
  neg, COUNTIF(votes, ""neg""),
  maxVal, MAX(pos, neu, neg),
  modes, FILTER({""pos"", ""neu"", ""neg""}, {pos, neu, neg}=maxVal),
  IF(COUNTA(modes)&gt;1, ""TIE"", IND"&amp;"EX(modes, 1))
)"),"pos")</f>
        <v>pos</v>
      </c>
    </row>
    <row r="233">
      <c r="A233" s="4" t="s">
        <v>237</v>
      </c>
      <c r="B233" s="4" t="s">
        <v>238</v>
      </c>
      <c r="C233" s="4" t="s">
        <v>206</v>
      </c>
      <c r="D233" s="5" t="s">
        <v>257</v>
      </c>
      <c r="E233" s="4">
        <v>5.0</v>
      </c>
      <c r="F233" s="6">
        <v>45572.376875</v>
      </c>
      <c r="G233" s="4" t="s">
        <v>17</v>
      </c>
      <c r="H233" s="4" t="s">
        <v>17</v>
      </c>
      <c r="I233" s="4" t="s">
        <v>17</v>
      </c>
      <c r="J233" s="4" t="s">
        <v>17</v>
      </c>
      <c r="K233" s="4" t="s">
        <v>17</v>
      </c>
      <c r="L233" s="7" t="str">
        <f>IFERROR(__xludf.DUMMYFUNCTION("LET(
  votes, G233:K233,
  pos, COUNTIF(votes, ""pos""),
  neu, COUNTIF(votes, ""neu""),
  neg, COUNTIF(votes, ""neg""),
  maxVal, MAX(pos, neu, neg),
  modes, FILTER({""pos"", ""neu"", ""neg""}, {pos, neu, neg}=maxVal),
  IF(COUNTA(modes)&gt;1, ""TIE"", IND"&amp;"EX(modes, 1))
)"),"pos")</f>
        <v>pos</v>
      </c>
    </row>
    <row r="234">
      <c r="A234" s="4" t="s">
        <v>237</v>
      </c>
      <c r="B234" s="4" t="s">
        <v>238</v>
      </c>
      <c r="C234" s="4" t="s">
        <v>206</v>
      </c>
      <c r="D234" s="5" t="s">
        <v>147</v>
      </c>
      <c r="E234" s="4">
        <v>5.0</v>
      </c>
      <c r="F234" s="6">
        <v>44774.60597222222</v>
      </c>
      <c r="G234" s="4" t="s">
        <v>17</v>
      </c>
      <c r="H234" s="4" t="s">
        <v>17</v>
      </c>
      <c r="I234" s="4" t="s">
        <v>17</v>
      </c>
      <c r="J234" s="4" t="s">
        <v>17</v>
      </c>
      <c r="K234" s="4" t="s">
        <v>17</v>
      </c>
      <c r="L234" s="7" t="str">
        <f>IFERROR(__xludf.DUMMYFUNCTION("LET(
  votes, G234:K234,
  pos, COUNTIF(votes, ""pos""),
  neu, COUNTIF(votes, ""neu""),
  neg, COUNTIF(votes, ""neg""),
  maxVal, MAX(pos, neu, neg),
  modes, FILTER({""pos"", ""neu"", ""neg""}, {pos, neu, neg}=maxVal),
  IF(COUNTA(modes)&gt;1, ""TIE"", IND"&amp;"EX(modes, 1))
)"),"pos")</f>
        <v>pos</v>
      </c>
    </row>
    <row r="235">
      <c r="A235" s="4" t="s">
        <v>237</v>
      </c>
      <c r="B235" s="4" t="s">
        <v>238</v>
      </c>
      <c r="C235" s="4" t="s">
        <v>206</v>
      </c>
      <c r="D235" s="5" t="s">
        <v>258</v>
      </c>
      <c r="E235" s="4">
        <v>4.0</v>
      </c>
      <c r="F235" s="6">
        <v>44222.39902777778</v>
      </c>
      <c r="G235" s="4" t="s">
        <v>17</v>
      </c>
      <c r="H235" s="4" t="s">
        <v>17</v>
      </c>
      <c r="I235" s="4" t="s">
        <v>17</v>
      </c>
      <c r="J235" s="4" t="s">
        <v>17</v>
      </c>
      <c r="K235" s="4" t="s">
        <v>17</v>
      </c>
      <c r="L235" s="7" t="str">
        <f>IFERROR(__xludf.DUMMYFUNCTION("LET(
  votes, G235:K235,
  pos, COUNTIF(votes, ""pos""),
  neu, COUNTIF(votes, ""neu""),
  neg, COUNTIF(votes, ""neg""),
  maxVal, MAX(pos, neu, neg),
  modes, FILTER({""pos"", ""neu"", ""neg""}, {pos, neu, neg}=maxVal),
  IF(COUNTA(modes)&gt;1, ""TIE"", IND"&amp;"EX(modes, 1))
)"),"pos")</f>
        <v>pos</v>
      </c>
    </row>
    <row r="236">
      <c r="A236" s="4" t="s">
        <v>237</v>
      </c>
      <c r="B236" s="4" t="s">
        <v>238</v>
      </c>
      <c r="C236" s="4" t="s">
        <v>206</v>
      </c>
      <c r="D236" s="5" t="s">
        <v>259</v>
      </c>
      <c r="E236" s="4">
        <v>4.0</v>
      </c>
      <c r="F236" s="6">
        <v>42855.40546296296</v>
      </c>
      <c r="G236" s="4" t="s">
        <v>16</v>
      </c>
      <c r="H236" s="4" t="s">
        <v>17</v>
      </c>
      <c r="I236" s="4" t="s">
        <v>17</v>
      </c>
      <c r="J236" s="4" t="s">
        <v>17</v>
      </c>
      <c r="K236" s="4" t="s">
        <v>16</v>
      </c>
      <c r="L236" s="7" t="str">
        <f>IFERROR(__xludf.DUMMYFUNCTION("LET(
  votes, G236:K236,
  pos, COUNTIF(votes, ""pos""),
  neu, COUNTIF(votes, ""neu""),
  neg, COUNTIF(votes, ""neg""),
  maxVal, MAX(pos, neu, neg),
  modes, FILTER({""pos"", ""neu"", ""neg""}, {pos, neu, neg}=maxVal),
  IF(COUNTA(modes)&gt;1, ""TIE"", IND"&amp;"EX(modes, 1))
)"),"pos")</f>
        <v>pos</v>
      </c>
    </row>
    <row r="237">
      <c r="A237" s="4" t="s">
        <v>237</v>
      </c>
      <c r="B237" s="4" t="s">
        <v>238</v>
      </c>
      <c r="C237" s="4" t="s">
        <v>206</v>
      </c>
      <c r="D237" s="5" t="s">
        <v>260</v>
      </c>
      <c r="E237" s="4">
        <v>5.0</v>
      </c>
      <c r="F237" s="6">
        <v>45125.95180555555</v>
      </c>
      <c r="G237" s="4" t="s">
        <v>17</v>
      </c>
      <c r="H237" s="4" t="s">
        <v>17</v>
      </c>
      <c r="I237" s="4" t="s">
        <v>17</v>
      </c>
      <c r="J237" s="4" t="s">
        <v>17</v>
      </c>
      <c r="K237" s="4" t="s">
        <v>17</v>
      </c>
      <c r="L237" s="7" t="str">
        <f>IFERROR(__xludf.DUMMYFUNCTION("LET(
  votes, G237:K237,
  pos, COUNTIF(votes, ""pos""),
  neu, COUNTIF(votes, ""neu""),
  neg, COUNTIF(votes, ""neg""),
  maxVal, MAX(pos, neu, neg),
  modes, FILTER({""pos"", ""neu"", ""neg""}, {pos, neu, neg}=maxVal),
  IF(COUNTA(modes)&gt;1, ""TIE"", IND"&amp;"EX(modes, 1))
)"),"pos")</f>
        <v>pos</v>
      </c>
    </row>
    <row r="238">
      <c r="A238" s="4" t="s">
        <v>237</v>
      </c>
      <c r="B238" s="4" t="s">
        <v>238</v>
      </c>
      <c r="C238" s="4" t="s">
        <v>206</v>
      </c>
      <c r="D238" s="5" t="s">
        <v>261</v>
      </c>
      <c r="E238" s="4">
        <v>4.0</v>
      </c>
      <c r="F238" s="6">
        <v>42917.816782407404</v>
      </c>
      <c r="G238" s="4" t="s">
        <v>16</v>
      </c>
      <c r="H238" s="4" t="s">
        <v>17</v>
      </c>
      <c r="I238" s="4" t="s">
        <v>17</v>
      </c>
      <c r="J238" s="4" t="s">
        <v>17</v>
      </c>
      <c r="K238" s="4" t="s">
        <v>16</v>
      </c>
      <c r="L238" s="7" t="str">
        <f>IFERROR(__xludf.DUMMYFUNCTION("LET(
  votes, G238:K238,
  pos, COUNTIF(votes, ""pos""),
  neu, COUNTIF(votes, ""neu""),
  neg, COUNTIF(votes, ""neg""),
  maxVal, MAX(pos, neu, neg),
  modes, FILTER({""pos"", ""neu"", ""neg""}, {pos, neu, neg}=maxVal),
  IF(COUNTA(modes)&gt;1, ""TIE"", IND"&amp;"EX(modes, 1))
)"),"pos")</f>
        <v>pos</v>
      </c>
    </row>
    <row r="239">
      <c r="A239" s="4" t="s">
        <v>237</v>
      </c>
      <c r="B239" s="4" t="s">
        <v>238</v>
      </c>
      <c r="C239" s="4" t="s">
        <v>206</v>
      </c>
      <c r="D239" s="5" t="s">
        <v>262</v>
      </c>
      <c r="E239" s="4">
        <v>4.0</v>
      </c>
      <c r="F239" s="6">
        <v>45494.38175925926</v>
      </c>
      <c r="G239" s="4" t="s">
        <v>17</v>
      </c>
      <c r="H239" s="4" t="s">
        <v>17</v>
      </c>
      <c r="I239" s="4" t="s">
        <v>17</v>
      </c>
      <c r="J239" s="4" t="s">
        <v>17</v>
      </c>
      <c r="K239" s="4" t="s">
        <v>17</v>
      </c>
      <c r="L239" s="7" t="str">
        <f>IFERROR(__xludf.DUMMYFUNCTION("LET(
  votes, G239:K239,
  pos, COUNTIF(votes, ""pos""),
  neu, COUNTIF(votes, ""neu""),
  neg, COUNTIF(votes, ""neg""),
  maxVal, MAX(pos, neu, neg),
  modes, FILTER({""pos"", ""neu"", ""neg""}, {pos, neu, neg}=maxVal),
  IF(COUNTA(modes)&gt;1, ""TIE"", IND"&amp;"EX(modes, 1))
)"),"pos")</f>
        <v>pos</v>
      </c>
    </row>
    <row r="240">
      <c r="A240" s="4" t="s">
        <v>237</v>
      </c>
      <c r="B240" s="4" t="s">
        <v>238</v>
      </c>
      <c r="C240" s="4" t="s">
        <v>206</v>
      </c>
      <c r="D240" s="5" t="s">
        <v>263</v>
      </c>
      <c r="E240" s="4">
        <v>1.0</v>
      </c>
      <c r="F240" s="6">
        <v>45344.455358796295</v>
      </c>
      <c r="G240" s="4" t="s">
        <v>17</v>
      </c>
      <c r="H240" s="4" t="s">
        <v>17</v>
      </c>
      <c r="I240" s="4" t="s">
        <v>17</v>
      </c>
      <c r="J240" s="4" t="s">
        <v>17</v>
      </c>
      <c r="K240" s="4" t="s">
        <v>17</v>
      </c>
      <c r="L240" s="7" t="str">
        <f>IFERROR(__xludf.DUMMYFUNCTION("LET(
  votes, G240:K240,
  pos, COUNTIF(votes, ""pos""),
  neu, COUNTIF(votes, ""neu""),
  neg, COUNTIF(votes, ""neg""),
  maxVal, MAX(pos, neu, neg),
  modes, FILTER({""pos"", ""neu"", ""neg""}, {pos, neu, neg}=maxVal),
  IF(COUNTA(modes)&gt;1, ""TIE"", IND"&amp;"EX(modes, 1))
)"),"pos")</f>
        <v>pos</v>
      </c>
    </row>
    <row r="241">
      <c r="A241" s="4" t="s">
        <v>237</v>
      </c>
      <c r="B241" s="4" t="s">
        <v>238</v>
      </c>
      <c r="C241" s="4" t="s">
        <v>206</v>
      </c>
      <c r="D241" s="5" t="s">
        <v>264</v>
      </c>
      <c r="E241" s="4">
        <v>4.0</v>
      </c>
      <c r="F241" s="6">
        <v>43464.55917824074</v>
      </c>
      <c r="G241" s="4" t="s">
        <v>30</v>
      </c>
      <c r="H241" s="4" t="s">
        <v>30</v>
      </c>
      <c r="I241" s="4" t="s">
        <v>30</v>
      </c>
      <c r="J241" s="4" t="s">
        <v>17</v>
      </c>
      <c r="K241" s="4" t="s">
        <v>30</v>
      </c>
      <c r="L241" s="7" t="str">
        <f>IFERROR(__xludf.DUMMYFUNCTION("LET(
  votes, G241:K241,
  pos, COUNTIF(votes, ""pos""),
  neu, COUNTIF(votes, ""neu""),
  neg, COUNTIF(votes, ""neg""),
  maxVal, MAX(pos, neu, neg),
  modes, FILTER({""pos"", ""neu"", ""neg""}, {pos, neu, neg}=maxVal),
  IF(COUNTA(modes)&gt;1, ""TIE"", IND"&amp;"EX(modes, 1))
)"),"neg")</f>
        <v>neg</v>
      </c>
    </row>
    <row r="242">
      <c r="A242" s="4" t="s">
        <v>265</v>
      </c>
      <c r="B242" s="4" t="s">
        <v>266</v>
      </c>
      <c r="C242" s="4" t="s">
        <v>206</v>
      </c>
      <c r="D242" s="5" t="s">
        <v>267</v>
      </c>
      <c r="E242" s="4">
        <v>5.0</v>
      </c>
      <c r="F242" s="6">
        <v>45731.60770833334</v>
      </c>
      <c r="G242" s="4" t="s">
        <v>17</v>
      </c>
      <c r="H242" s="4" t="s">
        <v>17</v>
      </c>
      <c r="I242" s="4" t="s">
        <v>16</v>
      </c>
      <c r="J242" s="4" t="s">
        <v>17</v>
      </c>
      <c r="K242" s="4" t="s">
        <v>16</v>
      </c>
      <c r="L242" s="7" t="str">
        <f>IFERROR(__xludf.DUMMYFUNCTION("LET(
  votes, G242:K242,
  pos, COUNTIF(votes, ""pos""),
  neu, COUNTIF(votes, ""neu""),
  neg, COUNTIF(votes, ""neg""),
  maxVal, MAX(pos, neu, neg),
  modes, FILTER({""pos"", ""neu"", ""neg""}, {pos, neu, neg}=maxVal),
  IF(COUNTA(modes)&gt;1, ""TIE"", IND"&amp;"EX(modes, 1))
)"),"pos")</f>
        <v>pos</v>
      </c>
    </row>
    <row r="243">
      <c r="A243" s="4" t="s">
        <v>265</v>
      </c>
      <c r="B243" s="4" t="s">
        <v>266</v>
      </c>
      <c r="C243" s="4" t="s">
        <v>206</v>
      </c>
      <c r="D243" s="5" t="s">
        <v>147</v>
      </c>
      <c r="E243" s="4">
        <v>5.0</v>
      </c>
      <c r="F243" s="6">
        <v>44816.45528935185</v>
      </c>
      <c r="G243" s="4" t="s">
        <v>17</v>
      </c>
      <c r="H243" s="4" t="s">
        <v>17</v>
      </c>
      <c r="I243" s="4" t="s">
        <v>17</v>
      </c>
      <c r="J243" s="4" t="s">
        <v>17</v>
      </c>
      <c r="K243" s="4" t="s">
        <v>17</v>
      </c>
      <c r="L243" s="7" t="str">
        <f>IFERROR(__xludf.DUMMYFUNCTION("LET(
  votes, G243:K243,
  pos, COUNTIF(votes, ""pos""),
  neu, COUNTIF(votes, ""neu""),
  neg, COUNTIF(votes, ""neg""),
  maxVal, MAX(pos, neu, neg),
  modes, FILTER({""pos"", ""neu"", ""neg""}, {pos, neu, neg}=maxVal),
  IF(COUNTA(modes)&gt;1, ""TIE"", IND"&amp;"EX(modes, 1))
)"),"pos")</f>
        <v>pos</v>
      </c>
    </row>
    <row r="244">
      <c r="A244" s="4" t="s">
        <v>265</v>
      </c>
      <c r="B244" s="4" t="s">
        <v>266</v>
      </c>
      <c r="C244" s="4" t="s">
        <v>206</v>
      </c>
      <c r="D244" s="5" t="s">
        <v>268</v>
      </c>
      <c r="E244" s="4">
        <v>5.0</v>
      </c>
      <c r="F244" s="6">
        <v>45315.745162037034</v>
      </c>
      <c r="G244" s="4" t="s">
        <v>17</v>
      </c>
      <c r="H244" s="4" t="s">
        <v>17</v>
      </c>
      <c r="I244" s="4" t="s">
        <v>17</v>
      </c>
      <c r="J244" s="4" t="s">
        <v>17</v>
      </c>
      <c r="K244" s="4" t="s">
        <v>17</v>
      </c>
      <c r="L244" s="7" t="str">
        <f>IFERROR(__xludf.DUMMYFUNCTION("LET(
  votes, G244:K244,
  pos, COUNTIF(votes, ""pos""),
  neu, COUNTIF(votes, ""neu""),
  neg, COUNTIF(votes, ""neg""),
  maxVal, MAX(pos, neu, neg),
  modes, FILTER({""pos"", ""neu"", ""neg""}, {pos, neu, neg}=maxVal),
  IF(COUNTA(modes)&gt;1, ""TIE"", IND"&amp;"EX(modes, 1))
)"),"pos")</f>
        <v>pos</v>
      </c>
    </row>
    <row r="245">
      <c r="A245" s="4" t="s">
        <v>265</v>
      </c>
      <c r="B245" s="4" t="s">
        <v>266</v>
      </c>
      <c r="C245" s="4" t="s">
        <v>206</v>
      </c>
      <c r="D245" s="5" t="s">
        <v>269</v>
      </c>
      <c r="E245" s="4">
        <v>3.0</v>
      </c>
      <c r="F245" s="6">
        <v>44481.60119212963</v>
      </c>
      <c r="G245" s="4" t="s">
        <v>16</v>
      </c>
      <c r="H245" s="4" t="s">
        <v>16</v>
      </c>
      <c r="I245" s="4" t="s">
        <v>16</v>
      </c>
      <c r="J245" s="4" t="s">
        <v>16</v>
      </c>
      <c r="K245" s="4" t="s">
        <v>16</v>
      </c>
      <c r="L245" s="7" t="str">
        <f>IFERROR(__xludf.DUMMYFUNCTION("LET(
  votes, G245:K245,
  pos, COUNTIF(votes, ""pos""),
  neu, COUNTIF(votes, ""neu""),
  neg, COUNTIF(votes, ""neg""),
  maxVal, MAX(pos, neu, neg),
  modes, FILTER({""pos"", ""neu"", ""neg""}, {pos, neu, neg}=maxVal),
  IF(COUNTA(modes)&gt;1, ""TIE"", IND"&amp;"EX(modes, 1))
)"),"neu")</f>
        <v>neu</v>
      </c>
    </row>
    <row r="246">
      <c r="A246" s="4" t="s">
        <v>265</v>
      </c>
      <c r="B246" s="4" t="s">
        <v>266</v>
      </c>
      <c r="C246" s="4" t="s">
        <v>206</v>
      </c>
      <c r="D246" s="5" t="s">
        <v>270</v>
      </c>
      <c r="E246" s="4">
        <v>5.0</v>
      </c>
      <c r="F246" s="6">
        <v>45211.89528935185</v>
      </c>
      <c r="G246" s="4" t="s">
        <v>17</v>
      </c>
      <c r="H246" s="4" t="s">
        <v>17</v>
      </c>
      <c r="I246" s="4" t="s">
        <v>17</v>
      </c>
      <c r="J246" s="4" t="s">
        <v>17</v>
      </c>
      <c r="K246" s="4" t="s">
        <v>17</v>
      </c>
      <c r="L246" s="7" t="str">
        <f>IFERROR(__xludf.DUMMYFUNCTION("LET(
  votes, G246:K246,
  pos, COUNTIF(votes, ""pos""),
  neu, COUNTIF(votes, ""neu""),
  neg, COUNTIF(votes, ""neg""),
  maxVal, MAX(pos, neu, neg),
  modes, FILTER({""pos"", ""neu"", ""neg""}, {pos, neu, neg}=maxVal),
  IF(COUNTA(modes)&gt;1, ""TIE"", IND"&amp;"EX(modes, 1))
)"),"pos")</f>
        <v>pos</v>
      </c>
    </row>
    <row r="247">
      <c r="A247" s="4" t="s">
        <v>265</v>
      </c>
      <c r="B247" s="4" t="s">
        <v>266</v>
      </c>
      <c r="C247" s="4" t="s">
        <v>206</v>
      </c>
      <c r="D247" s="5" t="s">
        <v>271</v>
      </c>
      <c r="E247" s="4">
        <v>5.0</v>
      </c>
      <c r="F247" s="6">
        <v>44854.6712962963</v>
      </c>
      <c r="G247" s="4" t="s">
        <v>17</v>
      </c>
      <c r="H247" s="4" t="s">
        <v>17</v>
      </c>
      <c r="I247" s="4" t="s">
        <v>17</v>
      </c>
      <c r="J247" s="4" t="s">
        <v>17</v>
      </c>
      <c r="K247" s="4" t="s">
        <v>17</v>
      </c>
      <c r="L247" s="7" t="str">
        <f>IFERROR(__xludf.DUMMYFUNCTION("LET(
  votes, G247:K247,
  pos, COUNTIF(votes, ""pos""),
  neu, COUNTIF(votes, ""neu""),
  neg, COUNTIF(votes, ""neg""),
  maxVal, MAX(pos, neu, neg),
  modes, FILTER({""pos"", ""neu"", ""neg""}, {pos, neu, neg}=maxVal),
  IF(COUNTA(modes)&gt;1, ""TIE"", IND"&amp;"EX(modes, 1))
)"),"pos")</f>
        <v>pos</v>
      </c>
    </row>
    <row r="248">
      <c r="A248" s="4" t="s">
        <v>265</v>
      </c>
      <c r="B248" s="4" t="s">
        <v>266</v>
      </c>
      <c r="C248" s="4" t="s">
        <v>206</v>
      </c>
      <c r="D248" s="5" t="s">
        <v>272</v>
      </c>
      <c r="E248" s="4">
        <v>5.0</v>
      </c>
      <c r="F248" s="6">
        <v>44968.334652777776</v>
      </c>
      <c r="G248" s="4" t="s">
        <v>17</v>
      </c>
      <c r="H248" s="4" t="s">
        <v>17</v>
      </c>
      <c r="I248" s="4" t="s">
        <v>17</v>
      </c>
      <c r="J248" s="4" t="s">
        <v>17</v>
      </c>
      <c r="K248" s="4" t="s">
        <v>17</v>
      </c>
      <c r="L248" s="7" t="str">
        <f>IFERROR(__xludf.DUMMYFUNCTION("LET(
  votes, G248:K248,
  pos, COUNTIF(votes, ""pos""),
  neu, COUNTIF(votes, ""neu""),
  neg, COUNTIF(votes, ""neg""),
  maxVal, MAX(pos, neu, neg),
  modes, FILTER({""pos"", ""neu"", ""neg""}, {pos, neu, neg}=maxVal),
  IF(COUNTA(modes)&gt;1, ""TIE"", IND"&amp;"EX(modes, 1))
)"),"pos")</f>
        <v>pos</v>
      </c>
    </row>
    <row r="249">
      <c r="A249" s="4" t="s">
        <v>265</v>
      </c>
      <c r="B249" s="4" t="s">
        <v>266</v>
      </c>
      <c r="C249" s="4" t="s">
        <v>206</v>
      </c>
      <c r="D249" s="5" t="s">
        <v>273</v>
      </c>
      <c r="E249" s="4">
        <v>5.0</v>
      </c>
      <c r="F249" s="6">
        <v>45072.845659722225</v>
      </c>
      <c r="G249" s="4" t="s">
        <v>17</v>
      </c>
      <c r="H249" s="4" t="s">
        <v>17</v>
      </c>
      <c r="I249" s="4" t="s">
        <v>17</v>
      </c>
      <c r="J249" s="4" t="s">
        <v>17</v>
      </c>
      <c r="K249" s="4" t="s">
        <v>17</v>
      </c>
      <c r="L249" s="7" t="str">
        <f>IFERROR(__xludf.DUMMYFUNCTION("LET(
  votes, G249:K249,
  pos, COUNTIF(votes, ""pos""),
  neu, COUNTIF(votes, ""neu""),
  neg, COUNTIF(votes, ""neg""),
  maxVal, MAX(pos, neu, neg),
  modes, FILTER({""pos"", ""neu"", ""neg""}, {pos, neu, neg}=maxVal),
  IF(COUNTA(modes)&gt;1, ""TIE"", IND"&amp;"EX(modes, 1))
)"),"pos")</f>
        <v>pos</v>
      </c>
    </row>
    <row r="250">
      <c r="A250" s="4" t="s">
        <v>265</v>
      </c>
      <c r="B250" s="4" t="s">
        <v>266</v>
      </c>
      <c r="C250" s="4" t="s">
        <v>206</v>
      </c>
      <c r="D250" s="5" t="s">
        <v>274</v>
      </c>
      <c r="E250" s="4">
        <v>3.0</v>
      </c>
      <c r="F250" s="6">
        <v>44674.87886574074</v>
      </c>
      <c r="G250" s="4" t="s">
        <v>30</v>
      </c>
      <c r="H250" s="4" t="s">
        <v>30</v>
      </c>
      <c r="I250" s="4" t="s">
        <v>30</v>
      </c>
      <c r="J250" s="4" t="s">
        <v>30</v>
      </c>
      <c r="K250" s="4" t="s">
        <v>30</v>
      </c>
      <c r="L250" s="7" t="str">
        <f>IFERROR(__xludf.DUMMYFUNCTION("LET(
  votes, G250:K250,
  pos, COUNTIF(votes, ""pos""),
  neu, COUNTIF(votes, ""neu""),
  neg, COUNTIF(votes, ""neg""),
  maxVal, MAX(pos, neu, neg),
  modes, FILTER({""pos"", ""neu"", ""neg""}, {pos, neu, neg}=maxVal),
  IF(COUNTA(modes)&gt;1, ""TIE"", IND"&amp;"EX(modes, 1))
)"),"neg")</f>
        <v>neg</v>
      </c>
    </row>
    <row r="251">
      <c r="A251" s="4" t="s">
        <v>265</v>
      </c>
      <c r="B251" s="4" t="s">
        <v>266</v>
      </c>
      <c r="C251" s="4" t="s">
        <v>206</v>
      </c>
      <c r="D251" s="5" t="s">
        <v>275</v>
      </c>
      <c r="E251" s="4">
        <v>5.0</v>
      </c>
      <c r="F251" s="6">
        <v>44763.58068287037</v>
      </c>
      <c r="G251" s="4" t="s">
        <v>17</v>
      </c>
      <c r="H251" s="4" t="s">
        <v>17</v>
      </c>
      <c r="I251" s="4" t="s">
        <v>17</v>
      </c>
      <c r="J251" s="4" t="s">
        <v>17</v>
      </c>
      <c r="K251" s="4" t="s">
        <v>17</v>
      </c>
      <c r="L251" s="7" t="str">
        <f>IFERROR(__xludf.DUMMYFUNCTION("LET(
  votes, G251:K251,
  pos, COUNTIF(votes, ""pos""),
  neu, COUNTIF(votes, ""neu""),
  neg, COUNTIF(votes, ""neg""),
  maxVal, MAX(pos, neu, neg),
  modes, FILTER({""pos"", ""neu"", ""neg""}, {pos, neu, neg}=maxVal),
  IF(COUNTA(modes)&gt;1, ""TIE"", IND"&amp;"EX(modes, 1))
)"),"pos")</f>
        <v>pos</v>
      </c>
    </row>
    <row r="252">
      <c r="A252" s="4" t="s">
        <v>265</v>
      </c>
      <c r="B252" s="4" t="s">
        <v>266</v>
      </c>
      <c r="C252" s="4" t="s">
        <v>206</v>
      </c>
      <c r="D252" s="5" t="s">
        <v>276</v>
      </c>
      <c r="E252" s="4">
        <v>5.0</v>
      </c>
      <c r="F252" s="6">
        <v>44699.39990740741</v>
      </c>
      <c r="G252" s="4" t="s">
        <v>17</v>
      </c>
      <c r="H252" s="4" t="s">
        <v>17</v>
      </c>
      <c r="I252" s="4" t="s">
        <v>17</v>
      </c>
      <c r="J252" s="4" t="s">
        <v>17</v>
      </c>
      <c r="K252" s="4" t="s">
        <v>17</v>
      </c>
      <c r="L252" s="7" t="str">
        <f>IFERROR(__xludf.DUMMYFUNCTION("LET(
  votes, G252:K252,
  pos, COUNTIF(votes, ""pos""),
  neu, COUNTIF(votes, ""neu""),
  neg, COUNTIF(votes, ""neg""),
  maxVal, MAX(pos, neu, neg),
  modes, FILTER({""pos"", ""neu"", ""neg""}, {pos, neu, neg}=maxVal),
  IF(COUNTA(modes)&gt;1, ""TIE"", IND"&amp;"EX(modes, 1))
)"),"pos")</f>
        <v>pos</v>
      </c>
    </row>
    <row r="253">
      <c r="A253" s="4" t="s">
        <v>265</v>
      </c>
      <c r="B253" s="4" t="s">
        <v>266</v>
      </c>
      <c r="C253" s="4" t="s">
        <v>206</v>
      </c>
      <c r="D253" s="5" t="s">
        <v>277</v>
      </c>
      <c r="E253" s="4">
        <v>5.0</v>
      </c>
      <c r="F253" s="6">
        <v>44918.92824074074</v>
      </c>
      <c r="G253" s="4" t="s">
        <v>17</v>
      </c>
      <c r="H253" s="4" t="s">
        <v>17</v>
      </c>
      <c r="I253" s="4" t="s">
        <v>17</v>
      </c>
      <c r="J253" s="4" t="s">
        <v>17</v>
      </c>
      <c r="K253" s="4" t="s">
        <v>16</v>
      </c>
      <c r="L253" s="7" t="str">
        <f>IFERROR(__xludf.DUMMYFUNCTION("LET(
  votes, G253:K253,
  pos, COUNTIF(votes, ""pos""),
  neu, COUNTIF(votes, ""neu""),
  neg, COUNTIF(votes, ""neg""),
  maxVal, MAX(pos, neu, neg),
  modes, FILTER({""pos"", ""neu"", ""neg""}, {pos, neu, neg}=maxVal),
  IF(COUNTA(modes)&gt;1, ""TIE"", IND"&amp;"EX(modes, 1))
)"),"pos")</f>
        <v>pos</v>
      </c>
    </row>
    <row r="254">
      <c r="A254" s="4" t="s">
        <v>265</v>
      </c>
      <c r="B254" s="4" t="s">
        <v>266</v>
      </c>
      <c r="C254" s="4" t="s">
        <v>206</v>
      </c>
      <c r="D254" s="5" t="s">
        <v>278</v>
      </c>
      <c r="E254" s="4">
        <v>5.0</v>
      </c>
      <c r="F254" s="6">
        <v>45196.374236111114</v>
      </c>
      <c r="G254" s="4" t="s">
        <v>17</v>
      </c>
      <c r="H254" s="4" t="s">
        <v>17</v>
      </c>
      <c r="I254" s="4" t="s">
        <v>17</v>
      </c>
      <c r="J254" s="4" t="s">
        <v>17</v>
      </c>
      <c r="K254" s="4" t="s">
        <v>17</v>
      </c>
      <c r="L254" s="7" t="str">
        <f>IFERROR(__xludf.DUMMYFUNCTION("LET(
  votes, G254:K254,
  pos, COUNTIF(votes, ""pos""),
  neu, COUNTIF(votes, ""neu""),
  neg, COUNTIF(votes, ""neg""),
  maxVal, MAX(pos, neu, neg),
  modes, FILTER({""pos"", ""neu"", ""neg""}, {pos, neu, neg}=maxVal),
  IF(COUNTA(modes)&gt;1, ""TIE"", IND"&amp;"EX(modes, 1))
)"),"pos")</f>
        <v>pos</v>
      </c>
    </row>
    <row r="255">
      <c r="A255" s="4" t="s">
        <v>265</v>
      </c>
      <c r="B255" s="4" t="s">
        <v>266</v>
      </c>
      <c r="C255" s="4" t="s">
        <v>206</v>
      </c>
      <c r="D255" s="5" t="s">
        <v>279</v>
      </c>
      <c r="E255" s="4">
        <v>5.0</v>
      </c>
      <c r="F255" s="6">
        <v>44674.76142361111</v>
      </c>
      <c r="G255" s="4" t="s">
        <v>17</v>
      </c>
      <c r="H255" s="4" t="s">
        <v>17</v>
      </c>
      <c r="I255" s="4" t="s">
        <v>17</v>
      </c>
      <c r="J255" s="4" t="s">
        <v>17</v>
      </c>
      <c r="K255" s="4" t="s">
        <v>17</v>
      </c>
      <c r="L255" s="7" t="str">
        <f>IFERROR(__xludf.DUMMYFUNCTION("LET(
  votes, G255:K255,
  pos, COUNTIF(votes, ""pos""),
  neu, COUNTIF(votes, ""neu""),
  neg, COUNTIF(votes, ""neg""),
  maxVal, MAX(pos, neu, neg),
  modes, FILTER({""pos"", ""neu"", ""neg""}, {pos, neu, neg}=maxVal),
  IF(COUNTA(modes)&gt;1, ""TIE"", IND"&amp;"EX(modes, 1))
)"),"pos")</f>
        <v>pos</v>
      </c>
    </row>
    <row r="256">
      <c r="A256" s="4" t="s">
        <v>265</v>
      </c>
      <c r="B256" s="4" t="s">
        <v>266</v>
      </c>
      <c r="C256" s="4" t="s">
        <v>206</v>
      </c>
      <c r="D256" s="5" t="s">
        <v>280</v>
      </c>
      <c r="E256" s="4">
        <v>5.0</v>
      </c>
      <c r="F256" s="6">
        <v>45198.980092592596</v>
      </c>
      <c r="G256" s="4" t="s">
        <v>17</v>
      </c>
      <c r="H256" s="4" t="s">
        <v>17</v>
      </c>
      <c r="I256" s="4" t="s">
        <v>17</v>
      </c>
      <c r="J256" s="4" t="s">
        <v>17</v>
      </c>
      <c r="K256" s="4" t="s">
        <v>17</v>
      </c>
      <c r="L256" s="7" t="str">
        <f>IFERROR(__xludf.DUMMYFUNCTION("LET(
  votes, G256:K256,
  pos, COUNTIF(votes, ""pos""),
  neu, COUNTIF(votes, ""neu""),
  neg, COUNTIF(votes, ""neg""),
  maxVal, MAX(pos, neu, neg),
  modes, FILTER({""pos"", ""neu"", ""neg""}, {pos, neu, neg}=maxVal),
  IF(COUNTA(modes)&gt;1, ""TIE"", IND"&amp;"EX(modes, 1))
)"),"pos")</f>
        <v>pos</v>
      </c>
    </row>
    <row r="257">
      <c r="A257" s="4" t="s">
        <v>265</v>
      </c>
      <c r="B257" s="4" t="s">
        <v>266</v>
      </c>
      <c r="C257" s="4" t="s">
        <v>206</v>
      </c>
      <c r="D257" s="5" t="s">
        <v>147</v>
      </c>
      <c r="E257" s="4">
        <v>5.0</v>
      </c>
      <c r="F257" s="6">
        <v>45196.61206018519</v>
      </c>
      <c r="G257" s="4" t="s">
        <v>17</v>
      </c>
      <c r="H257" s="4" t="s">
        <v>17</v>
      </c>
      <c r="I257" s="4" t="s">
        <v>17</v>
      </c>
      <c r="J257" s="4" t="s">
        <v>17</v>
      </c>
      <c r="K257" s="4" t="s">
        <v>17</v>
      </c>
      <c r="L257" s="7" t="str">
        <f>IFERROR(__xludf.DUMMYFUNCTION("LET(
  votes, G257:K257,
  pos, COUNTIF(votes, ""pos""),
  neu, COUNTIF(votes, ""neu""),
  neg, COUNTIF(votes, ""neg""),
  maxVal, MAX(pos, neu, neg),
  modes, FILTER({""pos"", ""neu"", ""neg""}, {pos, neu, neg}=maxVal),
  IF(COUNTA(modes)&gt;1, ""TIE"", IND"&amp;"EX(modes, 1))
)"),"pos")</f>
        <v>pos</v>
      </c>
    </row>
    <row r="258">
      <c r="A258" s="4" t="s">
        <v>265</v>
      </c>
      <c r="B258" s="4" t="s">
        <v>266</v>
      </c>
      <c r="C258" s="4" t="s">
        <v>206</v>
      </c>
      <c r="D258" s="5" t="s">
        <v>281</v>
      </c>
      <c r="E258" s="4">
        <v>4.0</v>
      </c>
      <c r="F258" s="6">
        <v>45228.01969907407</v>
      </c>
      <c r="G258" s="4" t="s">
        <v>30</v>
      </c>
      <c r="H258" s="4" t="s">
        <v>30</v>
      </c>
      <c r="I258" s="4" t="s">
        <v>30</v>
      </c>
      <c r="J258" s="4" t="s">
        <v>30</v>
      </c>
      <c r="K258" s="4" t="s">
        <v>30</v>
      </c>
      <c r="L258" s="7" t="str">
        <f>IFERROR(__xludf.DUMMYFUNCTION("LET(
  votes, G258:K258,
  pos, COUNTIF(votes, ""pos""),
  neu, COUNTIF(votes, ""neu""),
  neg, COUNTIF(votes, ""neg""),
  maxVal, MAX(pos, neu, neg),
  modes, FILTER({""pos"", ""neu"", ""neg""}, {pos, neu, neg}=maxVal),
  IF(COUNTA(modes)&gt;1, ""TIE"", IND"&amp;"EX(modes, 1))
)"),"neg")</f>
        <v>neg</v>
      </c>
    </row>
    <row r="259">
      <c r="A259" s="4" t="s">
        <v>265</v>
      </c>
      <c r="B259" s="4" t="s">
        <v>266</v>
      </c>
      <c r="C259" s="4" t="s">
        <v>206</v>
      </c>
      <c r="D259" s="5" t="s">
        <v>282</v>
      </c>
      <c r="E259" s="4">
        <v>4.0</v>
      </c>
      <c r="F259" s="6">
        <v>45312.39501157407</v>
      </c>
      <c r="G259" s="4" t="s">
        <v>16</v>
      </c>
      <c r="H259" s="4" t="s">
        <v>16</v>
      </c>
      <c r="I259" s="4" t="s">
        <v>17</v>
      </c>
      <c r="J259" s="4" t="s">
        <v>16</v>
      </c>
      <c r="K259" s="4" t="s">
        <v>16</v>
      </c>
      <c r="L259" s="7" t="str">
        <f>IFERROR(__xludf.DUMMYFUNCTION("LET(
  votes, G259:K259,
  pos, COUNTIF(votes, ""pos""),
  neu, COUNTIF(votes, ""neu""),
  neg, COUNTIF(votes, ""neg""),
  maxVal, MAX(pos, neu, neg),
  modes, FILTER({""pos"", ""neu"", ""neg""}, {pos, neu, neg}=maxVal),
  IF(COUNTA(modes)&gt;1, ""TIE"", IND"&amp;"EX(modes, 1))
)"),"neu")</f>
        <v>neu</v>
      </c>
    </row>
    <row r="260">
      <c r="A260" s="4" t="s">
        <v>265</v>
      </c>
      <c r="B260" s="4" t="s">
        <v>266</v>
      </c>
      <c r="C260" s="4" t="s">
        <v>206</v>
      </c>
      <c r="D260" s="5" t="s">
        <v>103</v>
      </c>
      <c r="E260" s="4">
        <v>5.0</v>
      </c>
      <c r="F260" s="6">
        <v>44913.32375</v>
      </c>
      <c r="G260" s="4" t="s">
        <v>17</v>
      </c>
      <c r="H260" s="4" t="s">
        <v>17</v>
      </c>
      <c r="I260" s="4" t="s">
        <v>17</v>
      </c>
      <c r="J260" s="4" t="s">
        <v>17</v>
      </c>
      <c r="K260" s="4" t="s">
        <v>17</v>
      </c>
      <c r="L260" s="7" t="str">
        <f>IFERROR(__xludf.DUMMYFUNCTION("LET(
  votes, G260:K260,
  pos, COUNTIF(votes, ""pos""),
  neu, COUNTIF(votes, ""neu""),
  neg, COUNTIF(votes, ""neg""),
  maxVal, MAX(pos, neu, neg),
  modes, FILTER({""pos"", ""neu"", ""neg""}, {pos, neu, neg}=maxVal),
  IF(COUNTA(modes)&gt;1, ""TIE"", IND"&amp;"EX(modes, 1))
)"),"pos")</f>
        <v>pos</v>
      </c>
    </row>
    <row r="261">
      <c r="A261" s="4" t="s">
        <v>265</v>
      </c>
      <c r="B261" s="4" t="s">
        <v>266</v>
      </c>
      <c r="C261" s="4" t="s">
        <v>206</v>
      </c>
      <c r="D261" s="5" t="s">
        <v>283</v>
      </c>
      <c r="E261" s="4">
        <v>5.0</v>
      </c>
      <c r="F261" s="6">
        <v>45027.68021990741</v>
      </c>
      <c r="G261" s="4" t="s">
        <v>17</v>
      </c>
      <c r="H261" s="4" t="s">
        <v>17</v>
      </c>
      <c r="I261" s="4" t="s">
        <v>17</v>
      </c>
      <c r="J261" s="4" t="s">
        <v>17</v>
      </c>
      <c r="K261" s="4" t="s">
        <v>17</v>
      </c>
      <c r="L261" s="7" t="str">
        <f>IFERROR(__xludf.DUMMYFUNCTION("LET(
  votes, G261:K261,
  pos, COUNTIF(votes, ""pos""),
  neu, COUNTIF(votes, ""neu""),
  neg, COUNTIF(votes, ""neg""),
  maxVal, MAX(pos, neu, neg),
  modes, FILTER({""pos"", ""neu"", ""neg""}, {pos, neu, neg}=maxVal),
  IF(COUNTA(modes)&gt;1, ""TIE"", IND"&amp;"EX(modes, 1))
)"),"pos")</f>
        <v>pos</v>
      </c>
    </row>
    <row r="262">
      <c r="A262" s="4" t="s">
        <v>265</v>
      </c>
      <c r="B262" s="4" t="s">
        <v>266</v>
      </c>
      <c r="C262" s="4" t="s">
        <v>206</v>
      </c>
      <c r="D262" s="5" t="s">
        <v>284</v>
      </c>
      <c r="E262" s="4">
        <v>5.0</v>
      </c>
      <c r="F262" s="6">
        <v>45611.53157407408</v>
      </c>
      <c r="G262" s="4" t="s">
        <v>17</v>
      </c>
      <c r="H262" s="4" t="s">
        <v>17</v>
      </c>
      <c r="I262" s="4" t="s">
        <v>17</v>
      </c>
      <c r="J262" s="4" t="s">
        <v>17</v>
      </c>
      <c r="K262" s="4" t="s">
        <v>17</v>
      </c>
      <c r="L262" s="7" t="str">
        <f>IFERROR(__xludf.DUMMYFUNCTION("LET(
  votes, G262:K262,
  pos, COUNTIF(votes, ""pos""),
  neu, COUNTIF(votes, ""neu""),
  neg, COUNTIF(votes, ""neg""),
  maxVal, MAX(pos, neu, neg),
  modes, FILTER({""pos"", ""neu"", ""neg""}, {pos, neu, neg}=maxVal),
  IF(COUNTA(modes)&gt;1, ""TIE"", IND"&amp;"EX(modes, 1))
)"),"pos")</f>
        <v>pos</v>
      </c>
    </row>
    <row r="263">
      <c r="A263" s="4" t="s">
        <v>265</v>
      </c>
      <c r="B263" s="4" t="s">
        <v>266</v>
      </c>
      <c r="C263" s="4" t="s">
        <v>206</v>
      </c>
      <c r="D263" s="5" t="s">
        <v>285</v>
      </c>
      <c r="E263" s="4">
        <v>5.0</v>
      </c>
      <c r="F263" s="6">
        <v>45013.63180555555</v>
      </c>
      <c r="G263" s="4" t="s">
        <v>30</v>
      </c>
      <c r="H263" s="4" t="s">
        <v>16</v>
      </c>
      <c r="I263" s="4" t="s">
        <v>16</v>
      </c>
      <c r="J263" s="4" t="s">
        <v>16</v>
      </c>
      <c r="K263" s="4" t="s">
        <v>16</v>
      </c>
      <c r="L263" s="7" t="str">
        <f>IFERROR(__xludf.DUMMYFUNCTION("LET(
  votes, G263:K263,
  pos, COUNTIF(votes, ""pos""),
  neu, COUNTIF(votes, ""neu""),
  neg, COUNTIF(votes, ""neg""),
  maxVal, MAX(pos, neu, neg),
  modes, FILTER({""pos"", ""neu"", ""neg""}, {pos, neu, neg}=maxVal),
  IF(COUNTA(modes)&gt;1, ""TIE"", IND"&amp;"EX(modes, 1))
)"),"neu")</f>
        <v>neu</v>
      </c>
    </row>
    <row r="264">
      <c r="A264" s="4" t="s">
        <v>265</v>
      </c>
      <c r="B264" s="4" t="s">
        <v>266</v>
      </c>
      <c r="C264" s="4" t="s">
        <v>206</v>
      </c>
      <c r="D264" s="5" t="s">
        <v>286</v>
      </c>
      <c r="E264" s="4">
        <v>4.0</v>
      </c>
      <c r="F264" s="6">
        <v>45021.844722222224</v>
      </c>
      <c r="G264" s="4" t="s">
        <v>16</v>
      </c>
      <c r="H264" s="4" t="s">
        <v>16</v>
      </c>
      <c r="I264" s="4" t="s">
        <v>16</v>
      </c>
      <c r="J264" s="4" t="s">
        <v>16</v>
      </c>
      <c r="K264" s="4" t="s">
        <v>16</v>
      </c>
      <c r="L264" s="7" t="str">
        <f>IFERROR(__xludf.DUMMYFUNCTION("LET(
  votes, G264:K264,
  pos, COUNTIF(votes, ""pos""),
  neu, COUNTIF(votes, ""neu""),
  neg, COUNTIF(votes, ""neg""),
  maxVal, MAX(pos, neu, neg),
  modes, FILTER({""pos"", ""neu"", ""neg""}, {pos, neu, neg}=maxVal),
  IF(COUNTA(modes)&gt;1, ""TIE"", IND"&amp;"EX(modes, 1))
)"),"neu")</f>
        <v>neu</v>
      </c>
    </row>
    <row r="265">
      <c r="A265" s="4" t="s">
        <v>265</v>
      </c>
      <c r="B265" s="4" t="s">
        <v>266</v>
      </c>
      <c r="C265" s="4" t="s">
        <v>206</v>
      </c>
      <c r="D265" s="5" t="s">
        <v>287</v>
      </c>
      <c r="E265" s="4">
        <v>4.0</v>
      </c>
      <c r="F265" s="6">
        <v>44853.05137731481</v>
      </c>
      <c r="G265" s="4" t="s">
        <v>16</v>
      </c>
      <c r="H265" s="4" t="s">
        <v>16</v>
      </c>
      <c r="I265" s="4" t="s">
        <v>16</v>
      </c>
      <c r="J265" s="4" t="s">
        <v>16</v>
      </c>
      <c r="K265" s="4" t="s">
        <v>16</v>
      </c>
      <c r="L265" s="7" t="str">
        <f>IFERROR(__xludf.DUMMYFUNCTION("LET(
  votes, G265:K265,
  pos, COUNTIF(votes, ""pos""),
  neu, COUNTIF(votes, ""neu""),
  neg, COUNTIF(votes, ""neg""),
  maxVal, MAX(pos, neu, neg),
  modes, FILTER({""pos"", ""neu"", ""neg""}, {pos, neu, neg}=maxVal),
  IF(COUNTA(modes)&gt;1, ""TIE"", IND"&amp;"EX(modes, 1))
)"),"neu")</f>
        <v>neu</v>
      </c>
    </row>
    <row r="266">
      <c r="A266" s="4" t="s">
        <v>265</v>
      </c>
      <c r="B266" s="4" t="s">
        <v>266</v>
      </c>
      <c r="C266" s="4" t="s">
        <v>206</v>
      </c>
      <c r="D266" s="5" t="s">
        <v>288</v>
      </c>
      <c r="E266" s="4">
        <v>5.0</v>
      </c>
      <c r="F266" s="6">
        <v>44757.57585648148</v>
      </c>
      <c r="G266" s="4" t="s">
        <v>17</v>
      </c>
      <c r="H266" s="4" t="s">
        <v>17</v>
      </c>
      <c r="I266" s="4" t="s">
        <v>17</v>
      </c>
      <c r="J266" s="4" t="s">
        <v>17</v>
      </c>
      <c r="K266" s="4" t="s">
        <v>17</v>
      </c>
      <c r="L266" s="7" t="str">
        <f>IFERROR(__xludf.DUMMYFUNCTION("LET(
  votes, G266:K266,
  pos, COUNTIF(votes, ""pos""),
  neu, COUNTIF(votes, ""neu""),
  neg, COUNTIF(votes, ""neg""),
  maxVal, MAX(pos, neu, neg),
  modes, FILTER({""pos"", ""neu"", ""neg""}, {pos, neu, neg}=maxVal),
  IF(COUNTA(modes)&gt;1, ""TIE"", IND"&amp;"EX(modes, 1))
)"),"pos")</f>
        <v>pos</v>
      </c>
    </row>
    <row r="267">
      <c r="A267" s="4" t="s">
        <v>265</v>
      </c>
      <c r="B267" s="4" t="s">
        <v>266</v>
      </c>
      <c r="C267" s="4" t="s">
        <v>206</v>
      </c>
      <c r="D267" s="5" t="s">
        <v>289</v>
      </c>
      <c r="E267" s="4">
        <v>4.0</v>
      </c>
      <c r="F267" s="6">
        <v>44847.632627314815</v>
      </c>
      <c r="G267" s="4" t="s">
        <v>16</v>
      </c>
      <c r="H267" s="4" t="s">
        <v>17</v>
      </c>
      <c r="I267" s="4" t="s">
        <v>16</v>
      </c>
      <c r="J267" s="4" t="s">
        <v>16</v>
      </c>
      <c r="K267" s="4" t="s">
        <v>16</v>
      </c>
      <c r="L267" s="7" t="str">
        <f>IFERROR(__xludf.DUMMYFUNCTION("LET(
  votes, G267:K267,
  pos, COUNTIF(votes, ""pos""),
  neu, COUNTIF(votes, ""neu""),
  neg, COUNTIF(votes, ""neg""),
  maxVal, MAX(pos, neu, neg),
  modes, FILTER({""pos"", ""neu"", ""neg""}, {pos, neu, neg}=maxVal),
  IF(COUNTA(modes)&gt;1, ""TIE"", IND"&amp;"EX(modes, 1))
)"),"neu")</f>
        <v>neu</v>
      </c>
    </row>
    <row r="268">
      <c r="A268" s="4" t="s">
        <v>265</v>
      </c>
      <c r="B268" s="4" t="s">
        <v>266</v>
      </c>
      <c r="C268" s="4" t="s">
        <v>206</v>
      </c>
      <c r="D268" s="5" t="s">
        <v>290</v>
      </c>
      <c r="E268" s="4">
        <v>3.0</v>
      </c>
      <c r="F268" s="6">
        <v>45167.51353009259</v>
      </c>
      <c r="G268" s="4" t="s">
        <v>17</v>
      </c>
      <c r="H268" s="4" t="s">
        <v>17</v>
      </c>
      <c r="I268" s="4" t="s">
        <v>17</v>
      </c>
      <c r="J268" s="4" t="s">
        <v>17</v>
      </c>
      <c r="K268" s="4" t="s">
        <v>17</v>
      </c>
      <c r="L268" s="7" t="str">
        <f>IFERROR(__xludf.DUMMYFUNCTION("LET(
  votes, G268:K268,
  pos, COUNTIF(votes, ""pos""),
  neu, COUNTIF(votes, ""neu""),
  neg, COUNTIF(votes, ""neg""),
  maxVal, MAX(pos, neu, neg),
  modes, FILTER({""pos"", ""neu"", ""neg""}, {pos, neu, neg}=maxVal),
  IF(COUNTA(modes)&gt;1, ""TIE"", IND"&amp;"EX(modes, 1))
)"),"pos")</f>
        <v>pos</v>
      </c>
    </row>
    <row r="269">
      <c r="A269" s="4" t="s">
        <v>265</v>
      </c>
      <c r="B269" s="4" t="s">
        <v>266</v>
      </c>
      <c r="C269" s="4" t="s">
        <v>206</v>
      </c>
      <c r="D269" s="5" t="s">
        <v>291</v>
      </c>
      <c r="E269" s="4">
        <v>5.0</v>
      </c>
      <c r="F269" s="6">
        <v>44881.68960648148</v>
      </c>
      <c r="G269" s="4" t="s">
        <v>16</v>
      </c>
      <c r="H269" s="4" t="s">
        <v>17</v>
      </c>
      <c r="I269" s="4" t="s">
        <v>17</v>
      </c>
      <c r="J269" s="4" t="s">
        <v>16</v>
      </c>
      <c r="K269" s="4" t="s">
        <v>16</v>
      </c>
      <c r="L269" s="7" t="str">
        <f>IFERROR(__xludf.DUMMYFUNCTION("LET(
  votes, G269:K269,
  pos, COUNTIF(votes, ""pos""),
  neu, COUNTIF(votes, ""neu""),
  neg, COUNTIF(votes, ""neg""),
  maxVal, MAX(pos, neu, neg),
  modes, FILTER({""pos"", ""neu"", ""neg""}, {pos, neu, neg}=maxVal),
  IF(COUNTA(modes)&gt;1, ""TIE"", IND"&amp;"EX(modes, 1))
)"),"neu")</f>
        <v>neu</v>
      </c>
    </row>
    <row r="270">
      <c r="A270" s="4" t="s">
        <v>265</v>
      </c>
      <c r="B270" s="4" t="s">
        <v>266</v>
      </c>
      <c r="C270" s="4" t="s">
        <v>206</v>
      </c>
      <c r="D270" s="5" t="s">
        <v>292</v>
      </c>
      <c r="E270" s="4">
        <v>4.0</v>
      </c>
      <c r="F270" s="6">
        <v>45090.752118055556</v>
      </c>
      <c r="G270" s="4" t="s">
        <v>17</v>
      </c>
      <c r="H270" s="4" t="s">
        <v>17</v>
      </c>
      <c r="I270" s="4" t="s">
        <v>17</v>
      </c>
      <c r="J270" s="4" t="s">
        <v>17</v>
      </c>
      <c r="K270" s="4" t="s">
        <v>17</v>
      </c>
      <c r="L270" s="7" t="str">
        <f>IFERROR(__xludf.DUMMYFUNCTION("LET(
  votes, G270:K270,
  pos, COUNTIF(votes, ""pos""),
  neu, COUNTIF(votes, ""neu""),
  neg, COUNTIF(votes, ""neg""),
  maxVal, MAX(pos, neu, neg),
  modes, FILTER({""pos"", ""neu"", ""neg""}, {pos, neu, neg}=maxVal),
  IF(COUNTA(modes)&gt;1, ""TIE"", IND"&amp;"EX(modes, 1))
)"),"pos")</f>
        <v>pos</v>
      </c>
    </row>
    <row r="271">
      <c r="A271" s="4" t="s">
        <v>265</v>
      </c>
      <c r="B271" s="4" t="s">
        <v>266</v>
      </c>
      <c r="C271" s="4" t="s">
        <v>206</v>
      </c>
      <c r="D271" s="5" t="s">
        <v>293</v>
      </c>
      <c r="E271" s="4">
        <v>5.0</v>
      </c>
      <c r="F271" s="6">
        <v>44556.38033564815</v>
      </c>
      <c r="G271" s="4" t="s">
        <v>17</v>
      </c>
      <c r="H271" s="4" t="s">
        <v>17</v>
      </c>
      <c r="I271" s="4" t="s">
        <v>17</v>
      </c>
      <c r="J271" s="4" t="s">
        <v>17</v>
      </c>
      <c r="K271" s="4" t="s">
        <v>17</v>
      </c>
      <c r="L271" s="7" t="str">
        <f>IFERROR(__xludf.DUMMYFUNCTION("LET(
  votes, G271:K271,
  pos, COUNTIF(votes, ""pos""),
  neu, COUNTIF(votes, ""neu""),
  neg, COUNTIF(votes, ""neg""),
  maxVal, MAX(pos, neu, neg),
  modes, FILTER({""pos"", ""neu"", ""neg""}, {pos, neu, neg}=maxVal),
  IF(COUNTA(modes)&gt;1, ""TIE"", IND"&amp;"EX(modes, 1))
)"),"pos")</f>
        <v>pos</v>
      </c>
    </row>
    <row r="272">
      <c r="A272" s="4" t="s">
        <v>294</v>
      </c>
      <c r="B272" s="4" t="s">
        <v>295</v>
      </c>
      <c r="C272" s="4" t="s">
        <v>296</v>
      </c>
      <c r="D272" s="5" t="s">
        <v>297</v>
      </c>
      <c r="E272" s="4">
        <v>5.0</v>
      </c>
      <c r="F272" s="6">
        <v>44526.97405092593</v>
      </c>
      <c r="G272" s="4" t="s">
        <v>16</v>
      </c>
      <c r="H272" s="4" t="s">
        <v>30</v>
      </c>
      <c r="I272" s="4" t="s">
        <v>16</v>
      </c>
      <c r="J272" s="4" t="s">
        <v>30</v>
      </c>
      <c r="K272" s="4" t="s">
        <v>16</v>
      </c>
      <c r="L272" s="7" t="str">
        <f>IFERROR(__xludf.DUMMYFUNCTION("LET(
  votes, G272:K272,
  pos, COUNTIF(votes, ""pos""),
  neu, COUNTIF(votes, ""neu""),
  neg, COUNTIF(votes, ""neg""),
  maxVal, MAX(pos, neu, neg),
  modes, FILTER({""pos"", ""neu"", ""neg""}, {pos, neu, neg}=maxVal),
  IF(COUNTA(modes)&gt;1, ""TIE"", IND"&amp;"EX(modes, 1))
)"),"neu")</f>
        <v>neu</v>
      </c>
    </row>
    <row r="273">
      <c r="A273" s="4" t="s">
        <v>294</v>
      </c>
      <c r="B273" s="4" t="s">
        <v>295</v>
      </c>
      <c r="C273" s="4" t="s">
        <v>296</v>
      </c>
      <c r="D273" s="5" t="s">
        <v>298</v>
      </c>
      <c r="E273" s="4">
        <v>4.0</v>
      </c>
      <c r="F273" s="6">
        <v>44002.58060185185</v>
      </c>
      <c r="G273" s="4" t="s">
        <v>17</v>
      </c>
      <c r="H273" s="4" t="s">
        <v>17</v>
      </c>
      <c r="I273" s="4" t="s">
        <v>17</v>
      </c>
      <c r="J273" s="4" t="s">
        <v>17</v>
      </c>
      <c r="K273" s="4" t="s">
        <v>17</v>
      </c>
      <c r="L273" s="7" t="str">
        <f>IFERROR(__xludf.DUMMYFUNCTION("LET(
  votes, G273:K273,
  pos, COUNTIF(votes, ""pos""),
  neu, COUNTIF(votes, ""neu""),
  neg, COUNTIF(votes, ""neg""),
  maxVal, MAX(pos, neu, neg),
  modes, FILTER({""pos"", ""neu"", ""neg""}, {pos, neu, neg}=maxVal),
  IF(COUNTA(modes)&gt;1, ""TIE"", IND"&amp;"EX(modes, 1))
)"),"pos")</f>
        <v>pos</v>
      </c>
    </row>
    <row r="274">
      <c r="A274" s="4" t="s">
        <v>294</v>
      </c>
      <c r="B274" s="4" t="s">
        <v>295</v>
      </c>
      <c r="C274" s="4" t="s">
        <v>296</v>
      </c>
      <c r="D274" s="5" t="s">
        <v>299</v>
      </c>
      <c r="E274" s="4">
        <v>5.0</v>
      </c>
      <c r="F274" s="6">
        <v>43797.70449074074</v>
      </c>
      <c r="G274" s="4" t="s">
        <v>16</v>
      </c>
      <c r="H274" s="4" t="s">
        <v>16</v>
      </c>
      <c r="I274" s="4" t="s">
        <v>16</v>
      </c>
      <c r="J274" s="4" t="s">
        <v>30</v>
      </c>
      <c r="K274" s="4" t="s">
        <v>16</v>
      </c>
      <c r="L274" s="7" t="str">
        <f>IFERROR(__xludf.DUMMYFUNCTION("LET(
  votes, G274:K274,
  pos, COUNTIF(votes, ""pos""),
  neu, COUNTIF(votes, ""neu""),
  neg, COUNTIF(votes, ""neg""),
  maxVal, MAX(pos, neu, neg),
  modes, FILTER({""pos"", ""neu"", ""neg""}, {pos, neu, neg}=maxVal),
  IF(COUNTA(modes)&gt;1, ""TIE"", IND"&amp;"EX(modes, 1))
)"),"neu")</f>
        <v>neu</v>
      </c>
    </row>
    <row r="275">
      <c r="A275" s="4" t="s">
        <v>294</v>
      </c>
      <c r="B275" s="4" t="s">
        <v>295</v>
      </c>
      <c r="C275" s="4" t="s">
        <v>296</v>
      </c>
      <c r="D275" s="5" t="s">
        <v>300</v>
      </c>
      <c r="E275" s="4">
        <v>5.0</v>
      </c>
      <c r="F275" s="6">
        <v>42908.82212962963</v>
      </c>
      <c r="G275" s="4" t="s">
        <v>16</v>
      </c>
      <c r="H275" s="4" t="s">
        <v>17</v>
      </c>
      <c r="I275" s="4" t="s">
        <v>17</v>
      </c>
      <c r="J275" s="4" t="s">
        <v>17</v>
      </c>
      <c r="K275" s="4" t="s">
        <v>16</v>
      </c>
      <c r="L275" s="7" t="str">
        <f>IFERROR(__xludf.DUMMYFUNCTION("LET(
  votes, G275:K275,
  pos, COUNTIF(votes, ""pos""),
  neu, COUNTIF(votes, ""neu""),
  neg, COUNTIF(votes, ""neg""),
  maxVal, MAX(pos, neu, neg),
  modes, FILTER({""pos"", ""neu"", ""neg""}, {pos, neu, neg}=maxVal),
  IF(COUNTA(modes)&gt;1, ""TIE"", IND"&amp;"EX(modes, 1))
)"),"pos")</f>
        <v>pos</v>
      </c>
    </row>
    <row r="276">
      <c r="A276" s="4" t="s">
        <v>294</v>
      </c>
      <c r="B276" s="4" t="s">
        <v>295</v>
      </c>
      <c r="C276" s="4" t="s">
        <v>296</v>
      </c>
      <c r="D276" s="5" t="s">
        <v>301</v>
      </c>
      <c r="E276" s="4">
        <v>5.0</v>
      </c>
      <c r="F276" s="6">
        <v>42906.88780092593</v>
      </c>
      <c r="G276" s="4" t="s">
        <v>16</v>
      </c>
      <c r="H276" s="4" t="s">
        <v>16</v>
      </c>
      <c r="I276" s="4" t="s">
        <v>17</v>
      </c>
      <c r="J276" s="4" t="s">
        <v>16</v>
      </c>
      <c r="K276" s="4" t="s">
        <v>16</v>
      </c>
      <c r="L276" s="7" t="str">
        <f>IFERROR(__xludf.DUMMYFUNCTION("LET(
  votes, G276:K276,
  pos, COUNTIF(votes, ""pos""),
  neu, COUNTIF(votes, ""neu""),
  neg, COUNTIF(votes, ""neg""),
  maxVal, MAX(pos, neu, neg),
  modes, FILTER({""pos"", ""neu"", ""neg""}, {pos, neu, neg}=maxVal),
  IF(COUNTA(modes)&gt;1, ""TIE"", IND"&amp;"EX(modes, 1))
)"),"neu")</f>
        <v>neu</v>
      </c>
    </row>
    <row r="277">
      <c r="A277" s="4" t="s">
        <v>294</v>
      </c>
      <c r="B277" s="4" t="s">
        <v>295</v>
      </c>
      <c r="C277" s="4" t="s">
        <v>296</v>
      </c>
      <c r="D277" s="5" t="s">
        <v>302</v>
      </c>
      <c r="E277" s="4">
        <v>4.0</v>
      </c>
      <c r="F277" s="6">
        <v>42804.34475694445</v>
      </c>
      <c r="G277" s="4" t="s">
        <v>16</v>
      </c>
      <c r="H277" s="4" t="s">
        <v>16</v>
      </c>
      <c r="I277" s="4" t="s">
        <v>30</v>
      </c>
      <c r="J277" s="4" t="s">
        <v>16</v>
      </c>
      <c r="K277" s="4" t="s">
        <v>16</v>
      </c>
      <c r="L277" s="7" t="str">
        <f>IFERROR(__xludf.DUMMYFUNCTION("LET(
  votes, G277:K277,
  pos, COUNTIF(votes, ""pos""),
  neu, COUNTIF(votes, ""neu""),
  neg, COUNTIF(votes, ""neg""),
  maxVal, MAX(pos, neu, neg),
  modes, FILTER({""pos"", ""neu"", ""neg""}, {pos, neu, neg}=maxVal),
  IF(COUNTA(modes)&gt;1, ""TIE"", IND"&amp;"EX(modes, 1))
)"),"neu")</f>
        <v>neu</v>
      </c>
    </row>
    <row r="278">
      <c r="A278" s="4" t="s">
        <v>294</v>
      </c>
      <c r="B278" s="4" t="s">
        <v>295</v>
      </c>
      <c r="C278" s="4" t="s">
        <v>296</v>
      </c>
      <c r="D278" s="5" t="s">
        <v>303</v>
      </c>
      <c r="E278" s="4">
        <v>5.0</v>
      </c>
      <c r="F278" s="6">
        <v>43339.76994212963</v>
      </c>
      <c r="G278" s="4" t="s">
        <v>17</v>
      </c>
      <c r="H278" s="4" t="s">
        <v>17</v>
      </c>
      <c r="I278" s="4" t="s">
        <v>17</v>
      </c>
      <c r="J278" s="4" t="s">
        <v>17</v>
      </c>
      <c r="K278" s="4" t="s">
        <v>17</v>
      </c>
      <c r="L278" s="7" t="str">
        <f>IFERROR(__xludf.DUMMYFUNCTION("LET(
  votes, G278:K278,
  pos, COUNTIF(votes, ""pos""),
  neu, COUNTIF(votes, ""neu""),
  neg, COUNTIF(votes, ""neg""),
  maxVal, MAX(pos, neu, neg),
  modes, FILTER({""pos"", ""neu"", ""neg""}, {pos, neu, neg}=maxVal),
  IF(COUNTA(modes)&gt;1, ""TIE"", IND"&amp;"EX(modes, 1))
)"),"pos")</f>
        <v>pos</v>
      </c>
    </row>
    <row r="279">
      <c r="A279" s="4" t="s">
        <v>294</v>
      </c>
      <c r="B279" s="4" t="s">
        <v>295</v>
      </c>
      <c r="C279" s="4" t="s">
        <v>296</v>
      </c>
      <c r="D279" s="5" t="s">
        <v>304</v>
      </c>
      <c r="E279" s="4">
        <v>5.0</v>
      </c>
      <c r="F279" s="6">
        <v>42737.38533564815</v>
      </c>
      <c r="G279" s="4" t="s">
        <v>16</v>
      </c>
      <c r="H279" s="4" t="s">
        <v>17</v>
      </c>
      <c r="I279" s="4" t="s">
        <v>17</v>
      </c>
      <c r="J279" s="4" t="s">
        <v>17</v>
      </c>
      <c r="K279" s="4" t="s">
        <v>16</v>
      </c>
      <c r="L279" s="7" t="str">
        <f>IFERROR(__xludf.DUMMYFUNCTION("LET(
  votes, G279:K279,
  pos, COUNTIF(votes, ""pos""),
  neu, COUNTIF(votes, ""neu""),
  neg, COUNTIF(votes, ""neg""),
  maxVal, MAX(pos, neu, neg),
  modes, FILTER({""pos"", ""neu"", ""neg""}, {pos, neu, neg}=maxVal),
  IF(COUNTA(modes)&gt;1, ""TIE"", IND"&amp;"EX(modes, 1))
)"),"pos")</f>
        <v>pos</v>
      </c>
    </row>
    <row r="280">
      <c r="A280" s="4" t="s">
        <v>294</v>
      </c>
      <c r="B280" s="4" t="s">
        <v>295</v>
      </c>
      <c r="C280" s="4" t="s">
        <v>296</v>
      </c>
      <c r="D280" s="5" t="s">
        <v>305</v>
      </c>
      <c r="E280" s="4">
        <v>5.0</v>
      </c>
      <c r="F280" s="6">
        <v>43721.88960648148</v>
      </c>
      <c r="G280" s="4" t="s">
        <v>17</v>
      </c>
      <c r="H280" s="4" t="s">
        <v>17</v>
      </c>
      <c r="I280" s="4" t="s">
        <v>17</v>
      </c>
      <c r="J280" s="4" t="s">
        <v>17</v>
      </c>
      <c r="K280" s="4" t="s">
        <v>17</v>
      </c>
      <c r="L280" s="7" t="str">
        <f>IFERROR(__xludf.DUMMYFUNCTION("LET(
  votes, G280:K280,
  pos, COUNTIF(votes, ""pos""),
  neu, COUNTIF(votes, ""neu""),
  neg, COUNTIF(votes, ""neg""),
  maxVal, MAX(pos, neu, neg),
  modes, FILTER({""pos"", ""neu"", ""neg""}, {pos, neu, neg}=maxVal),
  IF(COUNTA(modes)&gt;1, ""TIE"", IND"&amp;"EX(modes, 1))
)"),"pos")</f>
        <v>pos</v>
      </c>
    </row>
    <row r="281">
      <c r="A281" s="4" t="s">
        <v>294</v>
      </c>
      <c r="B281" s="4" t="s">
        <v>295</v>
      </c>
      <c r="C281" s="4" t="s">
        <v>296</v>
      </c>
      <c r="D281" s="5" t="s">
        <v>306</v>
      </c>
      <c r="E281" s="4">
        <v>5.0</v>
      </c>
      <c r="F281" s="6">
        <v>43137.61150462963</v>
      </c>
      <c r="G281" s="4" t="s">
        <v>17</v>
      </c>
      <c r="H281" s="4" t="s">
        <v>17</v>
      </c>
      <c r="I281" s="4" t="s">
        <v>17</v>
      </c>
      <c r="J281" s="4" t="s">
        <v>17</v>
      </c>
      <c r="K281" s="4" t="s">
        <v>16</v>
      </c>
      <c r="L281" s="7" t="str">
        <f>IFERROR(__xludf.DUMMYFUNCTION("LET(
  votes, G281:K281,
  pos, COUNTIF(votes, ""pos""),
  neu, COUNTIF(votes, ""neu""),
  neg, COUNTIF(votes, ""neg""),
  maxVal, MAX(pos, neu, neg),
  modes, FILTER({""pos"", ""neu"", ""neg""}, {pos, neu, neg}=maxVal),
  IF(COUNTA(modes)&gt;1, ""TIE"", IND"&amp;"EX(modes, 1))
)"),"pos")</f>
        <v>pos</v>
      </c>
    </row>
    <row r="282">
      <c r="A282" s="4" t="s">
        <v>294</v>
      </c>
      <c r="B282" s="4" t="s">
        <v>295</v>
      </c>
      <c r="C282" s="4" t="s">
        <v>296</v>
      </c>
      <c r="D282" s="5" t="s">
        <v>307</v>
      </c>
      <c r="E282" s="4">
        <v>5.0</v>
      </c>
      <c r="F282" s="6">
        <v>44067.945914351854</v>
      </c>
      <c r="G282" s="4" t="s">
        <v>17</v>
      </c>
      <c r="H282" s="4" t="s">
        <v>17</v>
      </c>
      <c r="I282" s="4" t="s">
        <v>17</v>
      </c>
      <c r="J282" s="4" t="s">
        <v>17</v>
      </c>
      <c r="K282" s="4" t="s">
        <v>17</v>
      </c>
      <c r="L282" s="7" t="str">
        <f>IFERROR(__xludf.DUMMYFUNCTION("LET(
  votes, G282:K282,
  pos, COUNTIF(votes, ""pos""),
  neu, COUNTIF(votes, ""neu""),
  neg, COUNTIF(votes, ""neg""),
  maxVal, MAX(pos, neu, neg),
  modes, FILTER({""pos"", ""neu"", ""neg""}, {pos, neu, neg}=maxVal),
  IF(COUNTA(modes)&gt;1, ""TIE"", IND"&amp;"EX(modes, 1))
)"),"pos")</f>
        <v>pos</v>
      </c>
    </row>
    <row r="283">
      <c r="A283" s="4" t="s">
        <v>294</v>
      </c>
      <c r="B283" s="4" t="s">
        <v>295</v>
      </c>
      <c r="C283" s="4" t="s">
        <v>296</v>
      </c>
      <c r="D283" s="5" t="s">
        <v>308</v>
      </c>
      <c r="E283" s="4">
        <v>5.0</v>
      </c>
      <c r="F283" s="6">
        <v>42980.108831018515</v>
      </c>
      <c r="G283" s="4" t="s">
        <v>17</v>
      </c>
      <c r="H283" s="4" t="s">
        <v>17</v>
      </c>
      <c r="I283" s="4" t="s">
        <v>17</v>
      </c>
      <c r="J283" s="4" t="s">
        <v>17</v>
      </c>
      <c r="K283" s="4" t="s">
        <v>17</v>
      </c>
      <c r="L283" s="7" t="str">
        <f>IFERROR(__xludf.DUMMYFUNCTION("LET(
  votes, G283:K283,
  pos, COUNTIF(votes, ""pos""),
  neu, COUNTIF(votes, ""neu""),
  neg, COUNTIF(votes, ""neg""),
  maxVal, MAX(pos, neu, neg),
  modes, FILTER({""pos"", ""neu"", ""neg""}, {pos, neu, neg}=maxVal),
  IF(COUNTA(modes)&gt;1, ""TIE"", IND"&amp;"EX(modes, 1))
)"),"pos")</f>
        <v>pos</v>
      </c>
    </row>
    <row r="284">
      <c r="A284" s="4" t="s">
        <v>294</v>
      </c>
      <c r="B284" s="4" t="s">
        <v>295</v>
      </c>
      <c r="C284" s="4" t="s">
        <v>296</v>
      </c>
      <c r="D284" s="5" t="s">
        <v>309</v>
      </c>
      <c r="E284" s="4">
        <v>4.0</v>
      </c>
      <c r="F284" s="6">
        <v>44104.4534375</v>
      </c>
      <c r="G284" s="4" t="s">
        <v>16</v>
      </c>
      <c r="H284" s="4" t="s">
        <v>17</v>
      </c>
      <c r="I284" s="4" t="s">
        <v>17</v>
      </c>
      <c r="J284" s="4" t="s">
        <v>17</v>
      </c>
      <c r="K284" s="4" t="s">
        <v>17</v>
      </c>
      <c r="L284" s="7" t="str">
        <f>IFERROR(__xludf.DUMMYFUNCTION("LET(
  votes, G284:K284,
  pos, COUNTIF(votes, ""pos""),
  neu, COUNTIF(votes, ""neu""),
  neg, COUNTIF(votes, ""neg""),
  maxVal, MAX(pos, neu, neg),
  modes, FILTER({""pos"", ""neu"", ""neg""}, {pos, neu, neg}=maxVal),
  IF(COUNTA(modes)&gt;1, ""TIE"", IND"&amp;"EX(modes, 1))
)"),"pos")</f>
        <v>pos</v>
      </c>
    </row>
    <row r="285">
      <c r="A285" s="4" t="s">
        <v>294</v>
      </c>
      <c r="B285" s="4" t="s">
        <v>295</v>
      </c>
      <c r="C285" s="4" t="s">
        <v>296</v>
      </c>
      <c r="D285" s="5" t="s">
        <v>310</v>
      </c>
      <c r="E285" s="4">
        <v>5.0</v>
      </c>
      <c r="F285" s="6">
        <v>44309.29681712963</v>
      </c>
      <c r="G285" s="4" t="s">
        <v>17</v>
      </c>
      <c r="H285" s="4" t="s">
        <v>17</v>
      </c>
      <c r="I285" s="4" t="s">
        <v>17</v>
      </c>
      <c r="J285" s="4" t="s">
        <v>17</v>
      </c>
      <c r="K285" s="4" t="s">
        <v>17</v>
      </c>
      <c r="L285" s="7" t="str">
        <f>IFERROR(__xludf.DUMMYFUNCTION("LET(
  votes, G285:K285,
  pos, COUNTIF(votes, ""pos""),
  neu, COUNTIF(votes, ""neu""),
  neg, COUNTIF(votes, ""neg""),
  maxVal, MAX(pos, neu, neg),
  modes, FILTER({""pos"", ""neu"", ""neg""}, {pos, neu, neg}=maxVal),
  IF(COUNTA(modes)&gt;1, ""TIE"", IND"&amp;"EX(modes, 1))
)"),"pos")</f>
        <v>pos</v>
      </c>
    </row>
    <row r="286">
      <c r="A286" s="4" t="s">
        <v>294</v>
      </c>
      <c r="B286" s="4" t="s">
        <v>295</v>
      </c>
      <c r="C286" s="4" t="s">
        <v>296</v>
      </c>
      <c r="D286" s="5" t="s">
        <v>311</v>
      </c>
      <c r="E286" s="4">
        <v>5.0</v>
      </c>
      <c r="F286" s="6">
        <v>45350.65739583333</v>
      </c>
      <c r="G286" s="4" t="s">
        <v>17</v>
      </c>
      <c r="H286" s="4" t="s">
        <v>17</v>
      </c>
      <c r="I286" s="4" t="s">
        <v>17</v>
      </c>
      <c r="J286" s="4" t="s">
        <v>17</v>
      </c>
      <c r="K286" s="4" t="s">
        <v>17</v>
      </c>
      <c r="L286" s="7" t="str">
        <f>IFERROR(__xludf.DUMMYFUNCTION("LET(
  votes, G286:K286,
  pos, COUNTIF(votes, ""pos""),
  neu, COUNTIF(votes, ""neu""),
  neg, COUNTIF(votes, ""neg""),
  maxVal, MAX(pos, neu, neg),
  modes, FILTER({""pos"", ""neu"", ""neg""}, {pos, neu, neg}=maxVal),
  IF(COUNTA(modes)&gt;1, ""TIE"", IND"&amp;"EX(modes, 1))
)"),"pos")</f>
        <v>pos</v>
      </c>
    </row>
    <row r="287">
      <c r="A287" s="4" t="s">
        <v>294</v>
      </c>
      <c r="B287" s="4" t="s">
        <v>295</v>
      </c>
      <c r="C287" s="4" t="s">
        <v>296</v>
      </c>
      <c r="D287" s="5" t="s">
        <v>312</v>
      </c>
      <c r="E287" s="4">
        <v>5.0</v>
      </c>
      <c r="F287" s="6">
        <v>44712.8078125</v>
      </c>
      <c r="G287" s="4" t="s">
        <v>17</v>
      </c>
      <c r="H287" s="4" t="s">
        <v>17</v>
      </c>
      <c r="I287" s="4" t="s">
        <v>17</v>
      </c>
      <c r="J287" s="4" t="s">
        <v>17</v>
      </c>
      <c r="K287" s="4" t="s">
        <v>17</v>
      </c>
      <c r="L287" s="7" t="str">
        <f>IFERROR(__xludf.DUMMYFUNCTION("LET(
  votes, G287:K287,
  pos, COUNTIF(votes, ""pos""),
  neu, COUNTIF(votes, ""neu""),
  neg, COUNTIF(votes, ""neg""),
  maxVal, MAX(pos, neu, neg),
  modes, FILTER({""pos"", ""neu"", ""neg""}, {pos, neu, neg}=maxVal),
  IF(COUNTA(modes)&gt;1, ""TIE"", IND"&amp;"EX(modes, 1))
)"),"pos")</f>
        <v>pos</v>
      </c>
    </row>
    <row r="288">
      <c r="A288" s="4" t="s">
        <v>294</v>
      </c>
      <c r="B288" s="4" t="s">
        <v>295</v>
      </c>
      <c r="C288" s="4" t="s">
        <v>296</v>
      </c>
      <c r="D288" s="5" t="s">
        <v>313</v>
      </c>
      <c r="E288" s="4">
        <v>1.0</v>
      </c>
      <c r="F288" s="6">
        <v>44996.37130787037</v>
      </c>
      <c r="G288" s="4" t="s">
        <v>30</v>
      </c>
      <c r="H288" s="4" t="s">
        <v>30</v>
      </c>
      <c r="I288" s="4" t="s">
        <v>30</v>
      </c>
      <c r="J288" s="4" t="s">
        <v>30</v>
      </c>
      <c r="K288" s="4" t="s">
        <v>30</v>
      </c>
      <c r="L288" s="7" t="str">
        <f>IFERROR(__xludf.DUMMYFUNCTION("LET(
  votes, G288:K288,
  pos, COUNTIF(votes, ""pos""),
  neu, COUNTIF(votes, ""neu""),
  neg, COUNTIF(votes, ""neg""),
  maxVal, MAX(pos, neu, neg),
  modes, FILTER({""pos"", ""neu"", ""neg""}, {pos, neu, neg}=maxVal),
  IF(COUNTA(modes)&gt;1, ""TIE"", IND"&amp;"EX(modes, 1))
)"),"neg")</f>
        <v>neg</v>
      </c>
    </row>
    <row r="289">
      <c r="A289" s="4" t="s">
        <v>294</v>
      </c>
      <c r="B289" s="4" t="s">
        <v>295</v>
      </c>
      <c r="C289" s="4" t="s">
        <v>296</v>
      </c>
      <c r="D289" s="5" t="s">
        <v>314</v>
      </c>
      <c r="E289" s="4">
        <v>5.0</v>
      </c>
      <c r="F289" s="6">
        <v>43534.69118055556</v>
      </c>
      <c r="G289" s="4" t="s">
        <v>17</v>
      </c>
      <c r="H289" s="4" t="s">
        <v>17</v>
      </c>
      <c r="I289" s="4" t="s">
        <v>17</v>
      </c>
      <c r="J289" s="4" t="s">
        <v>17</v>
      </c>
      <c r="K289" s="4" t="s">
        <v>17</v>
      </c>
      <c r="L289" s="7" t="str">
        <f>IFERROR(__xludf.DUMMYFUNCTION("LET(
  votes, G289:K289,
  pos, COUNTIF(votes, ""pos""),
  neu, COUNTIF(votes, ""neu""),
  neg, COUNTIF(votes, ""neg""),
  maxVal, MAX(pos, neu, neg),
  modes, FILTER({""pos"", ""neu"", ""neg""}, {pos, neu, neg}=maxVal),
  IF(COUNTA(modes)&gt;1, ""TIE"", IND"&amp;"EX(modes, 1))
)"),"pos")</f>
        <v>pos</v>
      </c>
    </row>
    <row r="290">
      <c r="A290" s="4" t="s">
        <v>294</v>
      </c>
      <c r="B290" s="4" t="s">
        <v>295</v>
      </c>
      <c r="C290" s="4" t="s">
        <v>296</v>
      </c>
      <c r="D290" s="5" t="s">
        <v>147</v>
      </c>
      <c r="E290" s="4">
        <v>1.0</v>
      </c>
      <c r="F290" s="6">
        <v>45132.94909722222</v>
      </c>
      <c r="G290" s="4" t="s">
        <v>17</v>
      </c>
      <c r="H290" s="4" t="s">
        <v>17</v>
      </c>
      <c r="I290" s="4" t="s">
        <v>17</v>
      </c>
      <c r="J290" s="4" t="s">
        <v>17</v>
      </c>
      <c r="K290" s="4" t="s">
        <v>17</v>
      </c>
      <c r="L290" s="7" t="str">
        <f>IFERROR(__xludf.DUMMYFUNCTION("LET(
  votes, G290:K290,
  pos, COUNTIF(votes, ""pos""),
  neu, COUNTIF(votes, ""neu""),
  neg, COUNTIF(votes, ""neg""),
  maxVal, MAX(pos, neu, neg),
  modes, FILTER({""pos"", ""neu"", ""neg""}, {pos, neu, neg}=maxVal),
  IF(COUNTA(modes)&gt;1, ""TIE"", IND"&amp;"EX(modes, 1))
)"),"pos")</f>
        <v>pos</v>
      </c>
    </row>
    <row r="291">
      <c r="A291" s="4" t="s">
        <v>294</v>
      </c>
      <c r="B291" s="4" t="s">
        <v>295</v>
      </c>
      <c r="C291" s="4" t="s">
        <v>296</v>
      </c>
      <c r="D291" s="5" t="s">
        <v>315</v>
      </c>
      <c r="E291" s="4">
        <v>5.0</v>
      </c>
      <c r="F291" s="6">
        <v>44461.63043981481</v>
      </c>
      <c r="G291" s="4" t="s">
        <v>17</v>
      </c>
      <c r="H291" s="4" t="s">
        <v>17</v>
      </c>
      <c r="I291" s="4" t="s">
        <v>17</v>
      </c>
      <c r="J291" s="4" t="s">
        <v>17</v>
      </c>
      <c r="K291" s="4" t="s">
        <v>17</v>
      </c>
      <c r="L291" s="7" t="str">
        <f>IFERROR(__xludf.DUMMYFUNCTION("LET(
  votes, G291:K291,
  pos, COUNTIF(votes, ""pos""),
  neu, COUNTIF(votes, ""neu""),
  neg, COUNTIF(votes, ""neg""),
  maxVal, MAX(pos, neu, neg),
  modes, FILTER({""pos"", ""neu"", ""neg""}, {pos, neu, neg}=maxVal),
  IF(COUNTA(modes)&gt;1, ""TIE"", IND"&amp;"EX(modes, 1))
)"),"pos")</f>
        <v>pos</v>
      </c>
    </row>
    <row r="292">
      <c r="A292" s="4" t="s">
        <v>294</v>
      </c>
      <c r="B292" s="4" t="s">
        <v>295</v>
      </c>
      <c r="C292" s="4" t="s">
        <v>296</v>
      </c>
      <c r="D292" s="5" t="s">
        <v>316</v>
      </c>
      <c r="E292" s="4">
        <v>4.0</v>
      </c>
      <c r="F292" s="6">
        <v>44323.87741898148</v>
      </c>
      <c r="G292" s="4" t="s">
        <v>17</v>
      </c>
      <c r="H292" s="4" t="s">
        <v>17</v>
      </c>
      <c r="I292" s="4" t="s">
        <v>17</v>
      </c>
      <c r="J292" s="4" t="s">
        <v>17</v>
      </c>
      <c r="K292" s="4" t="s">
        <v>17</v>
      </c>
      <c r="L292" s="7" t="str">
        <f>IFERROR(__xludf.DUMMYFUNCTION("LET(
  votes, G292:K292,
  pos, COUNTIF(votes, ""pos""),
  neu, COUNTIF(votes, ""neu""),
  neg, COUNTIF(votes, ""neg""),
  maxVal, MAX(pos, neu, neg),
  modes, FILTER({""pos"", ""neu"", ""neg""}, {pos, neu, neg}=maxVal),
  IF(COUNTA(modes)&gt;1, ""TIE"", IND"&amp;"EX(modes, 1))
)"),"pos")</f>
        <v>pos</v>
      </c>
    </row>
    <row r="293">
      <c r="A293" s="4" t="s">
        <v>294</v>
      </c>
      <c r="B293" s="4" t="s">
        <v>295</v>
      </c>
      <c r="C293" s="4" t="s">
        <v>296</v>
      </c>
      <c r="D293" s="5" t="s">
        <v>317</v>
      </c>
      <c r="E293" s="4">
        <v>3.0</v>
      </c>
      <c r="F293" s="6">
        <v>45546.72739583333</v>
      </c>
      <c r="G293" s="4" t="s">
        <v>30</v>
      </c>
      <c r="H293" s="4" t="s">
        <v>16</v>
      </c>
      <c r="I293" s="4" t="s">
        <v>30</v>
      </c>
      <c r="J293" s="4" t="s">
        <v>30</v>
      </c>
      <c r="K293" s="4" t="s">
        <v>30</v>
      </c>
      <c r="L293" s="7" t="str">
        <f>IFERROR(__xludf.DUMMYFUNCTION("LET(
  votes, G293:K293,
  pos, COUNTIF(votes, ""pos""),
  neu, COUNTIF(votes, ""neu""),
  neg, COUNTIF(votes, ""neg""),
  maxVal, MAX(pos, neu, neg),
  modes, FILTER({""pos"", ""neu"", ""neg""}, {pos, neu, neg}=maxVal),
  IF(COUNTA(modes)&gt;1, ""TIE"", IND"&amp;"EX(modes, 1))
)"),"neg")</f>
        <v>neg</v>
      </c>
    </row>
    <row r="294">
      <c r="A294" s="4" t="s">
        <v>294</v>
      </c>
      <c r="B294" s="4" t="s">
        <v>295</v>
      </c>
      <c r="C294" s="4" t="s">
        <v>296</v>
      </c>
      <c r="D294" s="5" t="s">
        <v>318</v>
      </c>
      <c r="E294" s="4">
        <v>5.0</v>
      </c>
      <c r="F294" s="6">
        <v>44806.88866898148</v>
      </c>
      <c r="G294" s="4" t="s">
        <v>30</v>
      </c>
      <c r="H294" s="4" t="s">
        <v>17</v>
      </c>
      <c r="I294" s="4" t="s">
        <v>17</v>
      </c>
      <c r="J294" s="4" t="s">
        <v>30</v>
      </c>
      <c r="K294" s="4" t="s">
        <v>30</v>
      </c>
      <c r="L294" s="7" t="str">
        <f>IFERROR(__xludf.DUMMYFUNCTION("LET(
  votes, G294:K294,
  pos, COUNTIF(votes, ""pos""),
  neu, COUNTIF(votes, ""neu""),
  neg, COUNTIF(votes, ""neg""),
  maxVal, MAX(pos, neu, neg),
  modes, FILTER({""pos"", ""neu"", ""neg""}, {pos, neu, neg}=maxVal),
  IF(COUNTA(modes)&gt;1, ""TIE"", IND"&amp;"EX(modes, 1))
)"),"neg")</f>
        <v>neg</v>
      </c>
    </row>
    <row r="295">
      <c r="A295" s="4" t="s">
        <v>294</v>
      </c>
      <c r="B295" s="4" t="s">
        <v>295</v>
      </c>
      <c r="C295" s="4" t="s">
        <v>296</v>
      </c>
      <c r="D295" s="5" t="s">
        <v>319</v>
      </c>
      <c r="E295" s="4">
        <v>2.0</v>
      </c>
      <c r="F295" s="6">
        <v>42716.73837962963</v>
      </c>
      <c r="G295" s="4" t="s">
        <v>30</v>
      </c>
      <c r="H295" s="4" t="s">
        <v>16</v>
      </c>
      <c r="I295" s="4" t="s">
        <v>30</v>
      </c>
      <c r="J295" s="4" t="s">
        <v>30</v>
      </c>
      <c r="K295" s="4" t="s">
        <v>30</v>
      </c>
      <c r="L295" s="7" t="str">
        <f>IFERROR(__xludf.DUMMYFUNCTION("LET(
  votes, G295:K295,
  pos, COUNTIF(votes, ""pos""),
  neu, COUNTIF(votes, ""neu""),
  neg, COUNTIF(votes, ""neg""),
  maxVal, MAX(pos, neu, neg),
  modes, FILTER({""pos"", ""neu"", ""neg""}, {pos, neu, neg}=maxVal),
  IF(COUNTA(modes)&gt;1, ""TIE"", IND"&amp;"EX(modes, 1))
)"),"neg")</f>
        <v>neg</v>
      </c>
    </row>
    <row r="296">
      <c r="A296" s="4" t="s">
        <v>294</v>
      </c>
      <c r="B296" s="4" t="s">
        <v>295</v>
      </c>
      <c r="C296" s="4" t="s">
        <v>296</v>
      </c>
      <c r="D296" s="5" t="s">
        <v>320</v>
      </c>
      <c r="E296" s="4">
        <v>5.0</v>
      </c>
      <c r="F296" s="6">
        <v>45168.742638888885</v>
      </c>
      <c r="G296" s="4" t="s">
        <v>17</v>
      </c>
      <c r="H296" s="4" t="s">
        <v>17</v>
      </c>
      <c r="I296" s="4" t="s">
        <v>17</v>
      </c>
      <c r="J296" s="4" t="s">
        <v>17</v>
      </c>
      <c r="K296" s="4" t="s">
        <v>17</v>
      </c>
      <c r="L296" s="7" t="str">
        <f>IFERROR(__xludf.DUMMYFUNCTION("LET(
  votes, G296:K296,
  pos, COUNTIF(votes, ""pos""),
  neu, COUNTIF(votes, ""neu""),
  neg, COUNTIF(votes, ""neg""),
  maxVal, MAX(pos, neu, neg),
  modes, FILTER({""pos"", ""neu"", ""neg""}, {pos, neu, neg}=maxVal),
  IF(COUNTA(modes)&gt;1, ""TIE"", IND"&amp;"EX(modes, 1))
)"),"pos")</f>
        <v>pos</v>
      </c>
    </row>
    <row r="297">
      <c r="A297" s="4" t="s">
        <v>294</v>
      </c>
      <c r="B297" s="4" t="s">
        <v>295</v>
      </c>
      <c r="C297" s="4" t="s">
        <v>296</v>
      </c>
      <c r="D297" s="5" t="s">
        <v>321</v>
      </c>
      <c r="E297" s="4">
        <v>4.0</v>
      </c>
      <c r="F297" s="6">
        <v>44423.33594907408</v>
      </c>
      <c r="G297" s="4" t="s">
        <v>17</v>
      </c>
      <c r="H297" s="4" t="s">
        <v>17</v>
      </c>
      <c r="I297" s="4" t="s">
        <v>17</v>
      </c>
      <c r="J297" s="4" t="s">
        <v>17</v>
      </c>
      <c r="K297" s="4" t="s">
        <v>17</v>
      </c>
      <c r="L297" s="7" t="str">
        <f>IFERROR(__xludf.DUMMYFUNCTION("LET(
  votes, G297:K297,
  pos, COUNTIF(votes, ""pos""),
  neu, COUNTIF(votes, ""neu""),
  neg, COUNTIF(votes, ""neg""),
  maxVal, MAX(pos, neu, neg),
  modes, FILTER({""pos"", ""neu"", ""neg""}, {pos, neu, neg}=maxVal),
  IF(COUNTA(modes)&gt;1, ""TIE"", IND"&amp;"EX(modes, 1))
)"),"pos")</f>
        <v>pos</v>
      </c>
    </row>
    <row r="298">
      <c r="A298" s="4" t="s">
        <v>294</v>
      </c>
      <c r="B298" s="4" t="s">
        <v>295</v>
      </c>
      <c r="C298" s="4" t="s">
        <v>296</v>
      </c>
      <c r="D298" s="5" t="s">
        <v>322</v>
      </c>
      <c r="E298" s="4">
        <v>5.0</v>
      </c>
      <c r="F298" s="6">
        <v>42300.79293981481</v>
      </c>
      <c r="G298" s="4" t="s">
        <v>17</v>
      </c>
      <c r="H298" s="4" t="s">
        <v>17</v>
      </c>
      <c r="I298" s="4" t="s">
        <v>17</v>
      </c>
      <c r="J298" s="4" t="s">
        <v>17</v>
      </c>
      <c r="K298" s="4" t="s">
        <v>17</v>
      </c>
      <c r="L298" s="7" t="str">
        <f>IFERROR(__xludf.DUMMYFUNCTION("LET(
  votes, G298:K298,
  pos, COUNTIF(votes, ""pos""),
  neu, COUNTIF(votes, ""neu""),
  neg, COUNTIF(votes, ""neg""),
  maxVal, MAX(pos, neu, neg),
  modes, FILTER({""pos"", ""neu"", ""neg""}, {pos, neu, neg}=maxVal),
  IF(COUNTA(modes)&gt;1, ""TIE"", IND"&amp;"EX(modes, 1))
)"),"pos")</f>
        <v>pos</v>
      </c>
    </row>
    <row r="299">
      <c r="A299" s="4" t="s">
        <v>294</v>
      </c>
      <c r="B299" s="4" t="s">
        <v>295</v>
      </c>
      <c r="C299" s="4" t="s">
        <v>296</v>
      </c>
      <c r="D299" s="5" t="s">
        <v>323</v>
      </c>
      <c r="E299" s="4">
        <v>1.0</v>
      </c>
      <c r="F299" s="6">
        <v>45671.81125</v>
      </c>
      <c r="G299" s="4" t="s">
        <v>30</v>
      </c>
      <c r="H299" s="4" t="s">
        <v>30</v>
      </c>
      <c r="I299" s="4" t="s">
        <v>17</v>
      </c>
      <c r="J299" s="4" t="s">
        <v>17</v>
      </c>
      <c r="K299" s="4" t="s">
        <v>17</v>
      </c>
      <c r="L299" s="7" t="str">
        <f>IFERROR(__xludf.DUMMYFUNCTION("LET(
  votes, G299:K299,
  pos, COUNTIF(votes, ""pos""),
  neu, COUNTIF(votes, ""neu""),
  neg, COUNTIF(votes, ""neg""),
  maxVal, MAX(pos, neu, neg),
  modes, FILTER({""pos"", ""neu"", ""neg""}, {pos, neu, neg}=maxVal),
  IF(COUNTA(modes)&gt;1, ""TIE"", IND"&amp;"EX(modes, 1))
)"),"pos")</f>
        <v>pos</v>
      </c>
    </row>
    <row r="300">
      <c r="A300" s="4" t="s">
        <v>294</v>
      </c>
      <c r="B300" s="4" t="s">
        <v>295</v>
      </c>
      <c r="C300" s="4" t="s">
        <v>296</v>
      </c>
      <c r="D300" s="5" t="s">
        <v>324</v>
      </c>
      <c r="E300" s="4">
        <v>5.0</v>
      </c>
      <c r="F300" s="6">
        <v>44571.2896875</v>
      </c>
      <c r="G300" s="4" t="s">
        <v>17</v>
      </c>
      <c r="H300" s="4" t="s">
        <v>17</v>
      </c>
      <c r="I300" s="4" t="s">
        <v>17</v>
      </c>
      <c r="J300" s="4" t="s">
        <v>17</v>
      </c>
      <c r="K300" s="4" t="s">
        <v>17</v>
      </c>
      <c r="L300" s="7" t="str">
        <f>IFERROR(__xludf.DUMMYFUNCTION("LET(
  votes, G300:K300,
  pos, COUNTIF(votes, ""pos""),
  neu, COUNTIF(votes, ""neu""),
  neg, COUNTIF(votes, ""neg""),
  maxVal, MAX(pos, neu, neg),
  modes, FILTER({""pos"", ""neu"", ""neg""}, {pos, neu, neg}=maxVal),
  IF(COUNTA(modes)&gt;1, ""TIE"", IND"&amp;"EX(modes, 1))
)"),"pos")</f>
        <v>pos</v>
      </c>
    </row>
    <row r="301">
      <c r="A301" s="4" t="s">
        <v>294</v>
      </c>
      <c r="B301" s="4" t="s">
        <v>295</v>
      </c>
      <c r="C301" s="4" t="s">
        <v>296</v>
      </c>
      <c r="D301" s="5" t="s">
        <v>325</v>
      </c>
      <c r="E301" s="4">
        <v>1.0</v>
      </c>
      <c r="F301" s="6">
        <v>44793.4896875</v>
      </c>
      <c r="G301" s="4" t="s">
        <v>16</v>
      </c>
      <c r="H301" s="4" t="s">
        <v>30</v>
      </c>
      <c r="I301" s="4" t="s">
        <v>16</v>
      </c>
      <c r="J301" s="4" t="s">
        <v>16</v>
      </c>
      <c r="K301" s="4" t="s">
        <v>16</v>
      </c>
      <c r="L301" s="7" t="str">
        <f>IFERROR(__xludf.DUMMYFUNCTION("LET(
  votes, G301:K301,
  pos, COUNTIF(votes, ""pos""),
  neu, COUNTIF(votes, ""neu""),
  neg, COUNTIF(votes, ""neg""),
  maxVal, MAX(pos, neu, neg),
  modes, FILTER({""pos"", ""neu"", ""neg""}, {pos, neu, neg}=maxVal),
  IF(COUNTA(modes)&gt;1, ""TIE"", IND"&amp;"EX(modes, 1))
)"),"neu")</f>
        <v>neu</v>
      </c>
    </row>
    <row r="302">
      <c r="A302" s="4" t="s">
        <v>326</v>
      </c>
      <c r="B302" s="4" t="s">
        <v>327</v>
      </c>
      <c r="C302" s="4" t="s">
        <v>296</v>
      </c>
      <c r="D302" s="5" t="s">
        <v>328</v>
      </c>
      <c r="E302" s="4">
        <v>1.0</v>
      </c>
      <c r="F302" s="6">
        <v>42867.8031712963</v>
      </c>
      <c r="G302" s="4" t="s">
        <v>16</v>
      </c>
      <c r="H302" s="4" t="s">
        <v>16</v>
      </c>
      <c r="I302" s="4" t="s">
        <v>17</v>
      </c>
      <c r="J302" s="4" t="s">
        <v>16</v>
      </c>
      <c r="K302" s="4" t="s">
        <v>16</v>
      </c>
      <c r="L302" s="7" t="str">
        <f>IFERROR(__xludf.DUMMYFUNCTION("LET(
  votes, G302:K302,
  pos, COUNTIF(votes, ""pos""),
  neu, COUNTIF(votes, ""neu""),
  neg, COUNTIF(votes, ""neg""),
  maxVal, MAX(pos, neu, neg),
  modes, FILTER({""pos"", ""neu"", ""neg""}, {pos, neu, neg}=maxVal),
  IF(COUNTA(modes)&gt;1, ""TIE"", IND"&amp;"EX(modes, 1))
)"),"neu")</f>
        <v>neu</v>
      </c>
    </row>
    <row r="303">
      <c r="A303" s="4" t="s">
        <v>326</v>
      </c>
      <c r="B303" s="4" t="s">
        <v>327</v>
      </c>
      <c r="C303" s="4" t="s">
        <v>296</v>
      </c>
      <c r="D303" s="5" t="s">
        <v>329</v>
      </c>
      <c r="E303" s="4">
        <v>4.0</v>
      </c>
      <c r="F303" s="6">
        <v>44830.58159722222</v>
      </c>
      <c r="G303" s="4" t="s">
        <v>30</v>
      </c>
      <c r="H303" s="4" t="s">
        <v>30</v>
      </c>
      <c r="I303" s="4" t="s">
        <v>17</v>
      </c>
      <c r="J303" s="4" t="s">
        <v>30</v>
      </c>
      <c r="K303" s="4" t="s">
        <v>16</v>
      </c>
      <c r="L303" s="7" t="str">
        <f>IFERROR(__xludf.DUMMYFUNCTION("LET(
  votes, G303:K303,
  pos, COUNTIF(votes, ""pos""),
  neu, COUNTIF(votes, ""neu""),
  neg, COUNTIF(votes, ""neg""),
  maxVal, MAX(pos, neu, neg),
  modes, FILTER({""pos"", ""neu"", ""neg""}, {pos, neu, neg}=maxVal),
  IF(COUNTA(modes)&gt;1, ""TIE"", IND"&amp;"EX(modes, 1))
)"),"neg")</f>
        <v>neg</v>
      </c>
    </row>
    <row r="304">
      <c r="A304" s="4" t="s">
        <v>326</v>
      </c>
      <c r="B304" s="4" t="s">
        <v>327</v>
      </c>
      <c r="C304" s="4" t="s">
        <v>296</v>
      </c>
      <c r="D304" s="5" t="s">
        <v>330</v>
      </c>
      <c r="E304" s="4">
        <v>2.0</v>
      </c>
      <c r="F304" s="6">
        <v>42878.53461805556</v>
      </c>
      <c r="G304" s="4" t="s">
        <v>16</v>
      </c>
      <c r="H304" s="4" t="s">
        <v>16</v>
      </c>
      <c r="I304" s="4" t="s">
        <v>17</v>
      </c>
      <c r="J304" s="4" t="s">
        <v>17</v>
      </c>
      <c r="K304" s="4" t="s">
        <v>16</v>
      </c>
      <c r="L304" s="7" t="str">
        <f>IFERROR(__xludf.DUMMYFUNCTION("LET(
  votes, G304:K304,
  pos, COUNTIF(votes, ""pos""),
  neu, COUNTIF(votes, ""neu""),
  neg, COUNTIF(votes, ""neg""),
  maxVal, MAX(pos, neu, neg),
  modes, FILTER({""pos"", ""neu"", ""neg""}, {pos, neu, neg}=maxVal),
  IF(COUNTA(modes)&gt;1, ""TIE"", IND"&amp;"EX(modes, 1))
)"),"neu")</f>
        <v>neu</v>
      </c>
    </row>
    <row r="305">
      <c r="A305" s="4" t="s">
        <v>326</v>
      </c>
      <c r="B305" s="4" t="s">
        <v>327</v>
      </c>
      <c r="C305" s="4" t="s">
        <v>296</v>
      </c>
      <c r="D305" s="5" t="s">
        <v>331</v>
      </c>
      <c r="E305" s="4">
        <v>5.0</v>
      </c>
      <c r="F305" s="6">
        <v>43862.01863425926</v>
      </c>
      <c r="G305" s="4" t="s">
        <v>16</v>
      </c>
      <c r="H305" s="4" t="s">
        <v>17</v>
      </c>
      <c r="I305" s="4" t="s">
        <v>17</v>
      </c>
      <c r="J305" s="4" t="s">
        <v>17</v>
      </c>
      <c r="K305" s="4" t="s">
        <v>17</v>
      </c>
      <c r="L305" s="7" t="str">
        <f>IFERROR(__xludf.DUMMYFUNCTION("LET(
  votes, G305:K305,
  pos, COUNTIF(votes, ""pos""),
  neu, COUNTIF(votes, ""neu""),
  neg, COUNTIF(votes, ""neg""),
  maxVal, MAX(pos, neu, neg),
  modes, FILTER({""pos"", ""neu"", ""neg""}, {pos, neu, neg}=maxVal),
  IF(COUNTA(modes)&gt;1, ""TIE"", IND"&amp;"EX(modes, 1))
)"),"pos")</f>
        <v>pos</v>
      </c>
    </row>
    <row r="306">
      <c r="A306" s="4" t="s">
        <v>326</v>
      </c>
      <c r="B306" s="4" t="s">
        <v>327</v>
      </c>
      <c r="C306" s="4" t="s">
        <v>296</v>
      </c>
      <c r="D306" s="5" t="s">
        <v>332</v>
      </c>
      <c r="E306" s="4">
        <v>5.0</v>
      </c>
      <c r="F306" s="6">
        <v>45080.66386574074</v>
      </c>
      <c r="G306" s="4" t="s">
        <v>17</v>
      </c>
      <c r="H306" s="4" t="s">
        <v>17</v>
      </c>
      <c r="I306" s="4" t="s">
        <v>16</v>
      </c>
      <c r="J306" s="4" t="s">
        <v>17</v>
      </c>
      <c r="K306" s="4" t="s">
        <v>17</v>
      </c>
      <c r="L306" s="7" t="str">
        <f>IFERROR(__xludf.DUMMYFUNCTION("LET(
  votes, G306:K306,
  pos, COUNTIF(votes, ""pos""),
  neu, COUNTIF(votes, ""neu""),
  neg, COUNTIF(votes, ""neg""),
  maxVal, MAX(pos, neu, neg),
  modes, FILTER({""pos"", ""neu"", ""neg""}, {pos, neu, neg}=maxVal),
  IF(COUNTA(modes)&gt;1, ""TIE"", IND"&amp;"EX(modes, 1))
)"),"pos")</f>
        <v>pos</v>
      </c>
    </row>
    <row r="307">
      <c r="A307" s="4" t="s">
        <v>326</v>
      </c>
      <c r="B307" s="4" t="s">
        <v>327</v>
      </c>
      <c r="C307" s="4" t="s">
        <v>296</v>
      </c>
      <c r="D307" s="5" t="s">
        <v>333</v>
      </c>
      <c r="E307" s="4">
        <v>3.0</v>
      </c>
      <c r="F307" s="6">
        <v>44082.963958333334</v>
      </c>
      <c r="G307" s="4" t="s">
        <v>16</v>
      </c>
      <c r="H307" s="4" t="s">
        <v>16</v>
      </c>
      <c r="I307" s="4" t="s">
        <v>16</v>
      </c>
      <c r="J307" s="4" t="s">
        <v>16</v>
      </c>
      <c r="K307" s="4" t="s">
        <v>16</v>
      </c>
      <c r="L307" s="7" t="str">
        <f>IFERROR(__xludf.DUMMYFUNCTION("LET(
  votes, G307:K307,
  pos, COUNTIF(votes, ""pos""),
  neu, COUNTIF(votes, ""neu""),
  neg, COUNTIF(votes, ""neg""),
  maxVal, MAX(pos, neu, neg),
  modes, FILTER({""pos"", ""neu"", ""neg""}, {pos, neu, neg}=maxVal),
  IF(COUNTA(modes)&gt;1, ""TIE"", IND"&amp;"EX(modes, 1))
)"),"neu")</f>
        <v>neu</v>
      </c>
    </row>
    <row r="308">
      <c r="A308" s="4" t="s">
        <v>326</v>
      </c>
      <c r="B308" s="4" t="s">
        <v>327</v>
      </c>
      <c r="C308" s="4" t="s">
        <v>296</v>
      </c>
      <c r="D308" s="5" t="s">
        <v>334</v>
      </c>
      <c r="E308" s="4">
        <v>5.0</v>
      </c>
      <c r="F308" s="6">
        <v>44797.55322916667</v>
      </c>
      <c r="G308" s="4" t="s">
        <v>17</v>
      </c>
      <c r="H308" s="4" t="s">
        <v>17</v>
      </c>
      <c r="I308" s="4" t="s">
        <v>17</v>
      </c>
      <c r="J308" s="4" t="s">
        <v>17</v>
      </c>
      <c r="K308" s="4" t="s">
        <v>17</v>
      </c>
      <c r="L308" s="7" t="str">
        <f>IFERROR(__xludf.DUMMYFUNCTION("LET(
  votes, G308:K308,
  pos, COUNTIF(votes, ""pos""),
  neu, COUNTIF(votes, ""neu""),
  neg, COUNTIF(votes, ""neg""),
  maxVal, MAX(pos, neu, neg),
  modes, FILTER({""pos"", ""neu"", ""neg""}, {pos, neu, neg}=maxVal),
  IF(COUNTA(modes)&gt;1, ""TIE"", IND"&amp;"EX(modes, 1))
)"),"pos")</f>
        <v>pos</v>
      </c>
    </row>
    <row r="309">
      <c r="A309" s="4" t="s">
        <v>326</v>
      </c>
      <c r="B309" s="4" t="s">
        <v>327</v>
      </c>
      <c r="C309" s="4" t="s">
        <v>296</v>
      </c>
      <c r="D309" s="5" t="s">
        <v>335</v>
      </c>
      <c r="E309" s="4">
        <v>5.0</v>
      </c>
      <c r="F309" s="6">
        <v>42893.43651620371</v>
      </c>
      <c r="G309" s="4" t="s">
        <v>17</v>
      </c>
      <c r="H309" s="4" t="s">
        <v>17</v>
      </c>
      <c r="I309" s="4" t="s">
        <v>17</v>
      </c>
      <c r="J309" s="4" t="s">
        <v>17</v>
      </c>
      <c r="K309" s="4" t="s">
        <v>16</v>
      </c>
      <c r="L309" s="7" t="str">
        <f>IFERROR(__xludf.DUMMYFUNCTION("LET(
  votes, G309:K309,
  pos, COUNTIF(votes, ""pos""),
  neu, COUNTIF(votes, ""neu""),
  neg, COUNTIF(votes, ""neg""),
  maxVal, MAX(pos, neu, neg),
  modes, FILTER({""pos"", ""neu"", ""neg""}, {pos, neu, neg}=maxVal),
  IF(COUNTA(modes)&gt;1, ""TIE"", IND"&amp;"EX(modes, 1))
)"),"pos")</f>
        <v>pos</v>
      </c>
    </row>
    <row r="310">
      <c r="A310" s="4" t="s">
        <v>326</v>
      </c>
      <c r="B310" s="4" t="s">
        <v>327</v>
      </c>
      <c r="C310" s="4" t="s">
        <v>296</v>
      </c>
      <c r="D310" s="5" t="s">
        <v>336</v>
      </c>
      <c r="E310" s="4">
        <v>5.0</v>
      </c>
      <c r="F310" s="6">
        <v>44732.553032407406</v>
      </c>
      <c r="G310" s="4" t="s">
        <v>16</v>
      </c>
      <c r="H310" s="4" t="s">
        <v>17</v>
      </c>
      <c r="I310" s="4" t="s">
        <v>17</v>
      </c>
      <c r="J310" s="4" t="s">
        <v>17</v>
      </c>
      <c r="K310" s="4" t="s">
        <v>16</v>
      </c>
      <c r="L310" s="7" t="str">
        <f>IFERROR(__xludf.DUMMYFUNCTION("LET(
  votes, G310:K310,
  pos, COUNTIF(votes, ""pos""),
  neu, COUNTIF(votes, ""neu""),
  neg, COUNTIF(votes, ""neg""),
  maxVal, MAX(pos, neu, neg),
  modes, FILTER({""pos"", ""neu"", ""neg""}, {pos, neu, neg}=maxVal),
  IF(COUNTA(modes)&gt;1, ""TIE"", IND"&amp;"EX(modes, 1))
)"),"pos")</f>
        <v>pos</v>
      </c>
    </row>
    <row r="311">
      <c r="A311" s="4" t="s">
        <v>326</v>
      </c>
      <c r="B311" s="4" t="s">
        <v>327</v>
      </c>
      <c r="C311" s="4" t="s">
        <v>296</v>
      </c>
      <c r="D311" s="5" t="s">
        <v>337</v>
      </c>
      <c r="E311" s="4">
        <v>4.0</v>
      </c>
      <c r="F311" s="6">
        <v>42931.5796875</v>
      </c>
      <c r="G311" s="4" t="s">
        <v>16</v>
      </c>
      <c r="H311" s="4" t="s">
        <v>17</v>
      </c>
      <c r="I311" s="4" t="s">
        <v>17</v>
      </c>
      <c r="J311" s="4" t="s">
        <v>17</v>
      </c>
      <c r="K311" s="4" t="s">
        <v>16</v>
      </c>
      <c r="L311" s="7" t="str">
        <f>IFERROR(__xludf.DUMMYFUNCTION("LET(
  votes, G311:K311,
  pos, COUNTIF(votes, ""pos""),
  neu, COUNTIF(votes, ""neu""),
  neg, COUNTIF(votes, ""neg""),
  maxVal, MAX(pos, neu, neg),
  modes, FILTER({""pos"", ""neu"", ""neg""}, {pos, neu, neg}=maxVal),
  IF(COUNTA(modes)&gt;1, ""TIE"", IND"&amp;"EX(modes, 1))
)"),"pos")</f>
        <v>pos</v>
      </c>
    </row>
    <row r="312">
      <c r="A312" s="4" t="s">
        <v>326</v>
      </c>
      <c r="B312" s="4" t="s">
        <v>327</v>
      </c>
      <c r="C312" s="4" t="s">
        <v>296</v>
      </c>
      <c r="D312" s="5" t="s">
        <v>338</v>
      </c>
      <c r="E312" s="4">
        <v>5.0</v>
      </c>
      <c r="F312" s="6">
        <v>43899.50109953704</v>
      </c>
      <c r="G312" s="4" t="s">
        <v>16</v>
      </c>
      <c r="H312" s="4" t="s">
        <v>17</v>
      </c>
      <c r="I312" s="4" t="s">
        <v>17</v>
      </c>
      <c r="J312" s="4" t="s">
        <v>16</v>
      </c>
      <c r="K312" s="4" t="s">
        <v>16</v>
      </c>
      <c r="L312" s="7" t="str">
        <f>IFERROR(__xludf.DUMMYFUNCTION("LET(
  votes, G312:K312,
  pos, COUNTIF(votes, ""pos""),
  neu, COUNTIF(votes, ""neu""),
  neg, COUNTIF(votes, ""neg""),
  maxVal, MAX(pos, neu, neg),
  modes, FILTER({""pos"", ""neu"", ""neg""}, {pos, neu, neg}=maxVal),
  IF(COUNTA(modes)&gt;1, ""TIE"", IND"&amp;"EX(modes, 1))
)"),"neu")</f>
        <v>neu</v>
      </c>
    </row>
    <row r="313">
      <c r="A313" s="4" t="s">
        <v>326</v>
      </c>
      <c r="B313" s="4" t="s">
        <v>327</v>
      </c>
      <c r="C313" s="4" t="s">
        <v>296</v>
      </c>
      <c r="D313" s="5" t="s">
        <v>339</v>
      </c>
      <c r="E313" s="4">
        <v>5.0</v>
      </c>
      <c r="F313" s="6">
        <v>42939.64287037037</v>
      </c>
      <c r="G313" s="4" t="s">
        <v>16</v>
      </c>
      <c r="H313" s="4" t="s">
        <v>16</v>
      </c>
      <c r="I313" s="4" t="s">
        <v>17</v>
      </c>
      <c r="J313" s="4" t="s">
        <v>16</v>
      </c>
      <c r="K313" s="4" t="s">
        <v>16</v>
      </c>
      <c r="L313" s="7" t="str">
        <f>IFERROR(__xludf.DUMMYFUNCTION("LET(
  votes, G313:K313,
  pos, COUNTIF(votes, ""pos""),
  neu, COUNTIF(votes, ""neu""),
  neg, COUNTIF(votes, ""neg""),
  maxVal, MAX(pos, neu, neg),
  modes, FILTER({""pos"", ""neu"", ""neg""}, {pos, neu, neg}=maxVal),
  IF(COUNTA(modes)&gt;1, ""TIE"", IND"&amp;"EX(modes, 1))
)"),"neu")</f>
        <v>neu</v>
      </c>
    </row>
    <row r="314">
      <c r="A314" s="4" t="s">
        <v>326</v>
      </c>
      <c r="B314" s="4" t="s">
        <v>327</v>
      </c>
      <c r="C314" s="4" t="s">
        <v>296</v>
      </c>
      <c r="D314" s="5" t="s">
        <v>340</v>
      </c>
      <c r="E314" s="4">
        <v>3.0</v>
      </c>
      <c r="F314" s="6">
        <v>42628.399618055555</v>
      </c>
      <c r="G314" s="4" t="s">
        <v>30</v>
      </c>
      <c r="H314" s="4" t="s">
        <v>30</v>
      </c>
      <c r="I314" s="4" t="s">
        <v>30</v>
      </c>
      <c r="J314" s="4" t="s">
        <v>30</v>
      </c>
      <c r="K314" s="4" t="s">
        <v>30</v>
      </c>
      <c r="L314" s="7" t="str">
        <f>IFERROR(__xludf.DUMMYFUNCTION("LET(
  votes, G314:K314,
  pos, COUNTIF(votes, ""pos""),
  neu, COUNTIF(votes, ""neu""),
  neg, COUNTIF(votes, ""neg""),
  maxVal, MAX(pos, neu, neg),
  modes, FILTER({""pos"", ""neu"", ""neg""}, {pos, neu, neg}=maxVal),
  IF(COUNTA(modes)&gt;1, ""TIE"", IND"&amp;"EX(modes, 1))
)"),"neg")</f>
        <v>neg</v>
      </c>
    </row>
    <row r="315">
      <c r="A315" s="4" t="s">
        <v>326</v>
      </c>
      <c r="B315" s="4" t="s">
        <v>327</v>
      </c>
      <c r="C315" s="4" t="s">
        <v>296</v>
      </c>
      <c r="D315" s="5" t="s">
        <v>341</v>
      </c>
      <c r="E315" s="4">
        <v>5.0</v>
      </c>
      <c r="F315" s="6">
        <v>42650.901608796295</v>
      </c>
      <c r="G315" s="4" t="s">
        <v>16</v>
      </c>
      <c r="H315" s="4" t="s">
        <v>17</v>
      </c>
      <c r="I315" s="4" t="s">
        <v>17</v>
      </c>
      <c r="J315" s="4" t="s">
        <v>16</v>
      </c>
      <c r="K315" s="4" t="s">
        <v>16</v>
      </c>
      <c r="L315" s="7" t="str">
        <f>IFERROR(__xludf.DUMMYFUNCTION("LET(
  votes, G315:K315,
  pos, COUNTIF(votes, ""pos""),
  neu, COUNTIF(votes, ""neu""),
  neg, COUNTIF(votes, ""neg""),
  maxVal, MAX(pos, neu, neg),
  modes, FILTER({""pos"", ""neu"", ""neg""}, {pos, neu, neg}=maxVal),
  IF(COUNTA(modes)&gt;1, ""TIE"", IND"&amp;"EX(modes, 1))
)"),"neu")</f>
        <v>neu</v>
      </c>
    </row>
    <row r="316">
      <c r="A316" s="4" t="s">
        <v>326</v>
      </c>
      <c r="B316" s="4" t="s">
        <v>327</v>
      </c>
      <c r="C316" s="4" t="s">
        <v>296</v>
      </c>
      <c r="D316" s="5" t="s">
        <v>342</v>
      </c>
      <c r="E316" s="4">
        <v>5.0</v>
      </c>
      <c r="F316" s="6">
        <v>44276.367106481484</v>
      </c>
      <c r="G316" s="4" t="s">
        <v>17</v>
      </c>
      <c r="H316" s="4" t="s">
        <v>17</v>
      </c>
      <c r="I316" s="4" t="s">
        <v>17</v>
      </c>
      <c r="J316" s="4" t="s">
        <v>17</v>
      </c>
      <c r="K316" s="4" t="s">
        <v>17</v>
      </c>
      <c r="L316" s="7" t="str">
        <f>IFERROR(__xludf.DUMMYFUNCTION("LET(
  votes, G316:K316,
  pos, COUNTIF(votes, ""pos""),
  neu, COUNTIF(votes, ""neu""),
  neg, COUNTIF(votes, ""neg""),
  maxVal, MAX(pos, neu, neg),
  modes, FILTER({""pos"", ""neu"", ""neg""}, {pos, neu, neg}=maxVal),
  IF(COUNTA(modes)&gt;1, ""TIE"", IND"&amp;"EX(modes, 1))
)"),"pos")</f>
        <v>pos</v>
      </c>
    </row>
    <row r="317">
      <c r="A317" s="4" t="s">
        <v>326</v>
      </c>
      <c r="B317" s="4" t="s">
        <v>327</v>
      </c>
      <c r="C317" s="4" t="s">
        <v>296</v>
      </c>
      <c r="D317" s="5" t="s">
        <v>343</v>
      </c>
      <c r="E317" s="4">
        <v>5.0</v>
      </c>
      <c r="F317" s="6">
        <v>44955.882314814815</v>
      </c>
      <c r="G317" s="4" t="s">
        <v>17</v>
      </c>
      <c r="H317" s="4" t="s">
        <v>17</v>
      </c>
      <c r="I317" s="4" t="s">
        <v>17</v>
      </c>
      <c r="J317" s="4" t="s">
        <v>17</v>
      </c>
      <c r="K317" s="4" t="s">
        <v>17</v>
      </c>
      <c r="L317" s="7" t="str">
        <f>IFERROR(__xludf.DUMMYFUNCTION("LET(
  votes, G317:K317,
  pos, COUNTIF(votes, ""pos""),
  neu, COUNTIF(votes, ""neu""),
  neg, COUNTIF(votes, ""neg""),
  maxVal, MAX(pos, neu, neg),
  modes, FILTER({""pos"", ""neu"", ""neg""}, {pos, neu, neg}=maxVal),
  IF(COUNTA(modes)&gt;1, ""TIE"", IND"&amp;"EX(modes, 1))
)"),"pos")</f>
        <v>pos</v>
      </c>
    </row>
    <row r="318">
      <c r="A318" s="4" t="s">
        <v>326</v>
      </c>
      <c r="B318" s="4" t="s">
        <v>327</v>
      </c>
      <c r="C318" s="4" t="s">
        <v>296</v>
      </c>
      <c r="D318" s="5" t="s">
        <v>344</v>
      </c>
      <c r="E318" s="4">
        <v>5.0</v>
      </c>
      <c r="F318" s="6">
        <v>44797.415659722225</v>
      </c>
      <c r="G318" s="4" t="s">
        <v>17</v>
      </c>
      <c r="H318" s="4" t="s">
        <v>17</v>
      </c>
      <c r="I318" s="4" t="s">
        <v>17</v>
      </c>
      <c r="J318" s="4" t="s">
        <v>17</v>
      </c>
      <c r="K318" s="4" t="s">
        <v>17</v>
      </c>
      <c r="L318" s="7" t="str">
        <f>IFERROR(__xludf.DUMMYFUNCTION("LET(
  votes, G318:K318,
  pos, COUNTIF(votes, ""pos""),
  neu, COUNTIF(votes, ""neu""),
  neg, COUNTIF(votes, ""neg""),
  maxVal, MAX(pos, neu, neg),
  modes, FILTER({""pos"", ""neu"", ""neg""}, {pos, neu, neg}=maxVal),
  IF(COUNTA(modes)&gt;1, ""TIE"", IND"&amp;"EX(modes, 1))
)"),"pos")</f>
        <v>pos</v>
      </c>
    </row>
    <row r="319">
      <c r="A319" s="4" t="s">
        <v>326</v>
      </c>
      <c r="B319" s="4" t="s">
        <v>327</v>
      </c>
      <c r="C319" s="4" t="s">
        <v>296</v>
      </c>
      <c r="D319" s="5" t="s">
        <v>345</v>
      </c>
      <c r="E319" s="4">
        <v>3.0</v>
      </c>
      <c r="F319" s="6">
        <v>41624.38082175926</v>
      </c>
      <c r="G319" s="4" t="s">
        <v>16</v>
      </c>
      <c r="H319" s="4" t="s">
        <v>16</v>
      </c>
      <c r="I319" s="4" t="s">
        <v>16</v>
      </c>
      <c r="J319" s="4" t="s">
        <v>16</v>
      </c>
      <c r="K319" s="4" t="s">
        <v>16</v>
      </c>
      <c r="L319" s="7" t="str">
        <f>IFERROR(__xludf.DUMMYFUNCTION("LET(
  votes, G319:K319,
  pos, COUNTIF(votes, ""pos""),
  neu, COUNTIF(votes, ""neu""),
  neg, COUNTIF(votes, ""neg""),
  maxVal, MAX(pos, neu, neg),
  modes, FILTER({""pos"", ""neu"", ""neg""}, {pos, neu, neg}=maxVal),
  IF(COUNTA(modes)&gt;1, ""TIE"", IND"&amp;"EX(modes, 1))
)"),"neu")</f>
        <v>neu</v>
      </c>
    </row>
    <row r="320">
      <c r="A320" s="4" t="s">
        <v>326</v>
      </c>
      <c r="B320" s="4" t="s">
        <v>327</v>
      </c>
      <c r="C320" s="4" t="s">
        <v>296</v>
      </c>
      <c r="D320" s="5" t="s">
        <v>346</v>
      </c>
      <c r="E320" s="4">
        <v>4.0</v>
      </c>
      <c r="F320" s="6">
        <v>45010.864016203705</v>
      </c>
      <c r="G320" s="4" t="s">
        <v>17</v>
      </c>
      <c r="H320" s="4" t="s">
        <v>17</v>
      </c>
      <c r="I320" s="4" t="s">
        <v>17</v>
      </c>
      <c r="J320" s="4" t="s">
        <v>17</v>
      </c>
      <c r="K320" s="4" t="s">
        <v>17</v>
      </c>
      <c r="L320" s="7" t="str">
        <f>IFERROR(__xludf.DUMMYFUNCTION("LET(
  votes, G320:K320,
  pos, COUNTIF(votes, ""pos""),
  neu, COUNTIF(votes, ""neu""),
  neg, COUNTIF(votes, ""neg""),
  maxVal, MAX(pos, neu, neg),
  modes, FILTER({""pos"", ""neu"", ""neg""}, {pos, neu, neg}=maxVal),
  IF(COUNTA(modes)&gt;1, ""TIE"", IND"&amp;"EX(modes, 1))
)"),"pos")</f>
        <v>pos</v>
      </c>
    </row>
    <row r="321">
      <c r="A321" s="4" t="s">
        <v>326</v>
      </c>
      <c r="B321" s="4" t="s">
        <v>327</v>
      </c>
      <c r="C321" s="4" t="s">
        <v>296</v>
      </c>
      <c r="D321" s="5" t="s">
        <v>347</v>
      </c>
      <c r="E321" s="4">
        <v>4.0</v>
      </c>
      <c r="F321" s="6">
        <v>45442.57565972222</v>
      </c>
      <c r="G321" s="4" t="s">
        <v>16</v>
      </c>
      <c r="H321" s="4" t="s">
        <v>16</v>
      </c>
      <c r="I321" s="4" t="s">
        <v>17</v>
      </c>
      <c r="J321" s="4" t="s">
        <v>16</v>
      </c>
      <c r="K321" s="4" t="s">
        <v>16</v>
      </c>
      <c r="L321" s="7" t="str">
        <f>IFERROR(__xludf.DUMMYFUNCTION("LET(
  votes, G321:K321,
  pos, COUNTIF(votes, ""pos""),
  neu, COUNTIF(votes, ""neu""),
  neg, COUNTIF(votes, ""neg""),
  maxVal, MAX(pos, neu, neg),
  modes, FILTER({""pos"", ""neu"", ""neg""}, {pos, neu, neg}=maxVal),
  IF(COUNTA(modes)&gt;1, ""TIE"", IND"&amp;"EX(modes, 1))
)"),"neu")</f>
        <v>neu</v>
      </c>
    </row>
    <row r="322">
      <c r="A322" s="4" t="s">
        <v>326</v>
      </c>
      <c r="B322" s="4" t="s">
        <v>327</v>
      </c>
      <c r="C322" s="4" t="s">
        <v>296</v>
      </c>
      <c r="D322" s="5" t="s">
        <v>348</v>
      </c>
      <c r="E322" s="4">
        <v>5.0</v>
      </c>
      <c r="F322" s="6">
        <v>45407.469826388886</v>
      </c>
      <c r="G322" s="4" t="s">
        <v>17</v>
      </c>
      <c r="H322" s="4" t="s">
        <v>17</v>
      </c>
      <c r="I322" s="4" t="s">
        <v>17</v>
      </c>
      <c r="J322" s="4" t="s">
        <v>17</v>
      </c>
      <c r="K322" s="4" t="s">
        <v>17</v>
      </c>
      <c r="L322" s="7" t="str">
        <f>IFERROR(__xludf.DUMMYFUNCTION("LET(
  votes, G322:K322,
  pos, COUNTIF(votes, ""pos""),
  neu, COUNTIF(votes, ""neu""),
  neg, COUNTIF(votes, ""neg""),
  maxVal, MAX(pos, neu, neg),
  modes, FILTER({""pos"", ""neu"", ""neg""}, {pos, neu, neg}=maxVal),
  IF(COUNTA(modes)&gt;1, ""TIE"", IND"&amp;"EX(modes, 1))
)"),"pos")</f>
        <v>pos</v>
      </c>
    </row>
    <row r="323">
      <c r="A323" s="4" t="s">
        <v>326</v>
      </c>
      <c r="B323" s="4" t="s">
        <v>327</v>
      </c>
      <c r="C323" s="4" t="s">
        <v>296</v>
      </c>
      <c r="D323" s="5" t="s">
        <v>349</v>
      </c>
      <c r="E323" s="4">
        <v>5.0</v>
      </c>
      <c r="F323" s="6">
        <v>43045.55997685185</v>
      </c>
      <c r="G323" s="4" t="s">
        <v>17</v>
      </c>
      <c r="H323" s="4" t="s">
        <v>17</v>
      </c>
      <c r="I323" s="4" t="s">
        <v>17</v>
      </c>
      <c r="J323" s="4" t="s">
        <v>17</v>
      </c>
      <c r="K323" s="4" t="s">
        <v>17</v>
      </c>
      <c r="L323" s="7" t="str">
        <f>IFERROR(__xludf.DUMMYFUNCTION("LET(
  votes, G323:K323,
  pos, COUNTIF(votes, ""pos""),
  neu, COUNTIF(votes, ""neu""),
  neg, COUNTIF(votes, ""neg""),
  maxVal, MAX(pos, neu, neg),
  modes, FILTER({""pos"", ""neu"", ""neg""}, {pos, neu, neg}=maxVal),
  IF(COUNTA(modes)&gt;1, ""TIE"", IND"&amp;"EX(modes, 1))
)"),"pos")</f>
        <v>pos</v>
      </c>
    </row>
    <row r="324">
      <c r="A324" s="4" t="s">
        <v>326</v>
      </c>
      <c r="B324" s="4" t="s">
        <v>327</v>
      </c>
      <c r="C324" s="4" t="s">
        <v>296</v>
      </c>
      <c r="D324" s="5" t="s">
        <v>350</v>
      </c>
      <c r="E324" s="4">
        <v>5.0</v>
      </c>
      <c r="F324" s="6">
        <v>44829.75298611111</v>
      </c>
      <c r="G324" s="4" t="s">
        <v>17</v>
      </c>
      <c r="H324" s="4" t="s">
        <v>17</v>
      </c>
      <c r="I324" s="4" t="s">
        <v>17</v>
      </c>
      <c r="J324" s="4" t="s">
        <v>30</v>
      </c>
      <c r="K324" s="4" t="s">
        <v>16</v>
      </c>
      <c r="L324" s="7" t="str">
        <f>IFERROR(__xludf.DUMMYFUNCTION("LET(
  votes, G324:K324,
  pos, COUNTIF(votes, ""pos""),
  neu, COUNTIF(votes, ""neu""),
  neg, COUNTIF(votes, ""neg""),
  maxVal, MAX(pos, neu, neg),
  modes, FILTER({""pos"", ""neu"", ""neg""}, {pos, neu, neg}=maxVal),
  IF(COUNTA(modes)&gt;1, ""TIE"", IND"&amp;"EX(modes, 1))
)"),"pos")</f>
        <v>pos</v>
      </c>
    </row>
    <row r="325">
      <c r="A325" s="4" t="s">
        <v>326</v>
      </c>
      <c r="B325" s="4" t="s">
        <v>327</v>
      </c>
      <c r="C325" s="4" t="s">
        <v>296</v>
      </c>
      <c r="D325" s="5" t="s">
        <v>351</v>
      </c>
      <c r="E325" s="4">
        <v>2.0</v>
      </c>
      <c r="F325" s="6">
        <v>42616.58363425926</v>
      </c>
      <c r="G325" s="4" t="s">
        <v>30</v>
      </c>
      <c r="H325" s="4" t="s">
        <v>30</v>
      </c>
      <c r="I325" s="4" t="s">
        <v>30</v>
      </c>
      <c r="J325" s="4" t="s">
        <v>30</v>
      </c>
      <c r="K325" s="4" t="s">
        <v>30</v>
      </c>
      <c r="L325" s="7" t="str">
        <f>IFERROR(__xludf.DUMMYFUNCTION("LET(
  votes, G325:K325,
  pos, COUNTIF(votes, ""pos""),
  neu, COUNTIF(votes, ""neu""),
  neg, COUNTIF(votes, ""neg""),
  maxVal, MAX(pos, neu, neg),
  modes, FILTER({""pos"", ""neu"", ""neg""}, {pos, neu, neg}=maxVal),
  IF(COUNTA(modes)&gt;1, ""TIE"", IND"&amp;"EX(modes, 1))
)"),"neg")</f>
        <v>neg</v>
      </c>
    </row>
    <row r="326">
      <c r="A326" s="4" t="s">
        <v>326</v>
      </c>
      <c r="B326" s="4" t="s">
        <v>327</v>
      </c>
      <c r="C326" s="4" t="s">
        <v>296</v>
      </c>
      <c r="D326" s="5" t="s">
        <v>352</v>
      </c>
      <c r="E326" s="4">
        <v>5.0</v>
      </c>
      <c r="F326" s="6">
        <v>43137.636469907404</v>
      </c>
      <c r="G326" s="4" t="s">
        <v>16</v>
      </c>
      <c r="H326" s="4" t="s">
        <v>17</v>
      </c>
      <c r="I326" s="4" t="s">
        <v>17</v>
      </c>
      <c r="J326" s="4" t="s">
        <v>17</v>
      </c>
      <c r="K326" s="4" t="s">
        <v>16</v>
      </c>
      <c r="L326" s="7" t="str">
        <f>IFERROR(__xludf.DUMMYFUNCTION("LET(
  votes, G326:K326,
  pos, COUNTIF(votes, ""pos""),
  neu, COUNTIF(votes, ""neu""),
  neg, COUNTIF(votes, ""neg""),
  maxVal, MAX(pos, neu, neg),
  modes, FILTER({""pos"", ""neu"", ""neg""}, {pos, neu, neg}=maxVal),
  IF(COUNTA(modes)&gt;1, ""TIE"", IND"&amp;"EX(modes, 1))
)"),"pos")</f>
        <v>pos</v>
      </c>
    </row>
    <row r="327">
      <c r="A327" s="4" t="s">
        <v>326</v>
      </c>
      <c r="B327" s="4" t="s">
        <v>327</v>
      </c>
      <c r="C327" s="4" t="s">
        <v>296</v>
      </c>
      <c r="D327" s="5" t="s">
        <v>353</v>
      </c>
      <c r="E327" s="4">
        <v>5.0</v>
      </c>
      <c r="F327" s="6">
        <v>44897.672800925924</v>
      </c>
      <c r="G327" s="4" t="s">
        <v>17</v>
      </c>
      <c r="H327" s="4" t="s">
        <v>17</v>
      </c>
      <c r="I327" s="4" t="s">
        <v>17</v>
      </c>
      <c r="J327" s="4" t="s">
        <v>17</v>
      </c>
      <c r="K327" s="4" t="s">
        <v>17</v>
      </c>
      <c r="L327" s="7" t="str">
        <f>IFERROR(__xludf.DUMMYFUNCTION("LET(
  votes, G327:K327,
  pos, COUNTIF(votes, ""pos""),
  neu, COUNTIF(votes, ""neu""),
  neg, COUNTIF(votes, ""neg""),
  maxVal, MAX(pos, neu, neg),
  modes, FILTER({""pos"", ""neu"", ""neg""}, {pos, neu, neg}=maxVal),
  IF(COUNTA(modes)&gt;1, ""TIE"", IND"&amp;"EX(modes, 1))
)"),"pos")</f>
        <v>pos</v>
      </c>
    </row>
    <row r="328">
      <c r="A328" s="4" t="s">
        <v>326</v>
      </c>
      <c r="B328" s="4" t="s">
        <v>327</v>
      </c>
      <c r="C328" s="4" t="s">
        <v>296</v>
      </c>
      <c r="D328" s="5" t="s">
        <v>354</v>
      </c>
      <c r="E328" s="4">
        <v>4.0</v>
      </c>
      <c r="F328" s="6">
        <v>44798.474756944444</v>
      </c>
      <c r="G328" s="4" t="s">
        <v>16</v>
      </c>
      <c r="H328" s="4" t="s">
        <v>16</v>
      </c>
      <c r="I328" s="4" t="s">
        <v>17</v>
      </c>
      <c r="J328" s="4" t="s">
        <v>16</v>
      </c>
      <c r="K328" s="4" t="s">
        <v>16</v>
      </c>
      <c r="L328" s="7" t="str">
        <f>IFERROR(__xludf.DUMMYFUNCTION("LET(
  votes, G328:K328,
  pos, COUNTIF(votes, ""pos""),
  neu, COUNTIF(votes, ""neu""),
  neg, COUNTIF(votes, ""neg""),
  maxVal, MAX(pos, neu, neg),
  modes, FILTER({""pos"", ""neu"", ""neg""}, {pos, neu, neg}=maxVal),
  IF(COUNTA(modes)&gt;1, ""TIE"", IND"&amp;"EX(modes, 1))
)"),"neu")</f>
        <v>neu</v>
      </c>
    </row>
    <row r="329">
      <c r="A329" s="4" t="s">
        <v>326</v>
      </c>
      <c r="B329" s="4" t="s">
        <v>327</v>
      </c>
      <c r="C329" s="4" t="s">
        <v>296</v>
      </c>
      <c r="D329" s="5" t="s">
        <v>355</v>
      </c>
      <c r="E329" s="4">
        <v>5.0</v>
      </c>
      <c r="F329" s="6">
        <v>44340.78009259259</v>
      </c>
      <c r="G329" s="4" t="s">
        <v>17</v>
      </c>
      <c r="H329" s="4" t="s">
        <v>17</v>
      </c>
      <c r="I329" s="4" t="s">
        <v>17</v>
      </c>
      <c r="J329" s="4" t="s">
        <v>17</v>
      </c>
      <c r="K329" s="4" t="s">
        <v>17</v>
      </c>
      <c r="L329" s="7" t="str">
        <f>IFERROR(__xludf.DUMMYFUNCTION("LET(
  votes, G329:K329,
  pos, COUNTIF(votes, ""pos""),
  neu, COUNTIF(votes, ""neu""),
  neg, COUNTIF(votes, ""neg""),
  maxVal, MAX(pos, neu, neg),
  modes, FILTER({""pos"", ""neu"", ""neg""}, {pos, neu, neg}=maxVal),
  IF(COUNTA(modes)&gt;1, ""TIE"", IND"&amp;"EX(modes, 1))
)"),"pos")</f>
        <v>pos</v>
      </c>
    </row>
    <row r="330">
      <c r="A330" s="4" t="s">
        <v>326</v>
      </c>
      <c r="B330" s="4" t="s">
        <v>327</v>
      </c>
      <c r="C330" s="4" t="s">
        <v>296</v>
      </c>
      <c r="D330" s="5" t="s">
        <v>356</v>
      </c>
      <c r="E330" s="4">
        <v>4.0</v>
      </c>
      <c r="F330" s="6">
        <v>42912.62572916667</v>
      </c>
      <c r="G330" s="4" t="s">
        <v>17</v>
      </c>
      <c r="H330" s="4" t="s">
        <v>17</v>
      </c>
      <c r="I330" s="4" t="s">
        <v>17</v>
      </c>
      <c r="J330" s="4" t="s">
        <v>17</v>
      </c>
      <c r="K330" s="4" t="s">
        <v>17</v>
      </c>
      <c r="L330" s="7" t="str">
        <f>IFERROR(__xludf.DUMMYFUNCTION("LET(
  votes, G330:K330,
  pos, COUNTIF(votes, ""pos""),
  neu, COUNTIF(votes, ""neu""),
  neg, COUNTIF(votes, ""neg""),
  maxVal, MAX(pos, neu, neg),
  modes, FILTER({""pos"", ""neu"", ""neg""}, {pos, neu, neg}=maxVal),
  IF(COUNTA(modes)&gt;1, ""TIE"", IND"&amp;"EX(modes, 1))
)"),"pos")</f>
        <v>pos</v>
      </c>
    </row>
    <row r="331">
      <c r="A331" s="4" t="s">
        <v>326</v>
      </c>
      <c r="B331" s="4" t="s">
        <v>327</v>
      </c>
      <c r="C331" s="4" t="s">
        <v>296</v>
      </c>
      <c r="D331" s="5" t="s">
        <v>357</v>
      </c>
      <c r="E331" s="4">
        <v>4.0</v>
      </c>
      <c r="F331" s="6">
        <v>42321.302615740744</v>
      </c>
      <c r="G331" s="4" t="s">
        <v>17</v>
      </c>
      <c r="H331" s="4" t="s">
        <v>17</v>
      </c>
      <c r="I331" s="4" t="s">
        <v>17</v>
      </c>
      <c r="J331" s="4" t="s">
        <v>17</v>
      </c>
      <c r="K331" s="4" t="s">
        <v>17</v>
      </c>
      <c r="L331" s="7" t="str">
        <f>IFERROR(__xludf.DUMMYFUNCTION("LET(
  votes, G331:K331,
  pos, COUNTIF(votes, ""pos""),
  neu, COUNTIF(votes, ""neu""),
  neg, COUNTIF(votes, ""neg""),
  maxVal, MAX(pos, neu, neg),
  modes, FILTER({""pos"", ""neu"", ""neg""}, {pos, neu, neg}=maxVal),
  IF(COUNTA(modes)&gt;1, ""TIE"", IND"&amp;"EX(modes, 1))
)"),"pos")</f>
        <v>pos</v>
      </c>
    </row>
    <row r="332">
      <c r="A332" s="4" t="s">
        <v>358</v>
      </c>
      <c r="B332" s="4" t="s">
        <v>359</v>
      </c>
      <c r="C332" s="4" t="s">
        <v>296</v>
      </c>
      <c r="D332" s="5" t="s">
        <v>360</v>
      </c>
      <c r="E332" s="4">
        <v>5.0</v>
      </c>
      <c r="F332" s="6">
        <v>42888.90206018519</v>
      </c>
      <c r="G332" s="4" t="s">
        <v>17</v>
      </c>
      <c r="H332" s="4" t="s">
        <v>17</v>
      </c>
      <c r="I332" s="4" t="s">
        <v>17</v>
      </c>
      <c r="J332" s="4" t="s">
        <v>17</v>
      </c>
      <c r="K332" s="4" t="s">
        <v>17</v>
      </c>
      <c r="L332" s="7" t="str">
        <f>IFERROR(__xludf.DUMMYFUNCTION("LET(
  votes, G332:K332,
  pos, COUNTIF(votes, ""pos""),
  neu, COUNTIF(votes, ""neu""),
  neg, COUNTIF(votes, ""neg""),
  maxVal, MAX(pos, neu, neg),
  modes, FILTER({""pos"", ""neu"", ""neg""}, {pos, neu, neg}=maxVal),
  IF(COUNTA(modes)&gt;1, ""TIE"", IND"&amp;"EX(modes, 1))
)"),"pos")</f>
        <v>pos</v>
      </c>
    </row>
    <row r="333">
      <c r="A333" s="4" t="s">
        <v>358</v>
      </c>
      <c r="B333" s="4" t="s">
        <v>359</v>
      </c>
      <c r="C333" s="4" t="s">
        <v>296</v>
      </c>
      <c r="D333" s="5" t="s">
        <v>361</v>
      </c>
      <c r="E333" s="4">
        <v>5.0</v>
      </c>
      <c r="F333" s="6">
        <v>42723.594247685185</v>
      </c>
      <c r="G333" s="4" t="s">
        <v>17</v>
      </c>
      <c r="H333" s="4" t="s">
        <v>17</v>
      </c>
      <c r="I333" s="4" t="s">
        <v>17</v>
      </c>
      <c r="J333" s="4" t="s">
        <v>17</v>
      </c>
      <c r="K333" s="4" t="s">
        <v>17</v>
      </c>
      <c r="L333" s="7" t="str">
        <f>IFERROR(__xludf.DUMMYFUNCTION("LET(
  votes, G333:K333,
  pos, COUNTIF(votes, ""pos""),
  neu, COUNTIF(votes, ""neu""),
  neg, COUNTIF(votes, ""neg""),
  maxVal, MAX(pos, neu, neg),
  modes, FILTER({""pos"", ""neu"", ""neg""}, {pos, neu, neg}=maxVal),
  IF(COUNTA(modes)&gt;1, ""TIE"", IND"&amp;"EX(modes, 1))
)"),"pos")</f>
        <v>pos</v>
      </c>
    </row>
    <row r="334">
      <c r="A334" s="4" t="s">
        <v>358</v>
      </c>
      <c r="B334" s="4" t="s">
        <v>359</v>
      </c>
      <c r="C334" s="4" t="s">
        <v>296</v>
      </c>
      <c r="D334" s="5" t="s">
        <v>362</v>
      </c>
      <c r="E334" s="4">
        <v>4.0</v>
      </c>
      <c r="F334" s="6">
        <v>43687.86326388889</v>
      </c>
      <c r="G334" s="4" t="s">
        <v>17</v>
      </c>
      <c r="H334" s="4" t="s">
        <v>17</v>
      </c>
      <c r="I334" s="4" t="s">
        <v>17</v>
      </c>
      <c r="J334" s="4" t="s">
        <v>17</v>
      </c>
      <c r="K334" s="4" t="s">
        <v>16</v>
      </c>
      <c r="L334" s="7" t="str">
        <f>IFERROR(__xludf.DUMMYFUNCTION("LET(
  votes, G334:K334,
  pos, COUNTIF(votes, ""pos""),
  neu, COUNTIF(votes, ""neu""),
  neg, COUNTIF(votes, ""neg""),
  maxVal, MAX(pos, neu, neg),
  modes, FILTER({""pos"", ""neu"", ""neg""}, {pos, neu, neg}=maxVal),
  IF(COUNTA(modes)&gt;1, ""TIE"", IND"&amp;"EX(modes, 1))
)"),"pos")</f>
        <v>pos</v>
      </c>
    </row>
    <row r="335">
      <c r="A335" s="4" t="s">
        <v>358</v>
      </c>
      <c r="B335" s="4" t="s">
        <v>359</v>
      </c>
      <c r="C335" s="4" t="s">
        <v>296</v>
      </c>
      <c r="D335" s="5" t="s">
        <v>363</v>
      </c>
      <c r="E335" s="4">
        <v>4.0</v>
      </c>
      <c r="F335" s="6">
        <v>43397.364386574074</v>
      </c>
      <c r="G335" s="4" t="s">
        <v>30</v>
      </c>
      <c r="H335" s="4" t="s">
        <v>30</v>
      </c>
      <c r="I335" s="4" t="s">
        <v>30</v>
      </c>
      <c r="J335" s="4" t="s">
        <v>30</v>
      </c>
      <c r="K335" s="4" t="s">
        <v>30</v>
      </c>
      <c r="L335" s="7" t="str">
        <f>IFERROR(__xludf.DUMMYFUNCTION("LET(
  votes, G335:K335,
  pos, COUNTIF(votes, ""pos""),
  neu, COUNTIF(votes, ""neu""),
  neg, COUNTIF(votes, ""neg""),
  maxVal, MAX(pos, neu, neg),
  modes, FILTER({""pos"", ""neu"", ""neg""}, {pos, neu, neg}=maxVal),
  IF(COUNTA(modes)&gt;1, ""TIE"", IND"&amp;"EX(modes, 1))
)"),"neg")</f>
        <v>neg</v>
      </c>
    </row>
    <row r="336">
      <c r="A336" s="4" t="s">
        <v>358</v>
      </c>
      <c r="B336" s="4" t="s">
        <v>359</v>
      </c>
      <c r="C336" s="4" t="s">
        <v>296</v>
      </c>
      <c r="D336" s="5" t="s">
        <v>364</v>
      </c>
      <c r="E336" s="4">
        <v>4.0</v>
      </c>
      <c r="F336" s="6">
        <v>42908.50460648148</v>
      </c>
      <c r="G336" s="4" t="s">
        <v>17</v>
      </c>
      <c r="H336" s="4" t="s">
        <v>17</v>
      </c>
      <c r="I336" s="4" t="s">
        <v>17</v>
      </c>
      <c r="J336" s="4" t="s">
        <v>17</v>
      </c>
      <c r="K336" s="4" t="s">
        <v>17</v>
      </c>
      <c r="L336" s="7" t="str">
        <f>IFERROR(__xludf.DUMMYFUNCTION("LET(
  votes, G336:K336,
  pos, COUNTIF(votes, ""pos""),
  neu, COUNTIF(votes, ""neu""),
  neg, COUNTIF(votes, ""neg""),
  maxVal, MAX(pos, neu, neg),
  modes, FILTER({""pos"", ""neu"", ""neg""}, {pos, neu, neg}=maxVal),
  IF(COUNTA(modes)&gt;1, ""TIE"", IND"&amp;"EX(modes, 1))
)"),"pos")</f>
        <v>pos</v>
      </c>
    </row>
    <row r="337">
      <c r="A337" s="4" t="s">
        <v>358</v>
      </c>
      <c r="B337" s="4" t="s">
        <v>359</v>
      </c>
      <c r="C337" s="4" t="s">
        <v>296</v>
      </c>
      <c r="D337" s="5" t="s">
        <v>365</v>
      </c>
      <c r="E337" s="4">
        <v>5.0</v>
      </c>
      <c r="F337" s="6">
        <v>44970.32436342593</v>
      </c>
      <c r="G337" s="4" t="s">
        <v>16</v>
      </c>
      <c r="H337" s="4" t="s">
        <v>16</v>
      </c>
      <c r="I337" s="4" t="s">
        <v>16</v>
      </c>
      <c r="J337" s="4" t="s">
        <v>16</v>
      </c>
      <c r="K337" s="4" t="s">
        <v>16</v>
      </c>
      <c r="L337" s="7" t="str">
        <f>IFERROR(__xludf.DUMMYFUNCTION("LET(
  votes, G337:K337,
  pos, COUNTIF(votes, ""pos""),
  neu, COUNTIF(votes, ""neu""),
  neg, COUNTIF(votes, ""neg""),
  maxVal, MAX(pos, neu, neg),
  modes, FILTER({""pos"", ""neu"", ""neg""}, {pos, neu, neg}=maxVal),
  IF(COUNTA(modes)&gt;1, ""TIE"", IND"&amp;"EX(modes, 1))
)"),"neu")</f>
        <v>neu</v>
      </c>
    </row>
    <row r="338">
      <c r="A338" s="4" t="s">
        <v>358</v>
      </c>
      <c r="B338" s="4" t="s">
        <v>359</v>
      </c>
      <c r="C338" s="4" t="s">
        <v>296</v>
      </c>
      <c r="D338" s="5" t="s">
        <v>366</v>
      </c>
      <c r="E338" s="4">
        <v>4.0</v>
      </c>
      <c r="F338" s="6">
        <v>42833.46346064815</v>
      </c>
      <c r="G338" s="4" t="s">
        <v>17</v>
      </c>
      <c r="H338" s="4" t="s">
        <v>16</v>
      </c>
      <c r="I338" s="4" t="s">
        <v>17</v>
      </c>
      <c r="J338" s="4" t="s">
        <v>17</v>
      </c>
      <c r="K338" s="4" t="s">
        <v>16</v>
      </c>
      <c r="L338" s="7" t="str">
        <f>IFERROR(__xludf.DUMMYFUNCTION("LET(
  votes, G338:K338,
  pos, COUNTIF(votes, ""pos""),
  neu, COUNTIF(votes, ""neu""),
  neg, COUNTIF(votes, ""neg""),
  maxVal, MAX(pos, neu, neg),
  modes, FILTER({""pos"", ""neu"", ""neg""}, {pos, neu, neg}=maxVal),
  IF(COUNTA(modes)&gt;1, ""TIE"", IND"&amp;"EX(modes, 1))
)"),"pos")</f>
        <v>pos</v>
      </c>
    </row>
    <row r="339">
      <c r="A339" s="4" t="s">
        <v>358</v>
      </c>
      <c r="B339" s="4" t="s">
        <v>359</v>
      </c>
      <c r="C339" s="4" t="s">
        <v>296</v>
      </c>
      <c r="D339" s="5" t="s">
        <v>367</v>
      </c>
      <c r="E339" s="4">
        <v>5.0</v>
      </c>
      <c r="F339" s="6">
        <v>44266.66427083333</v>
      </c>
      <c r="G339" s="4" t="s">
        <v>17</v>
      </c>
      <c r="H339" s="4" t="s">
        <v>17</v>
      </c>
      <c r="I339" s="4" t="s">
        <v>17</v>
      </c>
      <c r="J339" s="4" t="s">
        <v>17</v>
      </c>
      <c r="K339" s="4" t="s">
        <v>17</v>
      </c>
      <c r="L339" s="7" t="str">
        <f>IFERROR(__xludf.DUMMYFUNCTION("LET(
  votes, G339:K339,
  pos, COUNTIF(votes, ""pos""),
  neu, COUNTIF(votes, ""neu""),
  neg, COUNTIF(votes, ""neg""),
  maxVal, MAX(pos, neu, neg),
  modes, FILTER({""pos"", ""neu"", ""neg""}, {pos, neu, neg}=maxVal),
  IF(COUNTA(modes)&gt;1, ""TIE"", IND"&amp;"EX(modes, 1))
)"),"pos")</f>
        <v>pos</v>
      </c>
    </row>
    <row r="340">
      <c r="A340" s="4" t="s">
        <v>358</v>
      </c>
      <c r="B340" s="4" t="s">
        <v>359</v>
      </c>
      <c r="C340" s="4" t="s">
        <v>296</v>
      </c>
      <c r="D340" s="5" t="s">
        <v>368</v>
      </c>
      <c r="E340" s="4">
        <v>5.0</v>
      </c>
      <c r="F340" s="6">
        <v>43849.41113425926</v>
      </c>
      <c r="G340" s="4" t="s">
        <v>17</v>
      </c>
      <c r="H340" s="4" t="s">
        <v>16</v>
      </c>
      <c r="I340" s="4" t="s">
        <v>17</v>
      </c>
      <c r="J340" s="4" t="s">
        <v>17</v>
      </c>
      <c r="K340" s="4" t="s">
        <v>17</v>
      </c>
      <c r="L340" s="7" t="str">
        <f>IFERROR(__xludf.DUMMYFUNCTION("LET(
  votes, G340:K340,
  pos, COUNTIF(votes, ""pos""),
  neu, COUNTIF(votes, ""neu""),
  neg, COUNTIF(votes, ""neg""),
  maxVal, MAX(pos, neu, neg),
  modes, FILTER({""pos"", ""neu"", ""neg""}, {pos, neu, neg}=maxVal),
  IF(COUNTA(modes)&gt;1, ""TIE"", IND"&amp;"EX(modes, 1))
)"),"pos")</f>
        <v>pos</v>
      </c>
    </row>
    <row r="341">
      <c r="A341" s="4" t="s">
        <v>358</v>
      </c>
      <c r="B341" s="4" t="s">
        <v>359</v>
      </c>
      <c r="C341" s="4" t="s">
        <v>296</v>
      </c>
      <c r="D341" s="5" t="s">
        <v>369</v>
      </c>
      <c r="E341" s="4">
        <v>3.0</v>
      </c>
      <c r="F341" s="6">
        <v>43600.900972222225</v>
      </c>
      <c r="G341" s="4" t="s">
        <v>16</v>
      </c>
      <c r="H341" s="4" t="s">
        <v>16</v>
      </c>
      <c r="I341" s="4" t="s">
        <v>17</v>
      </c>
      <c r="J341" s="4" t="s">
        <v>16</v>
      </c>
      <c r="K341" s="4" t="s">
        <v>16</v>
      </c>
      <c r="L341" s="7" t="str">
        <f>IFERROR(__xludf.DUMMYFUNCTION("LET(
  votes, G341:K341,
  pos, COUNTIF(votes, ""pos""),
  neu, COUNTIF(votes, ""neu""),
  neg, COUNTIF(votes, ""neg""),
  maxVal, MAX(pos, neu, neg),
  modes, FILTER({""pos"", ""neu"", ""neg""}, {pos, neu, neg}=maxVal),
  IF(COUNTA(modes)&gt;1, ""TIE"", IND"&amp;"EX(modes, 1))
)"),"neu")</f>
        <v>neu</v>
      </c>
    </row>
    <row r="342">
      <c r="A342" s="4" t="s">
        <v>358</v>
      </c>
      <c r="B342" s="4" t="s">
        <v>359</v>
      </c>
      <c r="C342" s="4" t="s">
        <v>296</v>
      </c>
      <c r="D342" s="5" t="s">
        <v>370</v>
      </c>
      <c r="E342" s="4">
        <v>5.0</v>
      </c>
      <c r="F342" s="6">
        <v>42700.71387731482</v>
      </c>
      <c r="G342" s="4" t="s">
        <v>17</v>
      </c>
      <c r="H342" s="4" t="s">
        <v>17</v>
      </c>
      <c r="I342" s="4" t="s">
        <v>17</v>
      </c>
      <c r="J342" s="4" t="s">
        <v>17</v>
      </c>
      <c r="K342" s="4" t="s">
        <v>17</v>
      </c>
      <c r="L342" s="7" t="str">
        <f>IFERROR(__xludf.DUMMYFUNCTION("LET(
  votes, G342:K342,
  pos, COUNTIF(votes, ""pos""),
  neu, COUNTIF(votes, ""neu""),
  neg, COUNTIF(votes, ""neg""),
  maxVal, MAX(pos, neu, neg),
  modes, FILTER({""pos"", ""neu"", ""neg""}, {pos, neu, neg}=maxVal),
  IF(COUNTA(modes)&gt;1, ""TIE"", IND"&amp;"EX(modes, 1))
)"),"pos")</f>
        <v>pos</v>
      </c>
    </row>
    <row r="343">
      <c r="A343" s="4" t="s">
        <v>358</v>
      </c>
      <c r="B343" s="4" t="s">
        <v>359</v>
      </c>
      <c r="C343" s="4" t="s">
        <v>296</v>
      </c>
      <c r="D343" s="5" t="s">
        <v>371</v>
      </c>
      <c r="E343" s="4">
        <v>5.0</v>
      </c>
      <c r="F343" s="6">
        <v>43458.54677083333</v>
      </c>
      <c r="G343" s="4" t="s">
        <v>17</v>
      </c>
      <c r="H343" s="4" t="s">
        <v>17</v>
      </c>
      <c r="I343" s="4" t="s">
        <v>17</v>
      </c>
      <c r="J343" s="4" t="s">
        <v>17</v>
      </c>
      <c r="K343" s="4" t="s">
        <v>17</v>
      </c>
      <c r="L343" s="7" t="str">
        <f>IFERROR(__xludf.DUMMYFUNCTION("LET(
  votes, G343:K343,
  pos, COUNTIF(votes, ""pos""),
  neu, COUNTIF(votes, ""neu""),
  neg, COUNTIF(votes, ""neg""),
  maxVal, MAX(pos, neu, neg),
  modes, FILTER({""pos"", ""neu"", ""neg""}, {pos, neu, neg}=maxVal),
  IF(COUNTA(modes)&gt;1, ""TIE"", IND"&amp;"EX(modes, 1))
)"),"pos")</f>
        <v>pos</v>
      </c>
    </row>
    <row r="344">
      <c r="A344" s="4" t="s">
        <v>358</v>
      </c>
      <c r="B344" s="4" t="s">
        <v>359</v>
      </c>
      <c r="C344" s="4" t="s">
        <v>296</v>
      </c>
      <c r="D344" s="5" t="s">
        <v>372</v>
      </c>
      <c r="E344" s="4">
        <v>5.0</v>
      </c>
      <c r="F344" s="6">
        <v>45640.903287037036</v>
      </c>
      <c r="G344" s="4" t="s">
        <v>17</v>
      </c>
      <c r="H344" s="4" t="s">
        <v>17</v>
      </c>
      <c r="I344" s="4" t="s">
        <v>17</v>
      </c>
      <c r="J344" s="4" t="s">
        <v>17</v>
      </c>
      <c r="K344" s="4" t="s">
        <v>17</v>
      </c>
      <c r="L344" s="7" t="str">
        <f>IFERROR(__xludf.DUMMYFUNCTION("LET(
  votes, G344:K344,
  pos, COUNTIF(votes, ""pos""),
  neu, COUNTIF(votes, ""neu""),
  neg, COUNTIF(votes, ""neg""),
  maxVal, MAX(pos, neu, neg),
  modes, FILTER({""pos"", ""neu"", ""neg""}, {pos, neu, neg}=maxVal),
  IF(COUNTA(modes)&gt;1, ""TIE"", IND"&amp;"EX(modes, 1))
)"),"pos")</f>
        <v>pos</v>
      </c>
    </row>
    <row r="345">
      <c r="A345" s="4" t="s">
        <v>358</v>
      </c>
      <c r="B345" s="4" t="s">
        <v>359</v>
      </c>
      <c r="C345" s="4" t="s">
        <v>296</v>
      </c>
      <c r="D345" s="5" t="s">
        <v>373</v>
      </c>
      <c r="E345" s="4">
        <v>2.0</v>
      </c>
      <c r="F345" s="6">
        <v>42678.61734953704</v>
      </c>
      <c r="G345" s="4" t="s">
        <v>30</v>
      </c>
      <c r="H345" s="4" t="s">
        <v>17</v>
      </c>
      <c r="I345" s="4" t="s">
        <v>17</v>
      </c>
      <c r="J345" s="4" t="s">
        <v>17</v>
      </c>
      <c r="K345" s="4" t="s">
        <v>17</v>
      </c>
      <c r="L345" s="7" t="str">
        <f>IFERROR(__xludf.DUMMYFUNCTION("LET(
  votes, G345:K345,
  pos, COUNTIF(votes, ""pos""),
  neu, COUNTIF(votes, ""neu""),
  neg, COUNTIF(votes, ""neg""),
  maxVal, MAX(pos, neu, neg),
  modes, FILTER({""pos"", ""neu"", ""neg""}, {pos, neu, neg}=maxVal),
  IF(COUNTA(modes)&gt;1, ""TIE"", IND"&amp;"EX(modes, 1))
)"),"pos")</f>
        <v>pos</v>
      </c>
    </row>
    <row r="346">
      <c r="A346" s="4" t="s">
        <v>358</v>
      </c>
      <c r="B346" s="4" t="s">
        <v>359</v>
      </c>
      <c r="C346" s="4" t="s">
        <v>296</v>
      </c>
      <c r="D346" s="5" t="s">
        <v>374</v>
      </c>
      <c r="E346" s="4">
        <v>5.0</v>
      </c>
      <c r="F346" s="6">
        <v>45070.52594907407</v>
      </c>
      <c r="G346" s="4" t="s">
        <v>17</v>
      </c>
      <c r="H346" s="4" t="s">
        <v>17</v>
      </c>
      <c r="I346" s="4" t="s">
        <v>17</v>
      </c>
      <c r="J346" s="4" t="s">
        <v>17</v>
      </c>
      <c r="K346" s="4" t="s">
        <v>16</v>
      </c>
      <c r="L346" s="7" t="str">
        <f>IFERROR(__xludf.DUMMYFUNCTION("LET(
  votes, G346:K346,
  pos, COUNTIF(votes, ""pos""),
  neu, COUNTIF(votes, ""neu""),
  neg, COUNTIF(votes, ""neg""),
  maxVal, MAX(pos, neu, neg),
  modes, FILTER({""pos"", ""neu"", ""neg""}, {pos, neu, neg}=maxVal),
  IF(COUNTA(modes)&gt;1, ""TIE"", IND"&amp;"EX(modes, 1))
)"),"pos")</f>
        <v>pos</v>
      </c>
    </row>
    <row r="347">
      <c r="A347" s="4" t="s">
        <v>358</v>
      </c>
      <c r="B347" s="4" t="s">
        <v>359</v>
      </c>
      <c r="C347" s="4" t="s">
        <v>296</v>
      </c>
      <c r="D347" s="5" t="s">
        <v>375</v>
      </c>
      <c r="E347" s="4">
        <v>4.0</v>
      </c>
      <c r="F347" s="6">
        <v>42862.93357638889</v>
      </c>
      <c r="G347" s="4" t="s">
        <v>17</v>
      </c>
      <c r="H347" s="4" t="s">
        <v>17</v>
      </c>
      <c r="I347" s="4" t="s">
        <v>17</v>
      </c>
      <c r="J347" s="4" t="s">
        <v>17</v>
      </c>
      <c r="K347" s="4" t="s">
        <v>17</v>
      </c>
      <c r="L347" s="7" t="str">
        <f>IFERROR(__xludf.DUMMYFUNCTION("LET(
  votes, G347:K347,
  pos, COUNTIF(votes, ""pos""),
  neu, COUNTIF(votes, ""neu""),
  neg, COUNTIF(votes, ""neg""),
  maxVal, MAX(pos, neu, neg),
  modes, FILTER({""pos"", ""neu"", ""neg""}, {pos, neu, neg}=maxVal),
  IF(COUNTA(modes)&gt;1, ""TIE"", IND"&amp;"EX(modes, 1))
)"),"pos")</f>
        <v>pos</v>
      </c>
    </row>
    <row r="348">
      <c r="A348" s="4" t="s">
        <v>358</v>
      </c>
      <c r="B348" s="4" t="s">
        <v>359</v>
      </c>
      <c r="C348" s="4" t="s">
        <v>296</v>
      </c>
      <c r="D348" s="5" t="s">
        <v>376</v>
      </c>
      <c r="E348" s="4">
        <v>4.0</v>
      </c>
      <c r="F348" s="6">
        <v>42738.49855324074</v>
      </c>
      <c r="G348" s="4" t="s">
        <v>17</v>
      </c>
      <c r="H348" s="4" t="s">
        <v>17</v>
      </c>
      <c r="I348" s="4" t="s">
        <v>17</v>
      </c>
      <c r="J348" s="4" t="s">
        <v>17</v>
      </c>
      <c r="K348" s="4" t="s">
        <v>17</v>
      </c>
      <c r="L348" s="7" t="str">
        <f>IFERROR(__xludf.DUMMYFUNCTION("LET(
  votes, G348:K348,
  pos, COUNTIF(votes, ""pos""),
  neu, COUNTIF(votes, ""neu""),
  neg, COUNTIF(votes, ""neg""),
  maxVal, MAX(pos, neu, neg),
  modes, FILTER({""pos"", ""neu"", ""neg""}, {pos, neu, neg}=maxVal),
  IF(COUNTA(modes)&gt;1, ""TIE"", IND"&amp;"EX(modes, 1))
)"),"pos")</f>
        <v>pos</v>
      </c>
    </row>
    <row r="349">
      <c r="A349" s="4" t="s">
        <v>358</v>
      </c>
      <c r="B349" s="4" t="s">
        <v>359</v>
      </c>
      <c r="C349" s="4" t="s">
        <v>296</v>
      </c>
      <c r="D349" s="5" t="s">
        <v>159</v>
      </c>
      <c r="E349" s="4">
        <v>4.0</v>
      </c>
      <c r="F349" s="6">
        <v>42647.18368055556</v>
      </c>
      <c r="G349" s="4" t="s">
        <v>16</v>
      </c>
      <c r="H349" s="4" t="s">
        <v>16</v>
      </c>
      <c r="I349" s="4" t="s">
        <v>17</v>
      </c>
      <c r="J349" s="4" t="s">
        <v>17</v>
      </c>
      <c r="K349" s="4" t="s">
        <v>16</v>
      </c>
      <c r="L349" s="7" t="str">
        <f>IFERROR(__xludf.DUMMYFUNCTION("LET(
  votes, G349:K349,
  pos, COUNTIF(votes, ""pos""),
  neu, COUNTIF(votes, ""neu""),
  neg, COUNTIF(votes, ""neg""),
  maxVal, MAX(pos, neu, neg),
  modes, FILTER({""pos"", ""neu"", ""neg""}, {pos, neu, neg}=maxVal),
  IF(COUNTA(modes)&gt;1, ""TIE"", IND"&amp;"EX(modes, 1))
)"),"neu")</f>
        <v>neu</v>
      </c>
    </row>
    <row r="350">
      <c r="A350" s="4" t="s">
        <v>358</v>
      </c>
      <c r="B350" s="4" t="s">
        <v>359</v>
      </c>
      <c r="C350" s="4" t="s">
        <v>296</v>
      </c>
      <c r="D350" s="5" t="s">
        <v>377</v>
      </c>
      <c r="E350" s="4">
        <v>3.0</v>
      </c>
      <c r="F350" s="6">
        <v>44521.90163194444</v>
      </c>
      <c r="G350" s="4" t="s">
        <v>16</v>
      </c>
      <c r="H350" s="4" t="s">
        <v>17</v>
      </c>
      <c r="I350" s="4" t="s">
        <v>17</v>
      </c>
      <c r="J350" s="4" t="s">
        <v>17</v>
      </c>
      <c r="K350" s="4" t="s">
        <v>16</v>
      </c>
      <c r="L350" s="7" t="str">
        <f>IFERROR(__xludf.DUMMYFUNCTION("LET(
  votes, G350:K350,
  pos, COUNTIF(votes, ""pos""),
  neu, COUNTIF(votes, ""neu""),
  neg, COUNTIF(votes, ""neg""),
  maxVal, MAX(pos, neu, neg),
  modes, FILTER({""pos"", ""neu"", ""neg""}, {pos, neu, neg}=maxVal),
  IF(COUNTA(modes)&gt;1, ""TIE"", IND"&amp;"EX(modes, 1))
)"),"pos")</f>
        <v>pos</v>
      </c>
    </row>
    <row r="351">
      <c r="A351" s="4" t="s">
        <v>358</v>
      </c>
      <c r="B351" s="4" t="s">
        <v>359</v>
      </c>
      <c r="C351" s="4" t="s">
        <v>296</v>
      </c>
      <c r="D351" s="5" t="s">
        <v>378</v>
      </c>
      <c r="E351" s="4">
        <v>5.0</v>
      </c>
      <c r="F351" s="6">
        <v>42614.48028935185</v>
      </c>
      <c r="G351" s="4" t="s">
        <v>17</v>
      </c>
      <c r="H351" s="4" t="s">
        <v>17</v>
      </c>
      <c r="I351" s="4" t="s">
        <v>17</v>
      </c>
      <c r="J351" s="4" t="s">
        <v>17</v>
      </c>
      <c r="K351" s="4" t="s">
        <v>17</v>
      </c>
      <c r="L351" s="7" t="str">
        <f>IFERROR(__xludf.DUMMYFUNCTION("LET(
  votes, G351:K351,
  pos, COUNTIF(votes, ""pos""),
  neu, COUNTIF(votes, ""neu""),
  neg, COUNTIF(votes, ""neg""),
  maxVal, MAX(pos, neu, neg),
  modes, FILTER({""pos"", ""neu"", ""neg""}, {pos, neu, neg}=maxVal),
  IF(COUNTA(modes)&gt;1, ""TIE"", IND"&amp;"EX(modes, 1))
)"),"pos")</f>
        <v>pos</v>
      </c>
    </row>
    <row r="352">
      <c r="A352" s="4" t="s">
        <v>358</v>
      </c>
      <c r="B352" s="4" t="s">
        <v>359</v>
      </c>
      <c r="C352" s="4" t="s">
        <v>296</v>
      </c>
      <c r="D352" s="5" t="s">
        <v>379</v>
      </c>
      <c r="E352" s="4">
        <v>1.0</v>
      </c>
      <c r="F352" s="6">
        <v>43202.39575231481</v>
      </c>
      <c r="G352" s="4" t="s">
        <v>30</v>
      </c>
      <c r="H352" s="4" t="s">
        <v>30</v>
      </c>
      <c r="I352" s="4" t="s">
        <v>30</v>
      </c>
      <c r="J352" s="4" t="s">
        <v>30</v>
      </c>
      <c r="K352" s="4" t="s">
        <v>30</v>
      </c>
      <c r="L352" s="7" t="str">
        <f>IFERROR(__xludf.DUMMYFUNCTION("LET(
  votes, G352:K352,
  pos, COUNTIF(votes, ""pos""),
  neu, COUNTIF(votes, ""neu""),
  neg, COUNTIF(votes, ""neg""),
  maxVal, MAX(pos, neu, neg),
  modes, FILTER({""pos"", ""neu"", ""neg""}, {pos, neu, neg}=maxVal),
  IF(COUNTA(modes)&gt;1, ""TIE"", IND"&amp;"EX(modes, 1))
)"),"neg")</f>
        <v>neg</v>
      </c>
    </row>
    <row r="353">
      <c r="A353" s="4" t="s">
        <v>358</v>
      </c>
      <c r="B353" s="4" t="s">
        <v>359</v>
      </c>
      <c r="C353" s="4" t="s">
        <v>296</v>
      </c>
      <c r="D353" s="5" t="s">
        <v>380</v>
      </c>
      <c r="E353" s="4">
        <v>5.0</v>
      </c>
      <c r="F353" s="6">
        <v>44199.87412037037</v>
      </c>
      <c r="G353" s="4" t="s">
        <v>17</v>
      </c>
      <c r="H353" s="4" t="s">
        <v>17</v>
      </c>
      <c r="I353" s="4" t="s">
        <v>17</v>
      </c>
      <c r="J353" s="4" t="s">
        <v>17</v>
      </c>
      <c r="K353" s="4" t="s">
        <v>16</v>
      </c>
      <c r="L353" s="7" t="str">
        <f>IFERROR(__xludf.DUMMYFUNCTION("LET(
  votes, G353:K353,
  pos, COUNTIF(votes, ""pos""),
  neu, COUNTIF(votes, ""neu""),
  neg, COUNTIF(votes, ""neg""),
  maxVal, MAX(pos, neu, neg),
  modes, FILTER({""pos"", ""neu"", ""neg""}, {pos, neu, neg}=maxVal),
  IF(COUNTA(modes)&gt;1, ""TIE"", IND"&amp;"EX(modes, 1))
)"),"pos")</f>
        <v>pos</v>
      </c>
    </row>
    <row r="354">
      <c r="A354" s="4" t="s">
        <v>358</v>
      </c>
      <c r="B354" s="4" t="s">
        <v>359</v>
      </c>
      <c r="C354" s="4" t="s">
        <v>296</v>
      </c>
      <c r="D354" s="5" t="s">
        <v>381</v>
      </c>
      <c r="E354" s="4">
        <v>5.0</v>
      </c>
      <c r="F354" s="6">
        <v>43933.485868055555</v>
      </c>
      <c r="G354" s="4" t="s">
        <v>16</v>
      </c>
      <c r="H354" s="4" t="s">
        <v>17</v>
      </c>
      <c r="I354" s="4" t="s">
        <v>16</v>
      </c>
      <c r="J354" s="4" t="s">
        <v>16</v>
      </c>
      <c r="K354" s="4" t="s">
        <v>16</v>
      </c>
      <c r="L354" s="7" t="str">
        <f>IFERROR(__xludf.DUMMYFUNCTION("LET(
  votes, G354:K354,
  pos, COUNTIF(votes, ""pos""),
  neu, COUNTIF(votes, ""neu""),
  neg, COUNTIF(votes, ""neg""),
  maxVal, MAX(pos, neu, neg),
  modes, FILTER({""pos"", ""neu"", ""neg""}, {pos, neu, neg}=maxVal),
  IF(COUNTA(modes)&gt;1, ""TIE"", IND"&amp;"EX(modes, 1))
)"),"neu")</f>
        <v>neu</v>
      </c>
    </row>
    <row r="355">
      <c r="A355" s="4" t="s">
        <v>358</v>
      </c>
      <c r="B355" s="4" t="s">
        <v>359</v>
      </c>
      <c r="C355" s="4" t="s">
        <v>296</v>
      </c>
      <c r="D355" s="5" t="s">
        <v>382</v>
      </c>
      <c r="E355" s="4">
        <v>3.0</v>
      </c>
      <c r="F355" s="6">
        <v>42710.99601851852</v>
      </c>
      <c r="G355" s="4" t="s">
        <v>17</v>
      </c>
      <c r="H355" s="4" t="s">
        <v>17</v>
      </c>
      <c r="I355" s="4" t="s">
        <v>17</v>
      </c>
      <c r="J355" s="4" t="s">
        <v>17</v>
      </c>
      <c r="K355" s="4" t="s">
        <v>16</v>
      </c>
      <c r="L355" s="7" t="str">
        <f>IFERROR(__xludf.DUMMYFUNCTION("LET(
  votes, G355:K355,
  pos, COUNTIF(votes, ""pos""),
  neu, COUNTIF(votes, ""neu""),
  neg, COUNTIF(votes, ""neg""),
  maxVal, MAX(pos, neu, neg),
  modes, FILTER({""pos"", ""neu"", ""neg""}, {pos, neu, neg}=maxVal),
  IF(COUNTA(modes)&gt;1, ""TIE"", IND"&amp;"EX(modes, 1))
)"),"pos")</f>
        <v>pos</v>
      </c>
    </row>
    <row r="356">
      <c r="A356" s="4" t="s">
        <v>358</v>
      </c>
      <c r="B356" s="4" t="s">
        <v>359</v>
      </c>
      <c r="C356" s="4" t="s">
        <v>296</v>
      </c>
      <c r="D356" s="5" t="s">
        <v>383</v>
      </c>
      <c r="E356" s="4">
        <v>5.0</v>
      </c>
      <c r="F356" s="6">
        <v>42929.92800925926</v>
      </c>
      <c r="G356" s="4" t="s">
        <v>17</v>
      </c>
      <c r="H356" s="4" t="s">
        <v>17</v>
      </c>
      <c r="I356" s="4" t="s">
        <v>17</v>
      </c>
      <c r="J356" s="4" t="s">
        <v>17</v>
      </c>
      <c r="K356" s="4" t="s">
        <v>17</v>
      </c>
      <c r="L356" s="7" t="str">
        <f>IFERROR(__xludf.DUMMYFUNCTION("LET(
  votes, G356:K356,
  pos, COUNTIF(votes, ""pos""),
  neu, COUNTIF(votes, ""neu""),
  neg, COUNTIF(votes, ""neg""),
  maxVal, MAX(pos, neu, neg),
  modes, FILTER({""pos"", ""neu"", ""neg""}, {pos, neu, neg}=maxVal),
  IF(COUNTA(modes)&gt;1, ""TIE"", IND"&amp;"EX(modes, 1))
)"),"pos")</f>
        <v>pos</v>
      </c>
    </row>
    <row r="357">
      <c r="A357" s="4" t="s">
        <v>358</v>
      </c>
      <c r="B357" s="4" t="s">
        <v>359</v>
      </c>
      <c r="C357" s="4" t="s">
        <v>296</v>
      </c>
      <c r="D357" s="5" t="s">
        <v>384</v>
      </c>
      <c r="E357" s="4">
        <v>5.0</v>
      </c>
      <c r="F357" s="6">
        <v>42560.27471064815</v>
      </c>
      <c r="G357" s="4" t="s">
        <v>16</v>
      </c>
      <c r="H357" s="4" t="s">
        <v>16</v>
      </c>
      <c r="I357" s="4" t="s">
        <v>16</v>
      </c>
      <c r="J357" s="4" t="s">
        <v>16</v>
      </c>
      <c r="K357" s="4" t="s">
        <v>16</v>
      </c>
      <c r="L357" s="7" t="str">
        <f>IFERROR(__xludf.DUMMYFUNCTION("LET(
  votes, G357:K357,
  pos, COUNTIF(votes, ""pos""),
  neu, COUNTIF(votes, ""neu""),
  neg, COUNTIF(votes, ""neg""),
  maxVal, MAX(pos, neu, neg),
  modes, FILTER({""pos"", ""neu"", ""neg""}, {pos, neu, neg}=maxVal),
  IF(COUNTA(modes)&gt;1, ""TIE"", IND"&amp;"EX(modes, 1))
)"),"neu")</f>
        <v>neu</v>
      </c>
    </row>
    <row r="358">
      <c r="A358" s="4" t="s">
        <v>358</v>
      </c>
      <c r="B358" s="4" t="s">
        <v>359</v>
      </c>
      <c r="C358" s="4" t="s">
        <v>296</v>
      </c>
      <c r="D358" s="5" t="s">
        <v>385</v>
      </c>
      <c r="E358" s="4">
        <v>5.0</v>
      </c>
      <c r="F358" s="6">
        <v>45632.58515046296</v>
      </c>
      <c r="G358" s="4" t="s">
        <v>17</v>
      </c>
      <c r="H358" s="4" t="s">
        <v>17</v>
      </c>
      <c r="I358" s="4" t="s">
        <v>17</v>
      </c>
      <c r="J358" s="4" t="s">
        <v>17</v>
      </c>
      <c r="K358" s="4" t="s">
        <v>17</v>
      </c>
      <c r="L358" s="7" t="str">
        <f>IFERROR(__xludf.DUMMYFUNCTION("LET(
  votes, G358:K358,
  pos, COUNTIF(votes, ""pos""),
  neu, COUNTIF(votes, ""neu""),
  neg, COUNTIF(votes, ""neg""),
  maxVal, MAX(pos, neu, neg),
  modes, FILTER({""pos"", ""neu"", ""neg""}, {pos, neu, neg}=maxVal),
  IF(COUNTA(modes)&gt;1, ""TIE"", IND"&amp;"EX(modes, 1))
)"),"pos")</f>
        <v>pos</v>
      </c>
    </row>
    <row r="359">
      <c r="A359" s="4" t="s">
        <v>358</v>
      </c>
      <c r="B359" s="4" t="s">
        <v>359</v>
      </c>
      <c r="C359" s="4" t="s">
        <v>296</v>
      </c>
      <c r="D359" s="5" t="s">
        <v>386</v>
      </c>
      <c r="E359" s="4">
        <v>4.0</v>
      </c>
      <c r="F359" s="6">
        <v>43123.61445601852</v>
      </c>
      <c r="G359" s="4" t="s">
        <v>17</v>
      </c>
      <c r="H359" s="4" t="s">
        <v>17</v>
      </c>
      <c r="I359" s="4" t="s">
        <v>17</v>
      </c>
      <c r="J359" s="4" t="s">
        <v>17</v>
      </c>
      <c r="K359" s="4" t="s">
        <v>16</v>
      </c>
      <c r="L359" s="7" t="str">
        <f>IFERROR(__xludf.DUMMYFUNCTION("LET(
  votes, G359:K359,
  pos, COUNTIF(votes, ""pos""),
  neu, COUNTIF(votes, ""neu""),
  neg, COUNTIF(votes, ""neg""),
  maxVal, MAX(pos, neu, neg),
  modes, FILTER({""pos"", ""neu"", ""neg""}, {pos, neu, neg}=maxVal),
  IF(COUNTA(modes)&gt;1, ""TIE"", IND"&amp;"EX(modes, 1))
)"),"pos")</f>
        <v>pos</v>
      </c>
    </row>
    <row r="360">
      <c r="A360" s="4" t="s">
        <v>358</v>
      </c>
      <c r="B360" s="4" t="s">
        <v>359</v>
      </c>
      <c r="C360" s="4" t="s">
        <v>296</v>
      </c>
      <c r="D360" s="5" t="s">
        <v>387</v>
      </c>
      <c r="E360" s="4">
        <v>5.0</v>
      </c>
      <c r="F360" s="6">
        <v>43900.91247685185</v>
      </c>
      <c r="G360" s="4" t="s">
        <v>16</v>
      </c>
      <c r="H360" s="4" t="s">
        <v>17</v>
      </c>
      <c r="I360" s="4" t="s">
        <v>17</v>
      </c>
      <c r="J360" s="4" t="s">
        <v>17</v>
      </c>
      <c r="K360" s="4" t="s">
        <v>17</v>
      </c>
      <c r="L360" s="7" t="str">
        <f>IFERROR(__xludf.DUMMYFUNCTION("LET(
  votes, G360:K360,
  pos, COUNTIF(votes, ""pos""),
  neu, COUNTIF(votes, ""neu""),
  neg, COUNTIF(votes, ""neg""),
  maxVal, MAX(pos, neu, neg),
  modes, FILTER({""pos"", ""neu"", ""neg""}, {pos, neu, neg}=maxVal),
  IF(COUNTA(modes)&gt;1, ""TIE"", IND"&amp;"EX(modes, 1))
)"),"pos")</f>
        <v>pos</v>
      </c>
    </row>
    <row r="361">
      <c r="A361" s="4" t="s">
        <v>358</v>
      </c>
      <c r="B361" s="4" t="s">
        <v>359</v>
      </c>
      <c r="C361" s="4" t="s">
        <v>296</v>
      </c>
      <c r="D361" s="5" t="s">
        <v>388</v>
      </c>
      <c r="E361" s="4">
        <v>5.0</v>
      </c>
      <c r="F361" s="6">
        <v>43125.29451388889</v>
      </c>
      <c r="G361" s="4" t="s">
        <v>17</v>
      </c>
      <c r="H361" s="4" t="s">
        <v>17</v>
      </c>
      <c r="I361" s="4" t="s">
        <v>17</v>
      </c>
      <c r="J361" s="4" t="s">
        <v>17</v>
      </c>
      <c r="K361" s="4" t="s">
        <v>17</v>
      </c>
      <c r="L361" s="7" t="str">
        <f>IFERROR(__xludf.DUMMYFUNCTION("LET(
  votes, G361:K361,
  pos, COUNTIF(votes, ""pos""),
  neu, COUNTIF(votes, ""neu""),
  neg, COUNTIF(votes, ""neg""),
  maxVal, MAX(pos, neu, neg),
  modes, FILTER({""pos"", ""neu"", ""neg""}, {pos, neu, neg}=maxVal),
  IF(COUNTA(modes)&gt;1, ""TIE"", IND"&amp;"EX(modes, 1))
)"),"pos")</f>
        <v>pos</v>
      </c>
    </row>
    <row r="362">
      <c r="A362" s="4" t="s">
        <v>389</v>
      </c>
      <c r="B362" s="4" t="s">
        <v>390</v>
      </c>
      <c r="C362" s="4" t="s">
        <v>391</v>
      </c>
      <c r="D362" s="5" t="s">
        <v>392</v>
      </c>
      <c r="E362" s="4">
        <v>5.0</v>
      </c>
      <c r="F362" s="6">
        <v>43797.56606481481</v>
      </c>
      <c r="G362" s="4" t="s">
        <v>17</v>
      </c>
      <c r="H362" s="4" t="s">
        <v>17</v>
      </c>
      <c r="I362" s="4" t="s">
        <v>17</v>
      </c>
      <c r="J362" s="4" t="s">
        <v>17</v>
      </c>
      <c r="K362" s="4" t="s">
        <v>17</v>
      </c>
      <c r="L362" s="7" t="str">
        <f>IFERROR(__xludf.DUMMYFUNCTION("LET(
  votes, G362:K362,
  pos, COUNTIF(votes, ""pos""),
  neu, COUNTIF(votes, ""neu""),
  neg, COUNTIF(votes, ""neg""),
  maxVal, MAX(pos, neu, neg),
  modes, FILTER({""pos"", ""neu"", ""neg""}, {pos, neu, neg}=maxVal),
  IF(COUNTA(modes)&gt;1, ""TIE"", IND"&amp;"EX(modes, 1))
)"),"pos")</f>
        <v>pos</v>
      </c>
    </row>
    <row r="363">
      <c r="A363" s="4" t="s">
        <v>389</v>
      </c>
      <c r="B363" s="4" t="s">
        <v>390</v>
      </c>
      <c r="C363" s="4" t="s">
        <v>391</v>
      </c>
      <c r="D363" s="5" t="s">
        <v>393</v>
      </c>
      <c r="E363" s="4">
        <v>5.0</v>
      </c>
      <c r="F363" s="6">
        <v>43599.325162037036</v>
      </c>
      <c r="G363" s="4" t="s">
        <v>16</v>
      </c>
      <c r="H363" s="4" t="s">
        <v>16</v>
      </c>
      <c r="I363" s="4" t="s">
        <v>17</v>
      </c>
      <c r="J363" s="4" t="s">
        <v>16</v>
      </c>
      <c r="K363" s="4" t="s">
        <v>16</v>
      </c>
      <c r="L363" s="7" t="str">
        <f>IFERROR(__xludf.DUMMYFUNCTION("LET(
  votes, G363:K363,
  pos, COUNTIF(votes, ""pos""),
  neu, COUNTIF(votes, ""neu""),
  neg, COUNTIF(votes, ""neg""),
  maxVal, MAX(pos, neu, neg),
  modes, FILTER({""pos"", ""neu"", ""neg""}, {pos, neu, neg}=maxVal),
  IF(COUNTA(modes)&gt;1, ""TIE"", IND"&amp;"EX(modes, 1))
)"),"neu")</f>
        <v>neu</v>
      </c>
    </row>
    <row r="364">
      <c r="A364" s="4" t="s">
        <v>389</v>
      </c>
      <c r="B364" s="4" t="s">
        <v>390</v>
      </c>
      <c r="C364" s="4" t="s">
        <v>391</v>
      </c>
      <c r="D364" s="5" t="s">
        <v>394</v>
      </c>
      <c r="E364" s="4">
        <v>3.0</v>
      </c>
      <c r="F364" s="6">
        <v>44185.6987037037</v>
      </c>
      <c r="G364" s="4" t="s">
        <v>17</v>
      </c>
      <c r="H364" s="4" t="s">
        <v>17</v>
      </c>
      <c r="I364" s="4" t="s">
        <v>17</v>
      </c>
      <c r="J364" s="4" t="s">
        <v>17</v>
      </c>
      <c r="K364" s="4" t="s">
        <v>17</v>
      </c>
      <c r="L364" s="7" t="str">
        <f>IFERROR(__xludf.DUMMYFUNCTION("LET(
  votes, G364:K364,
  pos, COUNTIF(votes, ""pos""),
  neu, COUNTIF(votes, ""neu""),
  neg, COUNTIF(votes, ""neg""),
  maxVal, MAX(pos, neu, neg),
  modes, FILTER({""pos"", ""neu"", ""neg""}, {pos, neu, neg}=maxVal),
  IF(COUNTA(modes)&gt;1, ""TIE"", IND"&amp;"EX(modes, 1))
)"),"pos")</f>
        <v>pos</v>
      </c>
    </row>
    <row r="365">
      <c r="A365" s="4" t="s">
        <v>389</v>
      </c>
      <c r="B365" s="4" t="s">
        <v>390</v>
      </c>
      <c r="C365" s="4" t="s">
        <v>391</v>
      </c>
      <c r="D365" s="5" t="s">
        <v>395</v>
      </c>
      <c r="E365" s="4">
        <v>2.0</v>
      </c>
      <c r="F365" s="6">
        <v>44019.80341435185</v>
      </c>
      <c r="G365" s="4" t="s">
        <v>16</v>
      </c>
      <c r="H365" s="4" t="s">
        <v>16</v>
      </c>
      <c r="I365" s="4" t="s">
        <v>16</v>
      </c>
      <c r="J365" s="4" t="s">
        <v>16</v>
      </c>
      <c r="K365" s="4" t="s">
        <v>16</v>
      </c>
      <c r="L365" s="7" t="str">
        <f>IFERROR(__xludf.DUMMYFUNCTION("LET(
  votes, G365:K365,
  pos, COUNTIF(votes, ""pos""),
  neu, COUNTIF(votes, ""neu""),
  neg, COUNTIF(votes, ""neg""),
  maxVal, MAX(pos, neu, neg),
  modes, FILTER({""pos"", ""neu"", ""neg""}, {pos, neu, neg}=maxVal),
  IF(COUNTA(modes)&gt;1, ""TIE"", IND"&amp;"EX(modes, 1))
)"),"neu")</f>
        <v>neu</v>
      </c>
    </row>
    <row r="366">
      <c r="A366" s="4" t="s">
        <v>389</v>
      </c>
      <c r="B366" s="4" t="s">
        <v>390</v>
      </c>
      <c r="C366" s="4" t="s">
        <v>391</v>
      </c>
      <c r="D366" s="5" t="s">
        <v>396</v>
      </c>
      <c r="E366" s="4">
        <v>1.0</v>
      </c>
      <c r="F366" s="6">
        <v>45069.91155092593</v>
      </c>
      <c r="G366" s="4" t="s">
        <v>30</v>
      </c>
      <c r="H366" s="4" t="s">
        <v>30</v>
      </c>
      <c r="I366" s="4" t="s">
        <v>30</v>
      </c>
      <c r="J366" s="4" t="s">
        <v>30</v>
      </c>
      <c r="K366" s="4" t="s">
        <v>30</v>
      </c>
      <c r="L366" s="7" t="str">
        <f>IFERROR(__xludf.DUMMYFUNCTION("LET(
  votes, G366:K366,
  pos, COUNTIF(votes, ""pos""),
  neu, COUNTIF(votes, ""neu""),
  neg, COUNTIF(votes, ""neg""),
  maxVal, MAX(pos, neu, neg),
  modes, FILTER({""pos"", ""neu"", ""neg""}, {pos, neu, neg}=maxVal),
  IF(COUNTA(modes)&gt;1, ""TIE"", IND"&amp;"EX(modes, 1))
)"),"neg")</f>
        <v>neg</v>
      </c>
    </row>
    <row r="367">
      <c r="A367" s="4" t="s">
        <v>389</v>
      </c>
      <c r="B367" s="4" t="s">
        <v>390</v>
      </c>
      <c r="C367" s="4" t="s">
        <v>391</v>
      </c>
      <c r="D367" s="5" t="s">
        <v>397</v>
      </c>
      <c r="E367" s="4">
        <v>5.0</v>
      </c>
      <c r="F367" s="6">
        <v>45369.73905092593</v>
      </c>
      <c r="G367" s="4" t="s">
        <v>17</v>
      </c>
      <c r="H367" s="4" t="s">
        <v>17</v>
      </c>
      <c r="I367" s="4" t="s">
        <v>17</v>
      </c>
      <c r="J367" s="4" t="s">
        <v>17</v>
      </c>
      <c r="K367" s="4" t="s">
        <v>16</v>
      </c>
      <c r="L367" s="7" t="str">
        <f>IFERROR(__xludf.DUMMYFUNCTION("LET(
  votes, G367:K367,
  pos, COUNTIF(votes, ""pos""),
  neu, COUNTIF(votes, ""neu""),
  neg, COUNTIF(votes, ""neg""),
  maxVal, MAX(pos, neu, neg),
  modes, FILTER({""pos"", ""neu"", ""neg""}, {pos, neu, neg}=maxVal),
  IF(COUNTA(modes)&gt;1, ""TIE"", IND"&amp;"EX(modes, 1))
)"),"pos")</f>
        <v>pos</v>
      </c>
    </row>
    <row r="368">
      <c r="A368" s="4" t="s">
        <v>389</v>
      </c>
      <c r="B368" s="4" t="s">
        <v>390</v>
      </c>
      <c r="C368" s="4" t="s">
        <v>391</v>
      </c>
      <c r="D368" s="5" t="s">
        <v>398</v>
      </c>
      <c r="E368" s="4">
        <v>5.0</v>
      </c>
      <c r="F368" s="6">
        <v>43771.55773148148</v>
      </c>
      <c r="G368" s="4" t="s">
        <v>17</v>
      </c>
      <c r="H368" s="4" t="s">
        <v>17</v>
      </c>
      <c r="I368" s="4" t="s">
        <v>17</v>
      </c>
      <c r="J368" s="4" t="s">
        <v>17</v>
      </c>
      <c r="K368" s="4" t="s">
        <v>16</v>
      </c>
      <c r="L368" s="7" t="str">
        <f>IFERROR(__xludf.DUMMYFUNCTION("LET(
  votes, G368:K368,
  pos, COUNTIF(votes, ""pos""),
  neu, COUNTIF(votes, ""neu""),
  neg, COUNTIF(votes, ""neg""),
  maxVal, MAX(pos, neu, neg),
  modes, FILTER({""pos"", ""neu"", ""neg""}, {pos, neu, neg}=maxVal),
  IF(COUNTA(modes)&gt;1, ""TIE"", IND"&amp;"EX(modes, 1))
)"),"pos")</f>
        <v>pos</v>
      </c>
    </row>
    <row r="369">
      <c r="A369" s="4" t="s">
        <v>389</v>
      </c>
      <c r="B369" s="4" t="s">
        <v>390</v>
      </c>
      <c r="C369" s="4" t="s">
        <v>391</v>
      </c>
      <c r="D369" s="5" t="s">
        <v>399</v>
      </c>
      <c r="E369" s="4">
        <v>4.0</v>
      </c>
      <c r="F369" s="6">
        <v>43808.34428240741</v>
      </c>
      <c r="G369" s="4" t="s">
        <v>30</v>
      </c>
      <c r="H369" s="4" t="s">
        <v>16</v>
      </c>
      <c r="I369" s="4" t="s">
        <v>16</v>
      </c>
      <c r="J369" s="4" t="s">
        <v>17</v>
      </c>
      <c r="K369" s="4" t="s">
        <v>16</v>
      </c>
      <c r="L369" s="7" t="str">
        <f>IFERROR(__xludf.DUMMYFUNCTION("LET(
  votes, G369:K369,
  pos, COUNTIF(votes, ""pos""),
  neu, COUNTIF(votes, ""neu""),
  neg, COUNTIF(votes, ""neg""),
  maxVal, MAX(pos, neu, neg),
  modes, FILTER({""pos"", ""neu"", ""neg""}, {pos, neu, neg}=maxVal),
  IF(COUNTA(modes)&gt;1, ""TIE"", IND"&amp;"EX(modes, 1))
)"),"neu")</f>
        <v>neu</v>
      </c>
    </row>
    <row r="370">
      <c r="A370" s="4" t="s">
        <v>389</v>
      </c>
      <c r="B370" s="4" t="s">
        <v>390</v>
      </c>
      <c r="C370" s="4" t="s">
        <v>391</v>
      </c>
      <c r="D370" s="5" t="s">
        <v>47</v>
      </c>
      <c r="E370" s="4">
        <v>5.0</v>
      </c>
      <c r="F370" s="6">
        <v>43410.03076388889</v>
      </c>
      <c r="G370" s="4" t="s">
        <v>17</v>
      </c>
      <c r="H370" s="4" t="s">
        <v>17</v>
      </c>
      <c r="I370" s="4" t="s">
        <v>17</v>
      </c>
      <c r="J370" s="4" t="s">
        <v>17</v>
      </c>
      <c r="K370" s="4" t="s">
        <v>17</v>
      </c>
      <c r="L370" s="7" t="str">
        <f>IFERROR(__xludf.DUMMYFUNCTION("LET(
  votes, G370:K370,
  pos, COUNTIF(votes, ""pos""),
  neu, COUNTIF(votes, ""neu""),
  neg, COUNTIF(votes, ""neg""),
  maxVal, MAX(pos, neu, neg),
  modes, FILTER({""pos"", ""neu"", ""neg""}, {pos, neu, neg}=maxVal),
  IF(COUNTA(modes)&gt;1, ""TIE"", IND"&amp;"EX(modes, 1))
)"),"pos")</f>
        <v>pos</v>
      </c>
    </row>
    <row r="371">
      <c r="A371" s="4" t="s">
        <v>389</v>
      </c>
      <c r="B371" s="4" t="s">
        <v>390</v>
      </c>
      <c r="C371" s="4" t="s">
        <v>391</v>
      </c>
      <c r="D371" s="5" t="s">
        <v>400</v>
      </c>
      <c r="E371" s="4">
        <v>5.0</v>
      </c>
      <c r="F371" s="6">
        <v>44919.7315625</v>
      </c>
      <c r="G371" s="4" t="s">
        <v>17</v>
      </c>
      <c r="H371" s="4" t="s">
        <v>17</v>
      </c>
      <c r="I371" s="4" t="s">
        <v>17</v>
      </c>
      <c r="J371" s="4" t="s">
        <v>17</v>
      </c>
      <c r="K371" s="4" t="s">
        <v>17</v>
      </c>
      <c r="L371" s="7" t="str">
        <f>IFERROR(__xludf.DUMMYFUNCTION("LET(
  votes, G371:K371,
  pos, COUNTIF(votes, ""pos""),
  neu, COUNTIF(votes, ""neu""),
  neg, COUNTIF(votes, ""neg""),
  maxVal, MAX(pos, neu, neg),
  modes, FILTER({""pos"", ""neu"", ""neg""}, {pos, neu, neg}=maxVal),
  IF(COUNTA(modes)&gt;1, ""TIE"", IND"&amp;"EX(modes, 1))
)"),"pos")</f>
        <v>pos</v>
      </c>
    </row>
    <row r="372">
      <c r="A372" s="4" t="s">
        <v>389</v>
      </c>
      <c r="B372" s="4" t="s">
        <v>390</v>
      </c>
      <c r="C372" s="4" t="s">
        <v>391</v>
      </c>
      <c r="D372" s="5" t="s">
        <v>401</v>
      </c>
      <c r="E372" s="4">
        <v>5.0</v>
      </c>
      <c r="F372" s="6">
        <v>43764.99628472222</v>
      </c>
      <c r="G372" s="4" t="s">
        <v>17</v>
      </c>
      <c r="H372" s="4" t="s">
        <v>17</v>
      </c>
      <c r="I372" s="4" t="s">
        <v>17</v>
      </c>
      <c r="J372" s="4" t="s">
        <v>17</v>
      </c>
      <c r="K372" s="4" t="s">
        <v>17</v>
      </c>
      <c r="L372" s="7" t="str">
        <f>IFERROR(__xludf.DUMMYFUNCTION("LET(
  votes, G372:K372,
  pos, COUNTIF(votes, ""pos""),
  neu, COUNTIF(votes, ""neu""),
  neg, COUNTIF(votes, ""neg""),
  maxVal, MAX(pos, neu, neg),
  modes, FILTER({""pos"", ""neu"", ""neg""}, {pos, neu, neg}=maxVal),
  IF(COUNTA(modes)&gt;1, ""TIE"", IND"&amp;"EX(modes, 1))
)"),"pos")</f>
        <v>pos</v>
      </c>
    </row>
    <row r="373">
      <c r="A373" s="4" t="s">
        <v>389</v>
      </c>
      <c r="B373" s="4" t="s">
        <v>390</v>
      </c>
      <c r="C373" s="4" t="s">
        <v>391</v>
      </c>
      <c r="D373" s="5" t="s">
        <v>402</v>
      </c>
      <c r="E373" s="4">
        <v>5.0</v>
      </c>
      <c r="F373" s="6">
        <v>43771.884247685186</v>
      </c>
      <c r="G373" s="4" t="s">
        <v>17</v>
      </c>
      <c r="H373" s="4" t="s">
        <v>17</v>
      </c>
      <c r="I373" s="4" t="s">
        <v>17</v>
      </c>
      <c r="J373" s="4" t="s">
        <v>17</v>
      </c>
      <c r="K373" s="4" t="s">
        <v>17</v>
      </c>
      <c r="L373" s="7" t="str">
        <f>IFERROR(__xludf.DUMMYFUNCTION("LET(
  votes, G373:K373,
  pos, COUNTIF(votes, ""pos""),
  neu, COUNTIF(votes, ""neu""),
  neg, COUNTIF(votes, ""neg""),
  maxVal, MAX(pos, neu, neg),
  modes, FILTER({""pos"", ""neu"", ""neg""}, {pos, neu, neg}=maxVal),
  IF(COUNTA(modes)&gt;1, ""TIE"", IND"&amp;"EX(modes, 1))
)"),"pos")</f>
        <v>pos</v>
      </c>
    </row>
    <row r="374">
      <c r="A374" s="4" t="s">
        <v>389</v>
      </c>
      <c r="B374" s="4" t="s">
        <v>390</v>
      </c>
      <c r="C374" s="4" t="s">
        <v>391</v>
      </c>
      <c r="D374" s="5" t="s">
        <v>403</v>
      </c>
      <c r="E374" s="4">
        <v>3.0</v>
      </c>
      <c r="F374" s="6">
        <v>43843.91027777778</v>
      </c>
      <c r="G374" s="4" t="s">
        <v>17</v>
      </c>
      <c r="H374" s="4" t="s">
        <v>17</v>
      </c>
      <c r="I374" s="4" t="s">
        <v>17</v>
      </c>
      <c r="J374" s="4" t="s">
        <v>17</v>
      </c>
      <c r="K374" s="4" t="s">
        <v>17</v>
      </c>
      <c r="L374" s="7" t="str">
        <f>IFERROR(__xludf.DUMMYFUNCTION("LET(
  votes, G374:K374,
  pos, COUNTIF(votes, ""pos""),
  neu, COUNTIF(votes, ""neu""),
  neg, COUNTIF(votes, ""neg""),
  maxVal, MAX(pos, neu, neg),
  modes, FILTER({""pos"", ""neu"", ""neg""}, {pos, neu, neg}=maxVal),
  IF(COUNTA(modes)&gt;1, ""TIE"", IND"&amp;"EX(modes, 1))
)"),"pos")</f>
        <v>pos</v>
      </c>
    </row>
    <row r="375">
      <c r="A375" s="4" t="s">
        <v>389</v>
      </c>
      <c r="B375" s="4" t="s">
        <v>390</v>
      </c>
      <c r="C375" s="4" t="s">
        <v>391</v>
      </c>
      <c r="D375" s="5" t="s">
        <v>404</v>
      </c>
      <c r="E375" s="4">
        <v>5.0</v>
      </c>
      <c r="F375" s="6">
        <v>44108.55042824074</v>
      </c>
      <c r="G375" s="4" t="s">
        <v>16</v>
      </c>
      <c r="H375" s="4" t="s">
        <v>17</v>
      </c>
      <c r="I375" s="4" t="s">
        <v>17</v>
      </c>
      <c r="J375" s="4" t="s">
        <v>17</v>
      </c>
      <c r="K375" s="4" t="s">
        <v>16</v>
      </c>
      <c r="L375" s="7" t="str">
        <f>IFERROR(__xludf.DUMMYFUNCTION("LET(
  votes, G375:K375,
  pos, COUNTIF(votes, ""pos""),
  neu, COUNTIF(votes, ""neu""),
  neg, COUNTIF(votes, ""neg""),
  maxVal, MAX(pos, neu, neg),
  modes, FILTER({""pos"", ""neu"", ""neg""}, {pos, neu, neg}=maxVal),
  IF(COUNTA(modes)&gt;1, ""TIE"", IND"&amp;"EX(modes, 1))
)"),"pos")</f>
        <v>pos</v>
      </c>
    </row>
    <row r="376">
      <c r="A376" s="4" t="s">
        <v>389</v>
      </c>
      <c r="B376" s="4" t="s">
        <v>390</v>
      </c>
      <c r="C376" s="4" t="s">
        <v>391</v>
      </c>
      <c r="D376" s="5" t="s">
        <v>405</v>
      </c>
      <c r="E376" s="4">
        <v>4.0</v>
      </c>
      <c r="F376" s="6">
        <v>43795.321377314816</v>
      </c>
      <c r="G376" s="4" t="s">
        <v>17</v>
      </c>
      <c r="H376" s="4" t="s">
        <v>17</v>
      </c>
      <c r="I376" s="4" t="s">
        <v>17</v>
      </c>
      <c r="J376" s="4" t="s">
        <v>17</v>
      </c>
      <c r="K376" s="4" t="s">
        <v>17</v>
      </c>
      <c r="L376" s="7" t="str">
        <f>IFERROR(__xludf.DUMMYFUNCTION("LET(
  votes, G376:K376,
  pos, COUNTIF(votes, ""pos""),
  neu, COUNTIF(votes, ""neu""),
  neg, COUNTIF(votes, ""neg""),
  maxVal, MAX(pos, neu, neg),
  modes, FILTER({""pos"", ""neu"", ""neg""}, {pos, neu, neg}=maxVal),
  IF(COUNTA(modes)&gt;1, ""TIE"", IND"&amp;"EX(modes, 1))
)"),"pos")</f>
        <v>pos</v>
      </c>
    </row>
    <row r="377">
      <c r="A377" s="4" t="s">
        <v>389</v>
      </c>
      <c r="B377" s="4" t="s">
        <v>390</v>
      </c>
      <c r="C377" s="4" t="s">
        <v>391</v>
      </c>
      <c r="D377" s="5" t="s">
        <v>406</v>
      </c>
      <c r="E377" s="4">
        <v>4.0</v>
      </c>
      <c r="F377" s="6">
        <v>43847.60637731481</v>
      </c>
      <c r="G377" s="4" t="s">
        <v>17</v>
      </c>
      <c r="H377" s="4" t="s">
        <v>17</v>
      </c>
      <c r="I377" s="4" t="s">
        <v>17</v>
      </c>
      <c r="J377" s="4" t="s">
        <v>17</v>
      </c>
      <c r="K377" s="4" t="s">
        <v>17</v>
      </c>
      <c r="L377" s="7" t="str">
        <f>IFERROR(__xludf.DUMMYFUNCTION("LET(
  votes, G377:K377,
  pos, COUNTIF(votes, ""pos""),
  neu, COUNTIF(votes, ""neu""),
  neg, COUNTIF(votes, ""neg""),
  maxVal, MAX(pos, neu, neg),
  modes, FILTER({""pos"", ""neu"", ""neg""}, {pos, neu, neg}=maxVal),
  IF(COUNTA(modes)&gt;1, ""TIE"", IND"&amp;"EX(modes, 1))
)"),"pos")</f>
        <v>pos</v>
      </c>
    </row>
    <row r="378">
      <c r="A378" s="4" t="s">
        <v>389</v>
      </c>
      <c r="B378" s="4" t="s">
        <v>390</v>
      </c>
      <c r="C378" s="4" t="s">
        <v>391</v>
      </c>
      <c r="D378" s="5" t="s">
        <v>407</v>
      </c>
      <c r="E378" s="4">
        <v>4.0</v>
      </c>
      <c r="F378" s="6">
        <v>43872.611655092594</v>
      </c>
      <c r="G378" s="4" t="s">
        <v>17</v>
      </c>
      <c r="H378" s="4" t="s">
        <v>17</v>
      </c>
      <c r="I378" s="4" t="s">
        <v>17</v>
      </c>
      <c r="J378" s="4" t="s">
        <v>17</v>
      </c>
      <c r="K378" s="4" t="s">
        <v>17</v>
      </c>
      <c r="L378" s="7" t="str">
        <f>IFERROR(__xludf.DUMMYFUNCTION("LET(
  votes, G378:K378,
  pos, COUNTIF(votes, ""pos""),
  neu, COUNTIF(votes, ""neu""),
  neg, COUNTIF(votes, ""neg""),
  maxVal, MAX(pos, neu, neg),
  modes, FILTER({""pos"", ""neu"", ""neg""}, {pos, neu, neg}=maxVal),
  IF(COUNTA(modes)&gt;1, ""TIE"", IND"&amp;"EX(modes, 1))
)"),"pos")</f>
        <v>pos</v>
      </c>
    </row>
    <row r="379">
      <c r="A379" s="4" t="s">
        <v>389</v>
      </c>
      <c r="B379" s="4" t="s">
        <v>390</v>
      </c>
      <c r="C379" s="4" t="s">
        <v>391</v>
      </c>
      <c r="D379" s="5" t="s">
        <v>408</v>
      </c>
      <c r="E379" s="4">
        <v>5.0</v>
      </c>
      <c r="F379" s="6">
        <v>43819.67674768518</v>
      </c>
      <c r="G379" s="4" t="s">
        <v>17</v>
      </c>
      <c r="H379" s="4" t="s">
        <v>17</v>
      </c>
      <c r="I379" s="4" t="s">
        <v>17</v>
      </c>
      <c r="J379" s="4" t="s">
        <v>17</v>
      </c>
      <c r="K379" s="4" t="s">
        <v>17</v>
      </c>
      <c r="L379" s="7" t="str">
        <f>IFERROR(__xludf.DUMMYFUNCTION("LET(
  votes, G379:K379,
  pos, COUNTIF(votes, ""pos""),
  neu, COUNTIF(votes, ""neu""),
  neg, COUNTIF(votes, ""neg""),
  maxVal, MAX(pos, neu, neg),
  modes, FILTER({""pos"", ""neu"", ""neg""}, {pos, neu, neg}=maxVal),
  IF(COUNTA(modes)&gt;1, ""TIE"", IND"&amp;"EX(modes, 1))
)"),"pos")</f>
        <v>pos</v>
      </c>
    </row>
    <row r="380">
      <c r="A380" s="4" t="s">
        <v>389</v>
      </c>
      <c r="B380" s="4" t="s">
        <v>390</v>
      </c>
      <c r="C380" s="4" t="s">
        <v>391</v>
      </c>
      <c r="D380" s="5" t="s">
        <v>409</v>
      </c>
      <c r="E380" s="4">
        <v>4.0</v>
      </c>
      <c r="F380" s="6">
        <v>44207.86429398148</v>
      </c>
      <c r="G380" s="4" t="s">
        <v>17</v>
      </c>
      <c r="H380" s="4" t="s">
        <v>17</v>
      </c>
      <c r="I380" s="4" t="s">
        <v>17</v>
      </c>
      <c r="J380" s="4" t="s">
        <v>17</v>
      </c>
      <c r="K380" s="4" t="s">
        <v>17</v>
      </c>
      <c r="L380" s="7" t="str">
        <f>IFERROR(__xludf.DUMMYFUNCTION("LET(
  votes, G380:K380,
  pos, COUNTIF(votes, ""pos""),
  neu, COUNTIF(votes, ""neu""),
  neg, COUNTIF(votes, ""neg""),
  maxVal, MAX(pos, neu, neg),
  modes, FILTER({""pos"", ""neu"", ""neg""}, {pos, neu, neg}=maxVal),
  IF(COUNTA(modes)&gt;1, ""TIE"", IND"&amp;"EX(modes, 1))
)"),"pos")</f>
        <v>pos</v>
      </c>
    </row>
    <row r="381">
      <c r="A381" s="4" t="s">
        <v>389</v>
      </c>
      <c r="B381" s="4" t="s">
        <v>390</v>
      </c>
      <c r="C381" s="4" t="s">
        <v>391</v>
      </c>
      <c r="D381" s="5" t="s">
        <v>410</v>
      </c>
      <c r="E381" s="4">
        <v>3.0</v>
      </c>
      <c r="F381" s="6">
        <v>43837.72875</v>
      </c>
      <c r="G381" s="4" t="s">
        <v>17</v>
      </c>
      <c r="H381" s="4" t="s">
        <v>16</v>
      </c>
      <c r="I381" s="4" t="s">
        <v>17</v>
      </c>
      <c r="J381" s="4" t="s">
        <v>17</v>
      </c>
      <c r="K381" s="4" t="s">
        <v>17</v>
      </c>
      <c r="L381" s="7" t="str">
        <f>IFERROR(__xludf.DUMMYFUNCTION("LET(
  votes, G381:K381,
  pos, COUNTIF(votes, ""pos""),
  neu, COUNTIF(votes, ""neu""),
  neg, COUNTIF(votes, ""neg""),
  maxVal, MAX(pos, neu, neg),
  modes, FILTER({""pos"", ""neu"", ""neg""}, {pos, neu, neg}=maxVal),
  IF(COUNTA(modes)&gt;1, ""TIE"", IND"&amp;"EX(modes, 1))
)"),"pos")</f>
        <v>pos</v>
      </c>
    </row>
    <row r="382">
      <c r="A382" s="4" t="s">
        <v>389</v>
      </c>
      <c r="B382" s="4" t="s">
        <v>390</v>
      </c>
      <c r="C382" s="4" t="s">
        <v>391</v>
      </c>
      <c r="D382" s="5" t="s">
        <v>411</v>
      </c>
      <c r="E382" s="4">
        <v>5.0</v>
      </c>
      <c r="F382" s="6">
        <v>44575.74736111111</v>
      </c>
      <c r="G382" s="4" t="s">
        <v>17</v>
      </c>
      <c r="H382" s="4" t="s">
        <v>17</v>
      </c>
      <c r="I382" s="4" t="s">
        <v>17</v>
      </c>
      <c r="J382" s="4" t="s">
        <v>17</v>
      </c>
      <c r="K382" s="4" t="s">
        <v>17</v>
      </c>
      <c r="L382" s="7" t="str">
        <f>IFERROR(__xludf.DUMMYFUNCTION("LET(
  votes, G382:K382,
  pos, COUNTIF(votes, ""pos""),
  neu, COUNTIF(votes, ""neu""),
  neg, COUNTIF(votes, ""neg""),
  maxVal, MAX(pos, neu, neg),
  modes, FILTER({""pos"", ""neu"", ""neg""}, {pos, neu, neg}=maxVal),
  IF(COUNTA(modes)&gt;1, ""TIE"", IND"&amp;"EX(modes, 1))
)"),"pos")</f>
        <v>pos</v>
      </c>
    </row>
    <row r="383">
      <c r="A383" s="4" t="s">
        <v>389</v>
      </c>
      <c r="B383" s="4" t="s">
        <v>390</v>
      </c>
      <c r="C383" s="4" t="s">
        <v>391</v>
      </c>
      <c r="D383" s="5" t="s">
        <v>412</v>
      </c>
      <c r="E383" s="4">
        <v>5.0</v>
      </c>
      <c r="F383" s="6">
        <v>43987.60946759259</v>
      </c>
      <c r="G383" s="4" t="s">
        <v>16</v>
      </c>
      <c r="H383" s="4" t="s">
        <v>16</v>
      </c>
      <c r="I383" s="4" t="s">
        <v>16</v>
      </c>
      <c r="J383" s="4" t="s">
        <v>16</v>
      </c>
      <c r="K383" s="4" t="s">
        <v>17</v>
      </c>
      <c r="L383" s="7" t="str">
        <f>IFERROR(__xludf.DUMMYFUNCTION("LET(
  votes, G383:K383,
  pos, COUNTIF(votes, ""pos""),
  neu, COUNTIF(votes, ""neu""),
  neg, COUNTIF(votes, ""neg""),
  maxVal, MAX(pos, neu, neg),
  modes, FILTER({""pos"", ""neu"", ""neg""}, {pos, neu, neg}=maxVal),
  IF(COUNTA(modes)&gt;1, ""TIE"", IND"&amp;"EX(modes, 1))
)"),"neu")</f>
        <v>neu</v>
      </c>
    </row>
    <row r="384">
      <c r="A384" s="4" t="s">
        <v>389</v>
      </c>
      <c r="B384" s="4" t="s">
        <v>390</v>
      </c>
      <c r="C384" s="4" t="s">
        <v>391</v>
      </c>
      <c r="D384" s="5" t="s">
        <v>364</v>
      </c>
      <c r="E384" s="4">
        <v>5.0</v>
      </c>
      <c r="F384" s="6">
        <v>43062.799895833334</v>
      </c>
      <c r="G384" s="4" t="s">
        <v>17</v>
      </c>
      <c r="H384" s="4" t="s">
        <v>17</v>
      </c>
      <c r="I384" s="4" t="s">
        <v>17</v>
      </c>
      <c r="J384" s="4" t="s">
        <v>17</v>
      </c>
      <c r="K384" s="4" t="s">
        <v>17</v>
      </c>
      <c r="L384" s="7" t="str">
        <f>IFERROR(__xludf.DUMMYFUNCTION("LET(
  votes, G384:K384,
  pos, COUNTIF(votes, ""pos""),
  neu, COUNTIF(votes, ""neu""),
  neg, COUNTIF(votes, ""neg""),
  maxVal, MAX(pos, neu, neg),
  modes, FILTER({""pos"", ""neu"", ""neg""}, {pos, neu, neg}=maxVal),
  IF(COUNTA(modes)&gt;1, ""TIE"", IND"&amp;"EX(modes, 1))
)"),"pos")</f>
        <v>pos</v>
      </c>
    </row>
    <row r="385">
      <c r="A385" s="4" t="s">
        <v>389</v>
      </c>
      <c r="B385" s="4" t="s">
        <v>390</v>
      </c>
      <c r="C385" s="4" t="s">
        <v>391</v>
      </c>
      <c r="D385" s="5" t="s">
        <v>413</v>
      </c>
      <c r="E385" s="4">
        <v>4.0</v>
      </c>
      <c r="F385" s="6">
        <v>44004.295810185184</v>
      </c>
      <c r="G385" s="4" t="s">
        <v>17</v>
      </c>
      <c r="H385" s="4" t="s">
        <v>16</v>
      </c>
      <c r="I385" s="4" t="s">
        <v>16</v>
      </c>
      <c r="J385" s="4" t="s">
        <v>16</v>
      </c>
      <c r="K385" s="4" t="s">
        <v>30</v>
      </c>
      <c r="L385" s="7" t="str">
        <f>IFERROR(__xludf.DUMMYFUNCTION("LET(
  votes, G385:K385,
  pos, COUNTIF(votes, ""pos""),
  neu, COUNTIF(votes, ""neu""),
  neg, COUNTIF(votes, ""neg""),
  maxVal, MAX(pos, neu, neg),
  modes, FILTER({""pos"", ""neu"", ""neg""}, {pos, neu, neg}=maxVal),
  IF(COUNTA(modes)&gt;1, ""TIE"", IND"&amp;"EX(modes, 1))
)"),"neu")</f>
        <v>neu</v>
      </c>
    </row>
    <row r="386">
      <c r="A386" s="4" t="s">
        <v>389</v>
      </c>
      <c r="B386" s="4" t="s">
        <v>390</v>
      </c>
      <c r="C386" s="4" t="s">
        <v>391</v>
      </c>
      <c r="D386" s="5" t="s">
        <v>414</v>
      </c>
      <c r="E386" s="4">
        <v>4.0</v>
      </c>
      <c r="F386" s="6">
        <v>43183.69133101852</v>
      </c>
      <c r="G386" s="4" t="s">
        <v>17</v>
      </c>
      <c r="H386" s="4" t="s">
        <v>17</v>
      </c>
      <c r="I386" s="4" t="s">
        <v>16</v>
      </c>
      <c r="J386" s="4" t="s">
        <v>17</v>
      </c>
      <c r="K386" s="4" t="s">
        <v>17</v>
      </c>
      <c r="L386" s="7" t="str">
        <f>IFERROR(__xludf.DUMMYFUNCTION("LET(
  votes, G386:K386,
  pos, COUNTIF(votes, ""pos""),
  neu, COUNTIF(votes, ""neu""),
  neg, COUNTIF(votes, ""neg""),
  maxVal, MAX(pos, neu, neg),
  modes, FILTER({""pos"", ""neu"", ""neg""}, {pos, neu, neg}=maxVal),
  IF(COUNTA(modes)&gt;1, ""TIE"", IND"&amp;"EX(modes, 1))
)"),"pos")</f>
        <v>pos</v>
      </c>
    </row>
    <row r="387">
      <c r="A387" s="4" t="s">
        <v>389</v>
      </c>
      <c r="B387" s="4" t="s">
        <v>390</v>
      </c>
      <c r="C387" s="4" t="s">
        <v>391</v>
      </c>
      <c r="D387" s="5" t="s">
        <v>415</v>
      </c>
      <c r="E387" s="4">
        <v>5.0</v>
      </c>
      <c r="F387" s="6">
        <v>44111.78045138889</v>
      </c>
      <c r="G387" s="4" t="s">
        <v>17</v>
      </c>
      <c r="H387" s="4" t="s">
        <v>17</v>
      </c>
      <c r="I387" s="4" t="s">
        <v>17</v>
      </c>
      <c r="J387" s="4" t="s">
        <v>17</v>
      </c>
      <c r="K387" s="4" t="s">
        <v>17</v>
      </c>
      <c r="L387" s="7" t="str">
        <f>IFERROR(__xludf.DUMMYFUNCTION("LET(
  votes, G387:K387,
  pos, COUNTIF(votes, ""pos""),
  neu, COUNTIF(votes, ""neu""),
  neg, COUNTIF(votes, ""neg""),
  maxVal, MAX(pos, neu, neg),
  modes, FILTER({""pos"", ""neu"", ""neg""}, {pos, neu, neg}=maxVal),
  IF(COUNTA(modes)&gt;1, ""TIE"", IND"&amp;"EX(modes, 1))
)"),"pos")</f>
        <v>pos</v>
      </c>
    </row>
    <row r="388">
      <c r="A388" s="4" t="s">
        <v>389</v>
      </c>
      <c r="B388" s="4" t="s">
        <v>390</v>
      </c>
      <c r="C388" s="4" t="s">
        <v>391</v>
      </c>
      <c r="D388" s="5" t="s">
        <v>416</v>
      </c>
      <c r="E388" s="4">
        <v>4.0</v>
      </c>
      <c r="F388" s="6">
        <v>44190.89693287037</v>
      </c>
      <c r="G388" s="4" t="s">
        <v>17</v>
      </c>
      <c r="H388" s="4" t="s">
        <v>17</v>
      </c>
      <c r="I388" s="4" t="s">
        <v>17</v>
      </c>
      <c r="J388" s="4" t="s">
        <v>17</v>
      </c>
      <c r="K388" s="4" t="s">
        <v>17</v>
      </c>
      <c r="L388" s="7" t="str">
        <f>IFERROR(__xludf.DUMMYFUNCTION("LET(
  votes, G388:K388,
  pos, COUNTIF(votes, ""pos""),
  neu, COUNTIF(votes, ""neu""),
  neg, COUNTIF(votes, ""neg""),
  maxVal, MAX(pos, neu, neg),
  modes, FILTER({""pos"", ""neu"", ""neg""}, {pos, neu, neg}=maxVal),
  IF(COUNTA(modes)&gt;1, ""TIE"", IND"&amp;"EX(modes, 1))
)"),"pos")</f>
        <v>pos</v>
      </c>
    </row>
    <row r="389">
      <c r="A389" s="4" t="s">
        <v>389</v>
      </c>
      <c r="B389" s="4" t="s">
        <v>390</v>
      </c>
      <c r="C389" s="4" t="s">
        <v>391</v>
      </c>
      <c r="D389" s="5" t="s">
        <v>417</v>
      </c>
      <c r="E389" s="4">
        <v>5.0</v>
      </c>
      <c r="F389" s="6">
        <v>44577.651967592596</v>
      </c>
      <c r="G389" s="4" t="s">
        <v>17</v>
      </c>
      <c r="H389" s="4" t="s">
        <v>17</v>
      </c>
      <c r="I389" s="4" t="s">
        <v>17</v>
      </c>
      <c r="J389" s="4" t="s">
        <v>17</v>
      </c>
      <c r="K389" s="4" t="s">
        <v>17</v>
      </c>
      <c r="L389" s="7" t="str">
        <f>IFERROR(__xludf.DUMMYFUNCTION("LET(
  votes, G389:K389,
  pos, COUNTIF(votes, ""pos""),
  neu, COUNTIF(votes, ""neu""),
  neg, COUNTIF(votes, ""neg""),
  maxVal, MAX(pos, neu, neg),
  modes, FILTER({""pos"", ""neu"", ""neg""}, {pos, neu, neg}=maxVal),
  IF(COUNTA(modes)&gt;1, ""TIE"", IND"&amp;"EX(modes, 1))
)"),"pos")</f>
        <v>pos</v>
      </c>
    </row>
    <row r="390">
      <c r="A390" s="4" t="s">
        <v>389</v>
      </c>
      <c r="B390" s="4" t="s">
        <v>390</v>
      </c>
      <c r="C390" s="4" t="s">
        <v>391</v>
      </c>
      <c r="D390" s="5" t="s">
        <v>418</v>
      </c>
      <c r="E390" s="4">
        <v>5.0</v>
      </c>
      <c r="F390" s="6">
        <v>44088.837916666664</v>
      </c>
      <c r="G390" s="4" t="s">
        <v>17</v>
      </c>
      <c r="H390" s="4" t="s">
        <v>17</v>
      </c>
      <c r="I390" s="4" t="s">
        <v>17</v>
      </c>
      <c r="J390" s="4" t="s">
        <v>17</v>
      </c>
      <c r="K390" s="4" t="s">
        <v>17</v>
      </c>
      <c r="L390" s="7" t="str">
        <f>IFERROR(__xludf.DUMMYFUNCTION("LET(
  votes, G390:K390,
  pos, COUNTIF(votes, ""pos""),
  neu, COUNTIF(votes, ""neu""),
  neg, COUNTIF(votes, ""neg""),
  maxVal, MAX(pos, neu, neg),
  modes, FILTER({""pos"", ""neu"", ""neg""}, {pos, neu, neg}=maxVal),
  IF(COUNTA(modes)&gt;1, ""TIE"", IND"&amp;"EX(modes, 1))
)"),"pos")</f>
        <v>pos</v>
      </c>
    </row>
    <row r="391">
      <c r="A391" s="4" t="s">
        <v>389</v>
      </c>
      <c r="B391" s="4" t="s">
        <v>390</v>
      </c>
      <c r="C391" s="4" t="s">
        <v>391</v>
      </c>
      <c r="D391" s="5" t="s">
        <v>419</v>
      </c>
      <c r="E391" s="4">
        <v>4.0</v>
      </c>
      <c r="F391" s="6">
        <v>44108.465682870374</v>
      </c>
      <c r="G391" s="4" t="s">
        <v>17</v>
      </c>
      <c r="H391" s="4" t="s">
        <v>17</v>
      </c>
      <c r="I391" s="4" t="s">
        <v>17</v>
      </c>
      <c r="J391" s="4" t="s">
        <v>17</v>
      </c>
      <c r="K391" s="4" t="s">
        <v>17</v>
      </c>
      <c r="L391" s="7" t="str">
        <f>IFERROR(__xludf.DUMMYFUNCTION("LET(
  votes, G391:K391,
  pos, COUNTIF(votes, ""pos""),
  neu, COUNTIF(votes, ""neu""),
  neg, COUNTIF(votes, ""neg""),
  maxVal, MAX(pos, neu, neg),
  modes, FILTER({""pos"", ""neu"", ""neg""}, {pos, neu, neg}=maxVal),
  IF(COUNTA(modes)&gt;1, ""TIE"", IND"&amp;"EX(modes, 1))
)"),"pos")</f>
        <v>pos</v>
      </c>
    </row>
    <row r="392">
      <c r="A392" s="4" t="s">
        <v>420</v>
      </c>
      <c r="B392" s="4" t="s">
        <v>421</v>
      </c>
      <c r="C392" s="4" t="s">
        <v>391</v>
      </c>
      <c r="D392" s="5" t="s">
        <v>422</v>
      </c>
      <c r="E392" s="4">
        <v>5.0</v>
      </c>
      <c r="F392" s="6">
        <v>45175.67134259259</v>
      </c>
      <c r="G392" s="4" t="s">
        <v>17</v>
      </c>
      <c r="H392" s="4" t="s">
        <v>16</v>
      </c>
      <c r="I392" s="4" t="s">
        <v>16</v>
      </c>
      <c r="J392" s="4" t="s">
        <v>17</v>
      </c>
      <c r="K392" s="4" t="s">
        <v>16</v>
      </c>
      <c r="L392" s="7" t="str">
        <f>IFERROR(__xludf.DUMMYFUNCTION("LET(
  votes, G392:K392,
  pos, COUNTIF(votes, ""pos""),
  neu, COUNTIF(votes, ""neu""),
  neg, COUNTIF(votes, ""neg""),
  maxVal, MAX(pos, neu, neg),
  modes, FILTER({""pos"", ""neu"", ""neg""}, {pos, neu, neg}=maxVal),
  IF(COUNTA(modes)&gt;1, ""TIE"", IND"&amp;"EX(modes, 1))
)"),"neu")</f>
        <v>neu</v>
      </c>
    </row>
    <row r="393">
      <c r="A393" s="4" t="s">
        <v>420</v>
      </c>
      <c r="B393" s="4" t="s">
        <v>421</v>
      </c>
      <c r="C393" s="4" t="s">
        <v>391</v>
      </c>
      <c r="D393" s="5" t="s">
        <v>423</v>
      </c>
      <c r="E393" s="4">
        <v>5.0</v>
      </c>
      <c r="F393" s="6">
        <v>45307.895902777775</v>
      </c>
      <c r="G393" s="4" t="s">
        <v>17</v>
      </c>
      <c r="H393" s="4" t="s">
        <v>17</v>
      </c>
      <c r="I393" s="4" t="s">
        <v>17</v>
      </c>
      <c r="J393" s="4" t="s">
        <v>17</v>
      </c>
      <c r="K393" s="4" t="s">
        <v>16</v>
      </c>
      <c r="L393" s="7" t="str">
        <f>IFERROR(__xludf.DUMMYFUNCTION("LET(
  votes, G393:K393,
  pos, COUNTIF(votes, ""pos""),
  neu, COUNTIF(votes, ""neu""),
  neg, COUNTIF(votes, ""neg""),
  maxVal, MAX(pos, neu, neg),
  modes, FILTER({""pos"", ""neu"", ""neg""}, {pos, neu, neg}=maxVal),
  IF(COUNTA(modes)&gt;1, ""TIE"", IND"&amp;"EX(modes, 1))
)"),"pos")</f>
        <v>pos</v>
      </c>
    </row>
    <row r="394">
      <c r="A394" s="4" t="s">
        <v>420</v>
      </c>
      <c r="B394" s="4" t="s">
        <v>421</v>
      </c>
      <c r="C394" s="4" t="s">
        <v>391</v>
      </c>
      <c r="D394" s="5" t="s">
        <v>424</v>
      </c>
      <c r="E394" s="4">
        <v>3.0</v>
      </c>
      <c r="F394" s="6">
        <v>44991.83861111111</v>
      </c>
      <c r="G394" s="4" t="s">
        <v>30</v>
      </c>
      <c r="H394" s="4" t="s">
        <v>30</v>
      </c>
      <c r="I394" s="4" t="s">
        <v>17</v>
      </c>
      <c r="J394" s="4" t="s">
        <v>30</v>
      </c>
      <c r="K394" s="4" t="s">
        <v>30</v>
      </c>
      <c r="L394" s="7" t="str">
        <f>IFERROR(__xludf.DUMMYFUNCTION("LET(
  votes, G394:K394,
  pos, COUNTIF(votes, ""pos""),
  neu, COUNTIF(votes, ""neu""),
  neg, COUNTIF(votes, ""neg""),
  maxVal, MAX(pos, neu, neg),
  modes, FILTER({""pos"", ""neu"", ""neg""}, {pos, neu, neg}=maxVal),
  IF(COUNTA(modes)&gt;1, ""TIE"", IND"&amp;"EX(modes, 1))
)"),"neg")</f>
        <v>neg</v>
      </c>
    </row>
    <row r="395">
      <c r="A395" s="4" t="s">
        <v>420</v>
      </c>
      <c r="B395" s="4" t="s">
        <v>421</v>
      </c>
      <c r="C395" s="4" t="s">
        <v>391</v>
      </c>
      <c r="D395" s="5" t="s">
        <v>425</v>
      </c>
      <c r="E395" s="4">
        <v>5.0</v>
      </c>
      <c r="F395" s="6">
        <v>45437.70043981481</v>
      </c>
      <c r="G395" s="4" t="s">
        <v>17</v>
      </c>
      <c r="H395" s="4" t="s">
        <v>16</v>
      </c>
      <c r="I395" s="4" t="s">
        <v>17</v>
      </c>
      <c r="J395" s="4" t="s">
        <v>17</v>
      </c>
      <c r="K395" s="4" t="s">
        <v>17</v>
      </c>
      <c r="L395" s="7" t="str">
        <f>IFERROR(__xludf.DUMMYFUNCTION("LET(
  votes, G395:K395,
  pos, COUNTIF(votes, ""pos""),
  neu, COUNTIF(votes, ""neu""),
  neg, COUNTIF(votes, ""neg""),
  maxVal, MAX(pos, neu, neg),
  modes, FILTER({""pos"", ""neu"", ""neg""}, {pos, neu, neg}=maxVal),
  IF(COUNTA(modes)&gt;1, ""TIE"", IND"&amp;"EX(modes, 1))
)"),"pos")</f>
        <v>pos</v>
      </c>
    </row>
    <row r="396">
      <c r="A396" s="4" t="s">
        <v>420</v>
      </c>
      <c r="B396" s="4" t="s">
        <v>421</v>
      </c>
      <c r="C396" s="4" t="s">
        <v>391</v>
      </c>
      <c r="D396" s="5" t="s">
        <v>426</v>
      </c>
      <c r="E396" s="4">
        <v>4.0</v>
      </c>
      <c r="F396" s="6">
        <v>45501.50300925926</v>
      </c>
      <c r="G396" s="4" t="s">
        <v>16</v>
      </c>
      <c r="H396" s="4" t="s">
        <v>17</v>
      </c>
      <c r="I396" s="4" t="s">
        <v>17</v>
      </c>
      <c r="J396" s="4" t="s">
        <v>17</v>
      </c>
      <c r="K396" s="4" t="s">
        <v>16</v>
      </c>
      <c r="L396" s="7" t="str">
        <f>IFERROR(__xludf.DUMMYFUNCTION("LET(
  votes, G396:K396,
  pos, COUNTIF(votes, ""pos""),
  neu, COUNTIF(votes, ""neu""),
  neg, COUNTIF(votes, ""neg""),
  maxVal, MAX(pos, neu, neg),
  modes, FILTER({""pos"", ""neu"", ""neg""}, {pos, neu, neg}=maxVal),
  IF(COUNTA(modes)&gt;1, ""TIE"", IND"&amp;"EX(modes, 1))
)"),"pos")</f>
        <v>pos</v>
      </c>
    </row>
    <row r="397">
      <c r="A397" s="4" t="s">
        <v>420</v>
      </c>
      <c r="B397" s="4" t="s">
        <v>421</v>
      </c>
      <c r="C397" s="4" t="s">
        <v>391</v>
      </c>
      <c r="D397" s="5" t="s">
        <v>427</v>
      </c>
      <c r="E397" s="4">
        <v>4.0</v>
      </c>
      <c r="F397" s="6">
        <v>45179.858136574076</v>
      </c>
      <c r="G397" s="4" t="s">
        <v>17</v>
      </c>
      <c r="H397" s="4" t="s">
        <v>17</v>
      </c>
      <c r="I397" s="4" t="s">
        <v>17</v>
      </c>
      <c r="J397" s="4" t="s">
        <v>17</v>
      </c>
      <c r="K397" s="4" t="s">
        <v>16</v>
      </c>
      <c r="L397" s="7" t="str">
        <f>IFERROR(__xludf.DUMMYFUNCTION("LET(
  votes, G397:K397,
  pos, COUNTIF(votes, ""pos""),
  neu, COUNTIF(votes, ""neu""),
  neg, COUNTIF(votes, ""neg""),
  maxVal, MAX(pos, neu, neg),
  modes, FILTER({""pos"", ""neu"", ""neg""}, {pos, neu, neg}=maxVal),
  IF(COUNTA(modes)&gt;1, ""TIE"", IND"&amp;"EX(modes, 1))
)"),"pos")</f>
        <v>pos</v>
      </c>
    </row>
    <row r="398">
      <c r="A398" s="4" t="s">
        <v>420</v>
      </c>
      <c r="B398" s="4" t="s">
        <v>421</v>
      </c>
      <c r="C398" s="4" t="s">
        <v>391</v>
      </c>
      <c r="D398" s="5" t="s">
        <v>364</v>
      </c>
      <c r="E398" s="4">
        <v>5.0</v>
      </c>
      <c r="F398" s="6">
        <v>45566.83068287037</v>
      </c>
      <c r="G398" s="4" t="s">
        <v>17</v>
      </c>
      <c r="H398" s="4" t="s">
        <v>17</v>
      </c>
      <c r="I398" s="4" t="s">
        <v>17</v>
      </c>
      <c r="J398" s="4" t="s">
        <v>17</v>
      </c>
      <c r="K398" s="4" t="s">
        <v>17</v>
      </c>
      <c r="L398" s="7" t="str">
        <f>IFERROR(__xludf.DUMMYFUNCTION("LET(
  votes, G398:K398,
  pos, COUNTIF(votes, ""pos""),
  neu, COUNTIF(votes, ""neu""),
  neg, COUNTIF(votes, ""neg""),
  maxVal, MAX(pos, neu, neg),
  modes, FILTER({""pos"", ""neu"", ""neg""}, {pos, neu, neg}=maxVal),
  IF(COUNTA(modes)&gt;1, ""TIE"", IND"&amp;"EX(modes, 1))
)"),"pos")</f>
        <v>pos</v>
      </c>
    </row>
    <row r="399">
      <c r="A399" s="4" t="s">
        <v>420</v>
      </c>
      <c r="B399" s="4" t="s">
        <v>421</v>
      </c>
      <c r="C399" s="4" t="s">
        <v>391</v>
      </c>
      <c r="D399" s="5" t="s">
        <v>428</v>
      </c>
      <c r="E399" s="4">
        <v>5.0</v>
      </c>
      <c r="F399" s="6">
        <v>45622.90918981482</v>
      </c>
      <c r="G399" s="4" t="s">
        <v>16</v>
      </c>
      <c r="H399" s="4" t="s">
        <v>17</v>
      </c>
      <c r="I399" s="4" t="s">
        <v>17</v>
      </c>
      <c r="J399" s="4" t="s">
        <v>16</v>
      </c>
      <c r="K399" s="4" t="s">
        <v>16</v>
      </c>
      <c r="L399" s="7" t="str">
        <f>IFERROR(__xludf.DUMMYFUNCTION("LET(
  votes, G399:K399,
  pos, COUNTIF(votes, ""pos""),
  neu, COUNTIF(votes, ""neu""),
  neg, COUNTIF(votes, ""neg""),
  maxVal, MAX(pos, neu, neg),
  modes, FILTER({""pos"", ""neu"", ""neg""}, {pos, neu, neg}=maxVal),
  IF(COUNTA(modes)&gt;1, ""TIE"", IND"&amp;"EX(modes, 1))
)"),"neu")</f>
        <v>neu</v>
      </c>
    </row>
    <row r="400">
      <c r="A400" s="4" t="s">
        <v>420</v>
      </c>
      <c r="B400" s="4" t="s">
        <v>421</v>
      </c>
      <c r="C400" s="4" t="s">
        <v>391</v>
      </c>
      <c r="D400" s="5" t="s">
        <v>429</v>
      </c>
      <c r="E400" s="4">
        <v>5.0</v>
      </c>
      <c r="F400" s="6">
        <v>44954.645324074074</v>
      </c>
      <c r="G400" s="4" t="s">
        <v>16</v>
      </c>
      <c r="H400" s="4" t="s">
        <v>16</v>
      </c>
      <c r="I400" s="4" t="s">
        <v>17</v>
      </c>
      <c r="J400" s="4" t="s">
        <v>17</v>
      </c>
      <c r="K400" s="4" t="s">
        <v>16</v>
      </c>
      <c r="L400" s="7" t="str">
        <f>IFERROR(__xludf.DUMMYFUNCTION("LET(
  votes, G400:K400,
  pos, COUNTIF(votes, ""pos""),
  neu, COUNTIF(votes, ""neu""),
  neg, COUNTIF(votes, ""neg""),
  maxVal, MAX(pos, neu, neg),
  modes, FILTER({""pos"", ""neu"", ""neg""}, {pos, neu, neg}=maxVal),
  IF(COUNTA(modes)&gt;1, ""TIE"", IND"&amp;"EX(modes, 1))
)"),"neu")</f>
        <v>neu</v>
      </c>
    </row>
    <row r="401">
      <c r="A401" s="4" t="s">
        <v>420</v>
      </c>
      <c r="B401" s="4" t="s">
        <v>421</v>
      </c>
      <c r="C401" s="4" t="s">
        <v>391</v>
      </c>
      <c r="D401" s="5" t="s">
        <v>430</v>
      </c>
      <c r="E401" s="4">
        <v>5.0</v>
      </c>
      <c r="F401" s="6">
        <v>45008.04168981482</v>
      </c>
      <c r="G401" s="4" t="s">
        <v>17</v>
      </c>
      <c r="H401" s="4" t="s">
        <v>17</v>
      </c>
      <c r="I401" s="4" t="s">
        <v>17</v>
      </c>
      <c r="J401" s="4" t="s">
        <v>17</v>
      </c>
      <c r="K401" s="4" t="s">
        <v>16</v>
      </c>
      <c r="L401" s="7" t="str">
        <f>IFERROR(__xludf.DUMMYFUNCTION("LET(
  votes, G401:K401,
  pos, COUNTIF(votes, ""pos""),
  neu, COUNTIF(votes, ""neu""),
  neg, COUNTIF(votes, ""neg""),
  maxVal, MAX(pos, neu, neg),
  modes, FILTER({""pos"", ""neu"", ""neg""}, {pos, neu, neg}=maxVal),
  IF(COUNTA(modes)&gt;1, ""TIE"", IND"&amp;"EX(modes, 1))
)"),"pos")</f>
        <v>pos</v>
      </c>
    </row>
    <row r="402">
      <c r="A402" s="4" t="s">
        <v>420</v>
      </c>
      <c r="B402" s="4" t="s">
        <v>421</v>
      </c>
      <c r="C402" s="4" t="s">
        <v>391</v>
      </c>
      <c r="D402" s="5" t="s">
        <v>431</v>
      </c>
      <c r="E402" s="4">
        <v>5.0</v>
      </c>
      <c r="F402" s="6">
        <v>45722.642222222225</v>
      </c>
      <c r="G402" s="4" t="s">
        <v>17</v>
      </c>
      <c r="H402" s="4" t="s">
        <v>17</v>
      </c>
      <c r="I402" s="4" t="s">
        <v>17</v>
      </c>
      <c r="J402" s="4" t="s">
        <v>17</v>
      </c>
      <c r="K402" s="4" t="s">
        <v>17</v>
      </c>
      <c r="L402" s="7" t="str">
        <f>IFERROR(__xludf.DUMMYFUNCTION("LET(
  votes, G402:K402,
  pos, COUNTIF(votes, ""pos""),
  neu, COUNTIF(votes, ""neu""),
  neg, COUNTIF(votes, ""neg""),
  maxVal, MAX(pos, neu, neg),
  modes, FILTER({""pos"", ""neu"", ""neg""}, {pos, neu, neg}=maxVal),
  IF(COUNTA(modes)&gt;1, ""TIE"", IND"&amp;"EX(modes, 1))
)"),"pos")</f>
        <v>pos</v>
      </c>
    </row>
    <row r="403">
      <c r="A403" s="4" t="s">
        <v>420</v>
      </c>
      <c r="B403" s="4" t="s">
        <v>421</v>
      </c>
      <c r="C403" s="4" t="s">
        <v>391</v>
      </c>
      <c r="D403" s="5" t="s">
        <v>432</v>
      </c>
      <c r="E403" s="4">
        <v>3.0</v>
      </c>
      <c r="F403" s="6">
        <v>45406.85377314815</v>
      </c>
      <c r="G403" s="4" t="s">
        <v>17</v>
      </c>
      <c r="H403" s="4" t="s">
        <v>16</v>
      </c>
      <c r="I403" s="4" t="s">
        <v>17</v>
      </c>
      <c r="J403" s="4" t="s">
        <v>17</v>
      </c>
      <c r="K403" s="4" t="s">
        <v>16</v>
      </c>
      <c r="L403" s="7" t="str">
        <f>IFERROR(__xludf.DUMMYFUNCTION("LET(
  votes, G403:K403,
  pos, COUNTIF(votes, ""pos""),
  neu, COUNTIF(votes, ""neu""),
  neg, COUNTIF(votes, ""neg""),
  maxVal, MAX(pos, neu, neg),
  modes, FILTER({""pos"", ""neu"", ""neg""}, {pos, neu, neg}=maxVal),
  IF(COUNTA(modes)&gt;1, ""TIE"", IND"&amp;"EX(modes, 1))
)"),"pos")</f>
        <v>pos</v>
      </c>
    </row>
    <row r="404">
      <c r="A404" s="4" t="s">
        <v>420</v>
      </c>
      <c r="B404" s="4" t="s">
        <v>421</v>
      </c>
      <c r="C404" s="4" t="s">
        <v>391</v>
      </c>
      <c r="D404" s="5" t="s">
        <v>433</v>
      </c>
      <c r="E404" s="4">
        <v>4.0</v>
      </c>
      <c r="F404" s="6">
        <v>45729.98033564815</v>
      </c>
      <c r="G404" s="4" t="s">
        <v>16</v>
      </c>
      <c r="H404" s="4" t="s">
        <v>16</v>
      </c>
      <c r="I404" s="4" t="s">
        <v>17</v>
      </c>
      <c r="J404" s="4" t="s">
        <v>16</v>
      </c>
      <c r="K404" s="4" t="s">
        <v>16</v>
      </c>
      <c r="L404" s="7" t="str">
        <f>IFERROR(__xludf.DUMMYFUNCTION("LET(
  votes, G404:K404,
  pos, COUNTIF(votes, ""pos""),
  neu, COUNTIF(votes, ""neu""),
  neg, COUNTIF(votes, ""neg""),
  maxVal, MAX(pos, neu, neg),
  modes, FILTER({""pos"", ""neu"", ""neg""}, {pos, neu, neg}=maxVal),
  IF(COUNTA(modes)&gt;1, ""TIE"", IND"&amp;"EX(modes, 1))
)"),"neu")</f>
        <v>neu</v>
      </c>
    </row>
    <row r="405">
      <c r="A405" s="4" t="s">
        <v>420</v>
      </c>
      <c r="B405" s="4" t="s">
        <v>421</v>
      </c>
      <c r="C405" s="4" t="s">
        <v>391</v>
      </c>
      <c r="D405" s="5" t="s">
        <v>434</v>
      </c>
      <c r="E405" s="4">
        <v>3.0</v>
      </c>
      <c r="F405" s="6">
        <v>45382.52762731481</v>
      </c>
      <c r="G405" s="4" t="s">
        <v>16</v>
      </c>
      <c r="H405" s="4" t="s">
        <v>16</v>
      </c>
      <c r="I405" s="4" t="s">
        <v>16</v>
      </c>
      <c r="J405" s="4" t="s">
        <v>16</v>
      </c>
      <c r="K405" s="4" t="s">
        <v>16</v>
      </c>
      <c r="L405" s="7" t="str">
        <f>IFERROR(__xludf.DUMMYFUNCTION("LET(
  votes, G405:K405,
  pos, COUNTIF(votes, ""pos""),
  neu, COUNTIF(votes, ""neu""),
  neg, COUNTIF(votes, ""neg""),
  maxVal, MAX(pos, neu, neg),
  modes, FILTER({""pos"", ""neu"", ""neg""}, {pos, neu, neg}=maxVal),
  IF(COUNTA(modes)&gt;1, ""TIE"", IND"&amp;"EX(modes, 1))
)"),"neu")</f>
        <v>neu</v>
      </c>
    </row>
    <row r="406">
      <c r="A406" s="4" t="s">
        <v>420</v>
      </c>
      <c r="B406" s="4" t="s">
        <v>421</v>
      </c>
      <c r="C406" s="4" t="s">
        <v>391</v>
      </c>
      <c r="D406" s="5" t="s">
        <v>435</v>
      </c>
      <c r="E406" s="4">
        <v>4.0</v>
      </c>
      <c r="F406" s="6">
        <v>45700.521574074075</v>
      </c>
      <c r="G406" s="4" t="s">
        <v>30</v>
      </c>
      <c r="H406" s="4" t="s">
        <v>30</v>
      </c>
      <c r="I406" s="4" t="s">
        <v>30</v>
      </c>
      <c r="J406" s="4" t="s">
        <v>30</v>
      </c>
      <c r="K406" s="4" t="s">
        <v>16</v>
      </c>
      <c r="L406" s="7" t="str">
        <f>IFERROR(__xludf.DUMMYFUNCTION("LET(
  votes, G406:K406,
  pos, COUNTIF(votes, ""pos""),
  neu, COUNTIF(votes, ""neu""),
  neg, COUNTIF(votes, ""neg""),
  maxVal, MAX(pos, neu, neg),
  modes, FILTER({""pos"", ""neu"", ""neg""}, {pos, neu, neg}=maxVal),
  IF(COUNTA(modes)&gt;1, ""TIE"", IND"&amp;"EX(modes, 1))
)"),"neg")</f>
        <v>neg</v>
      </c>
    </row>
    <row r="407">
      <c r="A407" s="4" t="s">
        <v>420</v>
      </c>
      <c r="B407" s="4" t="s">
        <v>421</v>
      </c>
      <c r="C407" s="4" t="s">
        <v>391</v>
      </c>
      <c r="D407" s="5" t="s">
        <v>436</v>
      </c>
      <c r="E407" s="4">
        <v>4.0</v>
      </c>
      <c r="F407" s="6">
        <v>44949.38092592593</v>
      </c>
      <c r="G407" s="4" t="s">
        <v>17</v>
      </c>
      <c r="H407" s="4" t="s">
        <v>17</v>
      </c>
      <c r="I407" s="4" t="s">
        <v>17</v>
      </c>
      <c r="J407" s="4" t="s">
        <v>17</v>
      </c>
      <c r="K407" s="4" t="s">
        <v>17</v>
      </c>
      <c r="L407" s="7" t="str">
        <f>IFERROR(__xludf.DUMMYFUNCTION("LET(
  votes, G407:K407,
  pos, COUNTIF(votes, ""pos""),
  neu, COUNTIF(votes, ""neu""),
  neg, COUNTIF(votes, ""neg""),
  maxVal, MAX(pos, neu, neg),
  modes, FILTER({""pos"", ""neu"", ""neg""}, {pos, neu, neg}=maxVal),
  IF(COUNTA(modes)&gt;1, ""TIE"", IND"&amp;"EX(modes, 1))
)"),"pos")</f>
        <v>pos</v>
      </c>
    </row>
    <row r="408">
      <c r="A408" s="4" t="s">
        <v>420</v>
      </c>
      <c r="B408" s="4" t="s">
        <v>421</v>
      </c>
      <c r="C408" s="4" t="s">
        <v>391</v>
      </c>
      <c r="D408" s="5" t="s">
        <v>437</v>
      </c>
      <c r="E408" s="4">
        <v>5.0</v>
      </c>
      <c r="F408" s="6">
        <v>45188.572222222225</v>
      </c>
      <c r="G408" s="4" t="s">
        <v>17</v>
      </c>
      <c r="H408" s="4" t="s">
        <v>17</v>
      </c>
      <c r="I408" s="4" t="s">
        <v>17</v>
      </c>
      <c r="J408" s="4" t="s">
        <v>17</v>
      </c>
      <c r="K408" s="4" t="s">
        <v>17</v>
      </c>
      <c r="L408" s="7" t="str">
        <f>IFERROR(__xludf.DUMMYFUNCTION("LET(
  votes, G408:K408,
  pos, COUNTIF(votes, ""pos""),
  neu, COUNTIF(votes, ""neu""),
  neg, COUNTIF(votes, ""neg""),
  maxVal, MAX(pos, neu, neg),
  modes, FILTER({""pos"", ""neu"", ""neg""}, {pos, neu, neg}=maxVal),
  IF(COUNTA(modes)&gt;1, ""TIE"", IND"&amp;"EX(modes, 1))
)"),"pos")</f>
        <v>pos</v>
      </c>
    </row>
    <row r="409">
      <c r="A409" s="4" t="s">
        <v>420</v>
      </c>
      <c r="B409" s="4" t="s">
        <v>421</v>
      </c>
      <c r="C409" s="4" t="s">
        <v>391</v>
      </c>
      <c r="D409" s="5" t="s">
        <v>438</v>
      </c>
      <c r="E409" s="4">
        <v>3.0</v>
      </c>
      <c r="F409" s="6">
        <v>45633.96979166667</v>
      </c>
      <c r="G409" s="4" t="s">
        <v>17</v>
      </c>
      <c r="H409" s="4" t="s">
        <v>17</v>
      </c>
      <c r="I409" s="4" t="s">
        <v>17</v>
      </c>
      <c r="J409" s="4" t="s">
        <v>17</v>
      </c>
      <c r="K409" s="4" t="s">
        <v>16</v>
      </c>
      <c r="L409" s="7" t="str">
        <f>IFERROR(__xludf.DUMMYFUNCTION("LET(
  votes, G409:K409,
  pos, COUNTIF(votes, ""pos""),
  neu, COUNTIF(votes, ""neu""),
  neg, COUNTIF(votes, ""neg""),
  maxVal, MAX(pos, neu, neg),
  modes, FILTER({""pos"", ""neu"", ""neg""}, {pos, neu, neg}=maxVal),
  IF(COUNTA(modes)&gt;1, ""TIE"", IND"&amp;"EX(modes, 1))
)"),"pos")</f>
        <v>pos</v>
      </c>
    </row>
    <row r="410">
      <c r="A410" s="4" t="s">
        <v>420</v>
      </c>
      <c r="B410" s="4" t="s">
        <v>421</v>
      </c>
      <c r="C410" s="4" t="s">
        <v>391</v>
      </c>
      <c r="D410" s="5" t="s">
        <v>439</v>
      </c>
      <c r="E410" s="4">
        <v>3.0</v>
      </c>
      <c r="F410" s="6">
        <v>44872.313472222224</v>
      </c>
      <c r="G410" s="4" t="s">
        <v>17</v>
      </c>
      <c r="H410" s="4" t="s">
        <v>17</v>
      </c>
      <c r="I410" s="4" t="s">
        <v>17</v>
      </c>
      <c r="J410" s="4" t="s">
        <v>17</v>
      </c>
      <c r="K410" s="4" t="s">
        <v>17</v>
      </c>
      <c r="L410" s="7" t="str">
        <f>IFERROR(__xludf.DUMMYFUNCTION("LET(
  votes, G410:K410,
  pos, COUNTIF(votes, ""pos""),
  neu, COUNTIF(votes, ""neu""),
  neg, COUNTIF(votes, ""neg""),
  maxVal, MAX(pos, neu, neg),
  modes, FILTER({""pos"", ""neu"", ""neg""}, {pos, neu, neg}=maxVal),
  IF(COUNTA(modes)&gt;1, ""TIE"", IND"&amp;"EX(modes, 1))
)"),"pos")</f>
        <v>pos</v>
      </c>
    </row>
    <row r="411">
      <c r="A411" s="4" t="s">
        <v>420</v>
      </c>
      <c r="B411" s="4" t="s">
        <v>421</v>
      </c>
      <c r="C411" s="4" t="s">
        <v>391</v>
      </c>
      <c r="D411" s="5" t="s">
        <v>440</v>
      </c>
      <c r="E411" s="4">
        <v>5.0</v>
      </c>
      <c r="F411" s="6">
        <v>45160.88761574074</v>
      </c>
      <c r="G411" s="4" t="s">
        <v>17</v>
      </c>
      <c r="H411" s="4" t="s">
        <v>17</v>
      </c>
      <c r="I411" s="4" t="s">
        <v>17</v>
      </c>
      <c r="J411" s="4" t="s">
        <v>17</v>
      </c>
      <c r="K411" s="4" t="s">
        <v>17</v>
      </c>
      <c r="L411" s="7" t="str">
        <f>IFERROR(__xludf.DUMMYFUNCTION("LET(
  votes, G411:K411,
  pos, COUNTIF(votes, ""pos""),
  neu, COUNTIF(votes, ""neu""),
  neg, COUNTIF(votes, ""neg""),
  maxVal, MAX(pos, neu, neg),
  modes, FILTER({""pos"", ""neu"", ""neg""}, {pos, neu, neg}=maxVal),
  IF(COUNTA(modes)&gt;1, ""TIE"", IND"&amp;"EX(modes, 1))
)"),"pos")</f>
        <v>pos</v>
      </c>
    </row>
    <row r="412">
      <c r="A412" s="4" t="s">
        <v>420</v>
      </c>
      <c r="B412" s="4" t="s">
        <v>421</v>
      </c>
      <c r="C412" s="4" t="s">
        <v>391</v>
      </c>
      <c r="D412" s="5" t="s">
        <v>441</v>
      </c>
      <c r="E412" s="4">
        <v>1.0</v>
      </c>
      <c r="F412" s="6">
        <v>45192.461539351854</v>
      </c>
      <c r="G412" s="4" t="s">
        <v>30</v>
      </c>
      <c r="H412" s="4" t="s">
        <v>30</v>
      </c>
      <c r="I412" s="4" t="s">
        <v>30</v>
      </c>
      <c r="J412" s="4" t="s">
        <v>30</v>
      </c>
      <c r="K412" s="4" t="s">
        <v>30</v>
      </c>
      <c r="L412" s="7" t="str">
        <f>IFERROR(__xludf.DUMMYFUNCTION("LET(
  votes, G412:K412,
  pos, COUNTIF(votes, ""pos""),
  neu, COUNTIF(votes, ""neu""),
  neg, COUNTIF(votes, ""neg""),
  maxVal, MAX(pos, neu, neg),
  modes, FILTER({""pos"", ""neu"", ""neg""}, {pos, neu, neg}=maxVal),
  IF(COUNTA(modes)&gt;1, ""TIE"", IND"&amp;"EX(modes, 1))
)"),"neg")</f>
        <v>neg</v>
      </c>
    </row>
    <row r="413">
      <c r="A413" s="4" t="s">
        <v>420</v>
      </c>
      <c r="B413" s="4" t="s">
        <v>421</v>
      </c>
      <c r="C413" s="4" t="s">
        <v>391</v>
      </c>
      <c r="D413" s="5" t="s">
        <v>442</v>
      </c>
      <c r="E413" s="4">
        <v>5.0</v>
      </c>
      <c r="F413" s="6">
        <v>45004.91334490741</v>
      </c>
      <c r="G413" s="4" t="s">
        <v>17</v>
      </c>
      <c r="H413" s="4" t="s">
        <v>17</v>
      </c>
      <c r="I413" s="4" t="s">
        <v>17</v>
      </c>
      <c r="J413" s="4" t="s">
        <v>17</v>
      </c>
      <c r="K413" s="4" t="s">
        <v>17</v>
      </c>
      <c r="L413" s="7" t="str">
        <f>IFERROR(__xludf.DUMMYFUNCTION("LET(
  votes, G413:K413,
  pos, COUNTIF(votes, ""pos""),
  neu, COUNTIF(votes, ""neu""),
  neg, COUNTIF(votes, ""neg""),
  maxVal, MAX(pos, neu, neg),
  modes, FILTER({""pos"", ""neu"", ""neg""}, {pos, neu, neg}=maxVal),
  IF(COUNTA(modes)&gt;1, ""TIE"", IND"&amp;"EX(modes, 1))
)"),"pos")</f>
        <v>pos</v>
      </c>
    </row>
    <row r="414">
      <c r="A414" s="4" t="s">
        <v>420</v>
      </c>
      <c r="B414" s="4" t="s">
        <v>421</v>
      </c>
      <c r="C414" s="4" t="s">
        <v>391</v>
      </c>
      <c r="D414" s="5" t="s">
        <v>443</v>
      </c>
      <c r="E414" s="4">
        <v>4.0</v>
      </c>
      <c r="F414" s="6">
        <v>45600.10637731481</v>
      </c>
      <c r="G414" s="4" t="s">
        <v>16</v>
      </c>
      <c r="H414" s="4" t="s">
        <v>17</v>
      </c>
      <c r="I414" s="4" t="s">
        <v>17</v>
      </c>
      <c r="J414" s="4" t="s">
        <v>17</v>
      </c>
      <c r="K414" s="4" t="s">
        <v>16</v>
      </c>
      <c r="L414" s="7" t="str">
        <f>IFERROR(__xludf.DUMMYFUNCTION("LET(
  votes, G414:K414,
  pos, COUNTIF(votes, ""pos""),
  neu, COUNTIF(votes, ""neu""),
  neg, COUNTIF(votes, ""neg""),
  maxVal, MAX(pos, neu, neg),
  modes, FILTER({""pos"", ""neu"", ""neg""}, {pos, neu, neg}=maxVal),
  IF(COUNTA(modes)&gt;1, ""TIE"", IND"&amp;"EX(modes, 1))
)"),"pos")</f>
        <v>pos</v>
      </c>
    </row>
    <row r="415">
      <c r="A415" s="4" t="s">
        <v>420</v>
      </c>
      <c r="B415" s="4" t="s">
        <v>421</v>
      </c>
      <c r="C415" s="4" t="s">
        <v>391</v>
      </c>
      <c r="D415" s="5" t="s">
        <v>444</v>
      </c>
      <c r="E415" s="4">
        <v>5.0</v>
      </c>
      <c r="F415" s="6">
        <v>45547.42502314815</v>
      </c>
      <c r="G415" s="4" t="s">
        <v>16</v>
      </c>
      <c r="H415" s="4" t="s">
        <v>17</v>
      </c>
      <c r="I415" s="4" t="s">
        <v>16</v>
      </c>
      <c r="J415" s="4" t="s">
        <v>17</v>
      </c>
      <c r="K415" s="4" t="s">
        <v>16</v>
      </c>
      <c r="L415" s="7" t="str">
        <f>IFERROR(__xludf.DUMMYFUNCTION("LET(
  votes, G415:K415,
  pos, COUNTIF(votes, ""pos""),
  neu, COUNTIF(votes, ""neu""),
  neg, COUNTIF(votes, ""neg""),
  maxVal, MAX(pos, neu, neg),
  modes, FILTER({""pos"", ""neu"", ""neg""}, {pos, neu, neg}=maxVal),
  IF(COUNTA(modes)&gt;1, ""TIE"", IND"&amp;"EX(modes, 1))
)"),"neu")</f>
        <v>neu</v>
      </c>
    </row>
    <row r="416">
      <c r="A416" s="4" t="s">
        <v>420</v>
      </c>
      <c r="B416" s="4" t="s">
        <v>421</v>
      </c>
      <c r="C416" s="4" t="s">
        <v>391</v>
      </c>
      <c r="D416" s="5" t="s">
        <v>445</v>
      </c>
      <c r="E416" s="4">
        <v>5.0</v>
      </c>
      <c r="F416" s="6">
        <v>44982.52616898148</v>
      </c>
      <c r="G416" s="4" t="s">
        <v>17</v>
      </c>
      <c r="H416" s="4" t="s">
        <v>17</v>
      </c>
      <c r="I416" s="4" t="s">
        <v>17</v>
      </c>
      <c r="J416" s="4" t="s">
        <v>17</v>
      </c>
      <c r="K416" s="4" t="s">
        <v>17</v>
      </c>
      <c r="L416" s="7" t="str">
        <f>IFERROR(__xludf.DUMMYFUNCTION("LET(
  votes, G416:K416,
  pos, COUNTIF(votes, ""pos""),
  neu, COUNTIF(votes, ""neu""),
  neg, COUNTIF(votes, ""neg""),
  maxVal, MAX(pos, neu, neg),
  modes, FILTER({""pos"", ""neu"", ""neg""}, {pos, neu, neg}=maxVal),
  IF(COUNTA(modes)&gt;1, ""TIE"", IND"&amp;"EX(modes, 1))
)"),"pos")</f>
        <v>pos</v>
      </c>
    </row>
    <row r="417">
      <c r="A417" s="4" t="s">
        <v>420</v>
      </c>
      <c r="B417" s="4" t="s">
        <v>421</v>
      </c>
      <c r="C417" s="4" t="s">
        <v>391</v>
      </c>
      <c r="D417" s="5" t="s">
        <v>446</v>
      </c>
      <c r="E417" s="4">
        <v>5.0</v>
      </c>
      <c r="F417" s="6">
        <v>45245.326828703706</v>
      </c>
      <c r="G417" s="4" t="s">
        <v>17</v>
      </c>
      <c r="H417" s="4" t="s">
        <v>17</v>
      </c>
      <c r="I417" s="4" t="s">
        <v>17</v>
      </c>
      <c r="J417" s="4" t="s">
        <v>17</v>
      </c>
      <c r="K417" s="4" t="s">
        <v>17</v>
      </c>
      <c r="L417" s="7" t="str">
        <f>IFERROR(__xludf.DUMMYFUNCTION("LET(
  votes, G417:K417,
  pos, COUNTIF(votes, ""pos""),
  neu, COUNTIF(votes, ""neu""),
  neg, COUNTIF(votes, ""neg""),
  maxVal, MAX(pos, neu, neg),
  modes, FILTER({""pos"", ""neu"", ""neg""}, {pos, neu, neg}=maxVal),
  IF(COUNTA(modes)&gt;1, ""TIE"", IND"&amp;"EX(modes, 1))
)"),"pos")</f>
        <v>pos</v>
      </c>
    </row>
    <row r="418">
      <c r="A418" s="4" t="s">
        <v>420</v>
      </c>
      <c r="B418" s="4" t="s">
        <v>421</v>
      </c>
      <c r="C418" s="4" t="s">
        <v>391</v>
      </c>
      <c r="D418" s="5" t="s">
        <v>447</v>
      </c>
      <c r="E418" s="4">
        <v>5.0</v>
      </c>
      <c r="F418" s="6">
        <v>44945.52361111111</v>
      </c>
      <c r="G418" s="4" t="s">
        <v>17</v>
      </c>
      <c r="H418" s="4" t="s">
        <v>17</v>
      </c>
      <c r="I418" s="4" t="s">
        <v>17</v>
      </c>
      <c r="J418" s="4" t="s">
        <v>17</v>
      </c>
      <c r="K418" s="4" t="s">
        <v>17</v>
      </c>
      <c r="L418" s="7" t="str">
        <f>IFERROR(__xludf.DUMMYFUNCTION("LET(
  votes, G418:K418,
  pos, COUNTIF(votes, ""pos""),
  neu, COUNTIF(votes, ""neu""),
  neg, COUNTIF(votes, ""neg""),
  maxVal, MAX(pos, neu, neg),
  modes, FILTER({""pos"", ""neu"", ""neg""}, {pos, neu, neg}=maxVal),
  IF(COUNTA(modes)&gt;1, ""TIE"", IND"&amp;"EX(modes, 1))
)"),"pos")</f>
        <v>pos</v>
      </c>
    </row>
    <row r="419">
      <c r="A419" s="4" t="s">
        <v>420</v>
      </c>
      <c r="B419" s="4" t="s">
        <v>421</v>
      </c>
      <c r="C419" s="4" t="s">
        <v>391</v>
      </c>
      <c r="D419" s="5" t="s">
        <v>448</v>
      </c>
      <c r="E419" s="4">
        <v>5.0</v>
      </c>
      <c r="F419" s="6">
        <v>45014.87637731482</v>
      </c>
      <c r="G419" s="4" t="s">
        <v>17</v>
      </c>
      <c r="H419" s="4" t="s">
        <v>17</v>
      </c>
      <c r="I419" s="4" t="s">
        <v>17</v>
      </c>
      <c r="J419" s="4" t="s">
        <v>17</v>
      </c>
      <c r="K419" s="4" t="s">
        <v>17</v>
      </c>
      <c r="L419" s="7" t="str">
        <f>IFERROR(__xludf.DUMMYFUNCTION("LET(
  votes, G419:K419,
  pos, COUNTIF(votes, ""pos""),
  neu, COUNTIF(votes, ""neu""),
  neg, COUNTIF(votes, ""neg""),
  maxVal, MAX(pos, neu, neg),
  modes, FILTER({""pos"", ""neu"", ""neg""}, {pos, neu, neg}=maxVal),
  IF(COUNTA(modes)&gt;1, ""TIE"", IND"&amp;"EX(modes, 1))
)"),"pos")</f>
        <v>pos</v>
      </c>
    </row>
    <row r="420">
      <c r="A420" s="4" t="s">
        <v>420</v>
      </c>
      <c r="B420" s="4" t="s">
        <v>421</v>
      </c>
      <c r="C420" s="4" t="s">
        <v>391</v>
      </c>
      <c r="D420" s="5" t="s">
        <v>147</v>
      </c>
      <c r="E420" s="4">
        <v>5.0</v>
      </c>
      <c r="F420" s="6">
        <v>45197.533425925925</v>
      </c>
      <c r="G420" s="4" t="s">
        <v>17</v>
      </c>
      <c r="H420" s="4" t="s">
        <v>17</v>
      </c>
      <c r="I420" s="4" t="s">
        <v>17</v>
      </c>
      <c r="J420" s="4" t="s">
        <v>17</v>
      </c>
      <c r="K420" s="4" t="s">
        <v>17</v>
      </c>
      <c r="L420" s="7" t="str">
        <f>IFERROR(__xludf.DUMMYFUNCTION("LET(
  votes, G420:K420,
  pos, COUNTIF(votes, ""pos""),
  neu, COUNTIF(votes, ""neu""),
  neg, COUNTIF(votes, ""neg""),
  maxVal, MAX(pos, neu, neg),
  modes, FILTER({""pos"", ""neu"", ""neg""}, {pos, neu, neg}=maxVal),
  IF(COUNTA(modes)&gt;1, ""TIE"", IND"&amp;"EX(modes, 1))
)"),"pos")</f>
        <v>pos</v>
      </c>
    </row>
    <row r="421">
      <c r="A421" s="4" t="s">
        <v>420</v>
      </c>
      <c r="B421" s="4" t="s">
        <v>421</v>
      </c>
      <c r="C421" s="4" t="s">
        <v>391</v>
      </c>
      <c r="D421" s="5" t="s">
        <v>449</v>
      </c>
      <c r="E421" s="4">
        <v>5.0</v>
      </c>
      <c r="F421" s="6">
        <v>45279.77344907408</v>
      </c>
      <c r="G421" s="4" t="s">
        <v>17</v>
      </c>
      <c r="H421" s="4" t="s">
        <v>17</v>
      </c>
      <c r="I421" s="4" t="s">
        <v>17</v>
      </c>
      <c r="J421" s="4" t="s">
        <v>17</v>
      </c>
      <c r="K421" s="4" t="s">
        <v>17</v>
      </c>
      <c r="L421" s="7" t="str">
        <f>IFERROR(__xludf.DUMMYFUNCTION("LET(
  votes, G421:K421,
  pos, COUNTIF(votes, ""pos""),
  neu, COUNTIF(votes, ""neu""),
  neg, COUNTIF(votes, ""neg""),
  maxVal, MAX(pos, neu, neg),
  modes, FILTER({""pos"", ""neu"", ""neg""}, {pos, neu, neg}=maxVal),
  IF(COUNTA(modes)&gt;1, ""TIE"", IND"&amp;"EX(modes, 1))
)"),"pos")</f>
        <v>pos</v>
      </c>
    </row>
    <row r="422">
      <c r="A422" s="4" t="s">
        <v>450</v>
      </c>
      <c r="B422" s="4" t="s">
        <v>451</v>
      </c>
      <c r="C422" s="4" t="s">
        <v>391</v>
      </c>
      <c r="D422" s="5" t="s">
        <v>452</v>
      </c>
      <c r="E422" s="4">
        <v>5.0</v>
      </c>
      <c r="F422" s="6">
        <v>45419.75094907408</v>
      </c>
      <c r="G422" s="4" t="s">
        <v>30</v>
      </c>
      <c r="H422" s="4" t="s">
        <v>16</v>
      </c>
      <c r="I422" s="4" t="s">
        <v>16</v>
      </c>
      <c r="J422" s="4" t="s">
        <v>17</v>
      </c>
      <c r="K422" s="4" t="s">
        <v>16</v>
      </c>
      <c r="L422" s="7" t="str">
        <f>IFERROR(__xludf.DUMMYFUNCTION("LET(
  votes, G422:K422,
  pos, COUNTIF(votes, ""pos""),
  neu, COUNTIF(votes, ""neu""),
  neg, COUNTIF(votes, ""neg""),
  maxVal, MAX(pos, neu, neg),
  modes, FILTER({""pos"", ""neu"", ""neg""}, {pos, neu, neg}=maxVal),
  IF(COUNTA(modes)&gt;1, ""TIE"", IND"&amp;"EX(modes, 1))
)"),"neu")</f>
        <v>neu</v>
      </c>
    </row>
    <row r="423">
      <c r="A423" s="4" t="s">
        <v>450</v>
      </c>
      <c r="B423" s="4" t="s">
        <v>451</v>
      </c>
      <c r="C423" s="4" t="s">
        <v>391</v>
      </c>
      <c r="D423" s="5" t="s">
        <v>453</v>
      </c>
      <c r="E423" s="4">
        <v>5.0</v>
      </c>
      <c r="F423" s="6">
        <v>44655.390694444446</v>
      </c>
      <c r="G423" s="4" t="s">
        <v>17</v>
      </c>
      <c r="H423" s="4" t="s">
        <v>17</v>
      </c>
      <c r="I423" s="4" t="s">
        <v>17</v>
      </c>
      <c r="J423" s="4" t="s">
        <v>17</v>
      </c>
      <c r="K423" s="4" t="s">
        <v>17</v>
      </c>
      <c r="L423" s="7" t="str">
        <f>IFERROR(__xludf.DUMMYFUNCTION("LET(
  votes, G423:K423,
  pos, COUNTIF(votes, ""pos""),
  neu, COUNTIF(votes, ""neu""),
  neg, COUNTIF(votes, ""neg""),
  maxVal, MAX(pos, neu, neg),
  modes, FILTER({""pos"", ""neu"", ""neg""}, {pos, neu, neg}=maxVal),
  IF(COUNTA(modes)&gt;1, ""TIE"", IND"&amp;"EX(modes, 1))
)"),"pos")</f>
        <v>pos</v>
      </c>
    </row>
    <row r="424">
      <c r="A424" s="4" t="s">
        <v>450</v>
      </c>
      <c r="B424" s="4" t="s">
        <v>451</v>
      </c>
      <c r="C424" s="4" t="s">
        <v>391</v>
      </c>
      <c r="D424" s="5" t="s">
        <v>454</v>
      </c>
      <c r="E424" s="4">
        <v>4.0</v>
      </c>
      <c r="F424" s="6">
        <v>45105.455972222226</v>
      </c>
      <c r="G424" s="4" t="s">
        <v>17</v>
      </c>
      <c r="H424" s="4" t="s">
        <v>17</v>
      </c>
      <c r="I424" s="4" t="s">
        <v>17</v>
      </c>
      <c r="J424" s="4" t="s">
        <v>17</v>
      </c>
      <c r="K424" s="4" t="s">
        <v>16</v>
      </c>
      <c r="L424" s="7" t="str">
        <f>IFERROR(__xludf.DUMMYFUNCTION("LET(
  votes, G424:K424,
  pos, COUNTIF(votes, ""pos""),
  neu, COUNTIF(votes, ""neu""),
  neg, COUNTIF(votes, ""neg""),
  maxVal, MAX(pos, neu, neg),
  modes, FILTER({""pos"", ""neu"", ""neg""}, {pos, neu, neg}=maxVal),
  IF(COUNTA(modes)&gt;1, ""TIE"", IND"&amp;"EX(modes, 1))
)"),"pos")</f>
        <v>pos</v>
      </c>
    </row>
    <row r="425">
      <c r="A425" s="4" t="s">
        <v>450</v>
      </c>
      <c r="B425" s="4" t="s">
        <v>451</v>
      </c>
      <c r="C425" s="4" t="s">
        <v>391</v>
      </c>
      <c r="D425" s="5" t="s">
        <v>455</v>
      </c>
      <c r="E425" s="4">
        <v>3.0</v>
      </c>
      <c r="F425" s="6">
        <v>44638.92193287037</v>
      </c>
      <c r="G425" s="4" t="s">
        <v>16</v>
      </c>
      <c r="H425" s="4" t="s">
        <v>16</v>
      </c>
      <c r="I425" s="4" t="s">
        <v>16</v>
      </c>
      <c r="J425" s="4" t="s">
        <v>16</v>
      </c>
      <c r="K425" s="4" t="s">
        <v>16</v>
      </c>
      <c r="L425" s="7" t="str">
        <f>IFERROR(__xludf.DUMMYFUNCTION("LET(
  votes, G425:K425,
  pos, COUNTIF(votes, ""pos""),
  neu, COUNTIF(votes, ""neu""),
  neg, COUNTIF(votes, ""neg""),
  maxVal, MAX(pos, neu, neg),
  modes, FILTER({""pos"", ""neu"", ""neg""}, {pos, neu, neg}=maxVal),
  IF(COUNTA(modes)&gt;1, ""TIE"", IND"&amp;"EX(modes, 1))
)"),"neu")</f>
        <v>neu</v>
      </c>
    </row>
    <row r="426">
      <c r="A426" s="4" t="s">
        <v>450</v>
      </c>
      <c r="B426" s="4" t="s">
        <v>451</v>
      </c>
      <c r="C426" s="4" t="s">
        <v>391</v>
      </c>
      <c r="D426" s="5" t="s">
        <v>456</v>
      </c>
      <c r="E426" s="4">
        <v>5.0</v>
      </c>
      <c r="F426" s="6">
        <v>45475.94847222222</v>
      </c>
      <c r="G426" s="4" t="s">
        <v>17</v>
      </c>
      <c r="H426" s="4" t="s">
        <v>17</v>
      </c>
      <c r="I426" s="4" t="s">
        <v>16</v>
      </c>
      <c r="J426" s="4" t="s">
        <v>17</v>
      </c>
      <c r="K426" s="4" t="s">
        <v>17</v>
      </c>
      <c r="L426" s="7" t="str">
        <f>IFERROR(__xludf.DUMMYFUNCTION("LET(
  votes, G426:K426,
  pos, COUNTIF(votes, ""pos""),
  neu, COUNTIF(votes, ""neu""),
  neg, COUNTIF(votes, ""neg""),
  maxVal, MAX(pos, neu, neg),
  modes, FILTER({""pos"", ""neu"", ""neg""}, {pos, neu, neg}=maxVal),
  IF(COUNTA(modes)&gt;1, ""TIE"", IND"&amp;"EX(modes, 1))
)"),"pos")</f>
        <v>pos</v>
      </c>
    </row>
    <row r="427">
      <c r="A427" s="4" t="s">
        <v>450</v>
      </c>
      <c r="B427" s="4" t="s">
        <v>451</v>
      </c>
      <c r="C427" s="4" t="s">
        <v>391</v>
      </c>
      <c r="D427" s="5" t="s">
        <v>457</v>
      </c>
      <c r="E427" s="4">
        <v>5.0</v>
      </c>
      <c r="F427" s="6">
        <v>45571.71366898148</v>
      </c>
      <c r="G427" s="4" t="s">
        <v>17</v>
      </c>
      <c r="H427" s="4" t="s">
        <v>17</v>
      </c>
      <c r="I427" s="4" t="s">
        <v>17</v>
      </c>
      <c r="J427" s="4" t="s">
        <v>17</v>
      </c>
      <c r="K427" s="4" t="s">
        <v>17</v>
      </c>
      <c r="L427" s="7" t="str">
        <f>IFERROR(__xludf.DUMMYFUNCTION("LET(
  votes, G427:K427,
  pos, COUNTIF(votes, ""pos""),
  neu, COUNTIF(votes, ""neu""),
  neg, COUNTIF(votes, ""neg""),
  maxVal, MAX(pos, neu, neg),
  modes, FILTER({""pos"", ""neu"", ""neg""}, {pos, neu, neg}=maxVal),
  IF(COUNTA(modes)&gt;1, ""TIE"", IND"&amp;"EX(modes, 1))
)"),"pos")</f>
        <v>pos</v>
      </c>
    </row>
    <row r="428">
      <c r="A428" s="4" t="s">
        <v>450</v>
      </c>
      <c r="B428" s="4" t="s">
        <v>451</v>
      </c>
      <c r="C428" s="4" t="s">
        <v>391</v>
      </c>
      <c r="D428" s="5" t="s">
        <v>458</v>
      </c>
      <c r="E428" s="4">
        <v>4.0</v>
      </c>
      <c r="F428" s="6">
        <v>45671.591469907406</v>
      </c>
      <c r="G428" s="4" t="s">
        <v>17</v>
      </c>
      <c r="H428" s="4" t="s">
        <v>17</v>
      </c>
      <c r="I428" s="4" t="s">
        <v>17</v>
      </c>
      <c r="J428" s="4" t="s">
        <v>17</v>
      </c>
      <c r="K428" s="4" t="s">
        <v>17</v>
      </c>
      <c r="L428" s="7" t="str">
        <f>IFERROR(__xludf.DUMMYFUNCTION("LET(
  votes, G428:K428,
  pos, COUNTIF(votes, ""pos""),
  neu, COUNTIF(votes, ""neu""),
  neg, COUNTIF(votes, ""neg""),
  maxVal, MAX(pos, neu, neg),
  modes, FILTER({""pos"", ""neu"", ""neg""}, {pos, neu, neg}=maxVal),
  IF(COUNTA(modes)&gt;1, ""TIE"", IND"&amp;"EX(modes, 1))
)"),"pos")</f>
        <v>pos</v>
      </c>
    </row>
    <row r="429">
      <c r="A429" s="4" t="s">
        <v>450</v>
      </c>
      <c r="B429" s="4" t="s">
        <v>451</v>
      </c>
      <c r="C429" s="4" t="s">
        <v>391</v>
      </c>
      <c r="D429" s="5" t="s">
        <v>459</v>
      </c>
      <c r="E429" s="4">
        <v>2.0</v>
      </c>
      <c r="F429" s="6">
        <v>44878.828576388885</v>
      </c>
      <c r="G429" s="4" t="s">
        <v>30</v>
      </c>
      <c r="H429" s="4" t="s">
        <v>30</v>
      </c>
      <c r="I429" s="4" t="s">
        <v>30</v>
      </c>
      <c r="J429" s="4" t="s">
        <v>30</v>
      </c>
      <c r="K429" s="4" t="s">
        <v>30</v>
      </c>
      <c r="L429" s="7" t="str">
        <f>IFERROR(__xludf.DUMMYFUNCTION("LET(
  votes, G429:K429,
  pos, COUNTIF(votes, ""pos""),
  neu, COUNTIF(votes, ""neu""),
  neg, COUNTIF(votes, ""neg""),
  maxVal, MAX(pos, neu, neg),
  modes, FILTER({""pos"", ""neu"", ""neg""}, {pos, neu, neg}=maxVal),
  IF(COUNTA(modes)&gt;1, ""TIE"", IND"&amp;"EX(modes, 1))
)"),"neg")</f>
        <v>neg</v>
      </c>
    </row>
    <row r="430">
      <c r="A430" s="4" t="s">
        <v>450</v>
      </c>
      <c r="B430" s="4" t="s">
        <v>451</v>
      </c>
      <c r="C430" s="4" t="s">
        <v>391</v>
      </c>
      <c r="D430" s="5" t="s">
        <v>147</v>
      </c>
      <c r="E430" s="4">
        <v>5.0</v>
      </c>
      <c r="F430" s="6">
        <v>45327.32591435185</v>
      </c>
      <c r="G430" s="4" t="s">
        <v>17</v>
      </c>
      <c r="H430" s="4" t="s">
        <v>17</v>
      </c>
      <c r="I430" s="4" t="s">
        <v>17</v>
      </c>
      <c r="J430" s="4" t="s">
        <v>17</v>
      </c>
      <c r="K430" s="4" t="s">
        <v>17</v>
      </c>
      <c r="L430" s="7" t="str">
        <f>IFERROR(__xludf.DUMMYFUNCTION("LET(
  votes, G430:K430,
  pos, COUNTIF(votes, ""pos""),
  neu, COUNTIF(votes, ""neu""),
  neg, COUNTIF(votes, ""neg""),
  maxVal, MAX(pos, neu, neg),
  modes, FILTER({""pos"", ""neu"", ""neg""}, {pos, neu, neg}=maxVal),
  IF(COUNTA(modes)&gt;1, ""TIE"", IND"&amp;"EX(modes, 1))
)"),"pos")</f>
        <v>pos</v>
      </c>
    </row>
    <row r="431">
      <c r="A431" s="4" t="s">
        <v>450</v>
      </c>
      <c r="B431" s="4" t="s">
        <v>451</v>
      </c>
      <c r="C431" s="4" t="s">
        <v>391</v>
      </c>
      <c r="D431" s="5" t="s">
        <v>460</v>
      </c>
      <c r="E431" s="4">
        <v>3.0</v>
      </c>
      <c r="F431" s="6">
        <v>45058.2656712963</v>
      </c>
      <c r="G431" s="4" t="s">
        <v>16</v>
      </c>
      <c r="H431" s="4" t="s">
        <v>16</v>
      </c>
      <c r="I431" s="4" t="s">
        <v>16</v>
      </c>
      <c r="J431" s="4" t="s">
        <v>16</v>
      </c>
      <c r="K431" s="4" t="s">
        <v>17</v>
      </c>
      <c r="L431" s="7" t="str">
        <f>IFERROR(__xludf.DUMMYFUNCTION("LET(
  votes, G431:K431,
  pos, COUNTIF(votes, ""pos""),
  neu, COUNTIF(votes, ""neu""),
  neg, COUNTIF(votes, ""neg""),
  maxVal, MAX(pos, neu, neg),
  modes, FILTER({""pos"", ""neu"", ""neg""}, {pos, neu, neg}=maxVal),
  IF(COUNTA(modes)&gt;1, ""TIE"", IND"&amp;"EX(modes, 1))
)"),"neu")</f>
        <v>neu</v>
      </c>
    </row>
    <row r="432">
      <c r="A432" s="4" t="s">
        <v>450</v>
      </c>
      <c r="B432" s="4" t="s">
        <v>451</v>
      </c>
      <c r="C432" s="4" t="s">
        <v>391</v>
      </c>
      <c r="D432" s="5" t="s">
        <v>461</v>
      </c>
      <c r="E432" s="4">
        <v>4.0</v>
      </c>
      <c r="F432" s="6">
        <v>45632.91068287037</v>
      </c>
      <c r="G432" s="4" t="s">
        <v>16</v>
      </c>
      <c r="H432" s="4" t="s">
        <v>16</v>
      </c>
      <c r="I432" s="4" t="s">
        <v>17</v>
      </c>
      <c r="J432" s="4" t="s">
        <v>17</v>
      </c>
      <c r="K432" s="4" t="s">
        <v>16</v>
      </c>
      <c r="L432" s="7" t="str">
        <f>IFERROR(__xludf.DUMMYFUNCTION("LET(
  votes, G432:K432,
  pos, COUNTIF(votes, ""pos""),
  neu, COUNTIF(votes, ""neu""),
  neg, COUNTIF(votes, ""neg""),
  maxVal, MAX(pos, neu, neg),
  modes, FILTER({""pos"", ""neu"", ""neg""}, {pos, neu, neg}=maxVal),
  IF(COUNTA(modes)&gt;1, ""TIE"", IND"&amp;"EX(modes, 1))
)"),"neu")</f>
        <v>neu</v>
      </c>
    </row>
    <row r="433">
      <c r="A433" s="4" t="s">
        <v>450</v>
      </c>
      <c r="B433" s="4" t="s">
        <v>451</v>
      </c>
      <c r="C433" s="4" t="s">
        <v>391</v>
      </c>
      <c r="D433" s="5" t="s">
        <v>462</v>
      </c>
      <c r="E433" s="4">
        <v>5.0</v>
      </c>
      <c r="F433" s="6">
        <v>44908.72773148148</v>
      </c>
      <c r="G433" s="4" t="s">
        <v>17</v>
      </c>
      <c r="H433" s="4" t="s">
        <v>17</v>
      </c>
      <c r="I433" s="4" t="s">
        <v>17</v>
      </c>
      <c r="J433" s="4" t="s">
        <v>17</v>
      </c>
      <c r="K433" s="4" t="s">
        <v>17</v>
      </c>
      <c r="L433" s="7" t="str">
        <f>IFERROR(__xludf.DUMMYFUNCTION("LET(
  votes, G433:K433,
  pos, COUNTIF(votes, ""pos""),
  neu, COUNTIF(votes, ""neu""),
  neg, COUNTIF(votes, ""neg""),
  maxVal, MAX(pos, neu, neg),
  modes, FILTER({""pos"", ""neu"", ""neg""}, {pos, neu, neg}=maxVal),
  IF(COUNTA(modes)&gt;1, ""TIE"", IND"&amp;"EX(modes, 1))
)"),"pos")</f>
        <v>pos</v>
      </c>
    </row>
    <row r="434">
      <c r="A434" s="4" t="s">
        <v>450</v>
      </c>
      <c r="B434" s="4" t="s">
        <v>451</v>
      </c>
      <c r="C434" s="4" t="s">
        <v>391</v>
      </c>
      <c r="D434" s="5" t="s">
        <v>463</v>
      </c>
      <c r="E434" s="4">
        <v>4.0</v>
      </c>
      <c r="F434" s="6">
        <v>45736.490266203706</v>
      </c>
      <c r="G434" s="4" t="s">
        <v>30</v>
      </c>
      <c r="H434" s="4" t="s">
        <v>30</v>
      </c>
      <c r="I434" s="4" t="s">
        <v>30</v>
      </c>
      <c r="J434" s="4" t="s">
        <v>30</v>
      </c>
      <c r="K434" s="4" t="s">
        <v>30</v>
      </c>
      <c r="L434" s="7" t="str">
        <f>IFERROR(__xludf.DUMMYFUNCTION("LET(
  votes, G434:K434,
  pos, COUNTIF(votes, ""pos""),
  neu, COUNTIF(votes, ""neu""),
  neg, COUNTIF(votes, ""neg""),
  maxVal, MAX(pos, neu, neg),
  modes, FILTER({""pos"", ""neu"", ""neg""}, {pos, neu, neg}=maxVal),
  IF(COUNTA(modes)&gt;1, ""TIE"", IND"&amp;"EX(modes, 1))
)"),"neg")</f>
        <v>neg</v>
      </c>
    </row>
    <row r="435">
      <c r="A435" s="4" t="s">
        <v>450</v>
      </c>
      <c r="B435" s="4" t="s">
        <v>451</v>
      </c>
      <c r="C435" s="4" t="s">
        <v>391</v>
      </c>
      <c r="D435" s="5" t="s">
        <v>464</v>
      </c>
      <c r="E435" s="4">
        <v>5.0</v>
      </c>
      <c r="F435" s="6">
        <v>44733.77486111111</v>
      </c>
      <c r="G435" s="4" t="s">
        <v>17</v>
      </c>
      <c r="H435" s="4" t="s">
        <v>17</v>
      </c>
      <c r="I435" s="4" t="s">
        <v>17</v>
      </c>
      <c r="J435" s="4" t="s">
        <v>17</v>
      </c>
      <c r="K435" s="4" t="s">
        <v>17</v>
      </c>
      <c r="L435" s="7" t="str">
        <f>IFERROR(__xludf.DUMMYFUNCTION("LET(
  votes, G435:K435,
  pos, COUNTIF(votes, ""pos""),
  neu, COUNTIF(votes, ""neu""),
  neg, COUNTIF(votes, ""neg""),
  maxVal, MAX(pos, neu, neg),
  modes, FILTER({""pos"", ""neu"", ""neg""}, {pos, neu, neg}=maxVal),
  IF(COUNTA(modes)&gt;1, ""TIE"", IND"&amp;"EX(modes, 1))
)"),"pos")</f>
        <v>pos</v>
      </c>
    </row>
    <row r="436">
      <c r="A436" s="4" t="s">
        <v>450</v>
      </c>
      <c r="B436" s="4" t="s">
        <v>451</v>
      </c>
      <c r="C436" s="4" t="s">
        <v>391</v>
      </c>
      <c r="D436" s="5" t="s">
        <v>47</v>
      </c>
      <c r="E436" s="4">
        <v>3.0</v>
      </c>
      <c r="F436" s="6">
        <v>45193.938043981485</v>
      </c>
      <c r="G436" s="4" t="s">
        <v>17</v>
      </c>
      <c r="H436" s="4" t="s">
        <v>17</v>
      </c>
      <c r="I436" s="4" t="s">
        <v>17</v>
      </c>
      <c r="J436" s="4" t="s">
        <v>17</v>
      </c>
      <c r="K436" s="4" t="s">
        <v>17</v>
      </c>
      <c r="L436" s="7" t="str">
        <f>IFERROR(__xludf.DUMMYFUNCTION("LET(
  votes, G436:K436,
  pos, COUNTIF(votes, ""pos""),
  neu, COUNTIF(votes, ""neu""),
  neg, COUNTIF(votes, ""neg""),
  maxVal, MAX(pos, neu, neg),
  modes, FILTER({""pos"", ""neu"", ""neg""}, {pos, neu, neg}=maxVal),
  IF(COUNTA(modes)&gt;1, ""TIE"", IND"&amp;"EX(modes, 1))
)"),"pos")</f>
        <v>pos</v>
      </c>
    </row>
    <row r="437">
      <c r="A437" s="4" t="s">
        <v>450</v>
      </c>
      <c r="B437" s="4" t="s">
        <v>451</v>
      </c>
      <c r="C437" s="4" t="s">
        <v>391</v>
      </c>
      <c r="D437" s="5" t="s">
        <v>465</v>
      </c>
      <c r="E437" s="4">
        <v>3.0</v>
      </c>
      <c r="F437" s="6">
        <v>44902.031226851854</v>
      </c>
      <c r="G437" s="4" t="s">
        <v>16</v>
      </c>
      <c r="H437" s="4" t="s">
        <v>16</v>
      </c>
      <c r="I437" s="4" t="s">
        <v>16</v>
      </c>
      <c r="J437" s="4" t="s">
        <v>17</v>
      </c>
      <c r="K437" s="4" t="s">
        <v>16</v>
      </c>
      <c r="L437" s="7" t="str">
        <f>IFERROR(__xludf.DUMMYFUNCTION("LET(
  votes, G437:K437,
  pos, COUNTIF(votes, ""pos""),
  neu, COUNTIF(votes, ""neu""),
  neg, COUNTIF(votes, ""neg""),
  maxVal, MAX(pos, neu, neg),
  modes, FILTER({""pos"", ""neu"", ""neg""}, {pos, neu, neg}=maxVal),
  IF(COUNTA(modes)&gt;1, ""TIE"", IND"&amp;"EX(modes, 1))
)"),"neu")</f>
        <v>neu</v>
      </c>
    </row>
    <row r="438">
      <c r="A438" s="4" t="s">
        <v>450</v>
      </c>
      <c r="B438" s="4" t="s">
        <v>451</v>
      </c>
      <c r="C438" s="4" t="s">
        <v>391</v>
      </c>
      <c r="D438" s="5" t="s">
        <v>466</v>
      </c>
      <c r="E438" s="4">
        <v>5.0</v>
      </c>
      <c r="F438" s="6">
        <v>44545.83981481481</v>
      </c>
      <c r="G438" s="4" t="s">
        <v>17</v>
      </c>
      <c r="H438" s="4" t="s">
        <v>17</v>
      </c>
      <c r="I438" s="4" t="s">
        <v>17</v>
      </c>
      <c r="J438" s="4" t="s">
        <v>17</v>
      </c>
      <c r="K438" s="4" t="s">
        <v>17</v>
      </c>
      <c r="L438" s="7" t="str">
        <f>IFERROR(__xludf.DUMMYFUNCTION("LET(
  votes, G438:K438,
  pos, COUNTIF(votes, ""pos""),
  neu, COUNTIF(votes, ""neu""),
  neg, COUNTIF(votes, ""neg""),
  maxVal, MAX(pos, neu, neg),
  modes, FILTER({""pos"", ""neu"", ""neg""}, {pos, neu, neg}=maxVal),
  IF(COUNTA(modes)&gt;1, ""TIE"", IND"&amp;"EX(modes, 1))
)"),"pos")</f>
        <v>pos</v>
      </c>
    </row>
    <row r="439">
      <c r="A439" s="4" t="s">
        <v>450</v>
      </c>
      <c r="B439" s="4" t="s">
        <v>451</v>
      </c>
      <c r="C439" s="4" t="s">
        <v>391</v>
      </c>
      <c r="D439" s="5" t="s">
        <v>467</v>
      </c>
      <c r="E439" s="4">
        <v>4.0</v>
      </c>
      <c r="F439" s="6">
        <v>44438.49810185185</v>
      </c>
      <c r="G439" s="4" t="s">
        <v>17</v>
      </c>
      <c r="H439" s="4" t="s">
        <v>17</v>
      </c>
      <c r="I439" s="4" t="s">
        <v>17</v>
      </c>
      <c r="J439" s="4" t="s">
        <v>17</v>
      </c>
      <c r="K439" s="4" t="s">
        <v>16</v>
      </c>
      <c r="L439" s="7" t="str">
        <f>IFERROR(__xludf.DUMMYFUNCTION("LET(
  votes, G439:K439,
  pos, COUNTIF(votes, ""pos""),
  neu, COUNTIF(votes, ""neu""),
  neg, COUNTIF(votes, ""neg""),
  maxVal, MAX(pos, neu, neg),
  modes, FILTER({""pos"", ""neu"", ""neg""}, {pos, neu, neg}=maxVal),
  IF(COUNTA(modes)&gt;1, ""TIE"", IND"&amp;"EX(modes, 1))
)"),"pos")</f>
        <v>pos</v>
      </c>
    </row>
    <row r="440">
      <c r="A440" s="4" t="s">
        <v>450</v>
      </c>
      <c r="B440" s="4" t="s">
        <v>451</v>
      </c>
      <c r="C440" s="4" t="s">
        <v>391</v>
      </c>
      <c r="D440" s="5" t="s">
        <v>468</v>
      </c>
      <c r="E440" s="4">
        <v>3.0</v>
      </c>
      <c r="F440" s="6">
        <v>44741.9303125</v>
      </c>
      <c r="G440" s="4" t="s">
        <v>30</v>
      </c>
      <c r="H440" s="4" t="s">
        <v>30</v>
      </c>
      <c r="I440" s="4" t="s">
        <v>30</v>
      </c>
      <c r="J440" s="4" t="s">
        <v>30</v>
      </c>
      <c r="K440" s="4" t="s">
        <v>16</v>
      </c>
      <c r="L440" s="7" t="str">
        <f>IFERROR(__xludf.DUMMYFUNCTION("LET(
  votes, G440:K440,
  pos, COUNTIF(votes, ""pos""),
  neu, COUNTIF(votes, ""neu""),
  neg, COUNTIF(votes, ""neg""),
  maxVal, MAX(pos, neu, neg),
  modes, FILTER({""pos"", ""neu"", ""neg""}, {pos, neu, neg}=maxVal),
  IF(COUNTA(modes)&gt;1, ""TIE"", IND"&amp;"EX(modes, 1))
)"),"neg")</f>
        <v>neg</v>
      </c>
    </row>
    <row r="441">
      <c r="A441" s="4" t="s">
        <v>450</v>
      </c>
      <c r="B441" s="4" t="s">
        <v>451</v>
      </c>
      <c r="C441" s="4" t="s">
        <v>391</v>
      </c>
      <c r="D441" s="5" t="s">
        <v>469</v>
      </c>
      <c r="E441" s="4">
        <v>5.0</v>
      </c>
      <c r="F441" s="6">
        <v>45443.776712962965</v>
      </c>
      <c r="G441" s="4" t="s">
        <v>17</v>
      </c>
      <c r="H441" s="4" t="s">
        <v>17</v>
      </c>
      <c r="I441" s="4" t="s">
        <v>17</v>
      </c>
      <c r="J441" s="4" t="s">
        <v>17</v>
      </c>
      <c r="K441" s="4" t="s">
        <v>17</v>
      </c>
      <c r="L441" s="7" t="str">
        <f>IFERROR(__xludf.DUMMYFUNCTION("LET(
  votes, G441:K441,
  pos, COUNTIF(votes, ""pos""),
  neu, COUNTIF(votes, ""neu""),
  neg, COUNTIF(votes, ""neg""),
  maxVal, MAX(pos, neu, neg),
  modes, FILTER({""pos"", ""neu"", ""neg""}, {pos, neu, neg}=maxVal),
  IF(COUNTA(modes)&gt;1, ""TIE"", IND"&amp;"EX(modes, 1))
)"),"pos")</f>
        <v>pos</v>
      </c>
    </row>
    <row r="442">
      <c r="A442" s="4" t="s">
        <v>450</v>
      </c>
      <c r="B442" s="4" t="s">
        <v>451</v>
      </c>
      <c r="C442" s="4" t="s">
        <v>391</v>
      </c>
      <c r="D442" s="5" t="s">
        <v>470</v>
      </c>
      <c r="E442" s="4">
        <v>5.0</v>
      </c>
      <c r="F442" s="6">
        <v>45020.80876157407</v>
      </c>
      <c r="G442" s="4" t="s">
        <v>17</v>
      </c>
      <c r="H442" s="4" t="s">
        <v>17</v>
      </c>
      <c r="I442" s="4" t="s">
        <v>17</v>
      </c>
      <c r="J442" s="4" t="s">
        <v>17</v>
      </c>
      <c r="K442" s="4" t="s">
        <v>16</v>
      </c>
      <c r="L442" s="7" t="str">
        <f>IFERROR(__xludf.DUMMYFUNCTION("LET(
  votes, G442:K442,
  pos, COUNTIF(votes, ""pos""),
  neu, COUNTIF(votes, ""neu""),
  neg, COUNTIF(votes, ""neg""),
  maxVal, MAX(pos, neu, neg),
  modes, FILTER({""pos"", ""neu"", ""neg""}, {pos, neu, neg}=maxVal),
  IF(COUNTA(modes)&gt;1, ""TIE"", IND"&amp;"EX(modes, 1))
)"),"pos")</f>
        <v>pos</v>
      </c>
    </row>
    <row r="443">
      <c r="A443" s="4" t="s">
        <v>450</v>
      </c>
      <c r="B443" s="4" t="s">
        <v>451</v>
      </c>
      <c r="C443" s="4" t="s">
        <v>391</v>
      </c>
      <c r="D443" s="5" t="s">
        <v>471</v>
      </c>
      <c r="E443" s="4">
        <v>5.0</v>
      </c>
      <c r="F443" s="6">
        <v>45196.75341435185</v>
      </c>
      <c r="G443" s="4" t="s">
        <v>16</v>
      </c>
      <c r="H443" s="4" t="s">
        <v>17</v>
      </c>
      <c r="I443" s="4" t="s">
        <v>16</v>
      </c>
      <c r="J443" s="4" t="s">
        <v>16</v>
      </c>
      <c r="K443" s="4" t="s">
        <v>16</v>
      </c>
      <c r="L443" s="7" t="str">
        <f>IFERROR(__xludf.DUMMYFUNCTION("LET(
  votes, G443:K443,
  pos, COUNTIF(votes, ""pos""),
  neu, COUNTIF(votes, ""neu""),
  neg, COUNTIF(votes, ""neg""),
  maxVal, MAX(pos, neu, neg),
  modes, FILTER({""pos"", ""neu"", ""neg""}, {pos, neu, neg}=maxVal),
  IF(COUNTA(modes)&gt;1, ""TIE"", IND"&amp;"EX(modes, 1))
)"),"neu")</f>
        <v>neu</v>
      </c>
    </row>
    <row r="444">
      <c r="A444" s="4" t="s">
        <v>450</v>
      </c>
      <c r="B444" s="4" t="s">
        <v>451</v>
      </c>
      <c r="C444" s="4" t="s">
        <v>391</v>
      </c>
      <c r="D444" s="5" t="s">
        <v>472</v>
      </c>
      <c r="E444" s="4">
        <v>5.0</v>
      </c>
      <c r="F444" s="6">
        <v>44908.54961805556</v>
      </c>
      <c r="G444" s="4" t="s">
        <v>17</v>
      </c>
      <c r="H444" s="4" t="s">
        <v>17</v>
      </c>
      <c r="I444" s="4" t="s">
        <v>17</v>
      </c>
      <c r="J444" s="4" t="s">
        <v>17</v>
      </c>
      <c r="K444" s="4" t="s">
        <v>17</v>
      </c>
      <c r="L444" s="7" t="str">
        <f>IFERROR(__xludf.DUMMYFUNCTION("LET(
  votes, G444:K444,
  pos, COUNTIF(votes, ""pos""),
  neu, COUNTIF(votes, ""neu""),
  neg, COUNTIF(votes, ""neg""),
  maxVal, MAX(pos, neu, neg),
  modes, FILTER({""pos"", ""neu"", ""neg""}, {pos, neu, neg}=maxVal),
  IF(COUNTA(modes)&gt;1, ""TIE"", IND"&amp;"EX(modes, 1))
)"),"pos")</f>
        <v>pos</v>
      </c>
    </row>
    <row r="445">
      <c r="A445" s="4" t="s">
        <v>450</v>
      </c>
      <c r="B445" s="4" t="s">
        <v>451</v>
      </c>
      <c r="C445" s="4" t="s">
        <v>391</v>
      </c>
      <c r="D445" s="5" t="s">
        <v>147</v>
      </c>
      <c r="E445" s="4">
        <v>5.0</v>
      </c>
      <c r="F445" s="6">
        <v>44414.542337962965</v>
      </c>
      <c r="G445" s="4" t="s">
        <v>17</v>
      </c>
      <c r="H445" s="4" t="s">
        <v>17</v>
      </c>
      <c r="I445" s="4" t="s">
        <v>17</v>
      </c>
      <c r="J445" s="4" t="s">
        <v>17</v>
      </c>
      <c r="K445" s="4" t="s">
        <v>17</v>
      </c>
      <c r="L445" s="7" t="str">
        <f>IFERROR(__xludf.DUMMYFUNCTION("LET(
  votes, G445:K445,
  pos, COUNTIF(votes, ""pos""),
  neu, COUNTIF(votes, ""neu""),
  neg, COUNTIF(votes, ""neg""),
  maxVal, MAX(pos, neu, neg),
  modes, FILTER({""pos"", ""neu"", ""neg""}, {pos, neu, neg}=maxVal),
  IF(COUNTA(modes)&gt;1, ""TIE"", IND"&amp;"EX(modes, 1))
)"),"pos")</f>
        <v>pos</v>
      </c>
    </row>
    <row r="446">
      <c r="A446" s="4" t="s">
        <v>450</v>
      </c>
      <c r="B446" s="4" t="s">
        <v>451</v>
      </c>
      <c r="C446" s="4" t="s">
        <v>391</v>
      </c>
      <c r="D446" s="5" t="s">
        <v>473</v>
      </c>
      <c r="E446" s="4">
        <v>5.0</v>
      </c>
      <c r="F446" s="6">
        <v>44479.568391203706</v>
      </c>
      <c r="G446" s="4" t="s">
        <v>17</v>
      </c>
      <c r="H446" s="4" t="s">
        <v>17</v>
      </c>
      <c r="I446" s="4" t="s">
        <v>17</v>
      </c>
      <c r="J446" s="4" t="s">
        <v>17</v>
      </c>
      <c r="K446" s="4" t="s">
        <v>16</v>
      </c>
      <c r="L446" s="7" t="str">
        <f>IFERROR(__xludf.DUMMYFUNCTION("LET(
  votes, G446:K446,
  pos, COUNTIF(votes, ""pos""),
  neu, COUNTIF(votes, ""neu""),
  neg, COUNTIF(votes, ""neg""),
  maxVal, MAX(pos, neu, neg),
  modes, FILTER({""pos"", ""neu"", ""neg""}, {pos, neu, neg}=maxVal),
  IF(COUNTA(modes)&gt;1, ""TIE"", IND"&amp;"EX(modes, 1))
)"),"pos")</f>
        <v>pos</v>
      </c>
    </row>
    <row r="447">
      <c r="A447" s="4" t="s">
        <v>450</v>
      </c>
      <c r="B447" s="4" t="s">
        <v>451</v>
      </c>
      <c r="C447" s="4" t="s">
        <v>391</v>
      </c>
      <c r="D447" s="5" t="s">
        <v>474</v>
      </c>
      <c r="E447" s="4">
        <v>2.0</v>
      </c>
      <c r="F447" s="6">
        <v>44895.778761574074</v>
      </c>
      <c r="G447" s="4" t="s">
        <v>16</v>
      </c>
      <c r="H447" s="4" t="s">
        <v>16</v>
      </c>
      <c r="I447" s="4" t="s">
        <v>16</v>
      </c>
      <c r="J447" s="4" t="s">
        <v>16</v>
      </c>
      <c r="K447" s="4" t="s">
        <v>16</v>
      </c>
      <c r="L447" s="7" t="str">
        <f>IFERROR(__xludf.DUMMYFUNCTION("LET(
  votes, G447:K447,
  pos, COUNTIF(votes, ""pos""),
  neu, COUNTIF(votes, ""neu""),
  neg, COUNTIF(votes, ""neg""),
  maxVal, MAX(pos, neu, neg),
  modes, FILTER({""pos"", ""neu"", ""neg""}, {pos, neu, neg}=maxVal),
  IF(COUNTA(modes)&gt;1, ""TIE"", IND"&amp;"EX(modes, 1))
)"),"neu")</f>
        <v>neu</v>
      </c>
    </row>
    <row r="448">
      <c r="A448" s="4" t="s">
        <v>450</v>
      </c>
      <c r="B448" s="4" t="s">
        <v>451</v>
      </c>
      <c r="C448" s="4" t="s">
        <v>391</v>
      </c>
      <c r="D448" s="5" t="s">
        <v>475</v>
      </c>
      <c r="E448" s="4">
        <v>5.0</v>
      </c>
      <c r="F448" s="6">
        <v>44435.238391203704</v>
      </c>
      <c r="G448" s="4" t="s">
        <v>16</v>
      </c>
      <c r="H448" s="4" t="s">
        <v>16</v>
      </c>
      <c r="I448" s="4" t="s">
        <v>17</v>
      </c>
      <c r="J448" s="4" t="s">
        <v>17</v>
      </c>
      <c r="K448" s="4" t="s">
        <v>16</v>
      </c>
      <c r="L448" s="7" t="str">
        <f>IFERROR(__xludf.DUMMYFUNCTION("LET(
  votes, G448:K448,
  pos, COUNTIF(votes, ""pos""),
  neu, COUNTIF(votes, ""neu""),
  neg, COUNTIF(votes, ""neg""),
  maxVal, MAX(pos, neu, neg),
  modes, FILTER({""pos"", ""neu"", ""neg""}, {pos, neu, neg}=maxVal),
  IF(COUNTA(modes)&gt;1, ""TIE"", IND"&amp;"EX(modes, 1))
)"),"neu")</f>
        <v>neu</v>
      </c>
    </row>
    <row r="449">
      <c r="A449" s="4" t="s">
        <v>450</v>
      </c>
      <c r="B449" s="4" t="s">
        <v>451</v>
      </c>
      <c r="C449" s="4" t="s">
        <v>391</v>
      </c>
      <c r="D449" s="5" t="s">
        <v>476</v>
      </c>
      <c r="E449" s="4">
        <v>4.0</v>
      </c>
      <c r="F449" s="6">
        <v>45079.94023148148</v>
      </c>
      <c r="G449" s="4" t="s">
        <v>16</v>
      </c>
      <c r="H449" s="4" t="s">
        <v>17</v>
      </c>
      <c r="I449" s="4" t="s">
        <v>17</v>
      </c>
      <c r="J449" s="4" t="s">
        <v>17</v>
      </c>
      <c r="K449" s="4" t="s">
        <v>16</v>
      </c>
      <c r="L449" s="7" t="str">
        <f>IFERROR(__xludf.DUMMYFUNCTION("LET(
  votes, G449:K449,
  pos, COUNTIF(votes, ""pos""),
  neu, COUNTIF(votes, ""neu""),
  neg, COUNTIF(votes, ""neg""),
  maxVal, MAX(pos, neu, neg),
  modes, FILTER({""pos"", ""neu"", ""neg""}, {pos, neu, neg}=maxVal),
  IF(COUNTA(modes)&gt;1, ""TIE"", IND"&amp;"EX(modes, 1))
)"),"pos")</f>
        <v>pos</v>
      </c>
    </row>
    <row r="450">
      <c r="A450" s="4" t="s">
        <v>450</v>
      </c>
      <c r="B450" s="4" t="s">
        <v>451</v>
      </c>
      <c r="C450" s="4" t="s">
        <v>391</v>
      </c>
      <c r="D450" s="5" t="s">
        <v>147</v>
      </c>
      <c r="E450" s="4">
        <v>1.0</v>
      </c>
      <c r="F450" s="6">
        <v>44934.865949074076</v>
      </c>
      <c r="G450" s="4" t="s">
        <v>17</v>
      </c>
      <c r="H450" s="4" t="s">
        <v>17</v>
      </c>
      <c r="I450" s="4" t="s">
        <v>17</v>
      </c>
      <c r="J450" s="4" t="s">
        <v>17</v>
      </c>
      <c r="K450" s="4" t="s">
        <v>17</v>
      </c>
      <c r="L450" s="7" t="str">
        <f>IFERROR(__xludf.DUMMYFUNCTION("LET(
  votes, G450:K450,
  pos, COUNTIF(votes, ""pos""),
  neu, COUNTIF(votes, ""neu""),
  neg, COUNTIF(votes, ""neg""),
  maxVal, MAX(pos, neu, neg),
  modes, FILTER({""pos"", ""neu"", ""neg""}, {pos, neu, neg}=maxVal),
  IF(COUNTA(modes)&gt;1, ""TIE"", IND"&amp;"EX(modes, 1))
)"),"pos")</f>
        <v>pos</v>
      </c>
    </row>
    <row r="451">
      <c r="A451" s="4" t="s">
        <v>450</v>
      </c>
      <c r="B451" s="4" t="s">
        <v>451</v>
      </c>
      <c r="C451" s="4" t="s">
        <v>391</v>
      </c>
      <c r="D451" s="5" t="s">
        <v>477</v>
      </c>
      <c r="E451" s="4">
        <v>5.0</v>
      </c>
      <c r="F451" s="6">
        <v>44520.33630787037</v>
      </c>
      <c r="G451" s="4" t="s">
        <v>17</v>
      </c>
      <c r="H451" s="4" t="s">
        <v>17</v>
      </c>
      <c r="I451" s="4" t="s">
        <v>17</v>
      </c>
      <c r="J451" s="4" t="s">
        <v>17</v>
      </c>
      <c r="K451" s="4" t="s">
        <v>17</v>
      </c>
      <c r="L451" s="7" t="str">
        <f>IFERROR(__xludf.DUMMYFUNCTION("LET(
  votes, G451:K451,
  pos, COUNTIF(votes, ""pos""),
  neu, COUNTIF(votes, ""neu""),
  neg, COUNTIF(votes, ""neg""),
  maxVal, MAX(pos, neu, neg),
  modes, FILTER({""pos"", ""neu"", ""neg""}, {pos, neu, neg}=maxVal),
  IF(COUNTA(modes)&gt;1, ""TIE"", IND"&amp;"EX(modes, 1))
)"),"pos")</f>
        <v>pos</v>
      </c>
    </row>
    <row r="452">
      <c r="D452" s="8"/>
    </row>
    <row r="453">
      <c r="D453" s="8"/>
    </row>
    <row r="454">
      <c r="D454" s="8"/>
    </row>
    <row r="455">
      <c r="D455" s="8"/>
    </row>
    <row r="456">
      <c r="D456" s="8"/>
    </row>
    <row r="457">
      <c r="D457" s="8"/>
    </row>
    <row r="458">
      <c r="D458" s="8"/>
    </row>
    <row r="459">
      <c r="D459" s="8"/>
    </row>
    <row r="460">
      <c r="D460" s="8"/>
    </row>
    <row r="461">
      <c r="D461" s="8"/>
    </row>
    <row r="462">
      <c r="D462" s="8"/>
    </row>
    <row r="463">
      <c r="D463" s="8"/>
    </row>
    <row r="464">
      <c r="D464" s="8"/>
    </row>
    <row r="465">
      <c r="D465" s="8"/>
    </row>
    <row r="466">
      <c r="D466" s="8"/>
    </row>
    <row r="467">
      <c r="D467" s="8"/>
    </row>
    <row r="468">
      <c r="D468" s="8"/>
    </row>
    <row r="469">
      <c r="D469" s="8"/>
    </row>
    <row r="470">
      <c r="D470" s="8"/>
    </row>
    <row r="471">
      <c r="D471" s="8"/>
    </row>
    <row r="472">
      <c r="D472" s="8"/>
    </row>
    <row r="473">
      <c r="D473" s="8"/>
    </row>
    <row r="474">
      <c r="D474" s="8"/>
    </row>
    <row r="475">
      <c r="D475" s="8"/>
    </row>
    <row r="476">
      <c r="D476" s="8"/>
    </row>
    <row r="477">
      <c r="D477" s="8"/>
    </row>
    <row r="478">
      <c r="D478" s="8"/>
    </row>
    <row r="479">
      <c r="D479" s="8"/>
    </row>
    <row r="480">
      <c r="D480" s="8"/>
    </row>
    <row r="481">
      <c r="D481" s="8"/>
    </row>
    <row r="482">
      <c r="D482" s="8"/>
    </row>
    <row r="483">
      <c r="D483" s="8"/>
    </row>
    <row r="484">
      <c r="D484" s="8"/>
    </row>
    <row r="485">
      <c r="D485" s="8"/>
    </row>
    <row r="486">
      <c r="D486" s="8"/>
    </row>
    <row r="487">
      <c r="D487" s="8"/>
    </row>
    <row r="488">
      <c r="D488" s="8"/>
    </row>
    <row r="489">
      <c r="D489" s="8"/>
    </row>
    <row r="490">
      <c r="D490" s="8"/>
    </row>
    <row r="491">
      <c r="D491" s="8"/>
    </row>
    <row r="492">
      <c r="D492" s="8"/>
    </row>
    <row r="493">
      <c r="D493" s="8"/>
    </row>
    <row r="494">
      <c r="D494" s="8"/>
    </row>
    <row r="495">
      <c r="D495" s="8"/>
    </row>
    <row r="496">
      <c r="D496" s="8"/>
    </row>
    <row r="497">
      <c r="D497" s="8"/>
    </row>
    <row r="498">
      <c r="D498" s="8"/>
    </row>
    <row r="499">
      <c r="D499" s="8"/>
    </row>
    <row r="500">
      <c r="D500" s="8"/>
    </row>
    <row r="501">
      <c r="D501" s="8"/>
    </row>
    <row r="502">
      <c r="D502" s="8"/>
    </row>
    <row r="503">
      <c r="D503" s="8"/>
    </row>
    <row r="504">
      <c r="D504" s="8"/>
    </row>
    <row r="505">
      <c r="D505" s="8"/>
    </row>
    <row r="506">
      <c r="D506" s="8"/>
    </row>
    <row r="507">
      <c r="D507" s="8"/>
    </row>
    <row r="508">
      <c r="D508" s="8"/>
    </row>
    <row r="509">
      <c r="D509" s="8"/>
    </row>
    <row r="510">
      <c r="D510" s="8"/>
    </row>
    <row r="511">
      <c r="D511" s="8"/>
    </row>
    <row r="512">
      <c r="D512" s="8"/>
    </row>
    <row r="513">
      <c r="D513" s="8"/>
    </row>
    <row r="514">
      <c r="D514" s="8"/>
    </row>
    <row r="515">
      <c r="D515" s="8"/>
    </row>
    <row r="516">
      <c r="D516" s="8"/>
    </row>
    <row r="517">
      <c r="D517" s="8"/>
    </row>
    <row r="518">
      <c r="D518" s="8"/>
    </row>
    <row r="519">
      <c r="D519" s="8"/>
    </row>
    <row r="520">
      <c r="D520" s="8"/>
    </row>
    <row r="521">
      <c r="D521" s="8"/>
    </row>
    <row r="522">
      <c r="D522" s="8"/>
    </row>
    <row r="523">
      <c r="D523" s="8"/>
    </row>
    <row r="524">
      <c r="D524" s="8"/>
    </row>
    <row r="525">
      <c r="D525" s="8"/>
    </row>
    <row r="526">
      <c r="D526" s="8"/>
    </row>
    <row r="527">
      <c r="D527" s="8"/>
    </row>
    <row r="528">
      <c r="D528" s="8"/>
    </row>
    <row r="529">
      <c r="D529" s="8"/>
    </row>
    <row r="530">
      <c r="D530" s="8"/>
    </row>
    <row r="531">
      <c r="D531" s="8"/>
    </row>
    <row r="532">
      <c r="D532" s="8"/>
    </row>
    <row r="533">
      <c r="D533" s="8"/>
    </row>
    <row r="534">
      <c r="D534" s="8"/>
    </row>
    <row r="535">
      <c r="D535" s="8"/>
    </row>
    <row r="536">
      <c r="D536" s="8"/>
    </row>
    <row r="537">
      <c r="D537" s="8"/>
    </row>
    <row r="538">
      <c r="D538" s="8"/>
    </row>
    <row r="539">
      <c r="D539" s="8"/>
    </row>
    <row r="540">
      <c r="D540" s="8"/>
    </row>
    <row r="541">
      <c r="D541" s="8"/>
    </row>
    <row r="542">
      <c r="D542" s="8"/>
    </row>
    <row r="543">
      <c r="D543" s="8"/>
    </row>
    <row r="544">
      <c r="D544" s="8"/>
    </row>
    <row r="545">
      <c r="D545" s="8"/>
    </row>
    <row r="546">
      <c r="D546" s="8"/>
    </row>
    <row r="547">
      <c r="D547" s="8"/>
    </row>
    <row r="548">
      <c r="D548" s="8"/>
    </row>
    <row r="549">
      <c r="D549" s="8"/>
    </row>
    <row r="550">
      <c r="D550" s="8"/>
    </row>
    <row r="551">
      <c r="D551" s="8"/>
    </row>
    <row r="552">
      <c r="D552" s="8"/>
    </row>
    <row r="553">
      <c r="D553" s="8"/>
    </row>
    <row r="554">
      <c r="D554" s="8"/>
    </row>
    <row r="555">
      <c r="D555" s="8"/>
    </row>
    <row r="556">
      <c r="D556" s="8"/>
    </row>
    <row r="557">
      <c r="D557" s="8"/>
    </row>
    <row r="558">
      <c r="D558" s="8"/>
    </row>
    <row r="559">
      <c r="D559" s="8"/>
    </row>
    <row r="560">
      <c r="D560" s="8"/>
    </row>
    <row r="561">
      <c r="D561" s="8"/>
    </row>
    <row r="562">
      <c r="D562" s="8"/>
    </row>
    <row r="563">
      <c r="D563" s="8"/>
    </row>
    <row r="564">
      <c r="D564" s="8"/>
    </row>
    <row r="565">
      <c r="D565" s="8"/>
    </row>
    <row r="566">
      <c r="D566" s="8"/>
    </row>
    <row r="567">
      <c r="D567" s="8"/>
    </row>
    <row r="568">
      <c r="D568" s="8"/>
    </row>
    <row r="569">
      <c r="D569" s="8"/>
    </row>
    <row r="570">
      <c r="D570" s="8"/>
    </row>
    <row r="571">
      <c r="D571" s="8"/>
    </row>
    <row r="572">
      <c r="D572" s="8"/>
    </row>
    <row r="573">
      <c r="D573" s="8"/>
    </row>
    <row r="574">
      <c r="D574" s="8"/>
    </row>
    <row r="575">
      <c r="D575" s="8"/>
    </row>
    <row r="576">
      <c r="D576" s="8"/>
    </row>
    <row r="577">
      <c r="D577" s="8"/>
    </row>
    <row r="578">
      <c r="D578" s="8"/>
    </row>
    <row r="579">
      <c r="D579" s="8"/>
    </row>
    <row r="580">
      <c r="D580" s="8"/>
    </row>
    <row r="581">
      <c r="D581" s="8"/>
    </row>
    <row r="582">
      <c r="D582" s="8"/>
    </row>
    <row r="583">
      <c r="D583" s="8"/>
    </row>
    <row r="584">
      <c r="D584" s="8"/>
    </row>
    <row r="585">
      <c r="D585" s="8"/>
    </row>
    <row r="586">
      <c r="D586" s="8"/>
    </row>
    <row r="587">
      <c r="D587" s="8"/>
    </row>
    <row r="588">
      <c r="D588" s="8"/>
    </row>
    <row r="589">
      <c r="D589" s="8"/>
    </row>
    <row r="590">
      <c r="D590" s="8"/>
    </row>
    <row r="591">
      <c r="D591" s="8"/>
    </row>
    <row r="592">
      <c r="D592" s="8"/>
    </row>
    <row r="593">
      <c r="D593" s="8"/>
    </row>
    <row r="594">
      <c r="D594" s="8"/>
    </row>
    <row r="595">
      <c r="D595" s="8"/>
    </row>
    <row r="596">
      <c r="D596" s="8"/>
    </row>
    <row r="597">
      <c r="D597" s="8"/>
    </row>
    <row r="598">
      <c r="D598" s="8"/>
    </row>
    <row r="599">
      <c r="D599" s="8"/>
    </row>
    <row r="600">
      <c r="D600" s="8"/>
    </row>
    <row r="601">
      <c r="D601" s="8"/>
    </row>
    <row r="602">
      <c r="D602" s="8"/>
    </row>
    <row r="603">
      <c r="D603" s="8"/>
    </row>
    <row r="604">
      <c r="D604" s="8"/>
    </row>
    <row r="605">
      <c r="D605" s="8"/>
    </row>
    <row r="606">
      <c r="D606" s="8"/>
    </row>
    <row r="607">
      <c r="D607" s="8"/>
    </row>
    <row r="608">
      <c r="D608" s="8"/>
    </row>
    <row r="609">
      <c r="D609" s="8"/>
    </row>
    <row r="610">
      <c r="D610" s="8"/>
    </row>
    <row r="611">
      <c r="D611" s="8"/>
    </row>
    <row r="612">
      <c r="D612" s="8"/>
    </row>
    <row r="613">
      <c r="D613" s="8"/>
    </row>
    <row r="614">
      <c r="D614" s="8"/>
    </row>
    <row r="615">
      <c r="D615" s="8"/>
    </row>
    <row r="616">
      <c r="D616" s="8"/>
    </row>
    <row r="617">
      <c r="D617" s="8"/>
    </row>
    <row r="618">
      <c r="D618" s="8"/>
    </row>
    <row r="619">
      <c r="D619" s="8"/>
    </row>
    <row r="620">
      <c r="D620" s="8"/>
    </row>
    <row r="621">
      <c r="D621" s="8"/>
    </row>
    <row r="622">
      <c r="D622" s="8"/>
    </row>
    <row r="623">
      <c r="D623" s="8"/>
    </row>
    <row r="624">
      <c r="D624" s="8"/>
    </row>
    <row r="625">
      <c r="D625" s="8"/>
    </row>
    <row r="626">
      <c r="D626" s="8"/>
    </row>
    <row r="627">
      <c r="D627" s="8"/>
    </row>
    <row r="628">
      <c r="D628" s="8"/>
    </row>
    <row r="629">
      <c r="D629" s="8"/>
    </row>
    <row r="630">
      <c r="D630" s="8"/>
    </row>
    <row r="631">
      <c r="D631" s="8"/>
    </row>
    <row r="632">
      <c r="D632" s="8"/>
    </row>
    <row r="633">
      <c r="D633" s="8"/>
    </row>
    <row r="634">
      <c r="D634" s="8"/>
    </row>
    <row r="635">
      <c r="D635" s="8"/>
    </row>
    <row r="636">
      <c r="D636" s="8"/>
    </row>
    <row r="637">
      <c r="D637" s="8"/>
    </row>
    <row r="638">
      <c r="D638" s="8"/>
    </row>
    <row r="639">
      <c r="D639" s="8"/>
    </row>
    <row r="640">
      <c r="D640" s="8"/>
    </row>
    <row r="641">
      <c r="D641" s="8"/>
    </row>
    <row r="642">
      <c r="D642" s="8"/>
    </row>
    <row r="643">
      <c r="D643" s="8"/>
    </row>
    <row r="644">
      <c r="D644" s="8"/>
    </row>
    <row r="645">
      <c r="D645" s="8"/>
    </row>
    <row r="646">
      <c r="D646" s="8"/>
    </row>
    <row r="647">
      <c r="D647" s="8"/>
    </row>
    <row r="648">
      <c r="D648" s="8"/>
    </row>
    <row r="649">
      <c r="D649" s="8"/>
    </row>
    <row r="650">
      <c r="D650" s="8"/>
    </row>
    <row r="651">
      <c r="D651" s="8"/>
    </row>
    <row r="652">
      <c r="D652" s="8"/>
    </row>
    <row r="653">
      <c r="D653" s="8"/>
    </row>
    <row r="654">
      <c r="D654" s="8"/>
    </row>
    <row r="655">
      <c r="D655" s="8"/>
    </row>
    <row r="656">
      <c r="D656" s="8"/>
    </row>
    <row r="657">
      <c r="D657" s="8"/>
    </row>
    <row r="658">
      <c r="D658" s="8"/>
    </row>
    <row r="659">
      <c r="D659" s="8"/>
    </row>
    <row r="660">
      <c r="D660" s="8"/>
    </row>
    <row r="661">
      <c r="D661" s="8"/>
    </row>
    <row r="662">
      <c r="D662" s="8"/>
    </row>
    <row r="663">
      <c r="D663" s="8"/>
    </row>
    <row r="664">
      <c r="D664" s="8"/>
    </row>
    <row r="665">
      <c r="D665" s="8"/>
    </row>
    <row r="666">
      <c r="D666" s="8"/>
    </row>
    <row r="667">
      <c r="D667" s="8"/>
    </row>
    <row r="668">
      <c r="D668" s="8"/>
    </row>
    <row r="669">
      <c r="D669" s="8"/>
    </row>
    <row r="670">
      <c r="D670" s="8"/>
    </row>
    <row r="671">
      <c r="D671" s="8"/>
    </row>
    <row r="672">
      <c r="D672" s="8"/>
    </row>
    <row r="673">
      <c r="D673" s="8"/>
    </row>
    <row r="674">
      <c r="D674" s="8"/>
    </row>
    <row r="675">
      <c r="D675" s="8"/>
    </row>
    <row r="676">
      <c r="D676" s="8"/>
    </row>
    <row r="677">
      <c r="D677" s="8"/>
    </row>
    <row r="678">
      <c r="D678" s="8"/>
    </row>
    <row r="679">
      <c r="D679" s="8"/>
    </row>
    <row r="680">
      <c r="D680" s="8"/>
    </row>
    <row r="681">
      <c r="D681" s="8"/>
    </row>
    <row r="682">
      <c r="D682" s="8"/>
    </row>
    <row r="683">
      <c r="D683" s="8"/>
    </row>
    <row r="684">
      <c r="D684" s="8"/>
    </row>
    <row r="685">
      <c r="D685" s="8"/>
    </row>
    <row r="686">
      <c r="D686" s="8"/>
    </row>
    <row r="687">
      <c r="D687" s="8"/>
    </row>
    <row r="688">
      <c r="D688" s="8"/>
    </row>
    <row r="689">
      <c r="D689" s="8"/>
    </row>
    <row r="690">
      <c r="D690" s="8"/>
    </row>
    <row r="691">
      <c r="D691" s="8"/>
    </row>
    <row r="692">
      <c r="D692" s="8"/>
    </row>
    <row r="693">
      <c r="D693" s="8"/>
    </row>
    <row r="694">
      <c r="D694" s="8"/>
    </row>
    <row r="695">
      <c r="D695" s="8"/>
    </row>
    <row r="696">
      <c r="D696" s="8"/>
    </row>
    <row r="697">
      <c r="D697" s="8"/>
    </row>
    <row r="698">
      <c r="D698" s="8"/>
    </row>
    <row r="699">
      <c r="D699" s="8"/>
    </row>
    <row r="700">
      <c r="D700" s="8"/>
    </row>
    <row r="701">
      <c r="D701" s="8"/>
    </row>
    <row r="702">
      <c r="D702" s="8"/>
    </row>
    <row r="703">
      <c r="D703" s="8"/>
    </row>
    <row r="704">
      <c r="D704" s="8"/>
    </row>
    <row r="705">
      <c r="D705" s="8"/>
    </row>
    <row r="706">
      <c r="D706" s="8"/>
    </row>
    <row r="707">
      <c r="D707" s="8"/>
    </row>
    <row r="708">
      <c r="D708" s="8"/>
    </row>
    <row r="709">
      <c r="D709" s="8"/>
    </row>
    <row r="710">
      <c r="D710" s="8"/>
    </row>
    <row r="711">
      <c r="D711" s="8"/>
    </row>
    <row r="712">
      <c r="D712" s="8"/>
    </row>
    <row r="713">
      <c r="D713" s="8"/>
    </row>
    <row r="714">
      <c r="D714" s="8"/>
    </row>
    <row r="715">
      <c r="D715" s="8"/>
    </row>
    <row r="716">
      <c r="D716" s="8"/>
    </row>
    <row r="717">
      <c r="D717" s="8"/>
    </row>
    <row r="718">
      <c r="D718" s="8"/>
    </row>
    <row r="719">
      <c r="D719" s="8"/>
    </row>
    <row r="720">
      <c r="D720" s="8"/>
    </row>
    <row r="721">
      <c r="D721" s="8"/>
    </row>
    <row r="722">
      <c r="D722" s="8"/>
    </row>
    <row r="723">
      <c r="D723" s="8"/>
    </row>
    <row r="724">
      <c r="D724" s="8"/>
    </row>
    <row r="725">
      <c r="D725" s="8"/>
    </row>
    <row r="726">
      <c r="D726" s="8"/>
    </row>
    <row r="727">
      <c r="D727" s="8"/>
    </row>
    <row r="728">
      <c r="D728" s="8"/>
    </row>
    <row r="729">
      <c r="D729" s="8"/>
    </row>
    <row r="730">
      <c r="D730" s="8"/>
    </row>
    <row r="731">
      <c r="D731" s="8"/>
    </row>
    <row r="732">
      <c r="D732" s="8"/>
    </row>
    <row r="733">
      <c r="D733" s="8"/>
    </row>
    <row r="734">
      <c r="D734" s="8"/>
    </row>
    <row r="735">
      <c r="D735" s="8"/>
    </row>
    <row r="736">
      <c r="D736" s="8"/>
    </row>
    <row r="737">
      <c r="D737" s="8"/>
    </row>
    <row r="738">
      <c r="D738" s="8"/>
    </row>
    <row r="739">
      <c r="D739" s="8"/>
    </row>
    <row r="740">
      <c r="D740" s="8"/>
    </row>
    <row r="741">
      <c r="D741" s="8"/>
    </row>
    <row r="742">
      <c r="D742" s="8"/>
    </row>
    <row r="743">
      <c r="D743" s="8"/>
    </row>
    <row r="744">
      <c r="D744" s="8"/>
    </row>
    <row r="745">
      <c r="D745" s="8"/>
    </row>
    <row r="746">
      <c r="D746" s="8"/>
    </row>
    <row r="747">
      <c r="D747" s="8"/>
    </row>
    <row r="748">
      <c r="D748" s="8"/>
    </row>
    <row r="749">
      <c r="D749" s="8"/>
    </row>
    <row r="750">
      <c r="D750" s="8"/>
    </row>
    <row r="751">
      <c r="D751" s="8"/>
    </row>
    <row r="752">
      <c r="D752" s="8"/>
    </row>
    <row r="753">
      <c r="D753" s="8"/>
    </row>
    <row r="754">
      <c r="D754" s="8"/>
    </row>
    <row r="755">
      <c r="D755" s="8"/>
    </row>
    <row r="756">
      <c r="D756" s="8"/>
    </row>
    <row r="757">
      <c r="D757" s="8"/>
    </row>
    <row r="758">
      <c r="D758" s="8"/>
    </row>
    <row r="759">
      <c r="D759" s="8"/>
    </row>
    <row r="760">
      <c r="D760" s="8"/>
    </row>
    <row r="761">
      <c r="D761" s="8"/>
    </row>
    <row r="762">
      <c r="D762" s="8"/>
    </row>
    <row r="763">
      <c r="D763" s="8"/>
    </row>
    <row r="764">
      <c r="D764" s="8"/>
    </row>
    <row r="765">
      <c r="D765" s="8"/>
    </row>
    <row r="766">
      <c r="D766" s="8"/>
    </row>
    <row r="767">
      <c r="D767" s="8"/>
    </row>
    <row r="768">
      <c r="D768" s="8"/>
    </row>
    <row r="769">
      <c r="D769" s="8"/>
    </row>
    <row r="770">
      <c r="D770" s="8"/>
    </row>
    <row r="771">
      <c r="D771" s="8"/>
    </row>
    <row r="772">
      <c r="D772" s="8"/>
    </row>
    <row r="773">
      <c r="D773" s="8"/>
    </row>
    <row r="774">
      <c r="D774" s="8"/>
    </row>
    <row r="775">
      <c r="D775" s="8"/>
    </row>
    <row r="776">
      <c r="D776" s="8"/>
    </row>
    <row r="777">
      <c r="D777" s="8"/>
    </row>
    <row r="778">
      <c r="D778" s="8"/>
    </row>
    <row r="779">
      <c r="D779" s="8"/>
    </row>
    <row r="780">
      <c r="D780" s="8"/>
    </row>
    <row r="781">
      <c r="D781" s="8"/>
    </row>
    <row r="782">
      <c r="D782" s="8"/>
    </row>
    <row r="783">
      <c r="D783" s="8"/>
    </row>
    <row r="784">
      <c r="D784" s="8"/>
    </row>
    <row r="785">
      <c r="D785" s="8"/>
    </row>
    <row r="786">
      <c r="D786" s="8"/>
    </row>
    <row r="787">
      <c r="D787" s="8"/>
    </row>
    <row r="788">
      <c r="D788" s="8"/>
    </row>
    <row r="789">
      <c r="D789" s="8"/>
    </row>
    <row r="790">
      <c r="D790" s="8"/>
    </row>
    <row r="791">
      <c r="D791" s="8"/>
    </row>
    <row r="792">
      <c r="D792" s="8"/>
    </row>
    <row r="793">
      <c r="D793" s="8"/>
    </row>
    <row r="794">
      <c r="D794" s="8"/>
    </row>
    <row r="795">
      <c r="D795" s="8"/>
    </row>
    <row r="796">
      <c r="D796" s="8"/>
    </row>
    <row r="797">
      <c r="D797" s="8"/>
    </row>
    <row r="798">
      <c r="D798" s="8"/>
    </row>
    <row r="799">
      <c r="D799" s="8"/>
    </row>
    <row r="800">
      <c r="D800" s="8"/>
    </row>
    <row r="801">
      <c r="D801" s="8"/>
    </row>
    <row r="802">
      <c r="D802" s="8"/>
    </row>
    <row r="803">
      <c r="D803" s="8"/>
    </row>
    <row r="804">
      <c r="D804" s="8"/>
    </row>
    <row r="805">
      <c r="D805" s="8"/>
    </row>
    <row r="806">
      <c r="D806" s="8"/>
    </row>
    <row r="807">
      <c r="D807" s="8"/>
    </row>
    <row r="808">
      <c r="D808" s="8"/>
    </row>
    <row r="809">
      <c r="D809" s="8"/>
    </row>
    <row r="810">
      <c r="D810" s="8"/>
    </row>
    <row r="811">
      <c r="D811" s="8"/>
    </row>
    <row r="812">
      <c r="D812" s="8"/>
    </row>
    <row r="813">
      <c r="D813" s="8"/>
    </row>
    <row r="814">
      <c r="D814" s="8"/>
    </row>
    <row r="815">
      <c r="D815" s="8"/>
    </row>
    <row r="816">
      <c r="D816" s="8"/>
    </row>
    <row r="817">
      <c r="D817" s="8"/>
    </row>
    <row r="818">
      <c r="D818" s="8"/>
    </row>
    <row r="819">
      <c r="D819" s="8"/>
    </row>
    <row r="820">
      <c r="D820" s="8"/>
    </row>
    <row r="821">
      <c r="D821" s="8"/>
    </row>
    <row r="822">
      <c r="D822" s="8"/>
    </row>
    <row r="823">
      <c r="D823" s="8"/>
    </row>
    <row r="824">
      <c r="D824" s="8"/>
    </row>
    <row r="825">
      <c r="D825" s="8"/>
    </row>
    <row r="826">
      <c r="D826" s="8"/>
    </row>
    <row r="827">
      <c r="D827" s="8"/>
    </row>
    <row r="828">
      <c r="D828" s="8"/>
    </row>
    <row r="829">
      <c r="D829" s="8"/>
    </row>
    <row r="830">
      <c r="D830" s="8"/>
    </row>
    <row r="831">
      <c r="D831" s="8"/>
    </row>
    <row r="832">
      <c r="D832" s="8"/>
    </row>
    <row r="833">
      <c r="D833" s="8"/>
    </row>
    <row r="834">
      <c r="D834" s="8"/>
    </row>
    <row r="835">
      <c r="D835" s="8"/>
    </row>
    <row r="836">
      <c r="D836" s="8"/>
    </row>
    <row r="837">
      <c r="D837" s="8"/>
    </row>
    <row r="838">
      <c r="D838" s="8"/>
    </row>
    <row r="839">
      <c r="D839" s="8"/>
    </row>
    <row r="840">
      <c r="D840" s="8"/>
    </row>
    <row r="841">
      <c r="D841" s="8"/>
    </row>
    <row r="842">
      <c r="D842" s="8"/>
    </row>
    <row r="843">
      <c r="D843" s="8"/>
    </row>
    <row r="844">
      <c r="D844" s="8"/>
    </row>
    <row r="845">
      <c r="D845" s="8"/>
    </row>
    <row r="846">
      <c r="D846" s="8"/>
    </row>
    <row r="847">
      <c r="D847" s="8"/>
    </row>
    <row r="848">
      <c r="D848" s="8"/>
    </row>
    <row r="849">
      <c r="D849" s="8"/>
    </row>
    <row r="850">
      <c r="D850" s="8"/>
    </row>
    <row r="851">
      <c r="D851" s="8"/>
    </row>
    <row r="852">
      <c r="D852" s="8"/>
    </row>
    <row r="853">
      <c r="D853" s="8"/>
    </row>
    <row r="854">
      <c r="D854" s="8"/>
    </row>
    <row r="855">
      <c r="D855" s="8"/>
    </row>
    <row r="856">
      <c r="D856" s="8"/>
    </row>
    <row r="857">
      <c r="D857" s="8"/>
    </row>
    <row r="858">
      <c r="D858" s="8"/>
    </row>
    <row r="859">
      <c r="D859" s="8"/>
    </row>
    <row r="860">
      <c r="D860" s="8"/>
    </row>
    <row r="861">
      <c r="D861" s="8"/>
    </row>
    <row r="862">
      <c r="D862" s="8"/>
    </row>
    <row r="863">
      <c r="D863" s="8"/>
    </row>
    <row r="864">
      <c r="D864" s="8"/>
    </row>
    <row r="865">
      <c r="D865" s="8"/>
    </row>
    <row r="866">
      <c r="D866" s="8"/>
    </row>
    <row r="867">
      <c r="D867" s="8"/>
    </row>
    <row r="868">
      <c r="D868" s="8"/>
    </row>
    <row r="869">
      <c r="D869" s="8"/>
    </row>
    <row r="870">
      <c r="D870" s="8"/>
    </row>
    <row r="871">
      <c r="D871" s="8"/>
    </row>
    <row r="872">
      <c r="D872" s="8"/>
    </row>
    <row r="873">
      <c r="D873" s="8"/>
    </row>
    <row r="874">
      <c r="D874" s="8"/>
    </row>
    <row r="875">
      <c r="D875" s="8"/>
    </row>
    <row r="876">
      <c r="D876" s="8"/>
    </row>
    <row r="877">
      <c r="D877" s="8"/>
    </row>
    <row r="878">
      <c r="D878" s="8"/>
    </row>
    <row r="879">
      <c r="D879" s="8"/>
    </row>
    <row r="880">
      <c r="D880" s="8"/>
    </row>
    <row r="881">
      <c r="D881" s="8"/>
    </row>
    <row r="882">
      <c r="D882" s="8"/>
    </row>
    <row r="883">
      <c r="D883" s="8"/>
    </row>
    <row r="884">
      <c r="D884" s="8"/>
    </row>
    <row r="885">
      <c r="D885" s="8"/>
    </row>
    <row r="886">
      <c r="D886" s="8"/>
    </row>
    <row r="887">
      <c r="D887" s="8"/>
    </row>
    <row r="888">
      <c r="D888" s="8"/>
    </row>
    <row r="889">
      <c r="D889" s="8"/>
    </row>
    <row r="890">
      <c r="D890" s="8"/>
    </row>
    <row r="891">
      <c r="D891" s="8"/>
    </row>
    <row r="892">
      <c r="D892" s="8"/>
    </row>
    <row r="893">
      <c r="D893" s="8"/>
    </row>
    <row r="894">
      <c r="D894" s="8"/>
    </row>
    <row r="895">
      <c r="D895" s="8"/>
    </row>
    <row r="896">
      <c r="D896" s="8"/>
    </row>
    <row r="897">
      <c r="D897" s="8"/>
    </row>
    <row r="898">
      <c r="D898" s="8"/>
    </row>
    <row r="899">
      <c r="D899" s="8"/>
    </row>
    <row r="900">
      <c r="D900" s="8"/>
    </row>
    <row r="901">
      <c r="D901" s="8"/>
    </row>
    <row r="902">
      <c r="D902" s="8"/>
    </row>
    <row r="903">
      <c r="D903" s="8"/>
    </row>
    <row r="904">
      <c r="D904" s="8"/>
    </row>
    <row r="905">
      <c r="D905" s="8"/>
    </row>
    <row r="906">
      <c r="D906" s="8"/>
    </row>
    <row r="907">
      <c r="D907" s="8"/>
    </row>
    <row r="908">
      <c r="D908" s="8"/>
    </row>
    <row r="909">
      <c r="D909" s="8"/>
    </row>
    <row r="910">
      <c r="D910" s="8"/>
    </row>
    <row r="911">
      <c r="D911" s="8"/>
    </row>
    <row r="912">
      <c r="D912" s="8"/>
    </row>
    <row r="913">
      <c r="D913" s="8"/>
    </row>
    <row r="914">
      <c r="D914" s="8"/>
    </row>
    <row r="915">
      <c r="D915" s="8"/>
    </row>
    <row r="916">
      <c r="D916" s="8"/>
    </row>
    <row r="917">
      <c r="D917" s="8"/>
    </row>
    <row r="918">
      <c r="D918" s="8"/>
    </row>
    <row r="919">
      <c r="D919" s="8"/>
    </row>
    <row r="920">
      <c r="D920" s="8"/>
    </row>
    <row r="921">
      <c r="D921" s="8"/>
    </row>
    <row r="922">
      <c r="D922" s="8"/>
    </row>
    <row r="923">
      <c r="D923" s="8"/>
    </row>
    <row r="924">
      <c r="D924" s="8"/>
    </row>
    <row r="925">
      <c r="D925" s="8"/>
    </row>
    <row r="926">
      <c r="D926" s="8"/>
    </row>
    <row r="927">
      <c r="D927" s="8"/>
    </row>
    <row r="928">
      <c r="D928" s="8"/>
    </row>
    <row r="929">
      <c r="D929" s="8"/>
    </row>
    <row r="930">
      <c r="D930" s="8"/>
    </row>
    <row r="931">
      <c r="D931" s="8"/>
    </row>
    <row r="932">
      <c r="D932" s="8"/>
    </row>
    <row r="933">
      <c r="D933" s="8"/>
    </row>
    <row r="934">
      <c r="D934" s="8"/>
    </row>
    <row r="935">
      <c r="D935" s="8"/>
    </row>
    <row r="936">
      <c r="D936" s="8"/>
    </row>
    <row r="937">
      <c r="D937" s="8"/>
    </row>
    <row r="938">
      <c r="D938" s="8"/>
    </row>
    <row r="939">
      <c r="D939" s="8"/>
    </row>
    <row r="940">
      <c r="D940" s="8"/>
    </row>
    <row r="941">
      <c r="D941" s="8"/>
    </row>
    <row r="942">
      <c r="D942" s="8"/>
    </row>
    <row r="943">
      <c r="D943" s="8"/>
    </row>
    <row r="944">
      <c r="D944" s="8"/>
    </row>
    <row r="945">
      <c r="D945" s="8"/>
    </row>
    <row r="946">
      <c r="D946" s="8"/>
    </row>
    <row r="947">
      <c r="D947" s="8"/>
    </row>
    <row r="948">
      <c r="D948" s="8"/>
    </row>
    <row r="949">
      <c r="D949" s="8"/>
    </row>
    <row r="950">
      <c r="D950" s="8"/>
    </row>
    <row r="951">
      <c r="D951" s="8"/>
    </row>
    <row r="952">
      <c r="D952" s="8"/>
    </row>
    <row r="953">
      <c r="D953" s="8"/>
    </row>
    <row r="954">
      <c r="D954" s="8"/>
    </row>
    <row r="955">
      <c r="D955" s="8"/>
    </row>
    <row r="956">
      <c r="D956" s="8"/>
    </row>
    <row r="957">
      <c r="D957" s="8"/>
    </row>
    <row r="958">
      <c r="D958" s="8"/>
    </row>
    <row r="959">
      <c r="D959" s="8"/>
    </row>
    <row r="960">
      <c r="D960" s="8"/>
    </row>
    <row r="961">
      <c r="D961" s="8"/>
    </row>
    <row r="962">
      <c r="D962" s="8"/>
    </row>
    <row r="963">
      <c r="D963" s="8"/>
    </row>
    <row r="964">
      <c r="D964" s="8"/>
    </row>
    <row r="965">
      <c r="D965" s="8"/>
    </row>
    <row r="966">
      <c r="D966" s="8"/>
    </row>
    <row r="967">
      <c r="D967" s="8"/>
    </row>
    <row r="968">
      <c r="D968" s="8"/>
    </row>
    <row r="969">
      <c r="D969" s="8"/>
    </row>
    <row r="970">
      <c r="D970" s="8"/>
    </row>
    <row r="971">
      <c r="D971" s="8"/>
    </row>
    <row r="972">
      <c r="D972" s="8"/>
    </row>
    <row r="973">
      <c r="D973" s="8"/>
    </row>
    <row r="974">
      <c r="D974" s="8"/>
    </row>
    <row r="975">
      <c r="D975" s="8"/>
    </row>
    <row r="976">
      <c r="D976" s="8"/>
    </row>
    <row r="977">
      <c r="D977" s="8"/>
    </row>
    <row r="978">
      <c r="D978" s="8"/>
    </row>
    <row r="979">
      <c r="D979" s="8"/>
    </row>
    <row r="980">
      <c r="D980" s="8"/>
    </row>
    <row r="981">
      <c r="D981" s="8"/>
    </row>
    <row r="982">
      <c r="D982" s="8"/>
    </row>
    <row r="983">
      <c r="D983" s="8"/>
    </row>
    <row r="984">
      <c r="D984" s="8"/>
    </row>
    <row r="985">
      <c r="D985" s="8"/>
    </row>
    <row r="986">
      <c r="D986" s="8"/>
    </row>
    <row r="987">
      <c r="D987" s="8"/>
    </row>
    <row r="988">
      <c r="D988" s="8"/>
    </row>
    <row r="989">
      <c r="D989" s="8"/>
    </row>
    <row r="990">
      <c r="D990" s="8"/>
    </row>
    <row r="991">
      <c r="D991" s="8"/>
    </row>
    <row r="992">
      <c r="D992" s="8"/>
    </row>
    <row r="993">
      <c r="D993" s="8"/>
    </row>
    <row r="994">
      <c r="D994" s="8"/>
    </row>
    <row r="995">
      <c r="D995" s="8"/>
    </row>
    <row r="996">
      <c r="D996" s="8"/>
    </row>
    <row r="997">
      <c r="D997" s="8"/>
    </row>
    <row r="998">
      <c r="D998" s="8"/>
    </row>
    <row r="999">
      <c r="D999" s="8"/>
    </row>
    <row r="1000">
      <c r="D1000" s="8"/>
    </row>
  </sheetData>
  <conditionalFormatting sqref="K2">
    <cfRule type="colorScale" priority="1">
      <colorScale>
        <cfvo type="min"/>
        <cfvo type="max"/>
        <color rgb="FFFFFFFF"/>
        <color rgb="FF57BB8A"/>
      </colorScale>
    </cfRule>
  </conditionalFormatting>
  <conditionalFormatting sqref="O2">
    <cfRule type="notContainsBlanks" dxfId="0" priority="2">
      <formula>LEN(TRIM(O2))&gt;0</formula>
    </cfRule>
  </conditionalFormatting>
  <dataValidations>
    <dataValidation type="list" allowBlank="1" showErrorMessage="1" sqref="G2:L451">
      <formula1>"pos,neu,neg"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0</v>
      </c>
      <c r="B1" s="4" t="s">
        <v>1</v>
      </c>
      <c r="C1" s="4" t="s">
        <v>2</v>
      </c>
      <c r="D1" s="4" t="s">
        <v>3</v>
      </c>
      <c r="E1" s="4" t="s">
        <v>4</v>
      </c>
      <c r="F1" s="4" t="s">
        <v>5</v>
      </c>
    </row>
    <row r="2">
      <c r="A2" s="4" t="s">
        <v>450</v>
      </c>
      <c r="B2" s="4" t="s">
        <v>451</v>
      </c>
      <c r="C2" s="4" t="s">
        <v>391</v>
      </c>
      <c r="D2" s="4" t="s">
        <v>478</v>
      </c>
      <c r="E2" s="4">
        <v>2.0</v>
      </c>
      <c r="F2" s="6">
        <v>44214.86785879629</v>
      </c>
    </row>
    <row r="3">
      <c r="A3" s="4" t="s">
        <v>450</v>
      </c>
      <c r="B3" s="4" t="s">
        <v>451</v>
      </c>
      <c r="C3" s="4" t="s">
        <v>391</v>
      </c>
      <c r="D3" s="4" t="s">
        <v>479</v>
      </c>
      <c r="E3" s="4">
        <v>3.0</v>
      </c>
      <c r="F3" s="6">
        <v>44247.443125</v>
      </c>
    </row>
    <row r="4">
      <c r="A4" s="4" t="s">
        <v>450</v>
      </c>
      <c r="B4" s="4" t="s">
        <v>451</v>
      </c>
      <c r="C4" s="4" t="s">
        <v>391</v>
      </c>
      <c r="D4" s="4" t="s">
        <v>480</v>
      </c>
      <c r="E4" s="4">
        <v>4.0</v>
      </c>
      <c r="F4" s="6">
        <v>44318.253703703704</v>
      </c>
    </row>
    <row r="5">
      <c r="A5" s="4" t="s">
        <v>450</v>
      </c>
      <c r="B5" s="4" t="s">
        <v>451</v>
      </c>
      <c r="C5" s="4" t="s">
        <v>391</v>
      </c>
      <c r="D5" s="4" t="s">
        <v>481</v>
      </c>
      <c r="E5" s="4">
        <v>4.0</v>
      </c>
      <c r="F5" s="6">
        <v>44328.51395833334</v>
      </c>
    </row>
    <row r="6">
      <c r="A6" s="4" t="s">
        <v>450</v>
      </c>
      <c r="B6" s="4" t="s">
        <v>451</v>
      </c>
      <c r="C6" s="4" t="s">
        <v>391</v>
      </c>
      <c r="D6" s="4" t="s">
        <v>482</v>
      </c>
      <c r="E6" s="4">
        <v>5.0</v>
      </c>
      <c r="F6" s="6">
        <v>44328.61246527778</v>
      </c>
    </row>
    <row r="7">
      <c r="A7" s="4" t="s">
        <v>450</v>
      </c>
      <c r="B7" s="4" t="s">
        <v>451</v>
      </c>
      <c r="C7" s="4" t="s">
        <v>391</v>
      </c>
      <c r="D7" s="4" t="s">
        <v>483</v>
      </c>
      <c r="E7" s="4">
        <v>4.0</v>
      </c>
      <c r="F7" s="6">
        <v>44335.70912037037</v>
      </c>
    </row>
    <row r="8">
      <c r="A8" s="4" t="s">
        <v>450</v>
      </c>
      <c r="B8" s="4" t="s">
        <v>451</v>
      </c>
      <c r="C8" s="4" t="s">
        <v>391</v>
      </c>
      <c r="D8" s="4" t="s">
        <v>484</v>
      </c>
      <c r="E8" s="4">
        <v>3.0</v>
      </c>
      <c r="F8" s="6">
        <v>44359.48826388889</v>
      </c>
    </row>
    <row r="9">
      <c r="A9" s="4" t="s">
        <v>450</v>
      </c>
      <c r="B9" s="4" t="s">
        <v>451</v>
      </c>
      <c r="C9" s="4" t="s">
        <v>391</v>
      </c>
      <c r="D9" s="4" t="s">
        <v>485</v>
      </c>
      <c r="E9" s="4">
        <v>3.0</v>
      </c>
      <c r="F9" s="6">
        <v>44359.88143518518</v>
      </c>
    </row>
    <row r="10">
      <c r="A10" s="4" t="s">
        <v>450</v>
      </c>
      <c r="B10" s="4" t="s">
        <v>451</v>
      </c>
      <c r="C10" s="4" t="s">
        <v>391</v>
      </c>
      <c r="D10" s="4" t="s">
        <v>486</v>
      </c>
      <c r="E10" s="4">
        <v>5.0</v>
      </c>
      <c r="F10" s="6">
        <v>44360.427199074074</v>
      </c>
    </row>
    <row r="11">
      <c r="A11" s="4" t="s">
        <v>450</v>
      </c>
      <c r="B11" s="4" t="s">
        <v>451</v>
      </c>
      <c r="C11" s="4" t="s">
        <v>391</v>
      </c>
      <c r="D11" s="4" t="s">
        <v>147</v>
      </c>
      <c r="E11" s="4">
        <v>4.0</v>
      </c>
      <c r="F11" s="6">
        <v>44377.819247685184</v>
      </c>
    </row>
    <row r="12">
      <c r="A12" s="4" t="s">
        <v>450</v>
      </c>
      <c r="B12" s="4" t="s">
        <v>451</v>
      </c>
      <c r="C12" s="4" t="s">
        <v>391</v>
      </c>
      <c r="D12" s="4" t="s">
        <v>487</v>
      </c>
      <c r="E12" s="4">
        <v>4.0</v>
      </c>
      <c r="F12" s="6">
        <v>44392.36699074074</v>
      </c>
    </row>
    <row r="13">
      <c r="A13" s="4" t="s">
        <v>450</v>
      </c>
      <c r="B13" s="4" t="s">
        <v>451</v>
      </c>
      <c r="C13" s="4" t="s">
        <v>391</v>
      </c>
      <c r="D13" s="4" t="s">
        <v>488</v>
      </c>
      <c r="E13" s="4">
        <v>5.0</v>
      </c>
      <c r="F13" s="6">
        <v>44394.484189814815</v>
      </c>
    </row>
    <row r="14">
      <c r="A14" s="4" t="s">
        <v>450</v>
      </c>
      <c r="B14" s="4" t="s">
        <v>451</v>
      </c>
      <c r="C14" s="4" t="s">
        <v>391</v>
      </c>
      <c r="D14" s="4" t="s">
        <v>489</v>
      </c>
      <c r="E14" s="4">
        <v>5.0</v>
      </c>
      <c r="F14" s="6">
        <v>44397.35501157407</v>
      </c>
    </row>
    <row r="15">
      <c r="A15" s="4" t="s">
        <v>450</v>
      </c>
      <c r="B15" s="4" t="s">
        <v>451</v>
      </c>
      <c r="C15" s="4" t="s">
        <v>391</v>
      </c>
      <c r="D15" s="4" t="s">
        <v>490</v>
      </c>
      <c r="E15" s="4">
        <v>4.0</v>
      </c>
      <c r="F15" s="6">
        <v>44404.78115740741</v>
      </c>
    </row>
    <row r="16">
      <c r="A16" s="4" t="s">
        <v>450</v>
      </c>
      <c r="B16" s="4" t="s">
        <v>451</v>
      </c>
      <c r="C16" s="4" t="s">
        <v>391</v>
      </c>
      <c r="D16" s="4" t="s">
        <v>147</v>
      </c>
      <c r="E16" s="4">
        <v>5.0</v>
      </c>
      <c r="F16" s="6">
        <v>44414.542337962965</v>
      </c>
    </row>
    <row r="17">
      <c r="A17" s="4" t="s">
        <v>450</v>
      </c>
      <c r="B17" s="4" t="s">
        <v>451</v>
      </c>
      <c r="C17" s="4" t="s">
        <v>391</v>
      </c>
      <c r="D17" s="4" t="s">
        <v>491</v>
      </c>
      <c r="E17" s="4">
        <v>3.0</v>
      </c>
      <c r="F17" s="6">
        <v>44419.857037037036</v>
      </c>
    </row>
    <row r="18">
      <c r="A18" s="4" t="s">
        <v>450</v>
      </c>
      <c r="B18" s="4" t="s">
        <v>451</v>
      </c>
      <c r="C18" s="4" t="s">
        <v>391</v>
      </c>
      <c r="D18" s="4" t="s">
        <v>492</v>
      </c>
      <c r="E18" s="4">
        <v>4.0</v>
      </c>
      <c r="F18" s="6">
        <v>44433.58447916667</v>
      </c>
    </row>
    <row r="19">
      <c r="A19" s="4" t="s">
        <v>450</v>
      </c>
      <c r="B19" s="4" t="s">
        <v>451</v>
      </c>
      <c r="C19" s="4" t="s">
        <v>391</v>
      </c>
      <c r="D19" s="4" t="s">
        <v>475</v>
      </c>
      <c r="E19" s="4">
        <v>5.0</v>
      </c>
      <c r="F19" s="6">
        <v>44435.238391203704</v>
      </c>
    </row>
    <row r="20">
      <c r="A20" s="4" t="s">
        <v>450</v>
      </c>
      <c r="B20" s="4" t="s">
        <v>451</v>
      </c>
      <c r="C20" s="4" t="s">
        <v>391</v>
      </c>
      <c r="D20" s="4" t="s">
        <v>467</v>
      </c>
      <c r="E20" s="4">
        <v>4.0</v>
      </c>
      <c r="F20" s="6">
        <v>44438.49810185185</v>
      </c>
    </row>
    <row r="21">
      <c r="A21" s="4" t="s">
        <v>450</v>
      </c>
      <c r="B21" s="4" t="s">
        <v>451</v>
      </c>
      <c r="C21" s="4" t="s">
        <v>391</v>
      </c>
      <c r="D21" s="4" t="s">
        <v>147</v>
      </c>
      <c r="E21" s="4">
        <v>5.0</v>
      </c>
      <c r="F21" s="6">
        <v>44440.65326388889</v>
      </c>
    </row>
    <row r="22">
      <c r="A22" s="4" t="s">
        <v>450</v>
      </c>
      <c r="B22" s="4" t="s">
        <v>451</v>
      </c>
      <c r="C22" s="4" t="s">
        <v>391</v>
      </c>
      <c r="D22" s="4" t="s">
        <v>493</v>
      </c>
      <c r="E22" s="4">
        <v>4.0</v>
      </c>
      <c r="F22" s="6">
        <v>44442.26688657407</v>
      </c>
    </row>
    <row r="23">
      <c r="A23" s="4" t="s">
        <v>450</v>
      </c>
      <c r="B23" s="4" t="s">
        <v>451</v>
      </c>
      <c r="C23" s="4" t="s">
        <v>391</v>
      </c>
      <c r="D23" s="4" t="s">
        <v>494</v>
      </c>
      <c r="E23" s="4">
        <v>5.0</v>
      </c>
      <c r="F23" s="6">
        <v>44447.55856481481</v>
      </c>
    </row>
    <row r="24">
      <c r="A24" s="4" t="s">
        <v>450</v>
      </c>
      <c r="B24" s="4" t="s">
        <v>451</v>
      </c>
      <c r="C24" s="4" t="s">
        <v>391</v>
      </c>
      <c r="D24" s="4" t="s">
        <v>495</v>
      </c>
      <c r="E24" s="4">
        <v>5.0</v>
      </c>
      <c r="F24" s="6">
        <v>44452.52355324074</v>
      </c>
    </row>
    <row r="25">
      <c r="A25" s="4" t="s">
        <v>450</v>
      </c>
      <c r="B25" s="4" t="s">
        <v>451</v>
      </c>
      <c r="C25" s="4" t="s">
        <v>391</v>
      </c>
      <c r="D25" s="4" t="s">
        <v>496</v>
      </c>
      <c r="E25" s="4">
        <v>5.0</v>
      </c>
      <c r="F25" s="6">
        <v>44455.026921296296</v>
      </c>
    </row>
    <row r="26">
      <c r="A26" s="4" t="s">
        <v>450</v>
      </c>
      <c r="B26" s="4" t="s">
        <v>451</v>
      </c>
      <c r="C26" s="4" t="s">
        <v>391</v>
      </c>
      <c r="D26" s="4" t="s">
        <v>497</v>
      </c>
      <c r="E26" s="4">
        <v>5.0</v>
      </c>
      <c r="F26" s="6">
        <v>44462.35625</v>
      </c>
    </row>
    <row r="27">
      <c r="A27" s="4" t="s">
        <v>450</v>
      </c>
      <c r="B27" s="4" t="s">
        <v>451</v>
      </c>
      <c r="C27" s="4" t="s">
        <v>391</v>
      </c>
      <c r="D27" s="4" t="s">
        <v>473</v>
      </c>
      <c r="E27" s="4">
        <v>5.0</v>
      </c>
      <c r="F27" s="6">
        <v>44479.568391203706</v>
      </c>
    </row>
    <row r="28">
      <c r="A28" s="4" t="s">
        <v>450</v>
      </c>
      <c r="B28" s="4" t="s">
        <v>451</v>
      </c>
      <c r="C28" s="4" t="s">
        <v>391</v>
      </c>
      <c r="D28" s="4" t="s">
        <v>498</v>
      </c>
      <c r="E28" s="4">
        <v>5.0</v>
      </c>
      <c r="F28" s="6">
        <v>44494.53734953704</v>
      </c>
    </row>
    <row r="29">
      <c r="A29" s="4" t="s">
        <v>450</v>
      </c>
      <c r="B29" s="4" t="s">
        <v>451</v>
      </c>
      <c r="C29" s="4" t="s">
        <v>391</v>
      </c>
      <c r="D29" s="4" t="s">
        <v>499</v>
      </c>
      <c r="E29" s="4">
        <v>5.0</v>
      </c>
      <c r="F29" s="6">
        <v>44497.63810185185</v>
      </c>
    </row>
    <row r="30">
      <c r="A30" s="4" t="s">
        <v>450</v>
      </c>
      <c r="B30" s="4" t="s">
        <v>451</v>
      </c>
      <c r="C30" s="4" t="s">
        <v>391</v>
      </c>
      <c r="D30" s="4" t="s">
        <v>500</v>
      </c>
      <c r="E30" s="4">
        <v>5.0</v>
      </c>
      <c r="F30" s="6">
        <v>44507.3022337963</v>
      </c>
    </row>
    <row r="31">
      <c r="A31" s="4" t="s">
        <v>450</v>
      </c>
      <c r="B31" s="4" t="s">
        <v>451</v>
      </c>
      <c r="C31" s="4" t="s">
        <v>391</v>
      </c>
      <c r="D31" s="4" t="s">
        <v>174</v>
      </c>
      <c r="E31" s="4">
        <v>5.0</v>
      </c>
      <c r="F31" s="6">
        <v>44515.00530092593</v>
      </c>
    </row>
    <row r="32">
      <c r="A32" s="4" t="s">
        <v>450</v>
      </c>
      <c r="B32" s="4" t="s">
        <v>451</v>
      </c>
      <c r="C32" s="4" t="s">
        <v>391</v>
      </c>
      <c r="D32" s="4" t="s">
        <v>501</v>
      </c>
      <c r="E32" s="4">
        <v>5.0</v>
      </c>
      <c r="F32" s="6">
        <v>44518.027349537035</v>
      </c>
    </row>
    <row r="33">
      <c r="A33" s="4" t="s">
        <v>450</v>
      </c>
      <c r="B33" s="4" t="s">
        <v>451</v>
      </c>
      <c r="C33" s="4" t="s">
        <v>391</v>
      </c>
      <c r="D33" s="4" t="s">
        <v>477</v>
      </c>
      <c r="E33" s="4">
        <v>5.0</v>
      </c>
      <c r="F33" s="6">
        <v>44520.33630787037</v>
      </c>
    </row>
    <row r="34">
      <c r="A34" s="4" t="s">
        <v>450</v>
      </c>
      <c r="B34" s="4" t="s">
        <v>451</v>
      </c>
      <c r="C34" s="4" t="s">
        <v>391</v>
      </c>
      <c r="D34" s="4" t="s">
        <v>502</v>
      </c>
      <c r="E34" s="4">
        <v>1.0</v>
      </c>
      <c r="F34" s="6">
        <v>44522.65219907407</v>
      </c>
    </row>
    <row r="35">
      <c r="A35" s="4" t="s">
        <v>450</v>
      </c>
      <c r="B35" s="4" t="s">
        <v>451</v>
      </c>
      <c r="C35" s="4" t="s">
        <v>391</v>
      </c>
      <c r="D35" s="4" t="s">
        <v>503</v>
      </c>
      <c r="E35" s="4">
        <v>5.0</v>
      </c>
      <c r="F35" s="6">
        <v>44529.4303125</v>
      </c>
    </row>
    <row r="36">
      <c r="A36" s="4" t="s">
        <v>450</v>
      </c>
      <c r="B36" s="4" t="s">
        <v>451</v>
      </c>
      <c r="C36" s="4" t="s">
        <v>391</v>
      </c>
      <c r="D36" s="4" t="s">
        <v>466</v>
      </c>
      <c r="E36" s="4">
        <v>5.0</v>
      </c>
      <c r="F36" s="6">
        <v>44545.83981481481</v>
      </c>
    </row>
    <row r="37">
      <c r="A37" s="4" t="s">
        <v>450</v>
      </c>
      <c r="B37" s="4" t="s">
        <v>451</v>
      </c>
      <c r="C37" s="4" t="s">
        <v>391</v>
      </c>
      <c r="D37" s="4" t="s">
        <v>504</v>
      </c>
      <c r="E37" s="4">
        <v>4.0</v>
      </c>
      <c r="F37" s="6">
        <v>44546.704664351855</v>
      </c>
    </row>
    <row r="38">
      <c r="A38" s="4" t="s">
        <v>450</v>
      </c>
      <c r="B38" s="4" t="s">
        <v>451</v>
      </c>
      <c r="C38" s="4" t="s">
        <v>391</v>
      </c>
      <c r="D38" s="4" t="s">
        <v>505</v>
      </c>
      <c r="E38" s="4">
        <v>5.0</v>
      </c>
      <c r="F38" s="6">
        <v>44579.509884259256</v>
      </c>
    </row>
    <row r="39">
      <c r="A39" s="4" t="s">
        <v>450</v>
      </c>
      <c r="B39" s="4" t="s">
        <v>451</v>
      </c>
      <c r="C39" s="4" t="s">
        <v>391</v>
      </c>
      <c r="D39" s="4" t="s">
        <v>506</v>
      </c>
      <c r="E39" s="4">
        <v>4.0</v>
      </c>
      <c r="F39" s="6">
        <v>44579.63979166667</v>
      </c>
    </row>
    <row r="40">
      <c r="A40" s="4" t="s">
        <v>450</v>
      </c>
      <c r="B40" s="4" t="s">
        <v>451</v>
      </c>
      <c r="C40" s="4" t="s">
        <v>391</v>
      </c>
      <c r="D40" s="4" t="s">
        <v>78</v>
      </c>
      <c r="E40" s="4">
        <v>5.0</v>
      </c>
      <c r="F40" s="6">
        <v>44582.26157407407</v>
      </c>
    </row>
    <row r="41">
      <c r="A41" s="4" t="s">
        <v>450</v>
      </c>
      <c r="B41" s="4" t="s">
        <v>451</v>
      </c>
      <c r="C41" s="4" t="s">
        <v>391</v>
      </c>
      <c r="D41" s="4" t="s">
        <v>507</v>
      </c>
      <c r="E41" s="4">
        <v>5.0</v>
      </c>
      <c r="F41" s="6">
        <v>44588.53523148148</v>
      </c>
    </row>
    <row r="42">
      <c r="A42" s="4" t="s">
        <v>450</v>
      </c>
      <c r="B42" s="4" t="s">
        <v>451</v>
      </c>
      <c r="C42" s="4" t="s">
        <v>391</v>
      </c>
      <c r="D42" s="4" t="s">
        <v>508</v>
      </c>
      <c r="E42" s="4">
        <v>5.0</v>
      </c>
      <c r="F42" s="6">
        <v>44592.67041666667</v>
      </c>
    </row>
    <row r="43">
      <c r="A43" s="4" t="s">
        <v>450</v>
      </c>
      <c r="B43" s="4" t="s">
        <v>451</v>
      </c>
      <c r="C43" s="4" t="s">
        <v>391</v>
      </c>
      <c r="D43" s="4" t="s">
        <v>509</v>
      </c>
      <c r="E43" s="4">
        <v>4.0</v>
      </c>
      <c r="F43" s="6">
        <v>44612.90451388889</v>
      </c>
    </row>
    <row r="44">
      <c r="A44" s="4" t="s">
        <v>450</v>
      </c>
      <c r="B44" s="4" t="s">
        <v>451</v>
      </c>
      <c r="C44" s="4" t="s">
        <v>391</v>
      </c>
      <c r="D44" s="4" t="s">
        <v>510</v>
      </c>
      <c r="E44" s="4">
        <v>5.0</v>
      </c>
      <c r="F44" s="6">
        <v>44615.55773148148</v>
      </c>
    </row>
    <row r="45">
      <c r="A45" s="4" t="s">
        <v>450</v>
      </c>
      <c r="B45" s="4" t="s">
        <v>451</v>
      </c>
      <c r="C45" s="4" t="s">
        <v>391</v>
      </c>
      <c r="D45" s="4" t="s">
        <v>511</v>
      </c>
      <c r="E45" s="4">
        <v>5.0</v>
      </c>
      <c r="F45" s="6">
        <v>44619.517847222225</v>
      </c>
    </row>
    <row r="46">
      <c r="A46" s="4" t="s">
        <v>450</v>
      </c>
      <c r="B46" s="4" t="s">
        <v>451</v>
      </c>
      <c r="C46" s="4" t="s">
        <v>391</v>
      </c>
      <c r="D46" s="4" t="s">
        <v>512</v>
      </c>
      <c r="E46" s="4">
        <v>3.0</v>
      </c>
      <c r="F46" s="6">
        <v>44619.53625</v>
      </c>
    </row>
    <row r="47">
      <c r="A47" s="4" t="s">
        <v>450</v>
      </c>
      <c r="B47" s="4" t="s">
        <v>451</v>
      </c>
      <c r="C47" s="4" t="s">
        <v>391</v>
      </c>
      <c r="D47" s="4" t="s">
        <v>513</v>
      </c>
      <c r="E47" s="4">
        <v>4.0</v>
      </c>
      <c r="F47" s="6">
        <v>44622.764710648145</v>
      </c>
    </row>
    <row r="48">
      <c r="A48" s="4" t="s">
        <v>450</v>
      </c>
      <c r="B48" s="4" t="s">
        <v>451</v>
      </c>
      <c r="C48" s="4" t="s">
        <v>391</v>
      </c>
      <c r="D48" s="4" t="s">
        <v>514</v>
      </c>
      <c r="E48" s="4">
        <v>5.0</v>
      </c>
      <c r="F48" s="6">
        <v>44628.60548611111</v>
      </c>
    </row>
    <row r="49">
      <c r="A49" s="4" t="s">
        <v>450</v>
      </c>
      <c r="B49" s="4" t="s">
        <v>451</v>
      </c>
      <c r="C49" s="4" t="s">
        <v>391</v>
      </c>
      <c r="D49" s="4" t="s">
        <v>515</v>
      </c>
      <c r="E49" s="4">
        <v>4.0</v>
      </c>
      <c r="F49" s="6">
        <v>44634.60969907408</v>
      </c>
    </row>
    <row r="50">
      <c r="A50" s="4" t="s">
        <v>450</v>
      </c>
      <c r="B50" s="4" t="s">
        <v>451</v>
      </c>
      <c r="C50" s="4" t="s">
        <v>391</v>
      </c>
      <c r="D50" s="4" t="s">
        <v>455</v>
      </c>
      <c r="E50" s="4">
        <v>3.0</v>
      </c>
      <c r="F50" s="6">
        <v>44638.92193287037</v>
      </c>
    </row>
    <row r="51">
      <c r="A51" s="4" t="s">
        <v>450</v>
      </c>
      <c r="B51" s="4" t="s">
        <v>451</v>
      </c>
      <c r="C51" s="4" t="s">
        <v>391</v>
      </c>
      <c r="D51" s="4" t="s">
        <v>516</v>
      </c>
      <c r="E51" s="4">
        <v>4.0</v>
      </c>
      <c r="F51" s="6">
        <v>44651.61170138889</v>
      </c>
    </row>
    <row r="52">
      <c r="A52" s="4" t="s">
        <v>450</v>
      </c>
      <c r="B52" s="4" t="s">
        <v>451</v>
      </c>
      <c r="C52" s="4" t="s">
        <v>391</v>
      </c>
      <c r="D52" s="4" t="s">
        <v>517</v>
      </c>
      <c r="E52" s="4">
        <v>5.0</v>
      </c>
      <c r="F52" s="6">
        <v>44652.675844907404</v>
      </c>
    </row>
    <row r="53">
      <c r="A53" s="4" t="s">
        <v>450</v>
      </c>
      <c r="B53" s="4" t="s">
        <v>451</v>
      </c>
      <c r="C53" s="4" t="s">
        <v>391</v>
      </c>
      <c r="D53" s="4" t="s">
        <v>518</v>
      </c>
      <c r="E53" s="4">
        <v>4.0</v>
      </c>
      <c r="F53" s="6">
        <v>44653.670335648145</v>
      </c>
    </row>
    <row r="54">
      <c r="A54" s="4" t="s">
        <v>450</v>
      </c>
      <c r="B54" s="4" t="s">
        <v>451</v>
      </c>
      <c r="C54" s="4" t="s">
        <v>391</v>
      </c>
      <c r="D54" s="4" t="s">
        <v>453</v>
      </c>
      <c r="E54" s="4">
        <v>5.0</v>
      </c>
      <c r="F54" s="6">
        <v>44655.390694444446</v>
      </c>
    </row>
    <row r="55">
      <c r="A55" s="4" t="s">
        <v>450</v>
      </c>
      <c r="B55" s="4" t="s">
        <v>451</v>
      </c>
      <c r="C55" s="4" t="s">
        <v>391</v>
      </c>
      <c r="D55" s="4" t="s">
        <v>279</v>
      </c>
      <c r="E55" s="4">
        <v>5.0</v>
      </c>
      <c r="F55" s="6">
        <v>44663.60070601852</v>
      </c>
    </row>
    <row r="56">
      <c r="A56" s="4" t="s">
        <v>450</v>
      </c>
      <c r="B56" s="4" t="s">
        <v>451</v>
      </c>
      <c r="C56" s="4" t="s">
        <v>391</v>
      </c>
      <c r="D56" s="4" t="s">
        <v>519</v>
      </c>
      <c r="E56" s="4">
        <v>5.0</v>
      </c>
      <c r="F56" s="6">
        <v>44670.48150462963</v>
      </c>
    </row>
    <row r="57">
      <c r="A57" s="4" t="s">
        <v>450</v>
      </c>
      <c r="B57" s="4" t="s">
        <v>451</v>
      </c>
      <c r="C57" s="4" t="s">
        <v>391</v>
      </c>
      <c r="D57" s="4" t="s">
        <v>159</v>
      </c>
      <c r="E57" s="4">
        <v>3.0</v>
      </c>
      <c r="F57" s="6">
        <v>44671.44074074074</v>
      </c>
    </row>
    <row r="58">
      <c r="A58" s="4" t="s">
        <v>450</v>
      </c>
      <c r="B58" s="4" t="s">
        <v>451</v>
      </c>
      <c r="C58" s="4" t="s">
        <v>391</v>
      </c>
      <c r="D58" s="4" t="s">
        <v>520</v>
      </c>
      <c r="E58" s="4">
        <v>4.0</v>
      </c>
      <c r="F58" s="6">
        <v>44672.895532407405</v>
      </c>
    </row>
    <row r="59">
      <c r="A59" s="4" t="s">
        <v>450</v>
      </c>
      <c r="B59" s="4" t="s">
        <v>451</v>
      </c>
      <c r="C59" s="4" t="s">
        <v>391</v>
      </c>
      <c r="D59" s="4" t="s">
        <v>521</v>
      </c>
      <c r="E59" s="4">
        <v>5.0</v>
      </c>
      <c r="F59" s="6">
        <v>44673.498564814814</v>
      </c>
    </row>
    <row r="60">
      <c r="A60" s="4" t="s">
        <v>450</v>
      </c>
      <c r="B60" s="4" t="s">
        <v>451</v>
      </c>
      <c r="C60" s="4" t="s">
        <v>391</v>
      </c>
      <c r="D60" s="4" t="s">
        <v>364</v>
      </c>
      <c r="E60" s="4">
        <v>5.0</v>
      </c>
      <c r="F60" s="6">
        <v>44674.9421875</v>
      </c>
    </row>
    <row r="61">
      <c r="A61" s="4" t="s">
        <v>450</v>
      </c>
      <c r="B61" s="4" t="s">
        <v>451</v>
      </c>
      <c r="C61" s="4" t="s">
        <v>391</v>
      </c>
      <c r="D61" s="4" t="s">
        <v>522</v>
      </c>
      <c r="E61" s="4">
        <v>5.0</v>
      </c>
      <c r="F61" s="6">
        <v>44680.81828703704</v>
      </c>
    </row>
    <row r="62">
      <c r="A62" s="4" t="s">
        <v>450</v>
      </c>
      <c r="B62" s="4" t="s">
        <v>451</v>
      </c>
      <c r="C62" s="4" t="s">
        <v>391</v>
      </c>
      <c r="D62" s="4" t="s">
        <v>523</v>
      </c>
      <c r="E62" s="4">
        <v>3.0</v>
      </c>
      <c r="F62" s="6">
        <v>44683.900034722225</v>
      </c>
    </row>
    <row r="63">
      <c r="A63" s="4" t="s">
        <v>450</v>
      </c>
      <c r="B63" s="4" t="s">
        <v>451</v>
      </c>
      <c r="C63" s="4" t="s">
        <v>391</v>
      </c>
      <c r="D63" s="4" t="s">
        <v>524</v>
      </c>
      <c r="E63" s="4">
        <v>5.0</v>
      </c>
      <c r="F63" s="6">
        <v>44686.880474537036</v>
      </c>
    </row>
    <row r="64">
      <c r="A64" s="4" t="s">
        <v>450</v>
      </c>
      <c r="B64" s="4" t="s">
        <v>451</v>
      </c>
      <c r="C64" s="4" t="s">
        <v>391</v>
      </c>
      <c r="D64" s="4" t="s">
        <v>525</v>
      </c>
      <c r="E64" s="4">
        <v>3.0</v>
      </c>
      <c r="F64" s="6">
        <v>44687.77883101852</v>
      </c>
    </row>
    <row r="65">
      <c r="A65" s="4" t="s">
        <v>450</v>
      </c>
      <c r="B65" s="4" t="s">
        <v>451</v>
      </c>
      <c r="C65" s="4" t="s">
        <v>391</v>
      </c>
      <c r="D65" s="4" t="s">
        <v>526</v>
      </c>
      <c r="E65" s="4">
        <v>5.0</v>
      </c>
      <c r="F65" s="6">
        <v>44692.499386574076</v>
      </c>
    </row>
    <row r="66">
      <c r="A66" s="4" t="s">
        <v>450</v>
      </c>
      <c r="B66" s="4" t="s">
        <v>451</v>
      </c>
      <c r="C66" s="4" t="s">
        <v>391</v>
      </c>
      <c r="D66" s="4" t="s">
        <v>527</v>
      </c>
      <c r="E66" s="4">
        <v>5.0</v>
      </c>
      <c r="F66" s="6">
        <v>44701.25614583334</v>
      </c>
    </row>
    <row r="67">
      <c r="A67" s="4" t="s">
        <v>450</v>
      </c>
      <c r="B67" s="4" t="s">
        <v>451</v>
      </c>
      <c r="C67" s="4" t="s">
        <v>391</v>
      </c>
      <c r="D67" s="4" t="s">
        <v>528</v>
      </c>
      <c r="E67" s="4">
        <v>5.0</v>
      </c>
      <c r="F67" s="6">
        <v>44714.721655092595</v>
      </c>
    </row>
    <row r="68">
      <c r="A68" s="4" t="s">
        <v>450</v>
      </c>
      <c r="B68" s="4" t="s">
        <v>451</v>
      </c>
      <c r="C68" s="4" t="s">
        <v>391</v>
      </c>
      <c r="D68" s="4" t="s">
        <v>529</v>
      </c>
      <c r="E68" s="4">
        <v>5.0</v>
      </c>
      <c r="F68" s="6">
        <v>44715.911516203705</v>
      </c>
    </row>
    <row r="69">
      <c r="A69" s="4" t="s">
        <v>450</v>
      </c>
      <c r="B69" s="4" t="s">
        <v>451</v>
      </c>
      <c r="C69" s="4" t="s">
        <v>391</v>
      </c>
      <c r="D69" s="4" t="s">
        <v>530</v>
      </c>
      <c r="E69" s="4">
        <v>4.0</v>
      </c>
      <c r="F69" s="6">
        <v>44729.315775462965</v>
      </c>
    </row>
    <row r="70">
      <c r="A70" s="4" t="s">
        <v>450</v>
      </c>
      <c r="B70" s="4" t="s">
        <v>451</v>
      </c>
      <c r="C70" s="4" t="s">
        <v>391</v>
      </c>
      <c r="D70" s="4" t="s">
        <v>464</v>
      </c>
      <c r="E70" s="4">
        <v>5.0</v>
      </c>
      <c r="F70" s="6">
        <v>44733.77486111111</v>
      </c>
    </row>
    <row r="71">
      <c r="A71" s="4" t="s">
        <v>450</v>
      </c>
      <c r="B71" s="4" t="s">
        <v>451</v>
      </c>
      <c r="C71" s="4" t="s">
        <v>391</v>
      </c>
      <c r="D71" s="4" t="s">
        <v>531</v>
      </c>
      <c r="E71" s="4">
        <v>5.0</v>
      </c>
      <c r="F71" s="6">
        <v>44734.484247685185</v>
      </c>
    </row>
    <row r="72">
      <c r="A72" s="4" t="s">
        <v>450</v>
      </c>
      <c r="B72" s="4" t="s">
        <v>451</v>
      </c>
      <c r="C72" s="4" t="s">
        <v>391</v>
      </c>
      <c r="D72" s="4" t="s">
        <v>411</v>
      </c>
      <c r="E72" s="4">
        <v>5.0</v>
      </c>
      <c r="F72" s="6">
        <v>44736.50576388889</v>
      </c>
    </row>
    <row r="73">
      <c r="A73" s="4" t="s">
        <v>450</v>
      </c>
      <c r="B73" s="4" t="s">
        <v>451</v>
      </c>
      <c r="C73" s="4" t="s">
        <v>391</v>
      </c>
      <c r="D73" s="4" t="s">
        <v>468</v>
      </c>
      <c r="E73" s="4">
        <v>3.0</v>
      </c>
      <c r="F73" s="6">
        <v>44741.9303125</v>
      </c>
    </row>
    <row r="74">
      <c r="A74" s="4" t="s">
        <v>450</v>
      </c>
      <c r="B74" s="4" t="s">
        <v>451</v>
      </c>
      <c r="C74" s="4" t="s">
        <v>391</v>
      </c>
      <c r="D74" s="4" t="s">
        <v>532</v>
      </c>
      <c r="E74" s="4">
        <v>5.0</v>
      </c>
      <c r="F74" s="6">
        <v>44743.27475694445</v>
      </c>
    </row>
    <row r="75">
      <c r="A75" s="4" t="s">
        <v>450</v>
      </c>
      <c r="B75" s="4" t="s">
        <v>451</v>
      </c>
      <c r="C75" s="4" t="s">
        <v>391</v>
      </c>
      <c r="D75" s="4" t="s">
        <v>147</v>
      </c>
      <c r="E75" s="4">
        <v>5.0</v>
      </c>
      <c r="F75" s="6">
        <v>44744.76106481482</v>
      </c>
    </row>
    <row r="76">
      <c r="A76" s="4" t="s">
        <v>450</v>
      </c>
      <c r="B76" s="4" t="s">
        <v>451</v>
      </c>
      <c r="C76" s="4" t="s">
        <v>391</v>
      </c>
      <c r="D76" s="4" t="s">
        <v>533</v>
      </c>
      <c r="E76" s="4">
        <v>4.0</v>
      </c>
      <c r="F76" s="6">
        <v>44748.7118287037</v>
      </c>
    </row>
    <row r="77">
      <c r="A77" s="4" t="s">
        <v>450</v>
      </c>
      <c r="B77" s="4" t="s">
        <v>451</v>
      </c>
      <c r="C77" s="4" t="s">
        <v>391</v>
      </c>
      <c r="D77" s="4" t="s">
        <v>534</v>
      </c>
      <c r="E77" s="4">
        <v>4.0</v>
      </c>
      <c r="F77" s="6">
        <v>44749.786886574075</v>
      </c>
    </row>
    <row r="78">
      <c r="A78" s="4" t="s">
        <v>450</v>
      </c>
      <c r="B78" s="4" t="s">
        <v>451</v>
      </c>
      <c r="C78" s="4" t="s">
        <v>391</v>
      </c>
      <c r="D78" s="4" t="s">
        <v>535</v>
      </c>
      <c r="E78" s="4">
        <v>3.0</v>
      </c>
      <c r="F78" s="6">
        <v>44750.449837962966</v>
      </c>
    </row>
    <row r="79">
      <c r="A79" s="4" t="s">
        <v>450</v>
      </c>
      <c r="B79" s="4" t="s">
        <v>451</v>
      </c>
      <c r="C79" s="4" t="s">
        <v>391</v>
      </c>
      <c r="D79" s="4" t="s">
        <v>536</v>
      </c>
      <c r="E79" s="4">
        <v>4.0</v>
      </c>
      <c r="F79" s="6">
        <v>44750.82518518518</v>
      </c>
    </row>
    <row r="80">
      <c r="A80" s="4" t="s">
        <v>450</v>
      </c>
      <c r="B80" s="4" t="s">
        <v>451</v>
      </c>
      <c r="C80" s="4" t="s">
        <v>391</v>
      </c>
      <c r="D80" s="4" t="s">
        <v>537</v>
      </c>
      <c r="E80" s="4">
        <v>5.0</v>
      </c>
      <c r="F80" s="6">
        <v>44752.654710648145</v>
      </c>
    </row>
    <row r="81">
      <c r="A81" s="4" t="s">
        <v>450</v>
      </c>
      <c r="B81" s="4" t="s">
        <v>451</v>
      </c>
      <c r="C81" s="4" t="s">
        <v>391</v>
      </c>
      <c r="D81" s="4" t="s">
        <v>538</v>
      </c>
      <c r="E81" s="4">
        <v>4.0</v>
      </c>
      <c r="F81" s="6">
        <v>44753.365</v>
      </c>
    </row>
    <row r="82">
      <c r="A82" s="4" t="s">
        <v>450</v>
      </c>
      <c r="B82" s="4" t="s">
        <v>451</v>
      </c>
      <c r="C82" s="4" t="s">
        <v>391</v>
      </c>
      <c r="D82" s="4" t="s">
        <v>539</v>
      </c>
      <c r="E82" s="4">
        <v>5.0</v>
      </c>
      <c r="F82" s="6">
        <v>44764.332719907405</v>
      </c>
    </row>
    <row r="83">
      <c r="A83" s="4" t="s">
        <v>450</v>
      </c>
      <c r="B83" s="4" t="s">
        <v>451</v>
      </c>
      <c r="C83" s="4" t="s">
        <v>391</v>
      </c>
      <c r="D83" s="4" t="s">
        <v>540</v>
      </c>
      <c r="E83" s="4">
        <v>2.0</v>
      </c>
      <c r="F83" s="6">
        <v>44782.40424768518</v>
      </c>
    </row>
    <row r="84">
      <c r="A84" s="4" t="s">
        <v>450</v>
      </c>
      <c r="B84" s="4" t="s">
        <v>451</v>
      </c>
      <c r="C84" s="4" t="s">
        <v>391</v>
      </c>
      <c r="D84" s="4" t="s">
        <v>541</v>
      </c>
      <c r="E84" s="4">
        <v>4.0</v>
      </c>
      <c r="F84" s="6">
        <v>44787.84877314815</v>
      </c>
    </row>
    <row r="85">
      <c r="A85" s="4" t="s">
        <v>450</v>
      </c>
      <c r="B85" s="4" t="s">
        <v>451</v>
      </c>
      <c r="C85" s="4" t="s">
        <v>391</v>
      </c>
      <c r="D85" s="4" t="s">
        <v>542</v>
      </c>
      <c r="E85" s="4">
        <v>5.0</v>
      </c>
      <c r="F85" s="6">
        <v>44794.38248842592</v>
      </c>
    </row>
    <row r="86">
      <c r="A86" s="4" t="s">
        <v>450</v>
      </c>
      <c r="B86" s="4" t="s">
        <v>451</v>
      </c>
      <c r="C86" s="4" t="s">
        <v>391</v>
      </c>
      <c r="D86" s="4" t="s">
        <v>364</v>
      </c>
      <c r="E86" s="4">
        <v>5.0</v>
      </c>
      <c r="F86" s="6">
        <v>44794.732881944445</v>
      </c>
    </row>
    <row r="87">
      <c r="A87" s="4" t="s">
        <v>450</v>
      </c>
      <c r="B87" s="4" t="s">
        <v>451</v>
      </c>
      <c r="C87" s="4" t="s">
        <v>391</v>
      </c>
      <c r="D87" s="4" t="s">
        <v>543</v>
      </c>
      <c r="E87" s="4">
        <v>5.0</v>
      </c>
      <c r="F87" s="6">
        <v>44795.0428125</v>
      </c>
    </row>
    <row r="88">
      <c r="A88" s="4" t="s">
        <v>450</v>
      </c>
      <c r="B88" s="4" t="s">
        <v>451</v>
      </c>
      <c r="C88" s="4" t="s">
        <v>391</v>
      </c>
      <c r="D88" s="4" t="s">
        <v>544</v>
      </c>
      <c r="E88" s="4">
        <v>3.0</v>
      </c>
      <c r="F88" s="6">
        <v>44795.69949074074</v>
      </c>
    </row>
    <row r="89">
      <c r="A89" s="4" t="s">
        <v>450</v>
      </c>
      <c r="B89" s="4" t="s">
        <v>451</v>
      </c>
      <c r="C89" s="4" t="s">
        <v>391</v>
      </c>
      <c r="D89" s="4" t="s">
        <v>545</v>
      </c>
      <c r="E89" s="4">
        <v>1.0</v>
      </c>
      <c r="F89" s="6">
        <v>44795.73527777778</v>
      </c>
    </row>
    <row r="90">
      <c r="A90" s="4" t="s">
        <v>450</v>
      </c>
      <c r="B90" s="4" t="s">
        <v>451</v>
      </c>
      <c r="C90" s="4" t="s">
        <v>391</v>
      </c>
      <c r="D90" s="4" t="s">
        <v>546</v>
      </c>
      <c r="E90" s="4">
        <v>5.0</v>
      </c>
      <c r="F90" s="6">
        <v>44802.00052083333</v>
      </c>
    </row>
    <row r="91">
      <c r="A91" s="4" t="s">
        <v>450</v>
      </c>
      <c r="B91" s="4" t="s">
        <v>451</v>
      </c>
      <c r="C91" s="4" t="s">
        <v>391</v>
      </c>
      <c r="D91" s="4" t="s">
        <v>547</v>
      </c>
      <c r="E91" s="4">
        <v>4.0</v>
      </c>
      <c r="F91" s="6">
        <v>44802.55336805555</v>
      </c>
    </row>
    <row r="92">
      <c r="A92" s="4" t="s">
        <v>450</v>
      </c>
      <c r="B92" s="4" t="s">
        <v>451</v>
      </c>
      <c r="C92" s="4" t="s">
        <v>391</v>
      </c>
      <c r="D92" s="4" t="s">
        <v>548</v>
      </c>
      <c r="E92" s="4">
        <v>5.0</v>
      </c>
      <c r="F92" s="6">
        <v>44808.27810185185</v>
      </c>
    </row>
    <row r="93">
      <c r="A93" s="4" t="s">
        <v>450</v>
      </c>
      <c r="B93" s="4" t="s">
        <v>451</v>
      </c>
      <c r="C93" s="4" t="s">
        <v>391</v>
      </c>
      <c r="D93" s="4" t="s">
        <v>549</v>
      </c>
      <c r="E93" s="4">
        <v>5.0</v>
      </c>
      <c r="F93" s="6">
        <v>44808.74423611111</v>
      </c>
    </row>
    <row r="94">
      <c r="A94" s="4" t="s">
        <v>450</v>
      </c>
      <c r="B94" s="4" t="s">
        <v>451</v>
      </c>
      <c r="C94" s="4" t="s">
        <v>391</v>
      </c>
      <c r="D94" s="4" t="s">
        <v>550</v>
      </c>
      <c r="E94" s="4">
        <v>1.0</v>
      </c>
      <c r="F94" s="6">
        <v>44815.77574074074</v>
      </c>
    </row>
    <row r="95">
      <c r="A95" s="4" t="s">
        <v>450</v>
      </c>
      <c r="B95" s="4" t="s">
        <v>451</v>
      </c>
      <c r="C95" s="4" t="s">
        <v>391</v>
      </c>
      <c r="D95" s="4" t="s">
        <v>551</v>
      </c>
      <c r="E95" s="4">
        <v>5.0</v>
      </c>
      <c r="F95" s="6">
        <v>44816.833703703705</v>
      </c>
    </row>
    <row r="96">
      <c r="A96" s="4" t="s">
        <v>450</v>
      </c>
      <c r="B96" s="4" t="s">
        <v>451</v>
      </c>
      <c r="C96" s="4" t="s">
        <v>391</v>
      </c>
      <c r="D96" s="4" t="s">
        <v>552</v>
      </c>
      <c r="E96" s="4">
        <v>5.0</v>
      </c>
      <c r="F96" s="6">
        <v>44822.12353009259</v>
      </c>
    </row>
    <row r="97">
      <c r="A97" s="4" t="s">
        <v>450</v>
      </c>
      <c r="B97" s="4" t="s">
        <v>451</v>
      </c>
      <c r="C97" s="4" t="s">
        <v>391</v>
      </c>
      <c r="D97" s="4" t="s">
        <v>553</v>
      </c>
      <c r="E97" s="4">
        <v>5.0</v>
      </c>
      <c r="F97" s="6">
        <v>44822.30605324074</v>
      </c>
    </row>
    <row r="98">
      <c r="A98" s="4" t="s">
        <v>450</v>
      </c>
      <c r="B98" s="4" t="s">
        <v>451</v>
      </c>
      <c r="C98" s="4" t="s">
        <v>391</v>
      </c>
      <c r="D98" s="4" t="s">
        <v>554</v>
      </c>
      <c r="E98" s="4">
        <v>3.0</v>
      </c>
      <c r="F98" s="6">
        <v>44823.661631944444</v>
      </c>
    </row>
    <row r="99">
      <c r="A99" s="4" t="s">
        <v>450</v>
      </c>
      <c r="B99" s="4" t="s">
        <v>451</v>
      </c>
      <c r="C99" s="4" t="s">
        <v>391</v>
      </c>
      <c r="D99" s="4" t="s">
        <v>555</v>
      </c>
      <c r="E99" s="4">
        <v>5.0</v>
      </c>
      <c r="F99" s="6">
        <v>44825.75509259259</v>
      </c>
    </row>
    <row r="100">
      <c r="A100" s="4" t="s">
        <v>450</v>
      </c>
      <c r="B100" s="4" t="s">
        <v>451</v>
      </c>
      <c r="C100" s="4" t="s">
        <v>391</v>
      </c>
      <c r="D100" s="4" t="s">
        <v>556</v>
      </c>
      <c r="E100" s="4">
        <v>4.0</v>
      </c>
      <c r="F100" s="6">
        <v>44826.426574074074</v>
      </c>
    </row>
    <row r="101">
      <c r="A101" s="4" t="s">
        <v>450</v>
      </c>
      <c r="B101" s="4" t="s">
        <v>451</v>
      </c>
      <c r="C101" s="4" t="s">
        <v>391</v>
      </c>
      <c r="D101" s="4" t="s">
        <v>557</v>
      </c>
      <c r="E101" s="4">
        <v>4.0</v>
      </c>
      <c r="F101" s="6">
        <v>44826.70172453704</v>
      </c>
    </row>
    <row r="102">
      <c r="A102" s="4" t="s">
        <v>450</v>
      </c>
      <c r="B102" s="4" t="s">
        <v>451</v>
      </c>
      <c r="C102" s="4" t="s">
        <v>391</v>
      </c>
      <c r="D102" s="4" t="s">
        <v>558</v>
      </c>
      <c r="E102" s="4">
        <v>4.0</v>
      </c>
      <c r="F102" s="6">
        <v>44830.766076388885</v>
      </c>
    </row>
    <row r="103">
      <c r="A103" s="4" t="s">
        <v>450</v>
      </c>
      <c r="B103" s="4" t="s">
        <v>451</v>
      </c>
      <c r="C103" s="4" t="s">
        <v>391</v>
      </c>
      <c r="D103" s="4" t="s">
        <v>559</v>
      </c>
      <c r="E103" s="4">
        <v>4.0</v>
      </c>
      <c r="F103" s="6">
        <v>44841.389027777775</v>
      </c>
    </row>
    <row r="104">
      <c r="A104" s="4" t="s">
        <v>450</v>
      </c>
      <c r="B104" s="4" t="s">
        <v>451</v>
      </c>
      <c r="C104" s="4" t="s">
        <v>391</v>
      </c>
      <c r="D104" s="4" t="s">
        <v>560</v>
      </c>
      <c r="E104" s="4">
        <v>5.0</v>
      </c>
      <c r="F104" s="6">
        <v>44843.59284722222</v>
      </c>
    </row>
    <row r="105">
      <c r="A105" s="4" t="s">
        <v>450</v>
      </c>
      <c r="B105" s="4" t="s">
        <v>451</v>
      </c>
      <c r="C105" s="4" t="s">
        <v>391</v>
      </c>
      <c r="D105" s="4" t="s">
        <v>561</v>
      </c>
      <c r="E105" s="4">
        <v>5.0</v>
      </c>
      <c r="F105" s="6">
        <v>44844.29039351852</v>
      </c>
    </row>
    <row r="106">
      <c r="A106" s="4" t="s">
        <v>450</v>
      </c>
      <c r="B106" s="4" t="s">
        <v>451</v>
      </c>
      <c r="C106" s="4" t="s">
        <v>391</v>
      </c>
      <c r="D106" s="4" t="s">
        <v>562</v>
      </c>
      <c r="E106" s="4">
        <v>5.0</v>
      </c>
      <c r="F106" s="6">
        <v>44854.85082175926</v>
      </c>
    </row>
    <row r="107">
      <c r="A107" s="4" t="s">
        <v>450</v>
      </c>
      <c r="B107" s="4" t="s">
        <v>451</v>
      </c>
      <c r="C107" s="4" t="s">
        <v>391</v>
      </c>
      <c r="D107" s="4" t="s">
        <v>147</v>
      </c>
      <c r="E107" s="4">
        <v>5.0</v>
      </c>
      <c r="F107" s="6">
        <v>44859.03210648148</v>
      </c>
    </row>
    <row r="108">
      <c r="A108" s="4" t="s">
        <v>450</v>
      </c>
      <c r="B108" s="4" t="s">
        <v>451</v>
      </c>
      <c r="C108" s="4" t="s">
        <v>391</v>
      </c>
      <c r="D108" s="4" t="s">
        <v>563</v>
      </c>
      <c r="E108" s="4">
        <v>5.0</v>
      </c>
      <c r="F108" s="6">
        <v>44865.89079861111</v>
      </c>
    </row>
    <row r="109">
      <c r="A109" s="4" t="s">
        <v>450</v>
      </c>
      <c r="B109" s="4" t="s">
        <v>451</v>
      </c>
      <c r="C109" s="4" t="s">
        <v>391</v>
      </c>
      <c r="D109" s="4" t="s">
        <v>564</v>
      </c>
      <c r="E109" s="4">
        <v>4.0</v>
      </c>
      <c r="F109" s="6">
        <v>44870.5702662037</v>
      </c>
    </row>
    <row r="110">
      <c r="A110" s="4" t="s">
        <v>450</v>
      </c>
      <c r="B110" s="4" t="s">
        <v>451</v>
      </c>
      <c r="C110" s="4" t="s">
        <v>391</v>
      </c>
      <c r="D110" s="4" t="s">
        <v>565</v>
      </c>
      <c r="E110" s="4">
        <v>5.0</v>
      </c>
      <c r="F110" s="6">
        <v>44872.006215277775</v>
      </c>
    </row>
    <row r="111">
      <c r="A111" s="4" t="s">
        <v>450</v>
      </c>
      <c r="B111" s="4" t="s">
        <v>451</v>
      </c>
      <c r="C111" s="4" t="s">
        <v>391</v>
      </c>
      <c r="D111" s="4" t="s">
        <v>566</v>
      </c>
      <c r="E111" s="4">
        <v>5.0</v>
      </c>
      <c r="F111" s="6">
        <v>44872.78775462963</v>
      </c>
    </row>
    <row r="112">
      <c r="A112" s="4" t="s">
        <v>450</v>
      </c>
      <c r="B112" s="4" t="s">
        <v>451</v>
      </c>
      <c r="C112" s="4" t="s">
        <v>391</v>
      </c>
      <c r="D112" s="4" t="s">
        <v>567</v>
      </c>
      <c r="E112" s="4">
        <v>5.0</v>
      </c>
      <c r="F112" s="6">
        <v>44875.509722222225</v>
      </c>
    </row>
    <row r="113">
      <c r="A113" s="4" t="s">
        <v>450</v>
      </c>
      <c r="B113" s="4" t="s">
        <v>451</v>
      </c>
      <c r="C113" s="4" t="s">
        <v>391</v>
      </c>
      <c r="D113" s="4" t="s">
        <v>459</v>
      </c>
      <c r="E113" s="4">
        <v>2.0</v>
      </c>
      <c r="F113" s="6">
        <v>44878.828576388885</v>
      </c>
    </row>
    <row r="114">
      <c r="A114" s="4" t="s">
        <v>450</v>
      </c>
      <c r="B114" s="4" t="s">
        <v>451</v>
      </c>
      <c r="C114" s="4" t="s">
        <v>391</v>
      </c>
      <c r="D114" s="4" t="s">
        <v>568</v>
      </c>
      <c r="E114" s="4">
        <v>4.0</v>
      </c>
      <c r="F114" s="6">
        <v>44878.99120370371</v>
      </c>
    </row>
    <row r="115">
      <c r="A115" s="4" t="s">
        <v>450</v>
      </c>
      <c r="B115" s="4" t="s">
        <v>451</v>
      </c>
      <c r="C115" s="4" t="s">
        <v>391</v>
      </c>
      <c r="D115" s="4" t="s">
        <v>569</v>
      </c>
      <c r="E115" s="4">
        <v>4.0</v>
      </c>
      <c r="F115" s="6">
        <v>44880.620520833334</v>
      </c>
    </row>
    <row r="116">
      <c r="A116" s="4" t="s">
        <v>450</v>
      </c>
      <c r="B116" s="4" t="s">
        <v>451</v>
      </c>
      <c r="C116" s="4" t="s">
        <v>391</v>
      </c>
      <c r="D116" s="4" t="s">
        <v>570</v>
      </c>
      <c r="E116" s="4">
        <v>5.0</v>
      </c>
      <c r="F116" s="6">
        <v>44886.50549768518</v>
      </c>
    </row>
    <row r="117">
      <c r="A117" s="4" t="s">
        <v>450</v>
      </c>
      <c r="B117" s="4" t="s">
        <v>451</v>
      </c>
      <c r="C117" s="4" t="s">
        <v>391</v>
      </c>
      <c r="D117" s="4" t="s">
        <v>571</v>
      </c>
      <c r="E117" s="4">
        <v>5.0</v>
      </c>
      <c r="F117" s="6">
        <v>44889.31795138889</v>
      </c>
    </row>
    <row r="118">
      <c r="A118" s="4" t="s">
        <v>450</v>
      </c>
      <c r="B118" s="4" t="s">
        <v>451</v>
      </c>
      <c r="C118" s="4" t="s">
        <v>391</v>
      </c>
      <c r="D118" s="4" t="s">
        <v>159</v>
      </c>
      <c r="E118" s="4">
        <v>5.0</v>
      </c>
      <c r="F118" s="6">
        <v>44895.71612268518</v>
      </c>
    </row>
    <row r="119">
      <c r="A119" s="4" t="s">
        <v>450</v>
      </c>
      <c r="B119" s="4" t="s">
        <v>451</v>
      </c>
      <c r="C119" s="4" t="s">
        <v>391</v>
      </c>
      <c r="D119" s="4" t="s">
        <v>474</v>
      </c>
      <c r="E119" s="4">
        <v>2.0</v>
      </c>
      <c r="F119" s="6">
        <v>44895.778761574074</v>
      </c>
    </row>
    <row r="120">
      <c r="A120" s="4" t="s">
        <v>450</v>
      </c>
      <c r="B120" s="4" t="s">
        <v>451</v>
      </c>
      <c r="C120" s="4" t="s">
        <v>391</v>
      </c>
      <c r="D120" s="4" t="s">
        <v>572</v>
      </c>
      <c r="E120" s="4">
        <v>5.0</v>
      </c>
      <c r="F120" s="6">
        <v>44898.68738425926</v>
      </c>
    </row>
    <row r="121">
      <c r="A121" s="4" t="s">
        <v>450</v>
      </c>
      <c r="B121" s="4" t="s">
        <v>451</v>
      </c>
      <c r="C121" s="4" t="s">
        <v>391</v>
      </c>
      <c r="D121" s="4" t="s">
        <v>573</v>
      </c>
      <c r="E121" s="4">
        <v>5.0</v>
      </c>
      <c r="F121" s="6">
        <v>44901.62306712963</v>
      </c>
    </row>
    <row r="122">
      <c r="A122" s="4" t="s">
        <v>450</v>
      </c>
      <c r="B122" s="4" t="s">
        <v>451</v>
      </c>
      <c r="C122" s="4" t="s">
        <v>391</v>
      </c>
      <c r="D122" s="4" t="s">
        <v>465</v>
      </c>
      <c r="E122" s="4">
        <v>3.0</v>
      </c>
      <c r="F122" s="6">
        <v>44902.031226851854</v>
      </c>
    </row>
    <row r="123">
      <c r="A123" s="4" t="s">
        <v>450</v>
      </c>
      <c r="B123" s="4" t="s">
        <v>451</v>
      </c>
      <c r="C123" s="4" t="s">
        <v>391</v>
      </c>
      <c r="D123" s="4" t="s">
        <v>574</v>
      </c>
      <c r="E123" s="4">
        <v>5.0</v>
      </c>
      <c r="F123" s="6">
        <v>44902.954664351855</v>
      </c>
    </row>
    <row r="124">
      <c r="A124" s="4" t="s">
        <v>450</v>
      </c>
      <c r="B124" s="4" t="s">
        <v>451</v>
      </c>
      <c r="C124" s="4" t="s">
        <v>391</v>
      </c>
      <c r="D124" s="4" t="s">
        <v>575</v>
      </c>
      <c r="E124" s="4">
        <v>4.0</v>
      </c>
      <c r="F124" s="6">
        <v>44906.33048611111</v>
      </c>
    </row>
    <row r="125">
      <c r="A125" s="4" t="s">
        <v>450</v>
      </c>
      <c r="B125" s="4" t="s">
        <v>451</v>
      </c>
      <c r="C125" s="4" t="s">
        <v>391</v>
      </c>
      <c r="D125" s="4" t="s">
        <v>472</v>
      </c>
      <c r="E125" s="4">
        <v>5.0</v>
      </c>
      <c r="F125" s="6">
        <v>44908.54961805556</v>
      </c>
    </row>
    <row r="126">
      <c r="A126" s="4" t="s">
        <v>450</v>
      </c>
      <c r="B126" s="4" t="s">
        <v>451</v>
      </c>
      <c r="C126" s="4" t="s">
        <v>391</v>
      </c>
      <c r="D126" s="4" t="s">
        <v>462</v>
      </c>
      <c r="E126" s="4">
        <v>5.0</v>
      </c>
      <c r="F126" s="6">
        <v>44908.72773148148</v>
      </c>
    </row>
    <row r="127">
      <c r="A127" s="4" t="s">
        <v>450</v>
      </c>
      <c r="B127" s="4" t="s">
        <v>451</v>
      </c>
      <c r="C127" s="4" t="s">
        <v>391</v>
      </c>
      <c r="D127" s="4" t="s">
        <v>576</v>
      </c>
      <c r="E127" s="4">
        <v>4.0</v>
      </c>
      <c r="F127" s="6">
        <v>44910.89712962963</v>
      </c>
    </row>
    <row r="128">
      <c r="A128" s="4" t="s">
        <v>450</v>
      </c>
      <c r="B128" s="4" t="s">
        <v>451</v>
      </c>
      <c r="C128" s="4" t="s">
        <v>391</v>
      </c>
      <c r="D128" s="4" t="s">
        <v>577</v>
      </c>
      <c r="E128" s="4">
        <v>5.0</v>
      </c>
      <c r="F128" s="6">
        <v>44915.27106481481</v>
      </c>
    </row>
    <row r="129">
      <c r="A129" s="4" t="s">
        <v>450</v>
      </c>
      <c r="B129" s="4" t="s">
        <v>451</v>
      </c>
      <c r="C129" s="4" t="s">
        <v>391</v>
      </c>
      <c r="D129" s="4" t="s">
        <v>578</v>
      </c>
      <c r="E129" s="4">
        <v>5.0</v>
      </c>
      <c r="F129" s="6">
        <v>44923.05174768518</v>
      </c>
    </row>
    <row r="130">
      <c r="A130" s="4" t="s">
        <v>450</v>
      </c>
      <c r="B130" s="4" t="s">
        <v>451</v>
      </c>
      <c r="C130" s="4" t="s">
        <v>391</v>
      </c>
      <c r="D130" s="4" t="s">
        <v>579</v>
      </c>
      <c r="E130" s="4">
        <v>5.0</v>
      </c>
      <c r="F130" s="6">
        <v>44923.860914351855</v>
      </c>
    </row>
    <row r="131">
      <c r="A131" s="4" t="s">
        <v>450</v>
      </c>
      <c r="B131" s="4" t="s">
        <v>451</v>
      </c>
      <c r="C131" s="4" t="s">
        <v>391</v>
      </c>
      <c r="D131" s="4" t="s">
        <v>147</v>
      </c>
      <c r="E131" s="4">
        <v>1.0</v>
      </c>
      <c r="F131" s="6">
        <v>44934.865949074076</v>
      </c>
    </row>
    <row r="132">
      <c r="A132" s="4" t="s">
        <v>450</v>
      </c>
      <c r="B132" s="4" t="s">
        <v>451</v>
      </c>
      <c r="C132" s="4" t="s">
        <v>391</v>
      </c>
      <c r="D132" s="4" t="s">
        <v>580</v>
      </c>
      <c r="E132" s="4">
        <v>5.0</v>
      </c>
      <c r="F132" s="6">
        <v>44936.19042824074</v>
      </c>
    </row>
    <row r="133">
      <c r="A133" s="4" t="s">
        <v>450</v>
      </c>
      <c r="B133" s="4" t="s">
        <v>451</v>
      </c>
      <c r="C133" s="4" t="s">
        <v>391</v>
      </c>
      <c r="D133" s="4" t="s">
        <v>147</v>
      </c>
      <c r="E133" s="4">
        <v>1.0</v>
      </c>
      <c r="F133" s="6">
        <v>44941.84800925926</v>
      </c>
    </row>
    <row r="134">
      <c r="A134" s="4" t="s">
        <v>450</v>
      </c>
      <c r="B134" s="4" t="s">
        <v>451</v>
      </c>
      <c r="C134" s="4" t="s">
        <v>391</v>
      </c>
      <c r="D134" s="4" t="s">
        <v>581</v>
      </c>
      <c r="E134" s="4">
        <v>5.0</v>
      </c>
      <c r="F134" s="6">
        <v>44950.72773148148</v>
      </c>
    </row>
    <row r="135">
      <c r="A135" s="4" t="s">
        <v>450</v>
      </c>
      <c r="B135" s="4" t="s">
        <v>451</v>
      </c>
      <c r="C135" s="4" t="s">
        <v>391</v>
      </c>
      <c r="D135" s="4" t="s">
        <v>582</v>
      </c>
      <c r="E135" s="4">
        <v>5.0</v>
      </c>
      <c r="F135" s="6">
        <v>44950.79142361111</v>
      </c>
    </row>
    <row r="136">
      <c r="A136" s="4" t="s">
        <v>450</v>
      </c>
      <c r="B136" s="4" t="s">
        <v>451</v>
      </c>
      <c r="C136" s="4" t="s">
        <v>391</v>
      </c>
      <c r="D136" s="4" t="s">
        <v>583</v>
      </c>
      <c r="E136" s="4">
        <v>5.0</v>
      </c>
      <c r="F136" s="6">
        <v>44950.88805555556</v>
      </c>
    </row>
    <row r="137">
      <c r="A137" s="4" t="s">
        <v>450</v>
      </c>
      <c r="B137" s="4" t="s">
        <v>451</v>
      </c>
      <c r="C137" s="4" t="s">
        <v>391</v>
      </c>
      <c r="D137" s="4" t="s">
        <v>584</v>
      </c>
      <c r="E137" s="4">
        <v>5.0</v>
      </c>
      <c r="F137" s="6">
        <v>44951.26640046296</v>
      </c>
    </row>
    <row r="138">
      <c r="A138" s="4" t="s">
        <v>450</v>
      </c>
      <c r="B138" s="4" t="s">
        <v>451</v>
      </c>
      <c r="C138" s="4" t="s">
        <v>391</v>
      </c>
      <c r="D138" s="4" t="s">
        <v>585</v>
      </c>
      <c r="E138" s="4">
        <v>1.0</v>
      </c>
      <c r="F138" s="6">
        <v>44954.120358796295</v>
      </c>
    </row>
    <row r="139">
      <c r="A139" s="4" t="s">
        <v>450</v>
      </c>
      <c r="B139" s="4" t="s">
        <v>451</v>
      </c>
      <c r="C139" s="4" t="s">
        <v>391</v>
      </c>
      <c r="D139" s="4" t="s">
        <v>586</v>
      </c>
      <c r="E139" s="4">
        <v>3.0</v>
      </c>
      <c r="F139" s="6">
        <v>44954.93368055556</v>
      </c>
    </row>
    <row r="140">
      <c r="A140" s="4" t="s">
        <v>450</v>
      </c>
      <c r="B140" s="4" t="s">
        <v>451</v>
      </c>
      <c r="C140" s="4" t="s">
        <v>391</v>
      </c>
      <c r="D140" s="4" t="s">
        <v>587</v>
      </c>
      <c r="E140" s="4">
        <v>3.0</v>
      </c>
      <c r="F140" s="6">
        <v>44955.63474537037</v>
      </c>
    </row>
    <row r="141">
      <c r="A141" s="4" t="s">
        <v>450</v>
      </c>
      <c r="B141" s="4" t="s">
        <v>451</v>
      </c>
      <c r="C141" s="4" t="s">
        <v>391</v>
      </c>
      <c r="D141" s="4" t="s">
        <v>279</v>
      </c>
      <c r="E141" s="4">
        <v>5.0</v>
      </c>
      <c r="F141" s="6">
        <v>44955.7256712963</v>
      </c>
    </row>
    <row r="142">
      <c r="A142" s="4" t="s">
        <v>450</v>
      </c>
      <c r="B142" s="4" t="s">
        <v>451</v>
      </c>
      <c r="C142" s="4" t="s">
        <v>391</v>
      </c>
      <c r="D142" s="4" t="s">
        <v>364</v>
      </c>
      <c r="E142" s="4">
        <v>4.0</v>
      </c>
      <c r="F142" s="6">
        <v>44964.42497685185</v>
      </c>
    </row>
    <row r="143">
      <c r="A143" s="4" t="s">
        <v>450</v>
      </c>
      <c r="B143" s="4" t="s">
        <v>451</v>
      </c>
      <c r="C143" s="4" t="s">
        <v>391</v>
      </c>
      <c r="D143" s="4" t="s">
        <v>588</v>
      </c>
      <c r="E143" s="4">
        <v>5.0</v>
      </c>
      <c r="F143" s="6">
        <v>44968.11856481482</v>
      </c>
    </row>
    <row r="144">
      <c r="A144" s="4" t="s">
        <v>450</v>
      </c>
      <c r="B144" s="4" t="s">
        <v>451</v>
      </c>
      <c r="C144" s="4" t="s">
        <v>391</v>
      </c>
      <c r="D144" s="4" t="s">
        <v>589</v>
      </c>
      <c r="E144" s="4">
        <v>4.0</v>
      </c>
      <c r="F144" s="6">
        <v>44974.61966435185</v>
      </c>
    </row>
    <row r="145">
      <c r="A145" s="4" t="s">
        <v>450</v>
      </c>
      <c r="B145" s="4" t="s">
        <v>451</v>
      </c>
      <c r="C145" s="4" t="s">
        <v>391</v>
      </c>
      <c r="D145" s="4" t="s">
        <v>590</v>
      </c>
      <c r="E145" s="4">
        <v>5.0</v>
      </c>
      <c r="F145" s="6">
        <v>44977.62701388889</v>
      </c>
    </row>
    <row r="146">
      <c r="A146" s="4" t="s">
        <v>450</v>
      </c>
      <c r="B146" s="4" t="s">
        <v>451</v>
      </c>
      <c r="C146" s="4" t="s">
        <v>391</v>
      </c>
      <c r="D146" s="4" t="s">
        <v>591</v>
      </c>
      <c r="E146" s="4">
        <v>3.0</v>
      </c>
      <c r="F146" s="6">
        <v>44979.50578703704</v>
      </c>
    </row>
    <row r="147">
      <c r="A147" s="4" t="s">
        <v>450</v>
      </c>
      <c r="B147" s="4" t="s">
        <v>451</v>
      </c>
      <c r="C147" s="4" t="s">
        <v>391</v>
      </c>
      <c r="D147" s="4" t="s">
        <v>174</v>
      </c>
      <c r="E147" s="4">
        <v>4.0</v>
      </c>
      <c r="F147" s="6">
        <v>44982.78056712963</v>
      </c>
    </row>
    <row r="148">
      <c r="A148" s="4" t="s">
        <v>450</v>
      </c>
      <c r="B148" s="4" t="s">
        <v>451</v>
      </c>
      <c r="C148" s="4" t="s">
        <v>391</v>
      </c>
      <c r="D148" s="4" t="s">
        <v>592</v>
      </c>
      <c r="E148" s="4">
        <v>5.0</v>
      </c>
      <c r="F148" s="6">
        <v>44995.80846064815</v>
      </c>
    </row>
    <row r="149">
      <c r="A149" s="4" t="s">
        <v>450</v>
      </c>
      <c r="B149" s="4" t="s">
        <v>451</v>
      </c>
      <c r="C149" s="4" t="s">
        <v>391</v>
      </c>
      <c r="D149" s="4" t="s">
        <v>593</v>
      </c>
      <c r="E149" s="4">
        <v>5.0</v>
      </c>
      <c r="F149" s="6">
        <v>44999.97888888889</v>
      </c>
    </row>
    <row r="150">
      <c r="A150" s="4" t="s">
        <v>450</v>
      </c>
      <c r="B150" s="4" t="s">
        <v>451</v>
      </c>
      <c r="C150" s="4" t="s">
        <v>391</v>
      </c>
      <c r="D150" s="4" t="s">
        <v>594</v>
      </c>
      <c r="E150" s="4">
        <v>3.0</v>
      </c>
      <c r="F150" s="6">
        <v>45005.577465277776</v>
      </c>
    </row>
    <row r="151">
      <c r="A151" s="4" t="s">
        <v>450</v>
      </c>
      <c r="B151" s="4" t="s">
        <v>451</v>
      </c>
      <c r="C151" s="4" t="s">
        <v>391</v>
      </c>
      <c r="D151" s="4" t="s">
        <v>595</v>
      </c>
      <c r="E151" s="4">
        <v>4.0</v>
      </c>
      <c r="F151" s="6">
        <v>45009.506319444445</v>
      </c>
    </row>
    <row r="152">
      <c r="A152" s="4" t="s">
        <v>450</v>
      </c>
      <c r="B152" s="4" t="s">
        <v>451</v>
      </c>
      <c r="C152" s="4" t="s">
        <v>391</v>
      </c>
      <c r="D152" s="4" t="s">
        <v>596</v>
      </c>
      <c r="E152" s="4">
        <v>4.0</v>
      </c>
      <c r="F152" s="6">
        <v>45009.59519675926</v>
      </c>
    </row>
    <row r="153">
      <c r="A153" s="4" t="s">
        <v>450</v>
      </c>
      <c r="B153" s="4" t="s">
        <v>451</v>
      </c>
      <c r="C153" s="4" t="s">
        <v>391</v>
      </c>
      <c r="D153" s="4" t="s">
        <v>597</v>
      </c>
      <c r="E153" s="4">
        <v>3.0</v>
      </c>
      <c r="F153" s="6">
        <v>45010.911724537036</v>
      </c>
    </row>
    <row r="154">
      <c r="A154" s="4" t="s">
        <v>450</v>
      </c>
      <c r="B154" s="4" t="s">
        <v>451</v>
      </c>
      <c r="C154" s="4" t="s">
        <v>391</v>
      </c>
      <c r="D154" s="4" t="s">
        <v>279</v>
      </c>
      <c r="E154" s="4">
        <v>4.0</v>
      </c>
      <c r="F154" s="6">
        <v>45017.523043981484</v>
      </c>
    </row>
    <row r="155">
      <c r="A155" s="4" t="s">
        <v>450</v>
      </c>
      <c r="B155" s="4" t="s">
        <v>451</v>
      </c>
      <c r="C155" s="4" t="s">
        <v>391</v>
      </c>
      <c r="D155" s="4" t="s">
        <v>598</v>
      </c>
      <c r="E155" s="4">
        <v>5.0</v>
      </c>
      <c r="F155" s="6">
        <v>45018.612905092596</v>
      </c>
    </row>
    <row r="156">
      <c r="A156" s="4" t="s">
        <v>450</v>
      </c>
      <c r="B156" s="4" t="s">
        <v>451</v>
      </c>
      <c r="C156" s="4" t="s">
        <v>391</v>
      </c>
      <c r="D156" s="4" t="s">
        <v>599</v>
      </c>
      <c r="E156" s="4">
        <v>4.0</v>
      </c>
      <c r="F156" s="6">
        <v>45019.85472222222</v>
      </c>
    </row>
    <row r="157">
      <c r="A157" s="4" t="s">
        <v>450</v>
      </c>
      <c r="B157" s="4" t="s">
        <v>451</v>
      </c>
      <c r="C157" s="4" t="s">
        <v>391</v>
      </c>
      <c r="D157" s="4" t="s">
        <v>470</v>
      </c>
      <c r="E157" s="4">
        <v>5.0</v>
      </c>
      <c r="F157" s="6">
        <v>45020.80876157407</v>
      </c>
    </row>
    <row r="158">
      <c r="A158" s="4" t="s">
        <v>450</v>
      </c>
      <c r="B158" s="4" t="s">
        <v>451</v>
      </c>
      <c r="C158" s="4" t="s">
        <v>391</v>
      </c>
      <c r="D158" s="4" t="s">
        <v>600</v>
      </c>
      <c r="E158" s="4">
        <v>4.0</v>
      </c>
      <c r="F158" s="6">
        <v>45037.52575231482</v>
      </c>
    </row>
    <row r="159">
      <c r="A159" s="4" t="s">
        <v>450</v>
      </c>
      <c r="B159" s="4" t="s">
        <v>451</v>
      </c>
      <c r="C159" s="4" t="s">
        <v>391</v>
      </c>
      <c r="D159" s="4" t="s">
        <v>601</v>
      </c>
      <c r="E159" s="4">
        <v>5.0</v>
      </c>
      <c r="F159" s="6">
        <v>45037.66291666667</v>
      </c>
    </row>
    <row r="160">
      <c r="A160" s="4" t="s">
        <v>450</v>
      </c>
      <c r="B160" s="4" t="s">
        <v>451</v>
      </c>
      <c r="C160" s="4" t="s">
        <v>391</v>
      </c>
      <c r="D160" s="4" t="s">
        <v>602</v>
      </c>
      <c r="E160" s="4">
        <v>5.0</v>
      </c>
      <c r="F160" s="6">
        <v>45042.69430555555</v>
      </c>
    </row>
    <row r="161">
      <c r="A161" s="4" t="s">
        <v>450</v>
      </c>
      <c r="B161" s="4" t="s">
        <v>451</v>
      </c>
      <c r="C161" s="4" t="s">
        <v>391</v>
      </c>
      <c r="D161" s="4" t="s">
        <v>603</v>
      </c>
      <c r="E161" s="4">
        <v>5.0</v>
      </c>
      <c r="F161" s="6">
        <v>45049.521886574075</v>
      </c>
    </row>
    <row r="162">
      <c r="A162" s="4" t="s">
        <v>450</v>
      </c>
      <c r="B162" s="4" t="s">
        <v>451</v>
      </c>
      <c r="C162" s="4" t="s">
        <v>391</v>
      </c>
      <c r="D162" s="4" t="s">
        <v>604</v>
      </c>
      <c r="E162" s="4">
        <v>4.0</v>
      </c>
      <c r="F162" s="6">
        <v>45049.76068287037</v>
      </c>
    </row>
    <row r="163">
      <c r="A163" s="4" t="s">
        <v>450</v>
      </c>
      <c r="B163" s="4" t="s">
        <v>451</v>
      </c>
      <c r="C163" s="4" t="s">
        <v>391</v>
      </c>
      <c r="D163" s="4" t="s">
        <v>605</v>
      </c>
      <c r="E163" s="4">
        <v>5.0</v>
      </c>
      <c r="F163" s="6">
        <v>45050.56114583334</v>
      </c>
    </row>
    <row r="164">
      <c r="A164" s="4" t="s">
        <v>450</v>
      </c>
      <c r="B164" s="4" t="s">
        <v>451</v>
      </c>
      <c r="C164" s="4" t="s">
        <v>391</v>
      </c>
      <c r="D164" s="4" t="s">
        <v>606</v>
      </c>
      <c r="E164" s="4">
        <v>1.0</v>
      </c>
      <c r="F164" s="6">
        <v>45052.87336805555</v>
      </c>
    </row>
    <row r="165">
      <c r="A165" s="4" t="s">
        <v>450</v>
      </c>
      <c r="B165" s="4" t="s">
        <v>451</v>
      </c>
      <c r="C165" s="4" t="s">
        <v>391</v>
      </c>
      <c r="D165" s="4" t="s">
        <v>607</v>
      </c>
      <c r="E165" s="4">
        <v>4.0</v>
      </c>
      <c r="F165" s="6">
        <v>45054.90523148148</v>
      </c>
    </row>
    <row r="166">
      <c r="A166" s="4" t="s">
        <v>450</v>
      </c>
      <c r="B166" s="4" t="s">
        <v>451</v>
      </c>
      <c r="C166" s="4" t="s">
        <v>391</v>
      </c>
      <c r="D166" s="4" t="s">
        <v>608</v>
      </c>
      <c r="E166" s="4">
        <v>5.0</v>
      </c>
      <c r="F166" s="6">
        <v>45055.65016203704</v>
      </c>
    </row>
    <row r="167">
      <c r="A167" s="4" t="s">
        <v>450</v>
      </c>
      <c r="B167" s="4" t="s">
        <v>451</v>
      </c>
      <c r="C167" s="4" t="s">
        <v>391</v>
      </c>
      <c r="D167" s="4" t="s">
        <v>460</v>
      </c>
      <c r="E167" s="4">
        <v>3.0</v>
      </c>
      <c r="F167" s="6">
        <v>45058.2656712963</v>
      </c>
    </row>
    <row r="168">
      <c r="A168" s="4" t="s">
        <v>450</v>
      </c>
      <c r="B168" s="4" t="s">
        <v>451</v>
      </c>
      <c r="C168" s="4" t="s">
        <v>391</v>
      </c>
      <c r="D168" s="4" t="s">
        <v>609</v>
      </c>
      <c r="E168" s="4">
        <v>5.0</v>
      </c>
      <c r="F168" s="6">
        <v>45065.9246875</v>
      </c>
    </row>
    <row r="169">
      <c r="A169" s="4" t="s">
        <v>450</v>
      </c>
      <c r="B169" s="4" t="s">
        <v>451</v>
      </c>
      <c r="C169" s="4" t="s">
        <v>391</v>
      </c>
      <c r="D169" s="4" t="s">
        <v>610</v>
      </c>
      <c r="E169" s="4">
        <v>5.0</v>
      </c>
      <c r="F169" s="6">
        <v>45074.506157407406</v>
      </c>
    </row>
    <row r="170">
      <c r="A170" s="4" t="s">
        <v>450</v>
      </c>
      <c r="B170" s="4" t="s">
        <v>451</v>
      </c>
      <c r="C170" s="4" t="s">
        <v>391</v>
      </c>
      <c r="D170" s="4" t="s">
        <v>476</v>
      </c>
      <c r="E170" s="4">
        <v>4.0</v>
      </c>
      <c r="F170" s="6">
        <v>45079.94023148148</v>
      </c>
    </row>
    <row r="171">
      <c r="A171" s="4" t="s">
        <v>450</v>
      </c>
      <c r="B171" s="4" t="s">
        <v>451</v>
      </c>
      <c r="C171" s="4" t="s">
        <v>391</v>
      </c>
      <c r="D171" s="4" t="s">
        <v>611</v>
      </c>
      <c r="E171" s="4">
        <v>5.0</v>
      </c>
      <c r="F171" s="6">
        <v>45081.81471064815</v>
      </c>
    </row>
    <row r="172">
      <c r="A172" s="4" t="s">
        <v>450</v>
      </c>
      <c r="B172" s="4" t="s">
        <v>451</v>
      </c>
      <c r="C172" s="4" t="s">
        <v>391</v>
      </c>
      <c r="D172" s="4" t="s">
        <v>246</v>
      </c>
      <c r="E172" s="4">
        <v>5.0</v>
      </c>
      <c r="F172" s="6">
        <v>45085.52778935185</v>
      </c>
    </row>
    <row r="173">
      <c r="A173" s="4" t="s">
        <v>450</v>
      </c>
      <c r="B173" s="4" t="s">
        <v>451</v>
      </c>
      <c r="C173" s="4" t="s">
        <v>391</v>
      </c>
      <c r="D173" s="4" t="s">
        <v>612</v>
      </c>
      <c r="E173" s="4">
        <v>4.0</v>
      </c>
      <c r="F173" s="6">
        <v>45090.718622685185</v>
      </c>
    </row>
    <row r="174">
      <c r="A174" s="4" t="s">
        <v>450</v>
      </c>
      <c r="B174" s="4" t="s">
        <v>451</v>
      </c>
      <c r="C174" s="4" t="s">
        <v>391</v>
      </c>
      <c r="D174" s="4" t="s">
        <v>613</v>
      </c>
      <c r="E174" s="4">
        <v>3.0</v>
      </c>
      <c r="F174" s="6">
        <v>45103.36644675926</v>
      </c>
    </row>
    <row r="175">
      <c r="A175" s="4" t="s">
        <v>450</v>
      </c>
      <c r="B175" s="4" t="s">
        <v>451</v>
      </c>
      <c r="C175" s="4" t="s">
        <v>391</v>
      </c>
      <c r="D175" s="4" t="s">
        <v>454</v>
      </c>
      <c r="E175" s="4">
        <v>4.0</v>
      </c>
      <c r="F175" s="6">
        <v>45105.455972222226</v>
      </c>
    </row>
    <row r="176">
      <c r="A176" s="4" t="s">
        <v>450</v>
      </c>
      <c r="B176" s="4" t="s">
        <v>451</v>
      </c>
      <c r="C176" s="4" t="s">
        <v>391</v>
      </c>
      <c r="D176" s="4" t="s">
        <v>614</v>
      </c>
      <c r="E176" s="4">
        <v>5.0</v>
      </c>
      <c r="F176" s="6">
        <v>45105.709282407406</v>
      </c>
    </row>
    <row r="177">
      <c r="A177" s="4" t="s">
        <v>450</v>
      </c>
      <c r="B177" s="4" t="s">
        <v>451</v>
      </c>
      <c r="C177" s="4" t="s">
        <v>391</v>
      </c>
      <c r="D177" s="4" t="s">
        <v>615</v>
      </c>
      <c r="E177" s="4">
        <v>3.0</v>
      </c>
      <c r="F177" s="6">
        <v>45106.703576388885</v>
      </c>
    </row>
    <row r="178">
      <c r="A178" s="4" t="s">
        <v>450</v>
      </c>
      <c r="B178" s="4" t="s">
        <v>451</v>
      </c>
      <c r="C178" s="4" t="s">
        <v>391</v>
      </c>
      <c r="D178" s="4" t="s">
        <v>616</v>
      </c>
      <c r="E178" s="4">
        <v>5.0</v>
      </c>
      <c r="F178" s="6">
        <v>45112.35668981481</v>
      </c>
    </row>
    <row r="179">
      <c r="A179" s="4" t="s">
        <v>450</v>
      </c>
      <c r="B179" s="4" t="s">
        <v>451</v>
      </c>
      <c r="C179" s="4" t="s">
        <v>391</v>
      </c>
      <c r="D179" s="4" t="s">
        <v>159</v>
      </c>
      <c r="E179" s="4">
        <v>4.0</v>
      </c>
      <c r="F179" s="6">
        <v>45112.74328703704</v>
      </c>
    </row>
    <row r="180">
      <c r="A180" s="4" t="s">
        <v>450</v>
      </c>
      <c r="B180" s="4" t="s">
        <v>451</v>
      </c>
      <c r="C180" s="4" t="s">
        <v>391</v>
      </c>
      <c r="D180" s="4" t="s">
        <v>617</v>
      </c>
      <c r="E180" s="4">
        <v>4.0</v>
      </c>
      <c r="F180" s="6">
        <v>45113.42780092593</v>
      </c>
    </row>
    <row r="181">
      <c r="A181" s="4" t="s">
        <v>450</v>
      </c>
      <c r="B181" s="4" t="s">
        <v>451</v>
      </c>
      <c r="C181" s="4" t="s">
        <v>391</v>
      </c>
      <c r="D181" s="4" t="s">
        <v>618</v>
      </c>
      <c r="E181" s="4">
        <v>5.0</v>
      </c>
      <c r="F181" s="6">
        <v>45114.811261574076</v>
      </c>
    </row>
    <row r="182">
      <c r="A182" s="4" t="s">
        <v>450</v>
      </c>
      <c r="B182" s="4" t="s">
        <v>451</v>
      </c>
      <c r="C182" s="4" t="s">
        <v>391</v>
      </c>
      <c r="D182" s="4" t="s">
        <v>619</v>
      </c>
      <c r="E182" s="4">
        <v>5.0</v>
      </c>
      <c r="F182" s="6">
        <v>45117.06101851852</v>
      </c>
    </row>
    <row r="183">
      <c r="A183" s="4" t="s">
        <v>450</v>
      </c>
      <c r="B183" s="4" t="s">
        <v>451</v>
      </c>
      <c r="C183" s="4" t="s">
        <v>391</v>
      </c>
      <c r="D183" s="4" t="s">
        <v>47</v>
      </c>
      <c r="E183" s="4">
        <v>5.0</v>
      </c>
      <c r="F183" s="6">
        <v>45126.41342592592</v>
      </c>
    </row>
    <row r="184">
      <c r="A184" s="4" t="s">
        <v>450</v>
      </c>
      <c r="B184" s="4" t="s">
        <v>451</v>
      </c>
      <c r="C184" s="4" t="s">
        <v>391</v>
      </c>
      <c r="D184" s="4" t="s">
        <v>620</v>
      </c>
      <c r="E184" s="4">
        <v>1.0</v>
      </c>
      <c r="F184" s="6">
        <v>45126.77773148148</v>
      </c>
    </row>
    <row r="185">
      <c r="A185" s="4" t="s">
        <v>450</v>
      </c>
      <c r="B185" s="4" t="s">
        <v>451</v>
      </c>
      <c r="C185" s="4" t="s">
        <v>391</v>
      </c>
      <c r="D185" s="4" t="s">
        <v>621</v>
      </c>
      <c r="E185" s="4">
        <v>5.0</v>
      </c>
      <c r="F185" s="6">
        <v>45132.33721064815</v>
      </c>
    </row>
    <row r="186">
      <c r="A186" s="4" t="s">
        <v>450</v>
      </c>
      <c r="B186" s="4" t="s">
        <v>451</v>
      </c>
      <c r="C186" s="4" t="s">
        <v>391</v>
      </c>
      <c r="D186" s="4" t="s">
        <v>622</v>
      </c>
      <c r="E186" s="4">
        <v>3.0</v>
      </c>
      <c r="F186" s="6">
        <v>45134.43002314815</v>
      </c>
    </row>
    <row r="187">
      <c r="A187" s="4" t="s">
        <v>450</v>
      </c>
      <c r="B187" s="4" t="s">
        <v>451</v>
      </c>
      <c r="C187" s="4" t="s">
        <v>391</v>
      </c>
      <c r="D187" s="4" t="s">
        <v>623</v>
      </c>
      <c r="E187" s="4">
        <v>3.0</v>
      </c>
      <c r="F187" s="6">
        <v>45142.66553240741</v>
      </c>
    </row>
    <row r="188">
      <c r="A188" s="4" t="s">
        <v>450</v>
      </c>
      <c r="B188" s="4" t="s">
        <v>451</v>
      </c>
      <c r="C188" s="4" t="s">
        <v>391</v>
      </c>
      <c r="D188" s="4" t="s">
        <v>624</v>
      </c>
      <c r="E188" s="4">
        <v>4.0</v>
      </c>
      <c r="F188" s="6">
        <v>45169.54773148148</v>
      </c>
    </row>
    <row r="189">
      <c r="A189" s="4" t="s">
        <v>450</v>
      </c>
      <c r="B189" s="4" t="s">
        <v>451</v>
      </c>
      <c r="C189" s="4" t="s">
        <v>391</v>
      </c>
      <c r="D189" s="4" t="s">
        <v>364</v>
      </c>
      <c r="E189" s="4">
        <v>4.0</v>
      </c>
      <c r="F189" s="6">
        <v>45171.48296296296</v>
      </c>
    </row>
    <row r="190">
      <c r="A190" s="4" t="s">
        <v>450</v>
      </c>
      <c r="B190" s="4" t="s">
        <v>451</v>
      </c>
      <c r="C190" s="4" t="s">
        <v>391</v>
      </c>
      <c r="D190" s="4" t="s">
        <v>625</v>
      </c>
      <c r="E190" s="4">
        <v>3.0</v>
      </c>
      <c r="F190" s="6">
        <v>45179.514861111114</v>
      </c>
    </row>
    <row r="191">
      <c r="A191" s="4" t="s">
        <v>450</v>
      </c>
      <c r="B191" s="4" t="s">
        <v>451</v>
      </c>
      <c r="C191" s="4" t="s">
        <v>391</v>
      </c>
      <c r="D191" s="4" t="s">
        <v>626</v>
      </c>
      <c r="E191" s="4">
        <v>4.0</v>
      </c>
      <c r="F191" s="6">
        <v>45190.61519675926</v>
      </c>
    </row>
    <row r="192">
      <c r="A192" s="4" t="s">
        <v>450</v>
      </c>
      <c r="B192" s="4" t="s">
        <v>451</v>
      </c>
      <c r="C192" s="4" t="s">
        <v>391</v>
      </c>
      <c r="D192" s="4" t="s">
        <v>627</v>
      </c>
      <c r="E192" s="4">
        <v>4.0</v>
      </c>
      <c r="F192" s="6">
        <v>45193.01574074074</v>
      </c>
    </row>
    <row r="193">
      <c r="A193" s="4" t="s">
        <v>450</v>
      </c>
      <c r="B193" s="4" t="s">
        <v>451</v>
      </c>
      <c r="C193" s="4" t="s">
        <v>391</v>
      </c>
      <c r="D193" s="4" t="s">
        <v>47</v>
      </c>
      <c r="E193" s="4">
        <v>3.0</v>
      </c>
      <c r="F193" s="6">
        <v>45193.938043981485</v>
      </c>
    </row>
    <row r="194">
      <c r="A194" s="4" t="s">
        <v>450</v>
      </c>
      <c r="B194" s="4" t="s">
        <v>451</v>
      </c>
      <c r="C194" s="4" t="s">
        <v>391</v>
      </c>
      <c r="D194" s="4" t="s">
        <v>628</v>
      </c>
      <c r="E194" s="4">
        <v>3.0</v>
      </c>
      <c r="F194" s="6">
        <v>45196.67940972222</v>
      </c>
    </row>
    <row r="195">
      <c r="A195" s="4" t="s">
        <v>450</v>
      </c>
      <c r="B195" s="4" t="s">
        <v>451</v>
      </c>
      <c r="C195" s="4" t="s">
        <v>391</v>
      </c>
      <c r="D195" s="4" t="s">
        <v>471</v>
      </c>
      <c r="E195" s="4">
        <v>5.0</v>
      </c>
      <c r="F195" s="6">
        <v>45196.75341435185</v>
      </c>
    </row>
    <row r="196">
      <c r="A196" s="4" t="s">
        <v>450</v>
      </c>
      <c r="B196" s="4" t="s">
        <v>451</v>
      </c>
      <c r="C196" s="4" t="s">
        <v>391</v>
      </c>
      <c r="D196" s="4" t="s">
        <v>629</v>
      </c>
      <c r="E196" s="4">
        <v>3.0</v>
      </c>
      <c r="F196" s="6">
        <v>45198.35490740741</v>
      </c>
    </row>
    <row r="197">
      <c r="A197" s="4" t="s">
        <v>450</v>
      </c>
      <c r="B197" s="4" t="s">
        <v>451</v>
      </c>
      <c r="C197" s="4" t="s">
        <v>391</v>
      </c>
      <c r="D197" s="4" t="s">
        <v>105</v>
      </c>
      <c r="E197" s="4">
        <v>5.0</v>
      </c>
      <c r="F197" s="6">
        <v>45204.785787037035</v>
      </c>
    </row>
    <row r="198">
      <c r="A198" s="4" t="s">
        <v>450</v>
      </c>
      <c r="B198" s="4" t="s">
        <v>451</v>
      </c>
      <c r="C198" s="4" t="s">
        <v>391</v>
      </c>
      <c r="D198" s="4" t="s">
        <v>174</v>
      </c>
      <c r="E198" s="4">
        <v>4.0</v>
      </c>
      <c r="F198" s="6">
        <v>45205.38128472222</v>
      </c>
    </row>
    <row r="199">
      <c r="A199" s="4" t="s">
        <v>450</v>
      </c>
      <c r="B199" s="4" t="s">
        <v>451</v>
      </c>
      <c r="C199" s="4" t="s">
        <v>391</v>
      </c>
      <c r="D199" s="4" t="s">
        <v>630</v>
      </c>
      <c r="E199" s="4">
        <v>5.0</v>
      </c>
      <c r="F199" s="6">
        <v>45205.61623842592</v>
      </c>
    </row>
    <row r="200">
      <c r="A200" s="4" t="s">
        <v>450</v>
      </c>
      <c r="B200" s="4" t="s">
        <v>451</v>
      </c>
      <c r="C200" s="4" t="s">
        <v>391</v>
      </c>
      <c r="D200" s="4" t="s">
        <v>631</v>
      </c>
      <c r="E200" s="4">
        <v>4.0</v>
      </c>
      <c r="F200" s="6">
        <v>45210.901712962965</v>
      </c>
    </row>
    <row r="201">
      <c r="A201" s="4" t="s">
        <v>450</v>
      </c>
      <c r="B201" s="4" t="s">
        <v>451</v>
      </c>
      <c r="C201" s="4" t="s">
        <v>391</v>
      </c>
      <c r="D201" s="4" t="s">
        <v>364</v>
      </c>
      <c r="E201" s="4">
        <v>5.0</v>
      </c>
      <c r="F201" s="6">
        <v>45236.47347222222</v>
      </c>
    </row>
    <row r="202">
      <c r="A202" s="4" t="s">
        <v>450</v>
      </c>
      <c r="B202" s="4" t="s">
        <v>451</v>
      </c>
      <c r="C202" s="4" t="s">
        <v>391</v>
      </c>
      <c r="D202" s="4" t="s">
        <v>632</v>
      </c>
      <c r="E202" s="4">
        <v>5.0</v>
      </c>
      <c r="F202" s="6">
        <v>45237.57965277778</v>
      </c>
    </row>
    <row r="203">
      <c r="A203" s="4" t="s">
        <v>450</v>
      </c>
      <c r="B203" s="4" t="s">
        <v>451</v>
      </c>
      <c r="C203" s="4" t="s">
        <v>391</v>
      </c>
      <c r="D203" s="4" t="s">
        <v>633</v>
      </c>
      <c r="E203" s="4">
        <v>5.0</v>
      </c>
      <c r="F203" s="6">
        <v>45245.58965277778</v>
      </c>
    </row>
    <row r="204">
      <c r="A204" s="4" t="s">
        <v>450</v>
      </c>
      <c r="B204" s="4" t="s">
        <v>451</v>
      </c>
      <c r="C204" s="4" t="s">
        <v>391</v>
      </c>
      <c r="D204" s="4" t="s">
        <v>634</v>
      </c>
      <c r="E204" s="4">
        <v>5.0</v>
      </c>
      <c r="F204" s="6">
        <v>45247.96065972222</v>
      </c>
    </row>
    <row r="205">
      <c r="A205" s="4" t="s">
        <v>450</v>
      </c>
      <c r="B205" s="4" t="s">
        <v>451</v>
      </c>
      <c r="C205" s="4" t="s">
        <v>391</v>
      </c>
      <c r="D205" s="4" t="s">
        <v>635</v>
      </c>
      <c r="E205" s="4">
        <v>3.0</v>
      </c>
      <c r="F205" s="6">
        <v>45248.7071875</v>
      </c>
    </row>
    <row r="206">
      <c r="A206" s="4" t="s">
        <v>450</v>
      </c>
      <c r="B206" s="4" t="s">
        <v>451</v>
      </c>
      <c r="C206" s="4" t="s">
        <v>391</v>
      </c>
      <c r="D206" s="4" t="s">
        <v>636</v>
      </c>
      <c r="E206" s="4">
        <v>5.0</v>
      </c>
      <c r="F206" s="6">
        <v>45251.737280092595</v>
      </c>
    </row>
    <row r="207">
      <c r="A207" s="4" t="s">
        <v>450</v>
      </c>
      <c r="B207" s="4" t="s">
        <v>451</v>
      </c>
      <c r="C207" s="4" t="s">
        <v>391</v>
      </c>
      <c r="D207" s="4" t="s">
        <v>637</v>
      </c>
      <c r="E207" s="4">
        <v>5.0</v>
      </c>
      <c r="F207" s="6">
        <v>45258.73457175926</v>
      </c>
    </row>
    <row r="208">
      <c r="A208" s="4" t="s">
        <v>450</v>
      </c>
      <c r="B208" s="4" t="s">
        <v>451</v>
      </c>
      <c r="C208" s="4" t="s">
        <v>391</v>
      </c>
      <c r="D208" s="4" t="s">
        <v>638</v>
      </c>
      <c r="E208" s="4">
        <v>5.0</v>
      </c>
      <c r="F208" s="6">
        <v>45270.79912037037</v>
      </c>
    </row>
    <row r="209">
      <c r="A209" s="4" t="s">
        <v>450</v>
      </c>
      <c r="B209" s="4" t="s">
        <v>451</v>
      </c>
      <c r="C209" s="4" t="s">
        <v>391</v>
      </c>
      <c r="D209" s="4" t="s">
        <v>147</v>
      </c>
      <c r="E209" s="4">
        <v>5.0</v>
      </c>
      <c r="F209" s="6">
        <v>45287.36085648148</v>
      </c>
    </row>
    <row r="210">
      <c r="A210" s="4" t="s">
        <v>450</v>
      </c>
      <c r="B210" s="4" t="s">
        <v>451</v>
      </c>
      <c r="C210" s="4" t="s">
        <v>391</v>
      </c>
      <c r="D210" s="4" t="s">
        <v>639</v>
      </c>
      <c r="E210" s="4">
        <v>3.0</v>
      </c>
      <c r="F210" s="6">
        <v>45289.994733796295</v>
      </c>
    </row>
    <row r="211">
      <c r="A211" s="4" t="s">
        <v>450</v>
      </c>
      <c r="B211" s="4" t="s">
        <v>451</v>
      </c>
      <c r="C211" s="4" t="s">
        <v>391</v>
      </c>
      <c r="D211" s="4" t="s">
        <v>640</v>
      </c>
      <c r="E211" s="4">
        <v>4.0</v>
      </c>
      <c r="F211" s="6">
        <v>45294.80876157407</v>
      </c>
    </row>
    <row r="212">
      <c r="A212" s="4" t="s">
        <v>450</v>
      </c>
      <c r="B212" s="4" t="s">
        <v>451</v>
      </c>
      <c r="C212" s="4" t="s">
        <v>391</v>
      </c>
      <c r="D212" s="4" t="s">
        <v>641</v>
      </c>
      <c r="E212" s="4">
        <v>1.0</v>
      </c>
      <c r="F212" s="6">
        <v>45296.41153935185</v>
      </c>
    </row>
    <row r="213">
      <c r="A213" s="4" t="s">
        <v>450</v>
      </c>
      <c r="B213" s="4" t="s">
        <v>451</v>
      </c>
      <c r="C213" s="4" t="s">
        <v>391</v>
      </c>
      <c r="D213" s="4" t="s">
        <v>642</v>
      </c>
      <c r="E213" s="4">
        <v>5.0</v>
      </c>
      <c r="F213" s="6">
        <v>45304.87762731482</v>
      </c>
    </row>
    <row r="214">
      <c r="A214" s="4" t="s">
        <v>450</v>
      </c>
      <c r="B214" s="4" t="s">
        <v>451</v>
      </c>
      <c r="C214" s="4" t="s">
        <v>391</v>
      </c>
      <c r="D214" s="4" t="s">
        <v>643</v>
      </c>
      <c r="E214" s="4">
        <v>5.0</v>
      </c>
      <c r="F214" s="6">
        <v>45322.700219907405</v>
      </c>
    </row>
    <row r="215">
      <c r="A215" s="4" t="s">
        <v>450</v>
      </c>
      <c r="B215" s="4" t="s">
        <v>451</v>
      </c>
      <c r="C215" s="4" t="s">
        <v>391</v>
      </c>
      <c r="D215" s="4" t="s">
        <v>147</v>
      </c>
      <c r="E215" s="4">
        <v>5.0</v>
      </c>
      <c r="F215" s="6">
        <v>45327.32591435185</v>
      </c>
    </row>
    <row r="216">
      <c r="A216" s="4" t="s">
        <v>450</v>
      </c>
      <c r="B216" s="4" t="s">
        <v>451</v>
      </c>
      <c r="C216" s="4" t="s">
        <v>391</v>
      </c>
      <c r="D216" s="4" t="s">
        <v>644</v>
      </c>
      <c r="E216" s="4">
        <v>4.0</v>
      </c>
      <c r="F216" s="6">
        <v>45327.83841435185</v>
      </c>
    </row>
    <row r="217">
      <c r="A217" s="4" t="s">
        <v>450</v>
      </c>
      <c r="B217" s="4" t="s">
        <v>451</v>
      </c>
      <c r="C217" s="4" t="s">
        <v>391</v>
      </c>
      <c r="D217" s="4" t="s">
        <v>645</v>
      </c>
      <c r="E217" s="4">
        <v>5.0</v>
      </c>
      <c r="F217" s="6">
        <v>45352.9606712963</v>
      </c>
    </row>
    <row r="218">
      <c r="A218" s="4" t="s">
        <v>450</v>
      </c>
      <c r="B218" s="4" t="s">
        <v>451</v>
      </c>
      <c r="C218" s="4" t="s">
        <v>391</v>
      </c>
      <c r="D218" s="4" t="s">
        <v>646</v>
      </c>
      <c r="E218" s="4">
        <v>5.0</v>
      </c>
      <c r="F218" s="6">
        <v>45356.99964120371</v>
      </c>
    </row>
    <row r="219">
      <c r="A219" s="4" t="s">
        <v>450</v>
      </c>
      <c r="B219" s="4" t="s">
        <v>451</v>
      </c>
      <c r="C219" s="4" t="s">
        <v>391</v>
      </c>
      <c r="D219" s="4" t="s">
        <v>92</v>
      </c>
      <c r="E219" s="4">
        <v>5.0</v>
      </c>
      <c r="F219" s="6">
        <v>45361.945601851854</v>
      </c>
    </row>
    <row r="220">
      <c r="A220" s="4" t="s">
        <v>450</v>
      </c>
      <c r="B220" s="4" t="s">
        <v>451</v>
      </c>
      <c r="C220" s="4" t="s">
        <v>391</v>
      </c>
      <c r="D220" s="4" t="s">
        <v>647</v>
      </c>
      <c r="E220" s="4">
        <v>5.0</v>
      </c>
      <c r="F220" s="6">
        <v>45366.88988425926</v>
      </c>
    </row>
    <row r="221">
      <c r="A221" s="4" t="s">
        <v>450</v>
      </c>
      <c r="B221" s="4" t="s">
        <v>451</v>
      </c>
      <c r="C221" s="4" t="s">
        <v>391</v>
      </c>
      <c r="D221" s="4" t="s">
        <v>648</v>
      </c>
      <c r="E221" s="4">
        <v>4.0</v>
      </c>
      <c r="F221" s="6">
        <v>45376.92255787037</v>
      </c>
    </row>
    <row r="222">
      <c r="A222" s="4" t="s">
        <v>450</v>
      </c>
      <c r="B222" s="4" t="s">
        <v>451</v>
      </c>
      <c r="C222" s="4" t="s">
        <v>391</v>
      </c>
      <c r="D222" s="4" t="s">
        <v>649</v>
      </c>
      <c r="E222" s="4">
        <v>5.0</v>
      </c>
      <c r="F222" s="6">
        <v>45384.525659722225</v>
      </c>
    </row>
    <row r="223">
      <c r="A223" s="4" t="s">
        <v>450</v>
      </c>
      <c r="B223" s="4" t="s">
        <v>451</v>
      </c>
      <c r="C223" s="4" t="s">
        <v>391</v>
      </c>
      <c r="D223" s="4" t="s">
        <v>650</v>
      </c>
      <c r="E223" s="4">
        <v>5.0</v>
      </c>
      <c r="F223" s="6">
        <v>45391.33457175926</v>
      </c>
    </row>
    <row r="224">
      <c r="A224" s="4" t="s">
        <v>450</v>
      </c>
      <c r="B224" s="4" t="s">
        <v>451</v>
      </c>
      <c r="C224" s="4" t="s">
        <v>391</v>
      </c>
      <c r="D224" s="4" t="s">
        <v>651</v>
      </c>
      <c r="E224" s="4">
        <v>5.0</v>
      </c>
      <c r="F224" s="6">
        <v>45409.883935185186</v>
      </c>
    </row>
    <row r="225">
      <c r="A225" s="4" t="s">
        <v>450</v>
      </c>
      <c r="B225" s="4" t="s">
        <v>451</v>
      </c>
      <c r="C225" s="4" t="s">
        <v>391</v>
      </c>
      <c r="D225" s="4" t="s">
        <v>452</v>
      </c>
      <c r="E225" s="4">
        <v>5.0</v>
      </c>
      <c r="F225" s="6">
        <v>45419.75094907408</v>
      </c>
    </row>
    <row r="226">
      <c r="A226" s="4" t="s">
        <v>450</v>
      </c>
      <c r="B226" s="4" t="s">
        <v>451</v>
      </c>
      <c r="C226" s="4" t="s">
        <v>391</v>
      </c>
      <c r="D226" s="4" t="s">
        <v>469</v>
      </c>
      <c r="E226" s="4">
        <v>5.0</v>
      </c>
      <c r="F226" s="6">
        <v>45443.776712962965</v>
      </c>
    </row>
    <row r="227">
      <c r="A227" s="4" t="s">
        <v>450</v>
      </c>
      <c r="B227" s="4" t="s">
        <v>451</v>
      </c>
      <c r="C227" s="4" t="s">
        <v>391</v>
      </c>
      <c r="D227" s="4" t="s">
        <v>652</v>
      </c>
      <c r="E227" s="4">
        <v>4.0</v>
      </c>
      <c r="F227" s="6">
        <v>45447.229421296295</v>
      </c>
    </row>
    <row r="228">
      <c r="A228" s="4" t="s">
        <v>450</v>
      </c>
      <c r="B228" s="4" t="s">
        <v>451</v>
      </c>
      <c r="C228" s="4" t="s">
        <v>391</v>
      </c>
      <c r="D228" s="4" t="s">
        <v>140</v>
      </c>
      <c r="E228" s="4">
        <v>5.0</v>
      </c>
      <c r="F228" s="6">
        <v>45447.7396875</v>
      </c>
    </row>
    <row r="229">
      <c r="A229" s="4" t="s">
        <v>450</v>
      </c>
      <c r="B229" s="4" t="s">
        <v>451</v>
      </c>
      <c r="C229" s="4" t="s">
        <v>391</v>
      </c>
      <c r="D229" s="4" t="s">
        <v>653</v>
      </c>
      <c r="E229" s="4">
        <v>5.0</v>
      </c>
      <c r="F229" s="6">
        <v>45474.86556712963</v>
      </c>
    </row>
    <row r="230">
      <c r="A230" s="4" t="s">
        <v>450</v>
      </c>
      <c r="B230" s="4" t="s">
        <v>451</v>
      </c>
      <c r="C230" s="4" t="s">
        <v>391</v>
      </c>
      <c r="D230" s="4" t="s">
        <v>456</v>
      </c>
      <c r="E230" s="4">
        <v>5.0</v>
      </c>
      <c r="F230" s="6">
        <v>45475.94847222222</v>
      </c>
    </row>
    <row r="231">
      <c r="A231" s="4" t="s">
        <v>450</v>
      </c>
      <c r="B231" s="4" t="s">
        <v>451</v>
      </c>
      <c r="C231" s="4" t="s">
        <v>391</v>
      </c>
      <c r="D231" s="4" t="s">
        <v>654</v>
      </c>
      <c r="E231" s="4">
        <v>5.0</v>
      </c>
      <c r="F231" s="6">
        <v>45480.13899305555</v>
      </c>
    </row>
    <row r="232">
      <c r="A232" s="4" t="s">
        <v>450</v>
      </c>
      <c r="B232" s="4" t="s">
        <v>451</v>
      </c>
      <c r="C232" s="4" t="s">
        <v>391</v>
      </c>
      <c r="D232" s="4" t="s">
        <v>655</v>
      </c>
      <c r="E232" s="4">
        <v>5.0</v>
      </c>
      <c r="F232" s="6">
        <v>45491.94462962963</v>
      </c>
    </row>
    <row r="233">
      <c r="A233" s="4" t="s">
        <v>450</v>
      </c>
      <c r="B233" s="4" t="s">
        <v>451</v>
      </c>
      <c r="C233" s="4" t="s">
        <v>391</v>
      </c>
      <c r="D233" s="4" t="s">
        <v>322</v>
      </c>
      <c r="E233" s="4">
        <v>5.0</v>
      </c>
      <c r="F233" s="6">
        <v>45495.05079861111</v>
      </c>
    </row>
    <row r="234">
      <c r="A234" s="4" t="s">
        <v>450</v>
      </c>
      <c r="B234" s="4" t="s">
        <v>451</v>
      </c>
      <c r="C234" s="4" t="s">
        <v>391</v>
      </c>
      <c r="D234" s="4" t="s">
        <v>580</v>
      </c>
      <c r="E234" s="4">
        <v>5.0</v>
      </c>
      <c r="F234" s="6">
        <v>45498.75032407408</v>
      </c>
    </row>
    <row r="235">
      <c r="A235" s="4" t="s">
        <v>450</v>
      </c>
      <c r="B235" s="4" t="s">
        <v>451</v>
      </c>
      <c r="C235" s="4" t="s">
        <v>391</v>
      </c>
      <c r="D235" s="4" t="s">
        <v>656</v>
      </c>
      <c r="E235" s="4">
        <v>5.0</v>
      </c>
      <c r="F235" s="6">
        <v>45519.766076388885</v>
      </c>
    </row>
    <row r="236">
      <c r="A236" s="4" t="s">
        <v>450</v>
      </c>
      <c r="B236" s="4" t="s">
        <v>451</v>
      </c>
      <c r="C236" s="4" t="s">
        <v>391</v>
      </c>
      <c r="D236" s="4" t="s">
        <v>657</v>
      </c>
      <c r="E236" s="4">
        <v>5.0</v>
      </c>
      <c r="F236" s="6">
        <v>45519.80150462963</v>
      </c>
    </row>
    <row r="237">
      <c r="A237" s="4" t="s">
        <v>450</v>
      </c>
      <c r="B237" s="4" t="s">
        <v>451</v>
      </c>
      <c r="C237" s="4" t="s">
        <v>391</v>
      </c>
      <c r="D237" s="4" t="s">
        <v>658</v>
      </c>
      <c r="E237" s="4">
        <v>3.0</v>
      </c>
      <c r="F237" s="6">
        <v>45525.288993055554</v>
      </c>
    </row>
    <row r="238">
      <c r="A238" s="4" t="s">
        <v>450</v>
      </c>
      <c r="B238" s="4" t="s">
        <v>451</v>
      </c>
      <c r="C238" s="4" t="s">
        <v>391</v>
      </c>
      <c r="D238" s="4" t="s">
        <v>659</v>
      </c>
      <c r="E238" s="4">
        <v>5.0</v>
      </c>
      <c r="F238" s="6">
        <v>45543.03622685185</v>
      </c>
    </row>
    <row r="239">
      <c r="A239" s="4" t="s">
        <v>450</v>
      </c>
      <c r="B239" s="4" t="s">
        <v>451</v>
      </c>
      <c r="C239" s="4" t="s">
        <v>391</v>
      </c>
      <c r="D239" s="4" t="s">
        <v>660</v>
      </c>
      <c r="E239" s="4">
        <v>5.0</v>
      </c>
      <c r="F239" s="6">
        <v>45546.64907407408</v>
      </c>
    </row>
    <row r="240">
      <c r="A240" s="4" t="s">
        <v>450</v>
      </c>
      <c r="B240" s="4" t="s">
        <v>451</v>
      </c>
      <c r="C240" s="4" t="s">
        <v>391</v>
      </c>
      <c r="D240" s="4" t="s">
        <v>661</v>
      </c>
      <c r="E240" s="4">
        <v>4.0</v>
      </c>
      <c r="F240" s="6">
        <v>45554.70386574074</v>
      </c>
    </row>
    <row r="241">
      <c r="A241" s="4" t="s">
        <v>450</v>
      </c>
      <c r="B241" s="4" t="s">
        <v>451</v>
      </c>
      <c r="C241" s="4" t="s">
        <v>391</v>
      </c>
      <c r="D241" s="4" t="s">
        <v>662</v>
      </c>
      <c r="E241" s="4">
        <v>5.0</v>
      </c>
      <c r="F241" s="6">
        <v>45564.799837962964</v>
      </c>
    </row>
    <row r="242">
      <c r="A242" s="4" t="s">
        <v>450</v>
      </c>
      <c r="B242" s="4" t="s">
        <v>451</v>
      </c>
      <c r="C242" s="4" t="s">
        <v>391</v>
      </c>
      <c r="D242" s="4" t="s">
        <v>663</v>
      </c>
      <c r="E242" s="4">
        <v>5.0</v>
      </c>
      <c r="F242" s="6">
        <v>45567.76427083334</v>
      </c>
    </row>
    <row r="243">
      <c r="A243" s="4" t="s">
        <v>450</v>
      </c>
      <c r="B243" s="4" t="s">
        <v>451</v>
      </c>
      <c r="C243" s="4" t="s">
        <v>391</v>
      </c>
      <c r="D243" s="4" t="s">
        <v>457</v>
      </c>
      <c r="E243" s="4">
        <v>5.0</v>
      </c>
      <c r="F243" s="6">
        <v>45571.71366898148</v>
      </c>
    </row>
    <row r="244">
      <c r="A244" s="4" t="s">
        <v>450</v>
      </c>
      <c r="B244" s="4" t="s">
        <v>451</v>
      </c>
      <c r="C244" s="4" t="s">
        <v>391</v>
      </c>
      <c r="D244" s="4" t="s">
        <v>664</v>
      </c>
      <c r="E244" s="4">
        <v>5.0</v>
      </c>
      <c r="F244" s="6">
        <v>45586.368483796294</v>
      </c>
    </row>
    <row r="245">
      <c r="A245" s="4" t="s">
        <v>450</v>
      </c>
      <c r="B245" s="4" t="s">
        <v>451</v>
      </c>
      <c r="C245" s="4" t="s">
        <v>391</v>
      </c>
      <c r="D245" s="4" t="s">
        <v>461</v>
      </c>
      <c r="E245" s="4">
        <v>4.0</v>
      </c>
      <c r="F245" s="6">
        <v>45632.91068287037</v>
      </c>
    </row>
    <row r="246">
      <c r="A246" s="4" t="s">
        <v>450</v>
      </c>
      <c r="B246" s="4" t="s">
        <v>451</v>
      </c>
      <c r="C246" s="4" t="s">
        <v>391</v>
      </c>
      <c r="D246" s="4" t="s">
        <v>665</v>
      </c>
      <c r="E246" s="4">
        <v>5.0</v>
      </c>
      <c r="F246" s="6">
        <v>45645.32709490741</v>
      </c>
    </row>
    <row r="247">
      <c r="A247" s="4" t="s">
        <v>450</v>
      </c>
      <c r="B247" s="4" t="s">
        <v>451</v>
      </c>
      <c r="C247" s="4" t="s">
        <v>391</v>
      </c>
      <c r="D247" s="4" t="s">
        <v>543</v>
      </c>
      <c r="E247" s="4">
        <v>5.0</v>
      </c>
      <c r="F247" s="6">
        <v>45649.63462962963</v>
      </c>
    </row>
    <row r="248">
      <c r="A248" s="4" t="s">
        <v>450</v>
      </c>
      <c r="B248" s="4" t="s">
        <v>451</v>
      </c>
      <c r="C248" s="4" t="s">
        <v>391</v>
      </c>
      <c r="D248" s="4" t="s">
        <v>365</v>
      </c>
      <c r="E248" s="4">
        <v>5.0</v>
      </c>
      <c r="F248" s="6">
        <v>45650.63600694444</v>
      </c>
    </row>
    <row r="249">
      <c r="A249" s="4" t="s">
        <v>450</v>
      </c>
      <c r="B249" s="4" t="s">
        <v>451</v>
      </c>
      <c r="C249" s="4" t="s">
        <v>391</v>
      </c>
      <c r="D249" s="4" t="s">
        <v>666</v>
      </c>
      <c r="E249" s="4">
        <v>3.0</v>
      </c>
      <c r="F249" s="6">
        <v>45651.88701388889</v>
      </c>
    </row>
    <row r="250">
      <c r="A250" s="4" t="s">
        <v>450</v>
      </c>
      <c r="B250" s="4" t="s">
        <v>451</v>
      </c>
      <c r="C250" s="4" t="s">
        <v>391</v>
      </c>
      <c r="D250" s="4" t="s">
        <v>667</v>
      </c>
      <c r="E250" s="4">
        <v>5.0</v>
      </c>
      <c r="F250" s="6">
        <v>45652.700324074074</v>
      </c>
    </row>
    <row r="251">
      <c r="A251" s="4" t="s">
        <v>450</v>
      </c>
      <c r="B251" s="4" t="s">
        <v>451</v>
      </c>
      <c r="C251" s="4" t="s">
        <v>391</v>
      </c>
      <c r="D251" s="4" t="s">
        <v>68</v>
      </c>
      <c r="E251" s="4">
        <v>5.0</v>
      </c>
      <c r="F251" s="6">
        <v>45652.88019675926</v>
      </c>
    </row>
    <row r="252">
      <c r="A252" s="4" t="s">
        <v>450</v>
      </c>
      <c r="B252" s="4" t="s">
        <v>451</v>
      </c>
      <c r="C252" s="4" t="s">
        <v>391</v>
      </c>
      <c r="D252" s="4" t="s">
        <v>458</v>
      </c>
      <c r="E252" s="4">
        <v>4.0</v>
      </c>
      <c r="F252" s="6">
        <v>45671.591469907406</v>
      </c>
    </row>
    <row r="253">
      <c r="A253" s="4" t="s">
        <v>450</v>
      </c>
      <c r="B253" s="4" t="s">
        <v>451</v>
      </c>
      <c r="C253" s="4" t="s">
        <v>391</v>
      </c>
      <c r="D253" s="4" t="s">
        <v>668</v>
      </c>
      <c r="E253" s="4">
        <v>2.0</v>
      </c>
      <c r="F253" s="6">
        <v>45680.75305555556</v>
      </c>
    </row>
    <row r="254">
      <c r="A254" s="4" t="s">
        <v>450</v>
      </c>
      <c r="B254" s="4" t="s">
        <v>451</v>
      </c>
      <c r="C254" s="4" t="s">
        <v>391</v>
      </c>
      <c r="D254" s="4" t="s">
        <v>669</v>
      </c>
      <c r="E254" s="4">
        <v>3.0</v>
      </c>
      <c r="F254" s="6">
        <v>45682.736655092594</v>
      </c>
    </row>
    <row r="255">
      <c r="A255" s="4" t="s">
        <v>450</v>
      </c>
      <c r="B255" s="4" t="s">
        <v>451</v>
      </c>
      <c r="C255" s="4" t="s">
        <v>391</v>
      </c>
      <c r="D255" s="4" t="s">
        <v>670</v>
      </c>
      <c r="E255" s="4">
        <v>5.0</v>
      </c>
      <c r="F255" s="6">
        <v>45699.71429398148</v>
      </c>
    </row>
    <row r="256">
      <c r="A256" s="4" t="s">
        <v>450</v>
      </c>
      <c r="B256" s="4" t="s">
        <v>451</v>
      </c>
      <c r="C256" s="4" t="s">
        <v>391</v>
      </c>
      <c r="D256" s="4" t="s">
        <v>671</v>
      </c>
      <c r="E256" s="4">
        <v>5.0</v>
      </c>
      <c r="F256" s="6">
        <v>45707.286782407406</v>
      </c>
    </row>
    <row r="257">
      <c r="A257" s="4" t="s">
        <v>450</v>
      </c>
      <c r="B257" s="4" t="s">
        <v>451</v>
      </c>
      <c r="C257" s="4" t="s">
        <v>391</v>
      </c>
      <c r="D257" s="4" t="s">
        <v>672</v>
      </c>
      <c r="E257" s="4">
        <v>5.0</v>
      </c>
      <c r="F257" s="6">
        <v>45716.86436342593</v>
      </c>
    </row>
    <row r="258">
      <c r="A258" s="4" t="s">
        <v>450</v>
      </c>
      <c r="B258" s="4" t="s">
        <v>451</v>
      </c>
      <c r="C258" s="4" t="s">
        <v>391</v>
      </c>
      <c r="D258" s="4" t="s">
        <v>673</v>
      </c>
      <c r="E258" s="4">
        <v>4.0</v>
      </c>
      <c r="F258" s="6">
        <v>45729.72226851852</v>
      </c>
    </row>
    <row r="259">
      <c r="A259" s="4" t="s">
        <v>450</v>
      </c>
      <c r="B259" s="4" t="s">
        <v>451</v>
      </c>
      <c r="C259" s="4" t="s">
        <v>391</v>
      </c>
      <c r="D259" s="4" t="s">
        <v>674</v>
      </c>
      <c r="E259" s="4">
        <v>5.0</v>
      </c>
      <c r="F259" s="6">
        <v>45733.085960648146</v>
      </c>
    </row>
    <row r="260">
      <c r="A260" s="4" t="s">
        <v>450</v>
      </c>
      <c r="B260" s="4" t="s">
        <v>451</v>
      </c>
      <c r="C260" s="4" t="s">
        <v>391</v>
      </c>
      <c r="D260" s="4" t="s">
        <v>675</v>
      </c>
      <c r="E260" s="4">
        <v>5.0</v>
      </c>
      <c r="F260" s="6">
        <v>45736.37943287037</v>
      </c>
    </row>
    <row r="261">
      <c r="A261" s="4" t="s">
        <v>450</v>
      </c>
      <c r="B261" s="4" t="s">
        <v>451</v>
      </c>
      <c r="C261" s="4" t="s">
        <v>391</v>
      </c>
      <c r="D261" s="4" t="s">
        <v>463</v>
      </c>
      <c r="E261" s="4">
        <v>4.0</v>
      </c>
      <c r="F261" s="6">
        <v>45736.490266203706</v>
      </c>
    </row>
    <row r="262">
      <c r="A262" s="4" t="s">
        <v>389</v>
      </c>
      <c r="B262" s="4" t="s">
        <v>390</v>
      </c>
      <c r="C262" s="4" t="s">
        <v>391</v>
      </c>
      <c r="D262" s="4" t="s">
        <v>676</v>
      </c>
      <c r="E262" s="4">
        <v>5.0</v>
      </c>
      <c r="F262" s="6">
        <v>42823.65609953704</v>
      </c>
    </row>
    <row r="263">
      <c r="A263" s="4" t="s">
        <v>389</v>
      </c>
      <c r="B263" s="4" t="s">
        <v>390</v>
      </c>
      <c r="C263" s="4" t="s">
        <v>391</v>
      </c>
      <c r="D263" s="4" t="s">
        <v>677</v>
      </c>
      <c r="E263" s="4">
        <v>5.0</v>
      </c>
      <c r="F263" s="6">
        <v>42967.88857638889</v>
      </c>
    </row>
    <row r="264">
      <c r="A264" s="4" t="s">
        <v>389</v>
      </c>
      <c r="B264" s="4" t="s">
        <v>390</v>
      </c>
      <c r="C264" s="4" t="s">
        <v>391</v>
      </c>
      <c r="D264" s="4" t="s">
        <v>364</v>
      </c>
      <c r="E264" s="4">
        <v>5.0</v>
      </c>
      <c r="F264" s="6">
        <v>43062.799895833334</v>
      </c>
    </row>
    <row r="265">
      <c r="A265" s="4" t="s">
        <v>389</v>
      </c>
      <c r="B265" s="4" t="s">
        <v>390</v>
      </c>
      <c r="C265" s="4" t="s">
        <v>391</v>
      </c>
      <c r="D265" s="4" t="s">
        <v>678</v>
      </c>
      <c r="E265" s="4">
        <v>5.0</v>
      </c>
      <c r="F265" s="6">
        <v>43072.354108796295</v>
      </c>
    </row>
    <row r="266">
      <c r="A266" s="4" t="s">
        <v>389</v>
      </c>
      <c r="B266" s="4" t="s">
        <v>390</v>
      </c>
      <c r="C266" s="4" t="s">
        <v>391</v>
      </c>
      <c r="D266" s="4" t="s">
        <v>414</v>
      </c>
      <c r="E266" s="4">
        <v>4.0</v>
      </c>
      <c r="F266" s="6">
        <v>43183.69133101852</v>
      </c>
    </row>
    <row r="267">
      <c r="A267" s="4" t="s">
        <v>389</v>
      </c>
      <c r="B267" s="4" t="s">
        <v>390</v>
      </c>
      <c r="C267" s="4" t="s">
        <v>391</v>
      </c>
      <c r="D267" s="4" t="s">
        <v>679</v>
      </c>
      <c r="E267" s="4">
        <v>5.0</v>
      </c>
      <c r="F267" s="6">
        <v>43196.668391203704</v>
      </c>
    </row>
    <row r="268">
      <c r="A268" s="4" t="s">
        <v>389</v>
      </c>
      <c r="B268" s="4" t="s">
        <v>390</v>
      </c>
      <c r="C268" s="4" t="s">
        <v>391</v>
      </c>
      <c r="D268" s="4" t="s">
        <v>680</v>
      </c>
      <c r="E268" s="4">
        <v>4.0</v>
      </c>
      <c r="F268" s="6">
        <v>43225.17810185185</v>
      </c>
    </row>
    <row r="269">
      <c r="A269" s="4" t="s">
        <v>389</v>
      </c>
      <c r="B269" s="4" t="s">
        <v>390</v>
      </c>
      <c r="C269" s="4" t="s">
        <v>391</v>
      </c>
      <c r="D269" s="4" t="s">
        <v>681</v>
      </c>
      <c r="E269" s="4">
        <v>5.0</v>
      </c>
      <c r="F269" s="6">
        <v>43239.442337962966</v>
      </c>
    </row>
    <row r="270">
      <c r="A270" s="4" t="s">
        <v>389</v>
      </c>
      <c r="B270" s="4" t="s">
        <v>390</v>
      </c>
      <c r="C270" s="4" t="s">
        <v>391</v>
      </c>
      <c r="D270" s="4" t="s">
        <v>682</v>
      </c>
      <c r="E270" s="4">
        <v>5.0</v>
      </c>
      <c r="F270" s="6">
        <v>43248.329988425925</v>
      </c>
    </row>
    <row r="271">
      <c r="A271" s="4" t="s">
        <v>389</v>
      </c>
      <c r="B271" s="4" t="s">
        <v>390</v>
      </c>
      <c r="C271" s="4" t="s">
        <v>391</v>
      </c>
      <c r="D271" s="4" t="s">
        <v>364</v>
      </c>
      <c r="E271" s="4">
        <v>5.0</v>
      </c>
      <c r="F271" s="6">
        <v>43255.867743055554</v>
      </c>
    </row>
    <row r="272">
      <c r="A272" s="4" t="s">
        <v>389</v>
      </c>
      <c r="B272" s="4" t="s">
        <v>390</v>
      </c>
      <c r="C272" s="4" t="s">
        <v>391</v>
      </c>
      <c r="D272" s="4" t="s">
        <v>683</v>
      </c>
      <c r="E272" s="4">
        <v>4.0</v>
      </c>
      <c r="F272" s="6">
        <v>43319.97782407407</v>
      </c>
    </row>
    <row r="273">
      <c r="A273" s="4" t="s">
        <v>389</v>
      </c>
      <c r="B273" s="4" t="s">
        <v>390</v>
      </c>
      <c r="C273" s="4" t="s">
        <v>391</v>
      </c>
      <c r="D273" s="4" t="s">
        <v>684</v>
      </c>
      <c r="E273" s="4">
        <v>4.0</v>
      </c>
      <c r="F273" s="6">
        <v>43357.56335648148</v>
      </c>
    </row>
    <row r="274">
      <c r="A274" s="4" t="s">
        <v>389</v>
      </c>
      <c r="B274" s="4" t="s">
        <v>390</v>
      </c>
      <c r="C274" s="4" t="s">
        <v>391</v>
      </c>
      <c r="D274" s="4" t="s">
        <v>685</v>
      </c>
      <c r="E274" s="4">
        <v>3.0</v>
      </c>
      <c r="F274" s="6">
        <v>43359.326365740744</v>
      </c>
    </row>
    <row r="275">
      <c r="A275" s="4" t="s">
        <v>389</v>
      </c>
      <c r="B275" s="4" t="s">
        <v>390</v>
      </c>
      <c r="C275" s="4" t="s">
        <v>391</v>
      </c>
      <c r="D275" s="4" t="s">
        <v>47</v>
      </c>
      <c r="E275" s="4">
        <v>5.0</v>
      </c>
      <c r="F275" s="6">
        <v>43410.03076388889</v>
      </c>
    </row>
    <row r="276">
      <c r="A276" s="4" t="s">
        <v>389</v>
      </c>
      <c r="B276" s="4" t="s">
        <v>390</v>
      </c>
      <c r="C276" s="4" t="s">
        <v>391</v>
      </c>
      <c r="D276" s="4" t="s">
        <v>686</v>
      </c>
      <c r="E276" s="4">
        <v>5.0</v>
      </c>
      <c r="F276" s="6">
        <v>43520.42013888889</v>
      </c>
    </row>
    <row r="277">
      <c r="A277" s="4" t="s">
        <v>389</v>
      </c>
      <c r="B277" s="4" t="s">
        <v>390</v>
      </c>
      <c r="C277" s="4" t="s">
        <v>391</v>
      </c>
      <c r="D277" s="4" t="s">
        <v>687</v>
      </c>
      <c r="E277" s="4">
        <v>5.0</v>
      </c>
      <c r="F277" s="6">
        <v>43597.531643518516</v>
      </c>
    </row>
    <row r="278">
      <c r="A278" s="4" t="s">
        <v>389</v>
      </c>
      <c r="B278" s="4" t="s">
        <v>390</v>
      </c>
      <c r="C278" s="4" t="s">
        <v>391</v>
      </c>
      <c r="D278" s="4" t="s">
        <v>393</v>
      </c>
      <c r="E278" s="4">
        <v>5.0</v>
      </c>
      <c r="F278" s="6">
        <v>43599.325162037036</v>
      </c>
    </row>
    <row r="279">
      <c r="A279" s="4" t="s">
        <v>389</v>
      </c>
      <c r="B279" s="4" t="s">
        <v>390</v>
      </c>
      <c r="C279" s="4" t="s">
        <v>391</v>
      </c>
      <c r="D279" s="4" t="s">
        <v>688</v>
      </c>
      <c r="E279" s="4">
        <v>3.0</v>
      </c>
      <c r="F279" s="6">
        <v>43656.697164351855</v>
      </c>
    </row>
    <row r="280">
      <c r="A280" s="4" t="s">
        <v>389</v>
      </c>
      <c r="B280" s="4" t="s">
        <v>390</v>
      </c>
      <c r="C280" s="4" t="s">
        <v>391</v>
      </c>
      <c r="D280" s="4" t="s">
        <v>689</v>
      </c>
      <c r="E280" s="4">
        <v>3.0</v>
      </c>
      <c r="F280" s="6">
        <v>43724.54258101852</v>
      </c>
    </row>
    <row r="281">
      <c r="A281" s="4" t="s">
        <v>389</v>
      </c>
      <c r="B281" s="4" t="s">
        <v>390</v>
      </c>
      <c r="C281" s="4" t="s">
        <v>391</v>
      </c>
      <c r="D281" s="4" t="s">
        <v>690</v>
      </c>
      <c r="E281" s="4">
        <v>4.0</v>
      </c>
      <c r="F281" s="6">
        <v>43741.485081018516</v>
      </c>
    </row>
    <row r="282">
      <c r="A282" s="4" t="s">
        <v>389</v>
      </c>
      <c r="B282" s="4" t="s">
        <v>390</v>
      </c>
      <c r="C282" s="4" t="s">
        <v>391</v>
      </c>
      <c r="D282" s="4" t="s">
        <v>691</v>
      </c>
      <c r="E282" s="4">
        <v>3.0</v>
      </c>
      <c r="F282" s="6">
        <v>43759.721608796295</v>
      </c>
    </row>
    <row r="283">
      <c r="A283" s="4" t="s">
        <v>389</v>
      </c>
      <c r="B283" s="4" t="s">
        <v>390</v>
      </c>
      <c r="C283" s="4" t="s">
        <v>391</v>
      </c>
      <c r="D283" s="4" t="s">
        <v>401</v>
      </c>
      <c r="E283" s="4">
        <v>5.0</v>
      </c>
      <c r="F283" s="6">
        <v>43764.99628472222</v>
      </c>
    </row>
    <row r="284">
      <c r="A284" s="4" t="s">
        <v>389</v>
      </c>
      <c r="B284" s="4" t="s">
        <v>390</v>
      </c>
      <c r="C284" s="4" t="s">
        <v>391</v>
      </c>
      <c r="D284" s="4" t="s">
        <v>692</v>
      </c>
      <c r="E284" s="4">
        <v>5.0</v>
      </c>
      <c r="F284" s="6">
        <v>43771.420219907406</v>
      </c>
    </row>
    <row r="285">
      <c r="A285" s="4" t="s">
        <v>389</v>
      </c>
      <c r="B285" s="4" t="s">
        <v>390</v>
      </c>
      <c r="C285" s="4" t="s">
        <v>391</v>
      </c>
      <c r="D285" s="4" t="s">
        <v>693</v>
      </c>
      <c r="E285" s="4">
        <v>4.0</v>
      </c>
      <c r="F285" s="6">
        <v>43771.47039351852</v>
      </c>
    </row>
    <row r="286">
      <c r="A286" s="4" t="s">
        <v>389</v>
      </c>
      <c r="B286" s="4" t="s">
        <v>390</v>
      </c>
      <c r="C286" s="4" t="s">
        <v>391</v>
      </c>
      <c r="D286" s="4" t="s">
        <v>398</v>
      </c>
      <c r="E286" s="4">
        <v>5.0</v>
      </c>
      <c r="F286" s="6">
        <v>43771.55773148148</v>
      </c>
    </row>
    <row r="287">
      <c r="A287" s="4" t="s">
        <v>389</v>
      </c>
      <c r="B287" s="4" t="s">
        <v>390</v>
      </c>
      <c r="C287" s="4" t="s">
        <v>391</v>
      </c>
      <c r="D287" s="4" t="s">
        <v>694</v>
      </c>
      <c r="E287" s="4">
        <v>5.0</v>
      </c>
      <c r="F287" s="6">
        <v>43771.58273148148</v>
      </c>
    </row>
    <row r="288">
      <c r="A288" s="4" t="s">
        <v>389</v>
      </c>
      <c r="B288" s="4" t="s">
        <v>390</v>
      </c>
      <c r="C288" s="4" t="s">
        <v>391</v>
      </c>
      <c r="D288" s="4" t="s">
        <v>695</v>
      </c>
      <c r="E288" s="4">
        <v>5.0</v>
      </c>
      <c r="F288" s="6">
        <v>43771.58423611111</v>
      </c>
    </row>
    <row r="289">
      <c r="A289" s="4" t="s">
        <v>389</v>
      </c>
      <c r="B289" s="4" t="s">
        <v>390</v>
      </c>
      <c r="C289" s="4" t="s">
        <v>391</v>
      </c>
      <c r="D289" s="4" t="s">
        <v>402</v>
      </c>
      <c r="E289" s="4">
        <v>5.0</v>
      </c>
      <c r="F289" s="6">
        <v>43771.884247685186</v>
      </c>
    </row>
    <row r="290">
      <c r="A290" s="4" t="s">
        <v>389</v>
      </c>
      <c r="B290" s="4" t="s">
        <v>390</v>
      </c>
      <c r="C290" s="4" t="s">
        <v>391</v>
      </c>
      <c r="D290" s="4" t="s">
        <v>696</v>
      </c>
      <c r="E290" s="4">
        <v>5.0</v>
      </c>
      <c r="F290" s="6">
        <v>43772.487222222226</v>
      </c>
    </row>
    <row r="291">
      <c r="A291" s="4" t="s">
        <v>389</v>
      </c>
      <c r="B291" s="4" t="s">
        <v>390</v>
      </c>
      <c r="C291" s="4" t="s">
        <v>391</v>
      </c>
      <c r="D291" s="4" t="s">
        <v>697</v>
      </c>
      <c r="E291" s="4">
        <v>5.0</v>
      </c>
      <c r="F291" s="6">
        <v>43773.51740740741</v>
      </c>
    </row>
    <row r="292">
      <c r="A292" s="4" t="s">
        <v>389</v>
      </c>
      <c r="B292" s="4" t="s">
        <v>390</v>
      </c>
      <c r="C292" s="4" t="s">
        <v>391</v>
      </c>
      <c r="D292" s="4" t="s">
        <v>698</v>
      </c>
      <c r="E292" s="4">
        <v>5.0</v>
      </c>
      <c r="F292" s="6">
        <v>43774.59334490741</v>
      </c>
    </row>
    <row r="293">
      <c r="A293" s="4" t="s">
        <v>389</v>
      </c>
      <c r="B293" s="4" t="s">
        <v>390</v>
      </c>
      <c r="C293" s="4" t="s">
        <v>391</v>
      </c>
      <c r="D293" s="4" t="s">
        <v>699</v>
      </c>
      <c r="E293" s="4">
        <v>4.0</v>
      </c>
      <c r="F293" s="6">
        <v>43775.760879629626</v>
      </c>
    </row>
    <row r="294">
      <c r="A294" s="4" t="s">
        <v>389</v>
      </c>
      <c r="B294" s="4" t="s">
        <v>390</v>
      </c>
      <c r="C294" s="4" t="s">
        <v>391</v>
      </c>
      <c r="D294" s="4" t="s">
        <v>700</v>
      </c>
      <c r="E294" s="4">
        <v>5.0</v>
      </c>
      <c r="F294" s="6">
        <v>43775.84568287037</v>
      </c>
    </row>
    <row r="295">
      <c r="A295" s="4" t="s">
        <v>389</v>
      </c>
      <c r="B295" s="4" t="s">
        <v>390</v>
      </c>
      <c r="C295" s="4" t="s">
        <v>391</v>
      </c>
      <c r="D295" s="4" t="s">
        <v>701</v>
      </c>
      <c r="E295" s="4">
        <v>5.0</v>
      </c>
      <c r="F295" s="6">
        <v>43775.94179398148</v>
      </c>
    </row>
    <row r="296">
      <c r="A296" s="4" t="s">
        <v>389</v>
      </c>
      <c r="B296" s="4" t="s">
        <v>390</v>
      </c>
      <c r="C296" s="4" t="s">
        <v>391</v>
      </c>
      <c r="D296" s="4" t="s">
        <v>702</v>
      </c>
      <c r="E296" s="4">
        <v>5.0</v>
      </c>
      <c r="F296" s="6">
        <v>43776.41290509259</v>
      </c>
    </row>
    <row r="297">
      <c r="A297" s="4" t="s">
        <v>389</v>
      </c>
      <c r="B297" s="4" t="s">
        <v>390</v>
      </c>
      <c r="C297" s="4" t="s">
        <v>391</v>
      </c>
      <c r="D297" s="4" t="s">
        <v>703</v>
      </c>
      <c r="E297" s="4">
        <v>5.0</v>
      </c>
      <c r="F297" s="6">
        <v>43782.372662037036</v>
      </c>
    </row>
    <row r="298">
      <c r="A298" s="4" t="s">
        <v>389</v>
      </c>
      <c r="B298" s="4" t="s">
        <v>390</v>
      </c>
      <c r="C298" s="4" t="s">
        <v>391</v>
      </c>
      <c r="D298" s="4" t="s">
        <v>704</v>
      </c>
      <c r="E298" s="4">
        <v>4.0</v>
      </c>
      <c r="F298" s="6">
        <v>43789.30646990741</v>
      </c>
    </row>
    <row r="299">
      <c r="A299" s="4" t="s">
        <v>389</v>
      </c>
      <c r="B299" s="4" t="s">
        <v>390</v>
      </c>
      <c r="C299" s="4" t="s">
        <v>391</v>
      </c>
      <c r="D299" s="4" t="s">
        <v>705</v>
      </c>
      <c r="E299" s="4">
        <v>4.0</v>
      </c>
      <c r="F299" s="6">
        <v>43789.46136574074</v>
      </c>
    </row>
    <row r="300">
      <c r="A300" s="4" t="s">
        <v>389</v>
      </c>
      <c r="B300" s="4" t="s">
        <v>390</v>
      </c>
      <c r="C300" s="4" t="s">
        <v>391</v>
      </c>
      <c r="D300" s="4" t="s">
        <v>706</v>
      </c>
      <c r="E300" s="4">
        <v>5.0</v>
      </c>
      <c r="F300" s="6">
        <v>43793.52125</v>
      </c>
    </row>
    <row r="301">
      <c r="A301" s="4" t="s">
        <v>389</v>
      </c>
      <c r="B301" s="4" t="s">
        <v>390</v>
      </c>
      <c r="C301" s="4" t="s">
        <v>391</v>
      </c>
      <c r="D301" s="4" t="s">
        <v>707</v>
      </c>
      <c r="E301" s="4">
        <v>5.0</v>
      </c>
      <c r="F301" s="6">
        <v>43793.6309375</v>
      </c>
    </row>
    <row r="302">
      <c r="A302" s="4" t="s">
        <v>389</v>
      </c>
      <c r="B302" s="4" t="s">
        <v>390</v>
      </c>
      <c r="C302" s="4" t="s">
        <v>391</v>
      </c>
      <c r="D302" s="4" t="s">
        <v>708</v>
      </c>
      <c r="E302" s="4">
        <v>5.0</v>
      </c>
      <c r="F302" s="6">
        <v>43793.64090277778</v>
      </c>
    </row>
    <row r="303">
      <c r="A303" s="4" t="s">
        <v>389</v>
      </c>
      <c r="B303" s="4" t="s">
        <v>390</v>
      </c>
      <c r="C303" s="4" t="s">
        <v>391</v>
      </c>
      <c r="D303" s="4" t="s">
        <v>709</v>
      </c>
      <c r="E303" s="4">
        <v>4.0</v>
      </c>
      <c r="F303" s="6">
        <v>43793.92375</v>
      </c>
    </row>
    <row r="304">
      <c r="A304" s="4" t="s">
        <v>389</v>
      </c>
      <c r="B304" s="4" t="s">
        <v>390</v>
      </c>
      <c r="C304" s="4" t="s">
        <v>391</v>
      </c>
      <c r="D304" s="4" t="s">
        <v>405</v>
      </c>
      <c r="E304" s="4">
        <v>4.0</v>
      </c>
      <c r="F304" s="6">
        <v>43795.321377314816</v>
      </c>
    </row>
    <row r="305">
      <c r="A305" s="4" t="s">
        <v>389</v>
      </c>
      <c r="B305" s="4" t="s">
        <v>390</v>
      </c>
      <c r="C305" s="4" t="s">
        <v>391</v>
      </c>
      <c r="D305" s="4" t="s">
        <v>392</v>
      </c>
      <c r="E305" s="4">
        <v>5.0</v>
      </c>
      <c r="F305" s="6">
        <v>43797.56606481481</v>
      </c>
    </row>
    <row r="306">
      <c r="A306" s="4" t="s">
        <v>389</v>
      </c>
      <c r="B306" s="4" t="s">
        <v>390</v>
      </c>
      <c r="C306" s="4" t="s">
        <v>391</v>
      </c>
      <c r="D306" s="4" t="s">
        <v>710</v>
      </c>
      <c r="E306" s="4">
        <v>5.0</v>
      </c>
      <c r="F306" s="6">
        <v>43798.92196759259</v>
      </c>
    </row>
    <row r="307">
      <c r="A307" s="4" t="s">
        <v>389</v>
      </c>
      <c r="B307" s="4" t="s">
        <v>390</v>
      </c>
      <c r="C307" s="4" t="s">
        <v>391</v>
      </c>
      <c r="D307" s="4" t="s">
        <v>711</v>
      </c>
      <c r="E307" s="4">
        <v>5.0</v>
      </c>
      <c r="F307" s="6">
        <v>43800.4855787037</v>
      </c>
    </row>
    <row r="308">
      <c r="A308" s="4" t="s">
        <v>389</v>
      </c>
      <c r="B308" s="4" t="s">
        <v>390</v>
      </c>
      <c r="C308" s="4" t="s">
        <v>391</v>
      </c>
      <c r="D308" s="4" t="s">
        <v>712</v>
      </c>
      <c r="E308" s="4">
        <v>5.0</v>
      </c>
      <c r="F308" s="6">
        <v>43804.773935185185</v>
      </c>
    </row>
    <row r="309">
      <c r="A309" s="4" t="s">
        <v>389</v>
      </c>
      <c r="B309" s="4" t="s">
        <v>390</v>
      </c>
      <c r="C309" s="4" t="s">
        <v>391</v>
      </c>
      <c r="D309" s="4" t="s">
        <v>399</v>
      </c>
      <c r="E309" s="4">
        <v>4.0</v>
      </c>
      <c r="F309" s="6">
        <v>43808.34428240741</v>
      </c>
    </row>
    <row r="310">
      <c r="A310" s="4" t="s">
        <v>389</v>
      </c>
      <c r="B310" s="4" t="s">
        <v>390</v>
      </c>
      <c r="C310" s="4" t="s">
        <v>391</v>
      </c>
      <c r="D310" s="4" t="s">
        <v>713</v>
      </c>
      <c r="E310" s="4">
        <v>5.0</v>
      </c>
      <c r="F310" s="6">
        <v>43811.31612268519</v>
      </c>
    </row>
    <row r="311">
      <c r="A311" s="4" t="s">
        <v>389</v>
      </c>
      <c r="B311" s="4" t="s">
        <v>390</v>
      </c>
      <c r="C311" s="4" t="s">
        <v>391</v>
      </c>
      <c r="D311" s="4" t="s">
        <v>714</v>
      </c>
      <c r="E311" s="4">
        <v>5.0</v>
      </c>
      <c r="F311" s="6">
        <v>43818.76480324074</v>
      </c>
    </row>
    <row r="312">
      <c r="A312" s="4" t="s">
        <v>389</v>
      </c>
      <c r="B312" s="4" t="s">
        <v>390</v>
      </c>
      <c r="C312" s="4" t="s">
        <v>391</v>
      </c>
      <c r="D312" s="4" t="s">
        <v>408</v>
      </c>
      <c r="E312" s="4">
        <v>5.0</v>
      </c>
      <c r="F312" s="6">
        <v>43819.67674768518</v>
      </c>
    </row>
    <row r="313">
      <c r="A313" s="4" t="s">
        <v>389</v>
      </c>
      <c r="B313" s="4" t="s">
        <v>390</v>
      </c>
      <c r="C313" s="4" t="s">
        <v>391</v>
      </c>
      <c r="D313" s="4" t="s">
        <v>715</v>
      </c>
      <c r="E313" s="4">
        <v>5.0</v>
      </c>
      <c r="F313" s="6">
        <v>43819.930659722224</v>
      </c>
    </row>
    <row r="314">
      <c r="A314" s="4" t="s">
        <v>389</v>
      </c>
      <c r="B314" s="4" t="s">
        <v>390</v>
      </c>
      <c r="C314" s="4" t="s">
        <v>391</v>
      </c>
      <c r="D314" s="4" t="s">
        <v>716</v>
      </c>
      <c r="E314" s="4">
        <v>5.0</v>
      </c>
      <c r="F314" s="6">
        <v>43830.00172453704</v>
      </c>
    </row>
    <row r="315">
      <c r="A315" s="4" t="s">
        <v>389</v>
      </c>
      <c r="B315" s="4" t="s">
        <v>390</v>
      </c>
      <c r="C315" s="4" t="s">
        <v>391</v>
      </c>
      <c r="D315" s="4" t="s">
        <v>717</v>
      </c>
      <c r="E315" s="4">
        <v>4.0</v>
      </c>
      <c r="F315" s="6">
        <v>43834.235081018516</v>
      </c>
    </row>
    <row r="316">
      <c r="A316" s="4" t="s">
        <v>389</v>
      </c>
      <c r="B316" s="4" t="s">
        <v>390</v>
      </c>
      <c r="C316" s="4" t="s">
        <v>391</v>
      </c>
      <c r="D316" s="4" t="s">
        <v>410</v>
      </c>
      <c r="E316" s="4">
        <v>3.0</v>
      </c>
      <c r="F316" s="6">
        <v>43837.72875</v>
      </c>
    </row>
    <row r="317">
      <c r="A317" s="4" t="s">
        <v>389</v>
      </c>
      <c r="B317" s="4" t="s">
        <v>390</v>
      </c>
      <c r="C317" s="4" t="s">
        <v>391</v>
      </c>
      <c r="D317" s="4" t="s">
        <v>718</v>
      </c>
      <c r="E317" s="4">
        <v>5.0</v>
      </c>
      <c r="F317" s="6">
        <v>43837.738229166665</v>
      </c>
    </row>
    <row r="318">
      <c r="A318" s="4" t="s">
        <v>389</v>
      </c>
      <c r="B318" s="4" t="s">
        <v>390</v>
      </c>
      <c r="C318" s="4" t="s">
        <v>391</v>
      </c>
      <c r="D318" s="4" t="s">
        <v>403</v>
      </c>
      <c r="E318" s="4">
        <v>3.0</v>
      </c>
      <c r="F318" s="6">
        <v>43843.91027777778</v>
      </c>
    </row>
    <row r="319">
      <c r="A319" s="4" t="s">
        <v>389</v>
      </c>
      <c r="B319" s="4" t="s">
        <v>390</v>
      </c>
      <c r="C319" s="4" t="s">
        <v>391</v>
      </c>
      <c r="D319" s="4" t="s">
        <v>406</v>
      </c>
      <c r="E319" s="4">
        <v>4.0</v>
      </c>
      <c r="F319" s="6">
        <v>43847.60637731481</v>
      </c>
    </row>
    <row r="320">
      <c r="A320" s="4" t="s">
        <v>389</v>
      </c>
      <c r="B320" s="4" t="s">
        <v>390</v>
      </c>
      <c r="C320" s="4" t="s">
        <v>391</v>
      </c>
      <c r="D320" s="4" t="s">
        <v>719</v>
      </c>
      <c r="E320" s="4">
        <v>5.0</v>
      </c>
      <c r="F320" s="6">
        <v>43848.73740740741</v>
      </c>
    </row>
    <row r="321">
      <c r="A321" s="4" t="s">
        <v>389</v>
      </c>
      <c r="B321" s="4" t="s">
        <v>390</v>
      </c>
      <c r="C321" s="4" t="s">
        <v>391</v>
      </c>
      <c r="D321" s="4" t="s">
        <v>720</v>
      </c>
      <c r="E321" s="4">
        <v>5.0</v>
      </c>
      <c r="F321" s="6">
        <v>43855.735300925924</v>
      </c>
    </row>
    <row r="322">
      <c r="A322" s="4" t="s">
        <v>389</v>
      </c>
      <c r="B322" s="4" t="s">
        <v>390</v>
      </c>
      <c r="C322" s="4" t="s">
        <v>391</v>
      </c>
      <c r="D322" s="4" t="s">
        <v>364</v>
      </c>
      <c r="E322" s="4">
        <v>5.0</v>
      </c>
      <c r="F322" s="6">
        <v>43856.139918981484</v>
      </c>
    </row>
    <row r="323">
      <c r="A323" s="4" t="s">
        <v>389</v>
      </c>
      <c r="B323" s="4" t="s">
        <v>390</v>
      </c>
      <c r="C323" s="4" t="s">
        <v>391</v>
      </c>
      <c r="D323" s="4" t="s">
        <v>721</v>
      </c>
      <c r="E323" s="4">
        <v>5.0</v>
      </c>
      <c r="F323" s="6">
        <v>43860.33505787037</v>
      </c>
    </row>
    <row r="324">
      <c r="A324" s="4" t="s">
        <v>389</v>
      </c>
      <c r="B324" s="4" t="s">
        <v>390</v>
      </c>
      <c r="C324" s="4" t="s">
        <v>391</v>
      </c>
      <c r="D324" s="4" t="s">
        <v>722</v>
      </c>
      <c r="E324" s="4">
        <v>5.0</v>
      </c>
      <c r="F324" s="6">
        <v>43862.386655092596</v>
      </c>
    </row>
    <row r="325">
      <c r="A325" s="4" t="s">
        <v>389</v>
      </c>
      <c r="B325" s="4" t="s">
        <v>390</v>
      </c>
      <c r="C325" s="4" t="s">
        <v>391</v>
      </c>
      <c r="D325" s="4" t="s">
        <v>407</v>
      </c>
      <c r="E325" s="4">
        <v>4.0</v>
      </c>
      <c r="F325" s="6">
        <v>43872.611655092594</v>
      </c>
    </row>
    <row r="326">
      <c r="A326" s="4" t="s">
        <v>389</v>
      </c>
      <c r="B326" s="4" t="s">
        <v>390</v>
      </c>
      <c r="C326" s="4" t="s">
        <v>391</v>
      </c>
      <c r="D326" s="4" t="s">
        <v>715</v>
      </c>
      <c r="E326" s="4">
        <v>5.0</v>
      </c>
      <c r="F326" s="6">
        <v>43875.73197916667</v>
      </c>
    </row>
    <row r="327">
      <c r="A327" s="4" t="s">
        <v>389</v>
      </c>
      <c r="B327" s="4" t="s">
        <v>390</v>
      </c>
      <c r="C327" s="4" t="s">
        <v>391</v>
      </c>
      <c r="D327" s="4" t="s">
        <v>723</v>
      </c>
      <c r="E327" s="4">
        <v>5.0</v>
      </c>
      <c r="F327" s="6">
        <v>43884.17453703703</v>
      </c>
    </row>
    <row r="328">
      <c r="A328" s="4" t="s">
        <v>389</v>
      </c>
      <c r="B328" s="4" t="s">
        <v>390</v>
      </c>
      <c r="C328" s="4" t="s">
        <v>391</v>
      </c>
      <c r="D328" s="4" t="s">
        <v>724</v>
      </c>
      <c r="E328" s="4">
        <v>4.0</v>
      </c>
      <c r="F328" s="6">
        <v>43886.85601851852</v>
      </c>
    </row>
    <row r="329">
      <c r="A329" s="4" t="s">
        <v>389</v>
      </c>
      <c r="B329" s="4" t="s">
        <v>390</v>
      </c>
      <c r="C329" s="4" t="s">
        <v>391</v>
      </c>
      <c r="D329" s="4" t="s">
        <v>725</v>
      </c>
      <c r="E329" s="4">
        <v>5.0</v>
      </c>
      <c r="F329" s="6">
        <v>43904.91119212963</v>
      </c>
    </row>
    <row r="330">
      <c r="A330" s="4" t="s">
        <v>389</v>
      </c>
      <c r="B330" s="4" t="s">
        <v>390</v>
      </c>
      <c r="C330" s="4" t="s">
        <v>391</v>
      </c>
      <c r="D330" s="4" t="s">
        <v>726</v>
      </c>
      <c r="E330" s="4">
        <v>3.0</v>
      </c>
      <c r="F330" s="6">
        <v>43926.06313657408</v>
      </c>
    </row>
    <row r="331">
      <c r="A331" s="4" t="s">
        <v>389</v>
      </c>
      <c r="B331" s="4" t="s">
        <v>390</v>
      </c>
      <c r="C331" s="4" t="s">
        <v>391</v>
      </c>
      <c r="D331" s="4" t="s">
        <v>727</v>
      </c>
      <c r="E331" s="4">
        <v>5.0</v>
      </c>
      <c r="F331" s="6">
        <v>43939.13706018519</v>
      </c>
    </row>
    <row r="332">
      <c r="A332" s="4" t="s">
        <v>389</v>
      </c>
      <c r="B332" s="4" t="s">
        <v>390</v>
      </c>
      <c r="C332" s="4" t="s">
        <v>391</v>
      </c>
      <c r="D332" s="4" t="s">
        <v>728</v>
      </c>
      <c r="E332" s="4">
        <v>3.0</v>
      </c>
      <c r="F332" s="6">
        <v>43947.42565972222</v>
      </c>
    </row>
    <row r="333">
      <c r="A333" s="4" t="s">
        <v>389</v>
      </c>
      <c r="B333" s="4" t="s">
        <v>390</v>
      </c>
      <c r="C333" s="4" t="s">
        <v>391</v>
      </c>
      <c r="D333" s="4" t="s">
        <v>729</v>
      </c>
      <c r="E333" s="4">
        <v>5.0</v>
      </c>
      <c r="F333" s="6">
        <v>43962.4315625</v>
      </c>
    </row>
    <row r="334">
      <c r="A334" s="4" t="s">
        <v>389</v>
      </c>
      <c r="B334" s="4" t="s">
        <v>390</v>
      </c>
      <c r="C334" s="4" t="s">
        <v>391</v>
      </c>
      <c r="D334" s="4" t="s">
        <v>730</v>
      </c>
      <c r="E334" s="4">
        <v>5.0</v>
      </c>
      <c r="F334" s="6">
        <v>43968.13655092593</v>
      </c>
    </row>
    <row r="335">
      <c r="A335" s="4" t="s">
        <v>389</v>
      </c>
      <c r="B335" s="4" t="s">
        <v>390</v>
      </c>
      <c r="C335" s="4" t="s">
        <v>391</v>
      </c>
      <c r="D335" s="4" t="s">
        <v>412</v>
      </c>
      <c r="E335" s="4">
        <v>5.0</v>
      </c>
      <c r="F335" s="6">
        <v>43987.60946759259</v>
      </c>
    </row>
    <row r="336">
      <c r="A336" s="4" t="s">
        <v>389</v>
      </c>
      <c r="B336" s="4" t="s">
        <v>390</v>
      </c>
      <c r="C336" s="4" t="s">
        <v>391</v>
      </c>
      <c r="D336" s="4" t="s">
        <v>413</v>
      </c>
      <c r="E336" s="4">
        <v>4.0</v>
      </c>
      <c r="F336" s="6">
        <v>44004.295810185184</v>
      </c>
    </row>
    <row r="337">
      <c r="A337" s="4" t="s">
        <v>389</v>
      </c>
      <c r="B337" s="4" t="s">
        <v>390</v>
      </c>
      <c r="C337" s="4" t="s">
        <v>391</v>
      </c>
      <c r="D337" s="4" t="s">
        <v>731</v>
      </c>
      <c r="E337" s="4">
        <v>5.0</v>
      </c>
      <c r="F337" s="6">
        <v>44005.4906712963</v>
      </c>
    </row>
    <row r="338">
      <c r="A338" s="4" t="s">
        <v>389</v>
      </c>
      <c r="B338" s="4" t="s">
        <v>390</v>
      </c>
      <c r="C338" s="4" t="s">
        <v>391</v>
      </c>
      <c r="D338" s="4" t="s">
        <v>732</v>
      </c>
      <c r="E338" s="4">
        <v>5.0</v>
      </c>
      <c r="F338" s="6">
        <v>44012.693125</v>
      </c>
    </row>
    <row r="339">
      <c r="A339" s="4" t="s">
        <v>389</v>
      </c>
      <c r="B339" s="4" t="s">
        <v>390</v>
      </c>
      <c r="C339" s="4" t="s">
        <v>391</v>
      </c>
      <c r="D339" s="4" t="s">
        <v>395</v>
      </c>
      <c r="E339" s="4">
        <v>2.0</v>
      </c>
      <c r="F339" s="6">
        <v>44019.80341435185</v>
      </c>
    </row>
    <row r="340">
      <c r="A340" s="4" t="s">
        <v>389</v>
      </c>
      <c r="B340" s="4" t="s">
        <v>390</v>
      </c>
      <c r="C340" s="4" t="s">
        <v>391</v>
      </c>
      <c r="D340" s="4" t="s">
        <v>733</v>
      </c>
      <c r="E340" s="4">
        <v>5.0</v>
      </c>
      <c r="F340" s="6">
        <v>44040.65856481482</v>
      </c>
    </row>
    <row r="341">
      <c r="A341" s="4" t="s">
        <v>389</v>
      </c>
      <c r="B341" s="4" t="s">
        <v>390</v>
      </c>
      <c r="C341" s="4" t="s">
        <v>391</v>
      </c>
      <c r="D341" s="4" t="s">
        <v>734</v>
      </c>
      <c r="E341" s="4">
        <v>5.0</v>
      </c>
      <c r="F341" s="6">
        <v>44045.009247685186</v>
      </c>
    </row>
    <row r="342">
      <c r="A342" s="4" t="s">
        <v>389</v>
      </c>
      <c r="B342" s="4" t="s">
        <v>390</v>
      </c>
      <c r="C342" s="4" t="s">
        <v>391</v>
      </c>
      <c r="D342" s="4" t="s">
        <v>735</v>
      </c>
      <c r="E342" s="4">
        <v>5.0</v>
      </c>
      <c r="F342" s="6">
        <v>44071.739895833336</v>
      </c>
    </row>
    <row r="343">
      <c r="A343" s="4" t="s">
        <v>389</v>
      </c>
      <c r="B343" s="4" t="s">
        <v>390</v>
      </c>
      <c r="C343" s="4" t="s">
        <v>391</v>
      </c>
      <c r="D343" s="4" t="s">
        <v>736</v>
      </c>
      <c r="E343" s="4">
        <v>5.0</v>
      </c>
      <c r="F343" s="6">
        <v>44079.73363425926</v>
      </c>
    </row>
    <row r="344">
      <c r="A344" s="4" t="s">
        <v>389</v>
      </c>
      <c r="B344" s="4" t="s">
        <v>390</v>
      </c>
      <c r="C344" s="4" t="s">
        <v>391</v>
      </c>
      <c r="D344" s="4" t="s">
        <v>418</v>
      </c>
      <c r="E344" s="4">
        <v>5.0</v>
      </c>
      <c r="F344" s="6">
        <v>44088.837916666664</v>
      </c>
    </row>
    <row r="345">
      <c r="A345" s="4" t="s">
        <v>389</v>
      </c>
      <c r="B345" s="4" t="s">
        <v>390</v>
      </c>
      <c r="C345" s="4" t="s">
        <v>391</v>
      </c>
      <c r="D345" s="4" t="s">
        <v>737</v>
      </c>
      <c r="E345" s="4">
        <v>4.0</v>
      </c>
      <c r="F345" s="6">
        <v>44093.253599537034</v>
      </c>
    </row>
    <row r="346">
      <c r="A346" s="4" t="s">
        <v>389</v>
      </c>
      <c r="B346" s="4" t="s">
        <v>390</v>
      </c>
      <c r="C346" s="4" t="s">
        <v>391</v>
      </c>
      <c r="D346" s="4" t="s">
        <v>738</v>
      </c>
      <c r="E346" s="4">
        <v>5.0</v>
      </c>
      <c r="F346" s="6">
        <v>44099.44361111111</v>
      </c>
    </row>
    <row r="347">
      <c r="A347" s="4" t="s">
        <v>389</v>
      </c>
      <c r="B347" s="4" t="s">
        <v>390</v>
      </c>
      <c r="C347" s="4" t="s">
        <v>391</v>
      </c>
      <c r="D347" s="4" t="s">
        <v>419</v>
      </c>
      <c r="E347" s="4">
        <v>4.0</v>
      </c>
      <c r="F347" s="6">
        <v>44108.465682870374</v>
      </c>
    </row>
    <row r="348">
      <c r="A348" s="4" t="s">
        <v>389</v>
      </c>
      <c r="B348" s="4" t="s">
        <v>390</v>
      </c>
      <c r="C348" s="4" t="s">
        <v>391</v>
      </c>
      <c r="D348" s="4" t="s">
        <v>404</v>
      </c>
      <c r="E348" s="4">
        <v>5.0</v>
      </c>
      <c r="F348" s="6">
        <v>44108.55042824074</v>
      </c>
    </row>
    <row r="349">
      <c r="A349" s="4" t="s">
        <v>389</v>
      </c>
      <c r="B349" s="4" t="s">
        <v>390</v>
      </c>
      <c r="C349" s="4" t="s">
        <v>391</v>
      </c>
      <c r="D349" s="4" t="s">
        <v>415</v>
      </c>
      <c r="E349" s="4">
        <v>5.0</v>
      </c>
      <c r="F349" s="6">
        <v>44111.78045138889</v>
      </c>
    </row>
    <row r="350">
      <c r="A350" s="4" t="s">
        <v>389</v>
      </c>
      <c r="B350" s="4" t="s">
        <v>390</v>
      </c>
      <c r="C350" s="4" t="s">
        <v>391</v>
      </c>
      <c r="D350" s="4" t="s">
        <v>739</v>
      </c>
      <c r="E350" s="4">
        <v>3.0</v>
      </c>
      <c r="F350" s="6">
        <v>44128.504745370374</v>
      </c>
    </row>
    <row r="351">
      <c r="A351" s="4" t="s">
        <v>389</v>
      </c>
      <c r="B351" s="4" t="s">
        <v>390</v>
      </c>
      <c r="C351" s="4" t="s">
        <v>391</v>
      </c>
      <c r="D351" s="4" t="s">
        <v>740</v>
      </c>
      <c r="E351" s="4">
        <v>5.0</v>
      </c>
      <c r="F351" s="6">
        <v>44144.465902777774</v>
      </c>
    </row>
    <row r="352">
      <c r="A352" s="4" t="s">
        <v>389</v>
      </c>
      <c r="B352" s="4" t="s">
        <v>390</v>
      </c>
      <c r="C352" s="4" t="s">
        <v>391</v>
      </c>
      <c r="D352" s="4" t="s">
        <v>394</v>
      </c>
      <c r="E352" s="4">
        <v>3.0</v>
      </c>
      <c r="F352" s="6">
        <v>44185.6987037037</v>
      </c>
    </row>
    <row r="353">
      <c r="A353" s="4" t="s">
        <v>389</v>
      </c>
      <c r="B353" s="4" t="s">
        <v>390</v>
      </c>
      <c r="C353" s="4" t="s">
        <v>391</v>
      </c>
      <c r="D353" s="4" t="s">
        <v>741</v>
      </c>
      <c r="E353" s="4">
        <v>5.0</v>
      </c>
      <c r="F353" s="6">
        <v>44186.83949074074</v>
      </c>
    </row>
    <row r="354">
      <c r="A354" s="4" t="s">
        <v>389</v>
      </c>
      <c r="B354" s="4" t="s">
        <v>390</v>
      </c>
      <c r="C354" s="4" t="s">
        <v>391</v>
      </c>
      <c r="D354" s="4" t="s">
        <v>416</v>
      </c>
      <c r="E354" s="4">
        <v>4.0</v>
      </c>
      <c r="F354" s="6">
        <v>44190.89693287037</v>
      </c>
    </row>
    <row r="355">
      <c r="A355" s="4" t="s">
        <v>389</v>
      </c>
      <c r="B355" s="4" t="s">
        <v>390</v>
      </c>
      <c r="C355" s="4" t="s">
        <v>391</v>
      </c>
      <c r="D355" s="4" t="s">
        <v>742</v>
      </c>
      <c r="E355" s="4">
        <v>5.0</v>
      </c>
      <c r="F355" s="6">
        <v>44192.91210648148</v>
      </c>
    </row>
    <row r="356">
      <c r="A356" s="4" t="s">
        <v>389</v>
      </c>
      <c r="B356" s="4" t="s">
        <v>390</v>
      </c>
      <c r="C356" s="4" t="s">
        <v>391</v>
      </c>
      <c r="D356" s="4" t="s">
        <v>743</v>
      </c>
      <c r="E356" s="4">
        <v>5.0</v>
      </c>
      <c r="F356" s="6">
        <v>44195.36329861111</v>
      </c>
    </row>
    <row r="357">
      <c r="A357" s="4" t="s">
        <v>389</v>
      </c>
      <c r="B357" s="4" t="s">
        <v>390</v>
      </c>
      <c r="C357" s="4" t="s">
        <v>391</v>
      </c>
      <c r="D357" s="4" t="s">
        <v>744</v>
      </c>
      <c r="E357" s="4">
        <v>5.0</v>
      </c>
      <c r="F357" s="6">
        <v>44195.63193287037</v>
      </c>
    </row>
    <row r="358">
      <c r="A358" s="4" t="s">
        <v>389</v>
      </c>
      <c r="B358" s="4" t="s">
        <v>390</v>
      </c>
      <c r="C358" s="4" t="s">
        <v>391</v>
      </c>
      <c r="D358" s="4" t="s">
        <v>745</v>
      </c>
      <c r="E358" s="4">
        <v>1.0</v>
      </c>
      <c r="F358" s="6">
        <v>44200.76519675926</v>
      </c>
    </row>
    <row r="359">
      <c r="A359" s="4" t="s">
        <v>389</v>
      </c>
      <c r="B359" s="4" t="s">
        <v>390</v>
      </c>
      <c r="C359" s="4" t="s">
        <v>391</v>
      </c>
      <c r="D359" s="4" t="s">
        <v>409</v>
      </c>
      <c r="E359" s="4">
        <v>4.0</v>
      </c>
      <c r="F359" s="6">
        <v>44207.86429398148</v>
      </c>
    </row>
    <row r="360">
      <c r="A360" s="4" t="s">
        <v>389</v>
      </c>
      <c r="B360" s="4" t="s">
        <v>390</v>
      </c>
      <c r="C360" s="4" t="s">
        <v>391</v>
      </c>
      <c r="D360" s="4" t="s">
        <v>746</v>
      </c>
      <c r="E360" s="4">
        <v>5.0</v>
      </c>
      <c r="F360" s="6">
        <v>44216.540671296294</v>
      </c>
    </row>
    <row r="361">
      <c r="A361" s="4" t="s">
        <v>389</v>
      </c>
      <c r="B361" s="4" t="s">
        <v>390</v>
      </c>
      <c r="C361" s="4" t="s">
        <v>391</v>
      </c>
      <c r="D361" s="4" t="s">
        <v>747</v>
      </c>
      <c r="E361" s="4">
        <v>4.0</v>
      </c>
      <c r="F361" s="6">
        <v>44228.59869212963</v>
      </c>
    </row>
    <row r="362">
      <c r="A362" s="4" t="s">
        <v>389</v>
      </c>
      <c r="B362" s="4" t="s">
        <v>390</v>
      </c>
      <c r="C362" s="4" t="s">
        <v>391</v>
      </c>
      <c r="D362" s="4" t="s">
        <v>748</v>
      </c>
      <c r="E362" s="4">
        <v>5.0</v>
      </c>
      <c r="F362" s="6">
        <v>44249.40893518519</v>
      </c>
    </row>
    <row r="363">
      <c r="A363" s="4" t="s">
        <v>389</v>
      </c>
      <c r="B363" s="4" t="s">
        <v>390</v>
      </c>
      <c r="C363" s="4" t="s">
        <v>391</v>
      </c>
      <c r="D363" s="4" t="s">
        <v>749</v>
      </c>
      <c r="E363" s="4">
        <v>5.0</v>
      </c>
      <c r="F363" s="6">
        <v>44287.964953703704</v>
      </c>
    </row>
    <row r="364">
      <c r="A364" s="4" t="s">
        <v>389</v>
      </c>
      <c r="B364" s="4" t="s">
        <v>390</v>
      </c>
      <c r="C364" s="4" t="s">
        <v>391</v>
      </c>
      <c r="D364" s="4" t="s">
        <v>750</v>
      </c>
      <c r="E364" s="4">
        <v>1.0</v>
      </c>
      <c r="F364" s="6">
        <v>44291.63460648148</v>
      </c>
    </row>
    <row r="365">
      <c r="A365" s="4" t="s">
        <v>389</v>
      </c>
      <c r="B365" s="4" t="s">
        <v>390</v>
      </c>
      <c r="C365" s="4" t="s">
        <v>391</v>
      </c>
      <c r="D365" s="4" t="s">
        <v>751</v>
      </c>
      <c r="E365" s="4">
        <v>4.0</v>
      </c>
      <c r="F365" s="6">
        <v>44327.8356712963</v>
      </c>
    </row>
    <row r="366">
      <c r="A366" s="4" t="s">
        <v>389</v>
      </c>
      <c r="B366" s="4" t="s">
        <v>390</v>
      </c>
      <c r="C366" s="4" t="s">
        <v>391</v>
      </c>
      <c r="D366" s="4" t="s">
        <v>752</v>
      </c>
      <c r="E366" s="4">
        <v>4.0</v>
      </c>
      <c r="F366" s="6">
        <v>44363.672638888886</v>
      </c>
    </row>
    <row r="367">
      <c r="A367" s="4" t="s">
        <v>389</v>
      </c>
      <c r="B367" s="4" t="s">
        <v>390</v>
      </c>
      <c r="C367" s="4" t="s">
        <v>391</v>
      </c>
      <c r="D367" s="4" t="s">
        <v>279</v>
      </c>
      <c r="E367" s="4">
        <v>5.0</v>
      </c>
      <c r="F367" s="6">
        <v>44364.37673611111</v>
      </c>
    </row>
    <row r="368">
      <c r="A368" s="4" t="s">
        <v>389</v>
      </c>
      <c r="B368" s="4" t="s">
        <v>390</v>
      </c>
      <c r="C368" s="4" t="s">
        <v>391</v>
      </c>
      <c r="D368" s="4" t="s">
        <v>753</v>
      </c>
      <c r="E368" s="4">
        <v>5.0</v>
      </c>
      <c r="F368" s="6">
        <v>44387.96748842593</v>
      </c>
    </row>
    <row r="369">
      <c r="A369" s="4" t="s">
        <v>389</v>
      </c>
      <c r="B369" s="4" t="s">
        <v>390</v>
      </c>
      <c r="C369" s="4" t="s">
        <v>391</v>
      </c>
      <c r="D369" s="4" t="s">
        <v>754</v>
      </c>
      <c r="E369" s="4">
        <v>5.0</v>
      </c>
      <c r="F369" s="6">
        <v>44509.56171296296</v>
      </c>
    </row>
    <row r="370">
      <c r="A370" s="4" t="s">
        <v>389</v>
      </c>
      <c r="B370" s="4" t="s">
        <v>390</v>
      </c>
      <c r="C370" s="4" t="s">
        <v>391</v>
      </c>
      <c r="D370" s="4" t="s">
        <v>755</v>
      </c>
      <c r="E370" s="4">
        <v>5.0</v>
      </c>
      <c r="F370" s="6">
        <v>44553.2647337963</v>
      </c>
    </row>
    <row r="371">
      <c r="A371" s="4" t="s">
        <v>389</v>
      </c>
      <c r="B371" s="4" t="s">
        <v>390</v>
      </c>
      <c r="C371" s="4" t="s">
        <v>391</v>
      </c>
      <c r="D371" s="4" t="s">
        <v>756</v>
      </c>
      <c r="E371" s="4">
        <v>5.0</v>
      </c>
      <c r="F371" s="6">
        <v>44555.9933912037</v>
      </c>
    </row>
    <row r="372">
      <c r="A372" s="4" t="s">
        <v>389</v>
      </c>
      <c r="B372" s="4" t="s">
        <v>390</v>
      </c>
      <c r="C372" s="4" t="s">
        <v>391</v>
      </c>
      <c r="D372" s="4" t="s">
        <v>411</v>
      </c>
      <c r="E372" s="4">
        <v>5.0</v>
      </c>
      <c r="F372" s="6">
        <v>44575.74736111111</v>
      </c>
    </row>
    <row r="373">
      <c r="A373" s="4" t="s">
        <v>389</v>
      </c>
      <c r="B373" s="4" t="s">
        <v>390</v>
      </c>
      <c r="C373" s="4" t="s">
        <v>391</v>
      </c>
      <c r="D373" s="4" t="s">
        <v>417</v>
      </c>
      <c r="E373" s="4">
        <v>5.0</v>
      </c>
      <c r="F373" s="6">
        <v>44577.651967592596</v>
      </c>
    </row>
    <row r="374">
      <c r="A374" s="4" t="s">
        <v>389</v>
      </c>
      <c r="B374" s="4" t="s">
        <v>390</v>
      </c>
      <c r="C374" s="4" t="s">
        <v>391</v>
      </c>
      <c r="D374" s="4" t="s">
        <v>757</v>
      </c>
      <c r="E374" s="4">
        <v>5.0</v>
      </c>
      <c r="F374" s="6">
        <v>44610.45422453704</v>
      </c>
    </row>
    <row r="375">
      <c r="A375" s="4" t="s">
        <v>389</v>
      </c>
      <c r="B375" s="4" t="s">
        <v>390</v>
      </c>
      <c r="C375" s="4" t="s">
        <v>391</v>
      </c>
      <c r="D375" s="4" t="s">
        <v>758</v>
      </c>
      <c r="E375" s="4">
        <v>5.0</v>
      </c>
      <c r="F375" s="6">
        <v>44691.8875462963</v>
      </c>
    </row>
    <row r="376">
      <c r="A376" s="4" t="s">
        <v>389</v>
      </c>
      <c r="B376" s="4" t="s">
        <v>390</v>
      </c>
      <c r="C376" s="4" t="s">
        <v>391</v>
      </c>
      <c r="D376" s="4" t="s">
        <v>759</v>
      </c>
      <c r="E376" s="4">
        <v>5.0</v>
      </c>
      <c r="F376" s="6">
        <v>44715.98869212963</v>
      </c>
    </row>
    <row r="377">
      <c r="A377" s="4" t="s">
        <v>389</v>
      </c>
      <c r="B377" s="4" t="s">
        <v>390</v>
      </c>
      <c r="C377" s="4" t="s">
        <v>391</v>
      </c>
      <c r="D377" s="4" t="s">
        <v>760</v>
      </c>
      <c r="E377" s="4">
        <v>5.0</v>
      </c>
      <c r="F377" s="6">
        <v>44721.04959490741</v>
      </c>
    </row>
    <row r="378">
      <c r="A378" s="4" t="s">
        <v>389</v>
      </c>
      <c r="B378" s="4" t="s">
        <v>390</v>
      </c>
      <c r="C378" s="4" t="s">
        <v>391</v>
      </c>
      <c r="D378" s="4" t="s">
        <v>761</v>
      </c>
      <c r="E378" s="4">
        <v>4.0</v>
      </c>
      <c r="F378" s="6">
        <v>44736.71356481482</v>
      </c>
    </row>
    <row r="379">
      <c r="A379" s="4" t="s">
        <v>389</v>
      </c>
      <c r="B379" s="4" t="s">
        <v>390</v>
      </c>
      <c r="C379" s="4" t="s">
        <v>391</v>
      </c>
      <c r="D379" s="4" t="s">
        <v>762</v>
      </c>
      <c r="E379" s="4">
        <v>5.0</v>
      </c>
      <c r="F379" s="6">
        <v>44737.735</v>
      </c>
    </row>
    <row r="380">
      <c r="A380" s="4" t="s">
        <v>389</v>
      </c>
      <c r="B380" s="4" t="s">
        <v>390</v>
      </c>
      <c r="C380" s="4" t="s">
        <v>391</v>
      </c>
      <c r="D380" s="4" t="s">
        <v>763</v>
      </c>
      <c r="E380" s="4">
        <v>5.0</v>
      </c>
      <c r="F380" s="6">
        <v>44784.62709490741</v>
      </c>
    </row>
    <row r="381">
      <c r="A381" s="4" t="s">
        <v>389</v>
      </c>
      <c r="B381" s="4" t="s">
        <v>390</v>
      </c>
      <c r="C381" s="4" t="s">
        <v>391</v>
      </c>
      <c r="D381" s="4" t="s">
        <v>764</v>
      </c>
      <c r="E381" s="4">
        <v>5.0</v>
      </c>
      <c r="F381" s="6">
        <v>44790.349074074074</v>
      </c>
    </row>
    <row r="382">
      <c r="A382" s="4" t="s">
        <v>389</v>
      </c>
      <c r="B382" s="4" t="s">
        <v>390</v>
      </c>
      <c r="C382" s="4" t="s">
        <v>391</v>
      </c>
      <c r="D382" s="4" t="s">
        <v>147</v>
      </c>
      <c r="E382" s="4">
        <v>4.0</v>
      </c>
      <c r="F382" s="6">
        <v>44807.62546296296</v>
      </c>
    </row>
    <row r="383">
      <c r="A383" s="4" t="s">
        <v>389</v>
      </c>
      <c r="B383" s="4" t="s">
        <v>390</v>
      </c>
      <c r="C383" s="4" t="s">
        <v>391</v>
      </c>
      <c r="D383" s="4" t="s">
        <v>765</v>
      </c>
      <c r="E383" s="4">
        <v>5.0</v>
      </c>
      <c r="F383" s="6">
        <v>44820.54377314815</v>
      </c>
    </row>
    <row r="384">
      <c r="A384" s="4" t="s">
        <v>389</v>
      </c>
      <c r="B384" s="4" t="s">
        <v>390</v>
      </c>
      <c r="C384" s="4" t="s">
        <v>391</v>
      </c>
      <c r="D384" s="4" t="s">
        <v>766</v>
      </c>
      <c r="E384" s="4">
        <v>5.0</v>
      </c>
      <c r="F384" s="6">
        <v>44836.50751157408</v>
      </c>
    </row>
    <row r="385">
      <c r="A385" s="4" t="s">
        <v>389</v>
      </c>
      <c r="B385" s="4" t="s">
        <v>390</v>
      </c>
      <c r="C385" s="4" t="s">
        <v>391</v>
      </c>
      <c r="D385" s="4" t="s">
        <v>400</v>
      </c>
      <c r="E385" s="4">
        <v>5.0</v>
      </c>
      <c r="F385" s="6">
        <v>44919.7315625</v>
      </c>
    </row>
    <row r="386">
      <c r="A386" s="4" t="s">
        <v>389</v>
      </c>
      <c r="B386" s="4" t="s">
        <v>390</v>
      </c>
      <c r="C386" s="4" t="s">
        <v>391</v>
      </c>
      <c r="D386" s="4" t="s">
        <v>767</v>
      </c>
      <c r="E386" s="4">
        <v>5.0</v>
      </c>
      <c r="F386" s="6">
        <v>44963.51875</v>
      </c>
    </row>
    <row r="387">
      <c r="A387" s="4" t="s">
        <v>389</v>
      </c>
      <c r="B387" s="4" t="s">
        <v>390</v>
      </c>
      <c r="C387" s="4" t="s">
        <v>391</v>
      </c>
      <c r="D387" s="4" t="s">
        <v>768</v>
      </c>
      <c r="E387" s="4">
        <v>5.0</v>
      </c>
      <c r="F387" s="6">
        <v>45027.92130787037</v>
      </c>
    </row>
    <row r="388">
      <c r="A388" s="4" t="s">
        <v>389</v>
      </c>
      <c r="B388" s="4" t="s">
        <v>390</v>
      </c>
      <c r="C388" s="4" t="s">
        <v>391</v>
      </c>
      <c r="D388" s="4" t="s">
        <v>769</v>
      </c>
      <c r="E388" s="4">
        <v>1.0</v>
      </c>
      <c r="F388" s="6">
        <v>45045.80825231481</v>
      </c>
    </row>
    <row r="389">
      <c r="A389" s="4" t="s">
        <v>389</v>
      </c>
      <c r="B389" s="4" t="s">
        <v>390</v>
      </c>
      <c r="C389" s="4" t="s">
        <v>391</v>
      </c>
      <c r="D389" s="4" t="s">
        <v>396</v>
      </c>
      <c r="E389" s="4">
        <v>1.0</v>
      </c>
      <c r="F389" s="6">
        <v>45069.91155092593</v>
      </c>
    </row>
    <row r="390">
      <c r="A390" s="4" t="s">
        <v>389</v>
      </c>
      <c r="B390" s="4" t="s">
        <v>390</v>
      </c>
      <c r="C390" s="4" t="s">
        <v>391</v>
      </c>
      <c r="D390" s="4" t="s">
        <v>770</v>
      </c>
      <c r="E390" s="4">
        <v>5.0</v>
      </c>
      <c r="F390" s="6">
        <v>45112.98596064815</v>
      </c>
    </row>
    <row r="391">
      <c r="A391" s="4" t="s">
        <v>389</v>
      </c>
      <c r="B391" s="4" t="s">
        <v>390</v>
      </c>
      <c r="C391" s="4" t="s">
        <v>391</v>
      </c>
      <c r="D391" s="4" t="s">
        <v>771</v>
      </c>
      <c r="E391" s="4">
        <v>5.0</v>
      </c>
      <c r="F391" s="6">
        <v>45114.70180555555</v>
      </c>
    </row>
    <row r="392">
      <c r="A392" s="4" t="s">
        <v>389</v>
      </c>
      <c r="B392" s="4" t="s">
        <v>390</v>
      </c>
      <c r="C392" s="4" t="s">
        <v>391</v>
      </c>
      <c r="D392" s="4" t="s">
        <v>397</v>
      </c>
      <c r="E392" s="4">
        <v>5.0</v>
      </c>
      <c r="F392" s="6">
        <v>45369.73905092593</v>
      </c>
    </row>
    <row r="393">
      <c r="A393" s="4" t="s">
        <v>389</v>
      </c>
      <c r="B393" s="4" t="s">
        <v>390</v>
      </c>
      <c r="C393" s="4" t="s">
        <v>391</v>
      </c>
      <c r="D393" s="4" t="s">
        <v>772</v>
      </c>
      <c r="E393" s="4">
        <v>5.0</v>
      </c>
      <c r="F393" s="6">
        <v>45374.54131944444</v>
      </c>
    </row>
    <row r="394">
      <c r="A394" s="4" t="s">
        <v>389</v>
      </c>
      <c r="B394" s="4" t="s">
        <v>390</v>
      </c>
      <c r="C394" s="4" t="s">
        <v>391</v>
      </c>
      <c r="D394" s="4" t="s">
        <v>715</v>
      </c>
      <c r="E394" s="4">
        <v>5.0</v>
      </c>
      <c r="F394" s="6">
        <v>45687.94118055556</v>
      </c>
    </row>
    <row r="395">
      <c r="A395" s="4" t="s">
        <v>420</v>
      </c>
      <c r="B395" s="4" t="s">
        <v>421</v>
      </c>
      <c r="C395" s="4" t="s">
        <v>391</v>
      </c>
      <c r="D395" s="4" t="s">
        <v>773</v>
      </c>
      <c r="E395" s="4">
        <v>5.0</v>
      </c>
      <c r="F395" s="6">
        <v>44772.92039351852</v>
      </c>
    </row>
    <row r="396">
      <c r="A396" s="4" t="s">
        <v>420</v>
      </c>
      <c r="B396" s="4" t="s">
        <v>421</v>
      </c>
      <c r="C396" s="4" t="s">
        <v>391</v>
      </c>
      <c r="D396" s="4" t="s">
        <v>774</v>
      </c>
      <c r="E396" s="4">
        <v>4.0</v>
      </c>
      <c r="F396" s="6">
        <v>44773.598333333335</v>
      </c>
    </row>
    <row r="397">
      <c r="A397" s="4" t="s">
        <v>420</v>
      </c>
      <c r="B397" s="4" t="s">
        <v>421</v>
      </c>
      <c r="C397" s="4" t="s">
        <v>391</v>
      </c>
      <c r="D397" s="4" t="s">
        <v>775</v>
      </c>
      <c r="E397" s="4">
        <v>5.0</v>
      </c>
      <c r="F397" s="6">
        <v>44787.9409375</v>
      </c>
    </row>
    <row r="398">
      <c r="A398" s="4" t="s">
        <v>420</v>
      </c>
      <c r="B398" s="4" t="s">
        <v>421</v>
      </c>
      <c r="C398" s="4" t="s">
        <v>391</v>
      </c>
      <c r="D398" s="4" t="s">
        <v>776</v>
      </c>
      <c r="E398" s="4">
        <v>5.0</v>
      </c>
      <c r="F398" s="6">
        <v>44836.70556712963</v>
      </c>
    </row>
    <row r="399">
      <c r="A399" s="4" t="s">
        <v>420</v>
      </c>
      <c r="B399" s="4" t="s">
        <v>421</v>
      </c>
      <c r="C399" s="4" t="s">
        <v>391</v>
      </c>
      <c r="D399" s="4" t="s">
        <v>777</v>
      </c>
      <c r="E399" s="4">
        <v>5.0</v>
      </c>
      <c r="F399" s="6">
        <v>44870.96912037037</v>
      </c>
    </row>
    <row r="400">
      <c r="A400" s="4" t="s">
        <v>420</v>
      </c>
      <c r="B400" s="4" t="s">
        <v>421</v>
      </c>
      <c r="C400" s="4" t="s">
        <v>391</v>
      </c>
      <c r="D400" s="4" t="s">
        <v>778</v>
      </c>
      <c r="E400" s="4">
        <v>5.0</v>
      </c>
      <c r="F400" s="6">
        <v>44872.16983796296</v>
      </c>
    </row>
    <row r="401">
      <c r="A401" s="4" t="s">
        <v>420</v>
      </c>
      <c r="B401" s="4" t="s">
        <v>421</v>
      </c>
      <c r="C401" s="4" t="s">
        <v>391</v>
      </c>
      <c r="D401" s="4" t="s">
        <v>439</v>
      </c>
      <c r="E401" s="4">
        <v>3.0</v>
      </c>
      <c r="F401" s="6">
        <v>44872.313472222224</v>
      </c>
    </row>
    <row r="402">
      <c r="A402" s="4" t="s">
        <v>420</v>
      </c>
      <c r="B402" s="4" t="s">
        <v>421</v>
      </c>
      <c r="C402" s="4" t="s">
        <v>391</v>
      </c>
      <c r="D402" s="4" t="s">
        <v>779</v>
      </c>
      <c r="E402" s="4">
        <v>4.0</v>
      </c>
      <c r="F402" s="6">
        <v>44875.496342592596</v>
      </c>
    </row>
    <row r="403">
      <c r="A403" s="4" t="s">
        <v>420</v>
      </c>
      <c r="B403" s="4" t="s">
        <v>421</v>
      </c>
      <c r="C403" s="4" t="s">
        <v>391</v>
      </c>
      <c r="D403" s="4" t="s">
        <v>147</v>
      </c>
      <c r="E403" s="4">
        <v>5.0</v>
      </c>
      <c r="F403" s="6">
        <v>44886.914351851854</v>
      </c>
    </row>
    <row r="404">
      <c r="A404" s="4" t="s">
        <v>420</v>
      </c>
      <c r="B404" s="4" t="s">
        <v>421</v>
      </c>
      <c r="C404" s="4" t="s">
        <v>391</v>
      </c>
      <c r="D404" s="4" t="s">
        <v>780</v>
      </c>
      <c r="E404" s="4">
        <v>4.0</v>
      </c>
      <c r="F404" s="6">
        <v>44887.05265046296</v>
      </c>
    </row>
    <row r="405">
      <c r="A405" s="4" t="s">
        <v>420</v>
      </c>
      <c r="B405" s="4" t="s">
        <v>421</v>
      </c>
      <c r="C405" s="4" t="s">
        <v>391</v>
      </c>
      <c r="D405" s="4" t="s">
        <v>781</v>
      </c>
      <c r="E405" s="4">
        <v>5.0</v>
      </c>
      <c r="F405" s="6">
        <v>44897.92894675926</v>
      </c>
    </row>
    <row r="406">
      <c r="A406" s="4" t="s">
        <v>420</v>
      </c>
      <c r="B406" s="4" t="s">
        <v>421</v>
      </c>
      <c r="C406" s="4" t="s">
        <v>391</v>
      </c>
      <c r="D406" s="4" t="s">
        <v>782</v>
      </c>
      <c r="E406" s="4">
        <v>2.0</v>
      </c>
      <c r="F406" s="6">
        <v>44899.539305555554</v>
      </c>
    </row>
    <row r="407">
      <c r="A407" s="4" t="s">
        <v>420</v>
      </c>
      <c r="B407" s="4" t="s">
        <v>421</v>
      </c>
      <c r="C407" s="4" t="s">
        <v>391</v>
      </c>
      <c r="D407" s="4" t="s">
        <v>783</v>
      </c>
      <c r="E407" s="4">
        <v>4.0</v>
      </c>
      <c r="F407" s="6">
        <v>44902.90893518519</v>
      </c>
    </row>
    <row r="408">
      <c r="A408" s="4" t="s">
        <v>420</v>
      </c>
      <c r="B408" s="4" t="s">
        <v>421</v>
      </c>
      <c r="C408" s="4" t="s">
        <v>391</v>
      </c>
      <c r="D408" s="4" t="s">
        <v>784</v>
      </c>
      <c r="E408" s="4">
        <v>3.0</v>
      </c>
      <c r="F408" s="6">
        <v>44913.767604166664</v>
      </c>
    </row>
    <row r="409">
      <c r="A409" s="4" t="s">
        <v>420</v>
      </c>
      <c r="B409" s="4" t="s">
        <v>421</v>
      </c>
      <c r="C409" s="4" t="s">
        <v>391</v>
      </c>
      <c r="D409" s="4" t="s">
        <v>785</v>
      </c>
      <c r="E409" s="4">
        <v>5.0</v>
      </c>
      <c r="F409" s="6">
        <v>44920.54503472222</v>
      </c>
    </row>
    <row r="410">
      <c r="A410" s="4" t="s">
        <v>420</v>
      </c>
      <c r="B410" s="4" t="s">
        <v>421</v>
      </c>
      <c r="C410" s="4" t="s">
        <v>391</v>
      </c>
      <c r="D410" s="4" t="s">
        <v>786</v>
      </c>
      <c r="E410" s="4">
        <v>5.0</v>
      </c>
      <c r="F410" s="6">
        <v>44921.389386574076</v>
      </c>
    </row>
    <row r="411">
      <c r="A411" s="4" t="s">
        <v>420</v>
      </c>
      <c r="B411" s="4" t="s">
        <v>421</v>
      </c>
      <c r="C411" s="4" t="s">
        <v>391</v>
      </c>
      <c r="D411" s="4" t="s">
        <v>147</v>
      </c>
      <c r="E411" s="4">
        <v>4.0</v>
      </c>
      <c r="F411" s="6">
        <v>44921.92221064815</v>
      </c>
    </row>
    <row r="412">
      <c r="A412" s="4" t="s">
        <v>420</v>
      </c>
      <c r="B412" s="4" t="s">
        <v>421</v>
      </c>
      <c r="C412" s="4" t="s">
        <v>391</v>
      </c>
      <c r="D412" s="4" t="s">
        <v>787</v>
      </c>
      <c r="E412" s="4">
        <v>3.0</v>
      </c>
      <c r="F412" s="6">
        <v>44929.062581018516</v>
      </c>
    </row>
    <row r="413">
      <c r="A413" s="4" t="s">
        <v>420</v>
      </c>
      <c r="B413" s="4" t="s">
        <v>421</v>
      </c>
      <c r="C413" s="4" t="s">
        <v>391</v>
      </c>
      <c r="D413" s="4" t="s">
        <v>788</v>
      </c>
      <c r="E413" s="4">
        <v>4.0</v>
      </c>
      <c r="F413" s="6">
        <v>44930.368159722224</v>
      </c>
    </row>
    <row r="414">
      <c r="A414" s="4" t="s">
        <v>420</v>
      </c>
      <c r="B414" s="4" t="s">
        <v>421</v>
      </c>
      <c r="C414" s="4" t="s">
        <v>391</v>
      </c>
      <c r="D414" s="4" t="s">
        <v>789</v>
      </c>
      <c r="E414" s="4">
        <v>4.0</v>
      </c>
      <c r="F414" s="6">
        <v>44930.38554398148</v>
      </c>
    </row>
    <row r="415">
      <c r="A415" s="4" t="s">
        <v>420</v>
      </c>
      <c r="B415" s="4" t="s">
        <v>421</v>
      </c>
      <c r="C415" s="4" t="s">
        <v>391</v>
      </c>
      <c r="D415" s="4" t="s">
        <v>790</v>
      </c>
      <c r="E415" s="4">
        <v>3.0</v>
      </c>
      <c r="F415" s="6">
        <v>44932.59174768518</v>
      </c>
    </row>
    <row r="416">
      <c r="A416" s="4" t="s">
        <v>420</v>
      </c>
      <c r="B416" s="4" t="s">
        <v>421</v>
      </c>
      <c r="C416" s="4" t="s">
        <v>391</v>
      </c>
      <c r="D416" s="4" t="s">
        <v>791</v>
      </c>
      <c r="E416" s="4">
        <v>5.0</v>
      </c>
      <c r="F416" s="6">
        <v>44935.04414351852</v>
      </c>
    </row>
    <row r="417">
      <c r="A417" s="4" t="s">
        <v>420</v>
      </c>
      <c r="B417" s="4" t="s">
        <v>421</v>
      </c>
      <c r="C417" s="4" t="s">
        <v>391</v>
      </c>
      <c r="D417" s="4" t="s">
        <v>765</v>
      </c>
      <c r="E417" s="4">
        <v>5.0</v>
      </c>
      <c r="F417" s="6">
        <v>44945.52361111111</v>
      </c>
    </row>
    <row r="418">
      <c r="A418" s="4" t="s">
        <v>420</v>
      </c>
      <c r="B418" s="4" t="s">
        <v>421</v>
      </c>
      <c r="C418" s="4" t="s">
        <v>391</v>
      </c>
      <c r="D418" s="4" t="s">
        <v>436</v>
      </c>
      <c r="E418" s="4">
        <v>4.0</v>
      </c>
      <c r="F418" s="6">
        <v>44949.38092592593</v>
      </c>
    </row>
    <row r="419">
      <c r="A419" s="4" t="s">
        <v>420</v>
      </c>
      <c r="B419" s="4" t="s">
        <v>421</v>
      </c>
      <c r="C419" s="4" t="s">
        <v>391</v>
      </c>
      <c r="D419" s="4" t="s">
        <v>792</v>
      </c>
      <c r="E419" s="4">
        <v>4.0</v>
      </c>
      <c r="F419" s="6">
        <v>44951.61162037037</v>
      </c>
    </row>
    <row r="420">
      <c r="A420" s="4" t="s">
        <v>420</v>
      </c>
      <c r="B420" s="4" t="s">
        <v>421</v>
      </c>
      <c r="C420" s="4" t="s">
        <v>391</v>
      </c>
      <c r="D420" s="4" t="s">
        <v>429</v>
      </c>
      <c r="E420" s="4">
        <v>5.0</v>
      </c>
      <c r="F420" s="6">
        <v>44954.645324074074</v>
      </c>
    </row>
    <row r="421">
      <c r="A421" s="4" t="s">
        <v>420</v>
      </c>
      <c r="B421" s="4" t="s">
        <v>421</v>
      </c>
      <c r="C421" s="4" t="s">
        <v>391</v>
      </c>
      <c r="D421" s="4" t="s">
        <v>793</v>
      </c>
      <c r="E421" s="4">
        <v>5.0</v>
      </c>
      <c r="F421" s="6">
        <v>44956.52234953704</v>
      </c>
    </row>
    <row r="422">
      <c r="A422" s="4" t="s">
        <v>420</v>
      </c>
      <c r="B422" s="4" t="s">
        <v>421</v>
      </c>
      <c r="C422" s="4" t="s">
        <v>391</v>
      </c>
      <c r="D422" s="4" t="s">
        <v>794</v>
      </c>
      <c r="E422" s="4">
        <v>5.0</v>
      </c>
      <c r="F422" s="6">
        <v>44961.60162037037</v>
      </c>
    </row>
    <row r="423">
      <c r="A423" s="4" t="s">
        <v>420</v>
      </c>
      <c r="B423" s="4" t="s">
        <v>421</v>
      </c>
      <c r="C423" s="4" t="s">
        <v>391</v>
      </c>
      <c r="D423" s="4" t="s">
        <v>795</v>
      </c>
      <c r="E423" s="4">
        <v>5.0</v>
      </c>
      <c r="F423" s="6">
        <v>44968.512083333335</v>
      </c>
    </row>
    <row r="424">
      <c r="A424" s="4" t="s">
        <v>420</v>
      </c>
      <c r="B424" s="4" t="s">
        <v>421</v>
      </c>
      <c r="C424" s="4" t="s">
        <v>391</v>
      </c>
      <c r="D424" s="4" t="s">
        <v>445</v>
      </c>
      <c r="E424" s="4">
        <v>5.0</v>
      </c>
      <c r="F424" s="6">
        <v>44982.52616898148</v>
      </c>
    </row>
    <row r="425">
      <c r="A425" s="4" t="s">
        <v>420</v>
      </c>
      <c r="B425" s="4" t="s">
        <v>421</v>
      </c>
      <c r="C425" s="4" t="s">
        <v>391</v>
      </c>
      <c r="D425" s="4" t="s">
        <v>796</v>
      </c>
      <c r="E425" s="4">
        <v>5.0</v>
      </c>
      <c r="F425" s="6">
        <v>44989.72152777778</v>
      </c>
    </row>
    <row r="426">
      <c r="A426" s="4" t="s">
        <v>420</v>
      </c>
      <c r="B426" s="4" t="s">
        <v>421</v>
      </c>
      <c r="C426" s="4" t="s">
        <v>391</v>
      </c>
      <c r="D426" s="4" t="s">
        <v>797</v>
      </c>
      <c r="E426" s="4">
        <v>4.0</v>
      </c>
      <c r="F426" s="6">
        <v>44990.96255787037</v>
      </c>
    </row>
    <row r="427">
      <c r="A427" s="4" t="s">
        <v>420</v>
      </c>
      <c r="B427" s="4" t="s">
        <v>421</v>
      </c>
      <c r="C427" s="4" t="s">
        <v>391</v>
      </c>
      <c r="D427" s="4" t="s">
        <v>424</v>
      </c>
      <c r="E427" s="4">
        <v>3.0</v>
      </c>
      <c r="F427" s="6">
        <v>44991.83861111111</v>
      </c>
    </row>
    <row r="428">
      <c r="A428" s="4" t="s">
        <v>420</v>
      </c>
      <c r="B428" s="4" t="s">
        <v>421</v>
      </c>
      <c r="C428" s="4" t="s">
        <v>391</v>
      </c>
      <c r="D428" s="4" t="s">
        <v>798</v>
      </c>
      <c r="E428" s="4">
        <v>3.0</v>
      </c>
      <c r="F428" s="6">
        <v>44995.825740740744</v>
      </c>
    </row>
    <row r="429">
      <c r="A429" s="4" t="s">
        <v>420</v>
      </c>
      <c r="B429" s="4" t="s">
        <v>421</v>
      </c>
      <c r="C429" s="4" t="s">
        <v>391</v>
      </c>
      <c r="D429" s="4" t="s">
        <v>799</v>
      </c>
      <c r="E429" s="4">
        <v>5.0</v>
      </c>
      <c r="F429" s="6">
        <v>44995.888402777775</v>
      </c>
    </row>
    <row r="430">
      <c r="A430" s="4" t="s">
        <v>420</v>
      </c>
      <c r="B430" s="4" t="s">
        <v>421</v>
      </c>
      <c r="C430" s="4" t="s">
        <v>391</v>
      </c>
      <c r="D430" s="4" t="s">
        <v>800</v>
      </c>
      <c r="E430" s="4">
        <v>5.0</v>
      </c>
      <c r="F430" s="6">
        <v>45000.64325231482</v>
      </c>
    </row>
    <row r="431">
      <c r="A431" s="4" t="s">
        <v>420</v>
      </c>
      <c r="B431" s="4" t="s">
        <v>421</v>
      </c>
      <c r="C431" s="4" t="s">
        <v>391</v>
      </c>
      <c r="D431" s="4" t="s">
        <v>801</v>
      </c>
      <c r="E431" s="4">
        <v>4.0</v>
      </c>
      <c r="F431" s="6">
        <v>45000.76857638889</v>
      </c>
    </row>
    <row r="432">
      <c r="A432" s="4" t="s">
        <v>420</v>
      </c>
      <c r="B432" s="4" t="s">
        <v>421</v>
      </c>
      <c r="C432" s="4" t="s">
        <v>391</v>
      </c>
      <c r="D432" s="4" t="s">
        <v>442</v>
      </c>
      <c r="E432" s="4">
        <v>5.0</v>
      </c>
      <c r="F432" s="6">
        <v>45004.91334490741</v>
      </c>
    </row>
    <row r="433">
      <c r="A433" s="4" t="s">
        <v>420</v>
      </c>
      <c r="B433" s="4" t="s">
        <v>421</v>
      </c>
      <c r="C433" s="4" t="s">
        <v>391</v>
      </c>
      <c r="D433" s="4" t="s">
        <v>430</v>
      </c>
      <c r="E433" s="4">
        <v>5.0</v>
      </c>
      <c r="F433" s="6">
        <v>45008.04168981482</v>
      </c>
    </row>
    <row r="434">
      <c r="A434" s="4" t="s">
        <v>420</v>
      </c>
      <c r="B434" s="4" t="s">
        <v>421</v>
      </c>
      <c r="C434" s="4" t="s">
        <v>391</v>
      </c>
      <c r="D434" s="4" t="s">
        <v>802</v>
      </c>
      <c r="E434" s="4">
        <v>5.0</v>
      </c>
      <c r="F434" s="6">
        <v>45013.604155092595</v>
      </c>
    </row>
    <row r="435">
      <c r="A435" s="4" t="s">
        <v>420</v>
      </c>
      <c r="B435" s="4" t="s">
        <v>421</v>
      </c>
      <c r="C435" s="4" t="s">
        <v>391</v>
      </c>
      <c r="D435" s="4" t="s">
        <v>448</v>
      </c>
      <c r="E435" s="4">
        <v>5.0</v>
      </c>
      <c r="F435" s="6">
        <v>45014.87637731482</v>
      </c>
    </row>
    <row r="436">
      <c r="A436" s="4" t="s">
        <v>420</v>
      </c>
      <c r="B436" s="4" t="s">
        <v>421</v>
      </c>
      <c r="C436" s="4" t="s">
        <v>391</v>
      </c>
      <c r="D436" s="4" t="s">
        <v>803</v>
      </c>
      <c r="E436" s="4">
        <v>5.0</v>
      </c>
      <c r="F436" s="6">
        <v>45017.65907407407</v>
      </c>
    </row>
    <row r="437">
      <c r="A437" s="4" t="s">
        <v>420</v>
      </c>
      <c r="B437" s="4" t="s">
        <v>421</v>
      </c>
      <c r="C437" s="4" t="s">
        <v>391</v>
      </c>
      <c r="D437" s="4" t="s">
        <v>804</v>
      </c>
      <c r="E437" s="4">
        <v>3.0</v>
      </c>
      <c r="F437" s="6">
        <v>45018.466770833336</v>
      </c>
    </row>
    <row r="438">
      <c r="A438" s="4" t="s">
        <v>420</v>
      </c>
      <c r="B438" s="4" t="s">
        <v>421</v>
      </c>
      <c r="C438" s="4" t="s">
        <v>391</v>
      </c>
      <c r="D438" s="4" t="s">
        <v>805</v>
      </c>
      <c r="E438" s="4">
        <v>3.0</v>
      </c>
      <c r="F438" s="6">
        <v>45031.906006944446</v>
      </c>
    </row>
    <row r="439">
      <c r="A439" s="4" t="s">
        <v>420</v>
      </c>
      <c r="B439" s="4" t="s">
        <v>421</v>
      </c>
      <c r="C439" s="4" t="s">
        <v>391</v>
      </c>
      <c r="D439" s="4" t="s">
        <v>806</v>
      </c>
      <c r="E439" s="4">
        <v>5.0</v>
      </c>
      <c r="F439" s="6">
        <v>45053.94665509259</v>
      </c>
    </row>
    <row r="440">
      <c r="A440" s="4" t="s">
        <v>420</v>
      </c>
      <c r="B440" s="4" t="s">
        <v>421</v>
      </c>
      <c r="C440" s="4" t="s">
        <v>391</v>
      </c>
      <c r="D440" s="4" t="s">
        <v>807</v>
      </c>
      <c r="E440" s="4">
        <v>5.0</v>
      </c>
      <c r="F440" s="6">
        <v>45086.63542824074</v>
      </c>
    </row>
    <row r="441">
      <c r="A441" s="4" t="s">
        <v>420</v>
      </c>
      <c r="B441" s="4" t="s">
        <v>421</v>
      </c>
      <c r="C441" s="4" t="s">
        <v>391</v>
      </c>
      <c r="D441" s="4" t="s">
        <v>808</v>
      </c>
      <c r="E441" s="4">
        <v>4.0</v>
      </c>
      <c r="F441" s="6">
        <v>45092.92215277778</v>
      </c>
    </row>
    <row r="442">
      <c r="A442" s="4" t="s">
        <v>420</v>
      </c>
      <c r="B442" s="4" t="s">
        <v>421</v>
      </c>
      <c r="C442" s="4" t="s">
        <v>391</v>
      </c>
      <c r="D442" s="4" t="s">
        <v>809</v>
      </c>
      <c r="E442" s="4">
        <v>5.0</v>
      </c>
      <c r="F442" s="6">
        <v>45096.93670138889</v>
      </c>
    </row>
    <row r="443">
      <c r="A443" s="4" t="s">
        <v>420</v>
      </c>
      <c r="B443" s="4" t="s">
        <v>421</v>
      </c>
      <c r="C443" s="4" t="s">
        <v>391</v>
      </c>
      <c r="D443" s="4" t="s">
        <v>147</v>
      </c>
      <c r="E443" s="4">
        <v>5.0</v>
      </c>
      <c r="F443" s="6">
        <v>45097.79766203704</v>
      </c>
    </row>
    <row r="444">
      <c r="A444" s="4" t="s">
        <v>420</v>
      </c>
      <c r="B444" s="4" t="s">
        <v>421</v>
      </c>
      <c r="C444" s="4" t="s">
        <v>391</v>
      </c>
      <c r="D444" s="4" t="s">
        <v>810</v>
      </c>
      <c r="E444" s="4">
        <v>2.0</v>
      </c>
      <c r="F444" s="6">
        <v>45108.412986111114</v>
      </c>
    </row>
    <row r="445">
      <c r="A445" s="4" t="s">
        <v>420</v>
      </c>
      <c r="B445" s="4" t="s">
        <v>421</v>
      </c>
      <c r="C445" s="4" t="s">
        <v>391</v>
      </c>
      <c r="D445" s="4" t="s">
        <v>811</v>
      </c>
      <c r="E445" s="4">
        <v>5.0</v>
      </c>
      <c r="F445" s="6">
        <v>45128.337326388886</v>
      </c>
    </row>
    <row r="446">
      <c r="A446" s="4" t="s">
        <v>420</v>
      </c>
      <c r="B446" s="4" t="s">
        <v>421</v>
      </c>
      <c r="C446" s="4" t="s">
        <v>391</v>
      </c>
      <c r="D446" s="4" t="s">
        <v>812</v>
      </c>
      <c r="E446" s="4">
        <v>5.0</v>
      </c>
      <c r="F446" s="6">
        <v>45141.50434027778</v>
      </c>
    </row>
    <row r="447">
      <c r="A447" s="4" t="s">
        <v>420</v>
      </c>
      <c r="B447" s="4" t="s">
        <v>421</v>
      </c>
      <c r="C447" s="4" t="s">
        <v>391</v>
      </c>
      <c r="D447" s="4" t="s">
        <v>813</v>
      </c>
      <c r="E447" s="4">
        <v>4.0</v>
      </c>
      <c r="F447" s="6">
        <v>45154.69006944444</v>
      </c>
    </row>
    <row r="448">
      <c r="A448" s="4" t="s">
        <v>420</v>
      </c>
      <c r="B448" s="4" t="s">
        <v>421</v>
      </c>
      <c r="C448" s="4" t="s">
        <v>391</v>
      </c>
      <c r="D448" s="4" t="s">
        <v>440</v>
      </c>
      <c r="E448" s="4">
        <v>5.0</v>
      </c>
      <c r="F448" s="6">
        <v>45160.88761574074</v>
      </c>
    </row>
    <row r="449">
      <c r="A449" s="4" t="s">
        <v>420</v>
      </c>
      <c r="B449" s="4" t="s">
        <v>421</v>
      </c>
      <c r="C449" s="4" t="s">
        <v>391</v>
      </c>
      <c r="D449" s="4" t="s">
        <v>422</v>
      </c>
      <c r="E449" s="4">
        <v>5.0</v>
      </c>
      <c r="F449" s="6">
        <v>45175.67134259259</v>
      </c>
    </row>
    <row r="450">
      <c r="A450" s="4" t="s">
        <v>420</v>
      </c>
      <c r="B450" s="4" t="s">
        <v>421</v>
      </c>
      <c r="C450" s="4" t="s">
        <v>391</v>
      </c>
      <c r="D450" s="4" t="s">
        <v>814</v>
      </c>
      <c r="E450" s="4">
        <v>4.0</v>
      </c>
      <c r="F450" s="6">
        <v>45176.3843287037</v>
      </c>
    </row>
    <row r="451">
      <c r="A451" s="4" t="s">
        <v>420</v>
      </c>
      <c r="B451" s="4" t="s">
        <v>421</v>
      </c>
      <c r="C451" s="4" t="s">
        <v>391</v>
      </c>
      <c r="D451" s="4" t="s">
        <v>427</v>
      </c>
      <c r="E451" s="4">
        <v>4.0</v>
      </c>
      <c r="F451" s="6">
        <v>45179.858136574076</v>
      </c>
    </row>
    <row r="452">
      <c r="A452" s="4" t="s">
        <v>420</v>
      </c>
      <c r="B452" s="4" t="s">
        <v>421</v>
      </c>
      <c r="C452" s="4" t="s">
        <v>391</v>
      </c>
      <c r="D452" s="4" t="s">
        <v>815</v>
      </c>
      <c r="E452" s="4">
        <v>5.0</v>
      </c>
      <c r="F452" s="6">
        <v>45188.00662037037</v>
      </c>
    </row>
    <row r="453">
      <c r="A453" s="4" t="s">
        <v>420</v>
      </c>
      <c r="B453" s="4" t="s">
        <v>421</v>
      </c>
      <c r="C453" s="4" t="s">
        <v>391</v>
      </c>
      <c r="D453" s="4" t="s">
        <v>437</v>
      </c>
      <c r="E453" s="4">
        <v>5.0</v>
      </c>
      <c r="F453" s="6">
        <v>45188.572222222225</v>
      </c>
    </row>
    <row r="454">
      <c r="A454" s="4" t="s">
        <v>420</v>
      </c>
      <c r="B454" s="4" t="s">
        <v>421</v>
      </c>
      <c r="C454" s="4" t="s">
        <v>391</v>
      </c>
      <c r="D454" s="4" t="s">
        <v>816</v>
      </c>
      <c r="E454" s="4">
        <v>4.0</v>
      </c>
      <c r="F454" s="6">
        <v>45189.89877314815</v>
      </c>
    </row>
    <row r="455">
      <c r="A455" s="4" t="s">
        <v>420</v>
      </c>
      <c r="B455" s="4" t="s">
        <v>421</v>
      </c>
      <c r="C455" s="4" t="s">
        <v>391</v>
      </c>
      <c r="D455" s="4" t="s">
        <v>441</v>
      </c>
      <c r="E455" s="4">
        <v>1.0</v>
      </c>
      <c r="F455" s="6">
        <v>45192.461539351854</v>
      </c>
    </row>
    <row r="456">
      <c r="A456" s="4" t="s">
        <v>420</v>
      </c>
      <c r="B456" s="4" t="s">
        <v>421</v>
      </c>
      <c r="C456" s="4" t="s">
        <v>391</v>
      </c>
      <c r="D456" s="4" t="s">
        <v>147</v>
      </c>
      <c r="E456" s="4">
        <v>5.0</v>
      </c>
      <c r="F456" s="6">
        <v>45195.63113425926</v>
      </c>
    </row>
    <row r="457">
      <c r="A457" s="4" t="s">
        <v>420</v>
      </c>
      <c r="B457" s="4" t="s">
        <v>421</v>
      </c>
      <c r="C457" s="4" t="s">
        <v>391</v>
      </c>
      <c r="D457" s="4" t="s">
        <v>147</v>
      </c>
      <c r="E457" s="4">
        <v>5.0</v>
      </c>
      <c r="F457" s="6">
        <v>45197.533425925925</v>
      </c>
    </row>
    <row r="458">
      <c r="A458" s="4" t="s">
        <v>420</v>
      </c>
      <c r="B458" s="4" t="s">
        <v>421</v>
      </c>
      <c r="C458" s="4" t="s">
        <v>391</v>
      </c>
      <c r="D458" s="4" t="s">
        <v>817</v>
      </c>
      <c r="E458" s="4">
        <v>5.0</v>
      </c>
      <c r="F458" s="6">
        <v>45198.65888888889</v>
      </c>
    </row>
    <row r="459">
      <c r="A459" s="4" t="s">
        <v>420</v>
      </c>
      <c r="B459" s="4" t="s">
        <v>421</v>
      </c>
      <c r="C459" s="4" t="s">
        <v>391</v>
      </c>
      <c r="D459" s="4" t="s">
        <v>818</v>
      </c>
      <c r="E459" s="4">
        <v>5.0</v>
      </c>
      <c r="F459" s="6">
        <v>45208.335277777776</v>
      </c>
    </row>
    <row r="460">
      <c r="A460" s="4" t="s">
        <v>420</v>
      </c>
      <c r="B460" s="4" t="s">
        <v>421</v>
      </c>
      <c r="C460" s="4" t="s">
        <v>391</v>
      </c>
      <c r="D460" s="4" t="s">
        <v>819</v>
      </c>
      <c r="E460" s="4">
        <v>5.0</v>
      </c>
      <c r="F460" s="6">
        <v>45215.663310185184</v>
      </c>
    </row>
    <row r="461">
      <c r="A461" s="4" t="s">
        <v>420</v>
      </c>
      <c r="B461" s="4" t="s">
        <v>421</v>
      </c>
      <c r="C461" s="4" t="s">
        <v>391</v>
      </c>
      <c r="D461" s="4" t="s">
        <v>820</v>
      </c>
      <c r="E461" s="4">
        <v>5.0</v>
      </c>
      <c r="F461" s="6">
        <v>45233.00215277778</v>
      </c>
    </row>
    <row r="462">
      <c r="A462" s="4" t="s">
        <v>420</v>
      </c>
      <c r="B462" s="4" t="s">
        <v>421</v>
      </c>
      <c r="C462" s="4" t="s">
        <v>391</v>
      </c>
      <c r="D462" s="4" t="s">
        <v>821</v>
      </c>
      <c r="E462" s="4">
        <v>4.0</v>
      </c>
      <c r="F462" s="6">
        <v>45233.034317129626</v>
      </c>
    </row>
    <row r="463">
      <c r="A463" s="4" t="s">
        <v>420</v>
      </c>
      <c r="B463" s="4" t="s">
        <v>421</v>
      </c>
      <c r="C463" s="4" t="s">
        <v>391</v>
      </c>
      <c r="D463" s="4" t="s">
        <v>446</v>
      </c>
      <c r="E463" s="4">
        <v>5.0</v>
      </c>
      <c r="F463" s="6">
        <v>45245.326828703706</v>
      </c>
    </row>
    <row r="464">
      <c r="A464" s="4" t="s">
        <v>420</v>
      </c>
      <c r="B464" s="4" t="s">
        <v>421</v>
      </c>
      <c r="C464" s="4" t="s">
        <v>391</v>
      </c>
      <c r="D464" s="4" t="s">
        <v>822</v>
      </c>
      <c r="E464" s="4">
        <v>5.0</v>
      </c>
      <c r="F464" s="6">
        <v>45246.97378472222</v>
      </c>
    </row>
    <row r="465">
      <c r="A465" s="4" t="s">
        <v>420</v>
      </c>
      <c r="B465" s="4" t="s">
        <v>421</v>
      </c>
      <c r="C465" s="4" t="s">
        <v>391</v>
      </c>
      <c r="D465" s="4" t="s">
        <v>823</v>
      </c>
      <c r="E465" s="4">
        <v>5.0</v>
      </c>
      <c r="F465" s="6">
        <v>45275.499236111114</v>
      </c>
    </row>
    <row r="466">
      <c r="A466" s="4" t="s">
        <v>420</v>
      </c>
      <c r="B466" s="4" t="s">
        <v>421</v>
      </c>
      <c r="C466" s="4" t="s">
        <v>391</v>
      </c>
      <c r="D466" s="4" t="s">
        <v>449</v>
      </c>
      <c r="E466" s="4">
        <v>5.0</v>
      </c>
      <c r="F466" s="6">
        <v>45279.77344907408</v>
      </c>
    </row>
    <row r="467">
      <c r="A467" s="4" t="s">
        <v>420</v>
      </c>
      <c r="B467" s="4" t="s">
        <v>421</v>
      </c>
      <c r="C467" s="4" t="s">
        <v>391</v>
      </c>
      <c r="D467" s="4" t="s">
        <v>824</v>
      </c>
      <c r="E467" s="4">
        <v>5.0</v>
      </c>
      <c r="F467" s="6">
        <v>45281.90755787037</v>
      </c>
    </row>
    <row r="468">
      <c r="A468" s="4" t="s">
        <v>420</v>
      </c>
      <c r="B468" s="4" t="s">
        <v>421</v>
      </c>
      <c r="C468" s="4" t="s">
        <v>391</v>
      </c>
      <c r="D468" s="4" t="s">
        <v>825</v>
      </c>
      <c r="E468" s="4">
        <v>4.0</v>
      </c>
      <c r="F468" s="6">
        <v>45293.6378125</v>
      </c>
    </row>
    <row r="469">
      <c r="A469" s="4" t="s">
        <v>420</v>
      </c>
      <c r="B469" s="4" t="s">
        <v>421</v>
      </c>
      <c r="C469" s="4" t="s">
        <v>391</v>
      </c>
      <c r="D469" s="4" t="s">
        <v>423</v>
      </c>
      <c r="E469" s="4">
        <v>5.0</v>
      </c>
      <c r="F469" s="6">
        <v>45307.895902777775</v>
      </c>
    </row>
    <row r="470">
      <c r="A470" s="4" t="s">
        <v>420</v>
      </c>
      <c r="B470" s="4" t="s">
        <v>421</v>
      </c>
      <c r="C470" s="4" t="s">
        <v>391</v>
      </c>
      <c r="D470" s="4" t="s">
        <v>826</v>
      </c>
      <c r="E470" s="4">
        <v>5.0</v>
      </c>
      <c r="F470" s="6">
        <v>45311.99412037037</v>
      </c>
    </row>
    <row r="471">
      <c r="A471" s="4" t="s">
        <v>420</v>
      </c>
      <c r="B471" s="4" t="s">
        <v>421</v>
      </c>
      <c r="C471" s="4" t="s">
        <v>391</v>
      </c>
      <c r="D471" s="4" t="s">
        <v>827</v>
      </c>
      <c r="E471" s="4">
        <v>3.0</v>
      </c>
      <c r="F471" s="6">
        <v>45319.34862268518</v>
      </c>
    </row>
    <row r="472">
      <c r="A472" s="4" t="s">
        <v>420</v>
      </c>
      <c r="B472" s="4" t="s">
        <v>421</v>
      </c>
      <c r="C472" s="4" t="s">
        <v>391</v>
      </c>
      <c r="D472" s="4" t="s">
        <v>828</v>
      </c>
      <c r="E472" s="4">
        <v>5.0</v>
      </c>
      <c r="F472" s="6">
        <v>45353.76877314815</v>
      </c>
    </row>
    <row r="473">
      <c r="A473" s="4" t="s">
        <v>420</v>
      </c>
      <c r="B473" s="4" t="s">
        <v>421</v>
      </c>
      <c r="C473" s="4" t="s">
        <v>391</v>
      </c>
      <c r="D473" s="4" t="s">
        <v>829</v>
      </c>
      <c r="E473" s="4">
        <v>5.0</v>
      </c>
      <c r="F473" s="6">
        <v>45358.9715625</v>
      </c>
    </row>
    <row r="474">
      <c r="A474" s="4" t="s">
        <v>420</v>
      </c>
      <c r="B474" s="4" t="s">
        <v>421</v>
      </c>
      <c r="C474" s="4" t="s">
        <v>391</v>
      </c>
      <c r="D474" s="4" t="s">
        <v>830</v>
      </c>
      <c r="E474" s="4">
        <v>3.0</v>
      </c>
      <c r="F474" s="6">
        <v>45363.80334490741</v>
      </c>
    </row>
    <row r="475">
      <c r="A475" s="4" t="s">
        <v>420</v>
      </c>
      <c r="B475" s="4" t="s">
        <v>421</v>
      </c>
      <c r="C475" s="4" t="s">
        <v>391</v>
      </c>
      <c r="D475" s="4" t="s">
        <v>831</v>
      </c>
      <c r="E475" s="4">
        <v>4.0</v>
      </c>
      <c r="F475" s="6">
        <v>45370.350023148145</v>
      </c>
    </row>
    <row r="476">
      <c r="A476" s="4" t="s">
        <v>420</v>
      </c>
      <c r="B476" s="4" t="s">
        <v>421</v>
      </c>
      <c r="C476" s="4" t="s">
        <v>391</v>
      </c>
      <c r="D476" s="4" t="s">
        <v>832</v>
      </c>
      <c r="E476" s="4">
        <v>5.0</v>
      </c>
      <c r="F476" s="6">
        <v>45371.373136574075</v>
      </c>
    </row>
    <row r="477">
      <c r="A477" s="4" t="s">
        <v>420</v>
      </c>
      <c r="B477" s="4" t="s">
        <v>421</v>
      </c>
      <c r="C477" s="4" t="s">
        <v>391</v>
      </c>
      <c r="D477" s="4" t="s">
        <v>434</v>
      </c>
      <c r="E477" s="4">
        <v>3.0</v>
      </c>
      <c r="F477" s="6">
        <v>45382.52762731481</v>
      </c>
    </row>
    <row r="478">
      <c r="A478" s="4" t="s">
        <v>420</v>
      </c>
      <c r="B478" s="4" t="s">
        <v>421</v>
      </c>
      <c r="C478" s="4" t="s">
        <v>391</v>
      </c>
      <c r="D478" s="4" t="s">
        <v>833</v>
      </c>
      <c r="E478" s="4">
        <v>4.0</v>
      </c>
      <c r="F478" s="6">
        <v>45391.91386574074</v>
      </c>
    </row>
    <row r="479">
      <c r="A479" s="4" t="s">
        <v>420</v>
      </c>
      <c r="B479" s="4" t="s">
        <v>421</v>
      </c>
      <c r="C479" s="4" t="s">
        <v>391</v>
      </c>
      <c r="D479" s="4" t="s">
        <v>834</v>
      </c>
      <c r="E479" s="4">
        <v>5.0</v>
      </c>
      <c r="F479" s="6">
        <v>45395.76887731482</v>
      </c>
    </row>
    <row r="480">
      <c r="A480" s="4" t="s">
        <v>420</v>
      </c>
      <c r="B480" s="4" t="s">
        <v>421</v>
      </c>
      <c r="C480" s="4" t="s">
        <v>391</v>
      </c>
      <c r="D480" s="4" t="s">
        <v>835</v>
      </c>
      <c r="E480" s="4">
        <v>4.0</v>
      </c>
      <c r="F480" s="6">
        <v>45403.70719907407</v>
      </c>
    </row>
    <row r="481">
      <c r="A481" s="4" t="s">
        <v>420</v>
      </c>
      <c r="B481" s="4" t="s">
        <v>421</v>
      </c>
      <c r="C481" s="4" t="s">
        <v>391</v>
      </c>
      <c r="D481" s="4" t="s">
        <v>836</v>
      </c>
      <c r="E481" s="4">
        <v>2.0</v>
      </c>
      <c r="F481" s="6">
        <v>45406.326365740744</v>
      </c>
    </row>
    <row r="482">
      <c r="A482" s="4" t="s">
        <v>420</v>
      </c>
      <c r="B482" s="4" t="s">
        <v>421</v>
      </c>
      <c r="C482" s="4" t="s">
        <v>391</v>
      </c>
      <c r="D482" s="4" t="s">
        <v>432</v>
      </c>
      <c r="E482" s="4">
        <v>3.0</v>
      </c>
      <c r="F482" s="6">
        <v>45406.85377314815</v>
      </c>
    </row>
    <row r="483">
      <c r="A483" s="4" t="s">
        <v>420</v>
      </c>
      <c r="B483" s="4" t="s">
        <v>421</v>
      </c>
      <c r="C483" s="4" t="s">
        <v>391</v>
      </c>
      <c r="D483" s="4" t="s">
        <v>837</v>
      </c>
      <c r="E483" s="4">
        <v>5.0</v>
      </c>
      <c r="F483" s="6">
        <v>45412.59685185185</v>
      </c>
    </row>
    <row r="484">
      <c r="A484" s="4" t="s">
        <v>420</v>
      </c>
      <c r="B484" s="4" t="s">
        <v>421</v>
      </c>
      <c r="C484" s="4" t="s">
        <v>391</v>
      </c>
      <c r="D484" s="4" t="s">
        <v>838</v>
      </c>
      <c r="E484" s="4">
        <v>4.0</v>
      </c>
      <c r="F484" s="6">
        <v>45428.70429398148</v>
      </c>
    </row>
    <row r="485">
      <c r="A485" s="4" t="s">
        <v>420</v>
      </c>
      <c r="B485" s="4" t="s">
        <v>421</v>
      </c>
      <c r="C485" s="4" t="s">
        <v>391</v>
      </c>
      <c r="D485" s="4" t="s">
        <v>425</v>
      </c>
      <c r="E485" s="4">
        <v>5.0</v>
      </c>
      <c r="F485" s="6">
        <v>45437.70043981481</v>
      </c>
    </row>
    <row r="486">
      <c r="A486" s="4" t="s">
        <v>420</v>
      </c>
      <c r="B486" s="4" t="s">
        <v>421</v>
      </c>
      <c r="C486" s="4" t="s">
        <v>391</v>
      </c>
      <c r="D486" s="4" t="s">
        <v>839</v>
      </c>
      <c r="E486" s="4">
        <v>5.0</v>
      </c>
      <c r="F486" s="6">
        <v>45443.08672453704</v>
      </c>
    </row>
    <row r="487">
      <c r="A487" s="4" t="s">
        <v>420</v>
      </c>
      <c r="B487" s="4" t="s">
        <v>421</v>
      </c>
      <c r="C487" s="4" t="s">
        <v>391</v>
      </c>
      <c r="D487" s="4" t="s">
        <v>840</v>
      </c>
      <c r="E487" s="4">
        <v>5.0</v>
      </c>
      <c r="F487" s="6">
        <v>45473.30679398148</v>
      </c>
    </row>
    <row r="488">
      <c r="A488" s="4" t="s">
        <v>420</v>
      </c>
      <c r="B488" s="4" t="s">
        <v>421</v>
      </c>
      <c r="C488" s="4" t="s">
        <v>391</v>
      </c>
      <c r="D488" s="4" t="s">
        <v>447</v>
      </c>
      <c r="E488" s="4">
        <v>3.0</v>
      </c>
      <c r="F488" s="6">
        <v>45480.00827546296</v>
      </c>
    </row>
    <row r="489">
      <c r="A489" s="4" t="s">
        <v>420</v>
      </c>
      <c r="B489" s="4" t="s">
        <v>421</v>
      </c>
      <c r="C489" s="4" t="s">
        <v>391</v>
      </c>
      <c r="D489" s="4" t="s">
        <v>841</v>
      </c>
      <c r="E489" s="4">
        <v>5.0</v>
      </c>
      <c r="F489" s="6">
        <v>45486.948217592595</v>
      </c>
    </row>
    <row r="490">
      <c r="A490" s="4" t="s">
        <v>420</v>
      </c>
      <c r="B490" s="4" t="s">
        <v>421</v>
      </c>
      <c r="C490" s="4" t="s">
        <v>391</v>
      </c>
      <c r="D490" s="4" t="s">
        <v>842</v>
      </c>
      <c r="E490" s="4">
        <v>5.0</v>
      </c>
      <c r="F490" s="6">
        <v>45490.222291666665</v>
      </c>
    </row>
    <row r="491">
      <c r="A491" s="4" t="s">
        <v>420</v>
      </c>
      <c r="B491" s="4" t="s">
        <v>421</v>
      </c>
      <c r="C491" s="4" t="s">
        <v>391</v>
      </c>
      <c r="D491" s="4" t="s">
        <v>843</v>
      </c>
      <c r="E491" s="4">
        <v>3.0</v>
      </c>
      <c r="F491" s="6">
        <v>45490.44873842593</v>
      </c>
    </row>
    <row r="492">
      <c r="A492" s="4" t="s">
        <v>420</v>
      </c>
      <c r="B492" s="4" t="s">
        <v>421</v>
      </c>
      <c r="C492" s="4" t="s">
        <v>391</v>
      </c>
      <c r="D492" s="4" t="s">
        <v>426</v>
      </c>
      <c r="E492" s="4">
        <v>4.0</v>
      </c>
      <c r="F492" s="6">
        <v>45501.50300925926</v>
      </c>
    </row>
    <row r="493">
      <c r="A493" s="4" t="s">
        <v>420</v>
      </c>
      <c r="B493" s="4" t="s">
        <v>421</v>
      </c>
      <c r="C493" s="4" t="s">
        <v>391</v>
      </c>
      <c r="D493" s="4" t="s">
        <v>844</v>
      </c>
      <c r="E493" s="4">
        <v>5.0</v>
      </c>
      <c r="F493" s="6">
        <v>45505.82582175926</v>
      </c>
    </row>
    <row r="494">
      <c r="A494" s="4" t="s">
        <v>420</v>
      </c>
      <c r="B494" s="4" t="s">
        <v>421</v>
      </c>
      <c r="C494" s="4" t="s">
        <v>391</v>
      </c>
      <c r="D494" s="4" t="s">
        <v>845</v>
      </c>
      <c r="E494" s="4">
        <v>4.0</v>
      </c>
      <c r="F494" s="6">
        <v>45517.52421296296</v>
      </c>
    </row>
    <row r="495">
      <c r="A495" s="4" t="s">
        <v>420</v>
      </c>
      <c r="B495" s="4" t="s">
        <v>421</v>
      </c>
      <c r="C495" s="4" t="s">
        <v>391</v>
      </c>
      <c r="D495" s="4" t="s">
        <v>367</v>
      </c>
      <c r="E495" s="4">
        <v>5.0</v>
      </c>
      <c r="F495" s="6">
        <v>45529.914606481485</v>
      </c>
    </row>
    <row r="496">
      <c r="A496" s="4" t="s">
        <v>420</v>
      </c>
      <c r="B496" s="4" t="s">
        <v>421</v>
      </c>
      <c r="C496" s="4" t="s">
        <v>391</v>
      </c>
      <c r="D496" s="4" t="s">
        <v>846</v>
      </c>
      <c r="E496" s="4">
        <v>5.0</v>
      </c>
      <c r="F496" s="6">
        <v>45543.04170138889</v>
      </c>
    </row>
    <row r="497">
      <c r="A497" s="4" t="s">
        <v>420</v>
      </c>
      <c r="B497" s="4" t="s">
        <v>421</v>
      </c>
      <c r="C497" s="4" t="s">
        <v>391</v>
      </c>
      <c r="D497" s="4" t="s">
        <v>444</v>
      </c>
      <c r="E497" s="4">
        <v>5.0</v>
      </c>
      <c r="F497" s="6">
        <v>45547.42502314815</v>
      </c>
    </row>
    <row r="498">
      <c r="A498" s="4" t="s">
        <v>420</v>
      </c>
      <c r="B498" s="4" t="s">
        <v>421</v>
      </c>
      <c r="C498" s="4" t="s">
        <v>391</v>
      </c>
      <c r="D498" s="4" t="s">
        <v>847</v>
      </c>
      <c r="E498" s="4">
        <v>4.0</v>
      </c>
      <c r="F498" s="6">
        <v>45553.93393518519</v>
      </c>
    </row>
    <row r="499">
      <c r="A499" s="4" t="s">
        <v>420</v>
      </c>
      <c r="B499" s="4" t="s">
        <v>421</v>
      </c>
      <c r="C499" s="4" t="s">
        <v>391</v>
      </c>
      <c r="D499" s="4" t="s">
        <v>364</v>
      </c>
      <c r="E499" s="4">
        <v>5.0</v>
      </c>
      <c r="F499" s="6">
        <v>45566.83068287037</v>
      </c>
    </row>
    <row r="500">
      <c r="A500" s="4" t="s">
        <v>420</v>
      </c>
      <c r="B500" s="4" t="s">
        <v>421</v>
      </c>
      <c r="C500" s="4" t="s">
        <v>391</v>
      </c>
      <c r="D500" s="4" t="s">
        <v>848</v>
      </c>
      <c r="E500" s="4">
        <v>5.0</v>
      </c>
      <c r="F500" s="6">
        <v>45575.00947916666</v>
      </c>
    </row>
    <row r="501">
      <c r="A501" s="4" t="s">
        <v>420</v>
      </c>
      <c r="B501" s="4" t="s">
        <v>421</v>
      </c>
      <c r="C501" s="4" t="s">
        <v>391</v>
      </c>
      <c r="D501" s="4" t="s">
        <v>849</v>
      </c>
      <c r="E501" s="4">
        <v>3.0</v>
      </c>
      <c r="F501" s="6">
        <v>45584.561886574076</v>
      </c>
    </row>
    <row r="502">
      <c r="A502" s="4" t="s">
        <v>420</v>
      </c>
      <c r="B502" s="4" t="s">
        <v>421</v>
      </c>
      <c r="C502" s="4" t="s">
        <v>391</v>
      </c>
      <c r="D502" s="4" t="s">
        <v>850</v>
      </c>
      <c r="E502" s="4">
        <v>5.0</v>
      </c>
      <c r="F502" s="6">
        <v>45585.70361111111</v>
      </c>
    </row>
    <row r="503">
      <c r="A503" s="4" t="s">
        <v>420</v>
      </c>
      <c r="B503" s="4" t="s">
        <v>421</v>
      </c>
      <c r="C503" s="4" t="s">
        <v>391</v>
      </c>
      <c r="D503" s="4" t="s">
        <v>147</v>
      </c>
      <c r="E503" s="4">
        <v>5.0</v>
      </c>
      <c r="F503" s="6">
        <v>45589.05626157407</v>
      </c>
    </row>
    <row r="504">
      <c r="A504" s="4" t="s">
        <v>420</v>
      </c>
      <c r="B504" s="4" t="s">
        <v>421</v>
      </c>
      <c r="C504" s="4" t="s">
        <v>391</v>
      </c>
      <c r="D504" s="4" t="s">
        <v>443</v>
      </c>
      <c r="E504" s="4">
        <v>4.0</v>
      </c>
      <c r="F504" s="6">
        <v>45600.10637731481</v>
      </c>
    </row>
    <row r="505">
      <c r="A505" s="4" t="s">
        <v>420</v>
      </c>
      <c r="B505" s="4" t="s">
        <v>421</v>
      </c>
      <c r="C505" s="4" t="s">
        <v>391</v>
      </c>
      <c r="D505" s="4" t="s">
        <v>851</v>
      </c>
      <c r="E505" s="4">
        <v>5.0</v>
      </c>
      <c r="F505" s="6">
        <v>45609.667592592596</v>
      </c>
    </row>
    <row r="506">
      <c r="A506" s="4" t="s">
        <v>420</v>
      </c>
      <c r="B506" s="4" t="s">
        <v>421</v>
      </c>
      <c r="C506" s="4" t="s">
        <v>391</v>
      </c>
      <c r="D506" s="4" t="s">
        <v>428</v>
      </c>
      <c r="E506" s="4">
        <v>5.0</v>
      </c>
      <c r="F506" s="6">
        <v>45622.90918981482</v>
      </c>
    </row>
    <row r="507">
      <c r="A507" s="4" t="s">
        <v>420</v>
      </c>
      <c r="B507" s="4" t="s">
        <v>421</v>
      </c>
      <c r="C507" s="4" t="s">
        <v>391</v>
      </c>
      <c r="D507" s="4" t="s">
        <v>147</v>
      </c>
      <c r="E507" s="4">
        <v>5.0</v>
      </c>
      <c r="F507" s="6">
        <v>45625.504583333335</v>
      </c>
    </row>
    <row r="508">
      <c r="A508" s="4" t="s">
        <v>420</v>
      </c>
      <c r="B508" s="4" t="s">
        <v>421</v>
      </c>
      <c r="C508" s="4" t="s">
        <v>391</v>
      </c>
      <c r="D508" s="4" t="s">
        <v>852</v>
      </c>
      <c r="E508" s="4">
        <v>5.0</v>
      </c>
      <c r="F508" s="6">
        <v>45631.68209490741</v>
      </c>
    </row>
    <row r="509">
      <c r="A509" s="4" t="s">
        <v>420</v>
      </c>
      <c r="B509" s="4" t="s">
        <v>421</v>
      </c>
      <c r="C509" s="4" t="s">
        <v>391</v>
      </c>
      <c r="D509" s="4" t="s">
        <v>438</v>
      </c>
      <c r="E509" s="4">
        <v>3.0</v>
      </c>
      <c r="F509" s="6">
        <v>45633.96979166667</v>
      </c>
    </row>
    <row r="510">
      <c r="A510" s="4" t="s">
        <v>420</v>
      </c>
      <c r="B510" s="4" t="s">
        <v>421</v>
      </c>
      <c r="C510" s="4" t="s">
        <v>391</v>
      </c>
      <c r="D510" s="4" t="s">
        <v>853</v>
      </c>
      <c r="E510" s="4">
        <v>5.0</v>
      </c>
      <c r="F510" s="6">
        <v>45636.420127314814</v>
      </c>
    </row>
    <row r="511">
      <c r="A511" s="4" t="s">
        <v>420</v>
      </c>
      <c r="B511" s="4" t="s">
        <v>421</v>
      </c>
      <c r="C511" s="4" t="s">
        <v>391</v>
      </c>
      <c r="D511" s="4" t="s">
        <v>147</v>
      </c>
      <c r="E511" s="4">
        <v>4.0</v>
      </c>
      <c r="F511" s="6">
        <v>45650.405752314815</v>
      </c>
    </row>
    <row r="512">
      <c r="A512" s="4" t="s">
        <v>420</v>
      </c>
      <c r="B512" s="4" t="s">
        <v>421</v>
      </c>
      <c r="C512" s="4" t="s">
        <v>391</v>
      </c>
      <c r="D512" s="4" t="s">
        <v>854</v>
      </c>
      <c r="E512" s="4">
        <v>5.0</v>
      </c>
      <c r="F512" s="6">
        <v>45665.35938657408</v>
      </c>
    </row>
    <row r="513">
      <c r="A513" s="4" t="s">
        <v>420</v>
      </c>
      <c r="B513" s="4" t="s">
        <v>421</v>
      </c>
      <c r="C513" s="4" t="s">
        <v>391</v>
      </c>
      <c r="D513" s="4" t="s">
        <v>855</v>
      </c>
      <c r="E513" s="4">
        <v>5.0</v>
      </c>
      <c r="F513" s="6">
        <v>45672.35591435185</v>
      </c>
    </row>
    <row r="514">
      <c r="A514" s="4" t="s">
        <v>420</v>
      </c>
      <c r="B514" s="4" t="s">
        <v>421</v>
      </c>
      <c r="C514" s="4" t="s">
        <v>391</v>
      </c>
      <c r="D514" s="4" t="s">
        <v>856</v>
      </c>
      <c r="E514" s="4">
        <v>5.0</v>
      </c>
      <c r="F514" s="6">
        <v>45673.19908564815</v>
      </c>
    </row>
    <row r="515">
      <c r="A515" s="4" t="s">
        <v>420</v>
      </c>
      <c r="B515" s="4" t="s">
        <v>421</v>
      </c>
      <c r="C515" s="4" t="s">
        <v>391</v>
      </c>
      <c r="D515" s="4" t="s">
        <v>857</v>
      </c>
      <c r="E515" s="4">
        <v>4.0</v>
      </c>
      <c r="F515" s="6">
        <v>45673.452997685185</v>
      </c>
    </row>
    <row r="516">
      <c r="A516" s="4" t="s">
        <v>420</v>
      </c>
      <c r="B516" s="4" t="s">
        <v>421</v>
      </c>
      <c r="C516" s="4" t="s">
        <v>391</v>
      </c>
      <c r="D516" s="4" t="s">
        <v>858</v>
      </c>
      <c r="E516" s="4">
        <v>5.0</v>
      </c>
      <c r="F516" s="6">
        <v>45694.38862268518</v>
      </c>
    </row>
    <row r="517">
      <c r="A517" s="4" t="s">
        <v>420</v>
      </c>
      <c r="B517" s="4" t="s">
        <v>421</v>
      </c>
      <c r="C517" s="4" t="s">
        <v>391</v>
      </c>
      <c r="D517" s="4" t="s">
        <v>435</v>
      </c>
      <c r="E517" s="4">
        <v>4.0</v>
      </c>
      <c r="F517" s="6">
        <v>45700.521574074075</v>
      </c>
    </row>
    <row r="518">
      <c r="A518" s="4" t="s">
        <v>420</v>
      </c>
      <c r="B518" s="4" t="s">
        <v>421</v>
      </c>
      <c r="C518" s="4" t="s">
        <v>391</v>
      </c>
      <c r="D518" s="4" t="s">
        <v>859</v>
      </c>
      <c r="E518" s="4">
        <v>1.0</v>
      </c>
      <c r="F518" s="6">
        <v>45702.676828703705</v>
      </c>
    </row>
    <row r="519">
      <c r="A519" s="4" t="s">
        <v>420</v>
      </c>
      <c r="B519" s="4" t="s">
        <v>421</v>
      </c>
      <c r="C519" s="4" t="s">
        <v>391</v>
      </c>
      <c r="D519" s="4" t="s">
        <v>860</v>
      </c>
      <c r="E519" s="4">
        <v>4.0</v>
      </c>
      <c r="F519" s="6">
        <v>45708.256574074076</v>
      </c>
    </row>
    <row r="520">
      <c r="A520" s="4" t="s">
        <v>420</v>
      </c>
      <c r="B520" s="4" t="s">
        <v>421</v>
      </c>
      <c r="C520" s="4" t="s">
        <v>391</v>
      </c>
      <c r="D520" s="4" t="s">
        <v>431</v>
      </c>
      <c r="E520" s="4">
        <v>5.0</v>
      </c>
      <c r="F520" s="6">
        <v>45722.642222222225</v>
      </c>
    </row>
    <row r="521">
      <c r="A521" s="4" t="s">
        <v>420</v>
      </c>
      <c r="B521" s="4" t="s">
        <v>421</v>
      </c>
      <c r="C521" s="4" t="s">
        <v>391</v>
      </c>
      <c r="D521" s="4" t="s">
        <v>433</v>
      </c>
      <c r="E521" s="4">
        <v>4.0</v>
      </c>
      <c r="F521" s="6">
        <v>45729.98033564815</v>
      </c>
    </row>
    <row r="522">
      <c r="A522" s="4" t="s">
        <v>326</v>
      </c>
      <c r="B522" s="4" t="s">
        <v>327</v>
      </c>
      <c r="C522" s="4" t="s">
        <v>296</v>
      </c>
      <c r="D522" s="4" t="s">
        <v>345</v>
      </c>
      <c r="E522" s="4">
        <v>3.0</v>
      </c>
      <c r="F522" s="6">
        <v>41624.38082175926</v>
      </c>
    </row>
    <row r="523">
      <c r="A523" s="4" t="s">
        <v>326</v>
      </c>
      <c r="B523" s="4" t="s">
        <v>327</v>
      </c>
      <c r="C523" s="4" t="s">
        <v>296</v>
      </c>
      <c r="D523" s="4" t="s">
        <v>357</v>
      </c>
      <c r="E523" s="4">
        <v>4.0</v>
      </c>
      <c r="F523" s="6">
        <v>42321.302615740744</v>
      </c>
    </row>
    <row r="524">
      <c r="A524" s="4" t="s">
        <v>326</v>
      </c>
      <c r="B524" s="4" t="s">
        <v>327</v>
      </c>
      <c r="C524" s="4" t="s">
        <v>296</v>
      </c>
      <c r="D524" s="4" t="s">
        <v>861</v>
      </c>
      <c r="E524" s="4">
        <v>3.0</v>
      </c>
      <c r="F524" s="6">
        <v>42325.48509259259</v>
      </c>
    </row>
    <row r="525">
      <c r="A525" s="4" t="s">
        <v>326</v>
      </c>
      <c r="B525" s="4" t="s">
        <v>327</v>
      </c>
      <c r="C525" s="4" t="s">
        <v>296</v>
      </c>
      <c r="D525" s="4" t="s">
        <v>862</v>
      </c>
      <c r="E525" s="4">
        <v>4.0</v>
      </c>
      <c r="F525" s="6">
        <v>42329.775625</v>
      </c>
    </row>
    <row r="526">
      <c r="A526" s="4" t="s">
        <v>326</v>
      </c>
      <c r="B526" s="4" t="s">
        <v>327</v>
      </c>
      <c r="C526" s="4" t="s">
        <v>296</v>
      </c>
      <c r="D526" s="4" t="s">
        <v>863</v>
      </c>
      <c r="E526" s="4">
        <v>5.0</v>
      </c>
      <c r="F526" s="6">
        <v>42334.38946759259</v>
      </c>
    </row>
    <row r="527">
      <c r="A527" s="4" t="s">
        <v>326</v>
      </c>
      <c r="B527" s="4" t="s">
        <v>327</v>
      </c>
      <c r="C527" s="4" t="s">
        <v>296</v>
      </c>
      <c r="D527" s="4" t="s">
        <v>864</v>
      </c>
      <c r="E527" s="4">
        <v>4.0</v>
      </c>
      <c r="F527" s="6">
        <v>42335.40472222222</v>
      </c>
    </row>
    <row r="528">
      <c r="A528" s="4" t="s">
        <v>326</v>
      </c>
      <c r="B528" s="4" t="s">
        <v>327</v>
      </c>
      <c r="C528" s="4" t="s">
        <v>296</v>
      </c>
      <c r="D528" s="4" t="s">
        <v>865</v>
      </c>
      <c r="E528" s="4">
        <v>4.0</v>
      </c>
      <c r="F528" s="6">
        <v>42336.42322916666</v>
      </c>
    </row>
    <row r="529">
      <c r="A529" s="4" t="s">
        <v>326</v>
      </c>
      <c r="B529" s="4" t="s">
        <v>327</v>
      </c>
      <c r="C529" s="4" t="s">
        <v>296</v>
      </c>
      <c r="D529" s="4" t="s">
        <v>866</v>
      </c>
      <c r="E529" s="4">
        <v>4.0</v>
      </c>
      <c r="F529" s="6">
        <v>42558.998136574075</v>
      </c>
    </row>
    <row r="530">
      <c r="A530" s="4" t="s">
        <v>326</v>
      </c>
      <c r="B530" s="4" t="s">
        <v>327</v>
      </c>
      <c r="C530" s="4" t="s">
        <v>296</v>
      </c>
      <c r="D530" s="4" t="s">
        <v>867</v>
      </c>
      <c r="E530" s="4">
        <v>3.0</v>
      </c>
      <c r="F530" s="6">
        <v>42560.05684027778</v>
      </c>
    </row>
    <row r="531">
      <c r="A531" s="4" t="s">
        <v>326</v>
      </c>
      <c r="B531" s="4" t="s">
        <v>327</v>
      </c>
      <c r="C531" s="4" t="s">
        <v>296</v>
      </c>
      <c r="D531" s="4" t="s">
        <v>868</v>
      </c>
      <c r="E531" s="4">
        <v>5.0</v>
      </c>
      <c r="F531" s="6">
        <v>42580.83387731481</v>
      </c>
    </row>
    <row r="532">
      <c r="A532" s="4" t="s">
        <v>326</v>
      </c>
      <c r="B532" s="4" t="s">
        <v>327</v>
      </c>
      <c r="C532" s="4" t="s">
        <v>296</v>
      </c>
      <c r="D532" s="4" t="s">
        <v>869</v>
      </c>
      <c r="E532" s="4">
        <v>4.0</v>
      </c>
      <c r="F532" s="6">
        <v>42587.986712962964</v>
      </c>
    </row>
    <row r="533">
      <c r="A533" s="4" t="s">
        <v>326</v>
      </c>
      <c r="B533" s="4" t="s">
        <v>327</v>
      </c>
      <c r="C533" s="4" t="s">
        <v>296</v>
      </c>
      <c r="D533" s="4" t="s">
        <v>870</v>
      </c>
      <c r="E533" s="4">
        <v>4.0</v>
      </c>
      <c r="F533" s="6">
        <v>42596.77421296296</v>
      </c>
    </row>
    <row r="534">
      <c r="A534" s="4" t="s">
        <v>326</v>
      </c>
      <c r="B534" s="4" t="s">
        <v>327</v>
      </c>
      <c r="C534" s="4" t="s">
        <v>296</v>
      </c>
      <c r="D534" s="4" t="s">
        <v>351</v>
      </c>
      <c r="E534" s="4">
        <v>2.0</v>
      </c>
      <c r="F534" s="6">
        <v>42616.58363425926</v>
      </c>
    </row>
    <row r="535">
      <c r="A535" s="4" t="s">
        <v>326</v>
      </c>
      <c r="B535" s="4" t="s">
        <v>327</v>
      </c>
      <c r="C535" s="4" t="s">
        <v>296</v>
      </c>
      <c r="D535" s="4" t="s">
        <v>340</v>
      </c>
      <c r="E535" s="4">
        <v>3.0</v>
      </c>
      <c r="F535" s="6">
        <v>42628.399618055555</v>
      </c>
    </row>
    <row r="536">
      <c r="A536" s="4" t="s">
        <v>326</v>
      </c>
      <c r="B536" s="4" t="s">
        <v>327</v>
      </c>
      <c r="C536" s="4" t="s">
        <v>296</v>
      </c>
      <c r="D536" s="4" t="s">
        <v>341</v>
      </c>
      <c r="E536" s="4">
        <v>5.0</v>
      </c>
      <c r="F536" s="6">
        <v>42650.901608796295</v>
      </c>
    </row>
    <row r="537">
      <c r="A537" s="4" t="s">
        <v>326</v>
      </c>
      <c r="B537" s="4" t="s">
        <v>327</v>
      </c>
      <c r="C537" s="4" t="s">
        <v>296</v>
      </c>
      <c r="D537" s="4" t="s">
        <v>871</v>
      </c>
      <c r="E537" s="4">
        <v>5.0</v>
      </c>
      <c r="F537" s="6">
        <v>42673.52820601852</v>
      </c>
    </row>
    <row r="538">
      <c r="A538" s="4" t="s">
        <v>326</v>
      </c>
      <c r="B538" s="4" t="s">
        <v>327</v>
      </c>
      <c r="C538" s="4" t="s">
        <v>296</v>
      </c>
      <c r="D538" s="4" t="s">
        <v>872</v>
      </c>
      <c r="E538" s="4">
        <v>5.0</v>
      </c>
      <c r="F538" s="6">
        <v>42728.41439814815</v>
      </c>
    </row>
    <row r="539">
      <c r="A539" s="4" t="s">
        <v>326</v>
      </c>
      <c r="B539" s="4" t="s">
        <v>327</v>
      </c>
      <c r="C539" s="4" t="s">
        <v>296</v>
      </c>
      <c r="D539" s="4" t="s">
        <v>873</v>
      </c>
      <c r="E539" s="4">
        <v>5.0</v>
      </c>
      <c r="F539" s="6">
        <v>42749.47850694445</v>
      </c>
    </row>
    <row r="540">
      <c r="A540" s="4" t="s">
        <v>326</v>
      </c>
      <c r="B540" s="4" t="s">
        <v>327</v>
      </c>
      <c r="C540" s="4" t="s">
        <v>296</v>
      </c>
      <c r="D540" s="4" t="s">
        <v>874</v>
      </c>
      <c r="E540" s="4">
        <v>5.0</v>
      </c>
      <c r="F540" s="6">
        <v>42750.634780092594</v>
      </c>
    </row>
    <row r="541">
      <c r="A541" s="4" t="s">
        <v>326</v>
      </c>
      <c r="B541" s="4" t="s">
        <v>327</v>
      </c>
      <c r="C541" s="4" t="s">
        <v>296</v>
      </c>
      <c r="D541" s="4" t="s">
        <v>875</v>
      </c>
      <c r="E541" s="4">
        <v>5.0</v>
      </c>
      <c r="F541" s="6">
        <v>42754.79929398148</v>
      </c>
    </row>
    <row r="542">
      <c r="A542" s="4" t="s">
        <v>326</v>
      </c>
      <c r="B542" s="4" t="s">
        <v>327</v>
      </c>
      <c r="C542" s="4" t="s">
        <v>296</v>
      </c>
      <c r="D542" s="4" t="s">
        <v>876</v>
      </c>
      <c r="E542" s="4">
        <v>5.0</v>
      </c>
      <c r="F542" s="6">
        <v>42757.034375</v>
      </c>
    </row>
    <row r="543">
      <c r="A543" s="4" t="s">
        <v>326</v>
      </c>
      <c r="B543" s="4" t="s">
        <v>327</v>
      </c>
      <c r="C543" s="4" t="s">
        <v>296</v>
      </c>
      <c r="D543" s="4" t="s">
        <v>877</v>
      </c>
      <c r="E543" s="4">
        <v>4.0</v>
      </c>
      <c r="F543" s="6">
        <v>42776.591886574075</v>
      </c>
    </row>
    <row r="544">
      <c r="A544" s="4" t="s">
        <v>326</v>
      </c>
      <c r="B544" s="4" t="s">
        <v>327</v>
      </c>
      <c r="C544" s="4" t="s">
        <v>296</v>
      </c>
      <c r="D544" s="4" t="s">
        <v>878</v>
      </c>
      <c r="E544" s="4">
        <v>5.0</v>
      </c>
      <c r="F544" s="6">
        <v>42798.65483796296</v>
      </c>
    </row>
    <row r="545">
      <c r="A545" s="4" t="s">
        <v>326</v>
      </c>
      <c r="B545" s="4" t="s">
        <v>327</v>
      </c>
      <c r="C545" s="4" t="s">
        <v>296</v>
      </c>
      <c r="D545" s="4" t="s">
        <v>879</v>
      </c>
      <c r="E545" s="4">
        <v>4.0</v>
      </c>
      <c r="F545" s="6">
        <v>42810.53753472222</v>
      </c>
    </row>
    <row r="546">
      <c r="A546" s="4" t="s">
        <v>326</v>
      </c>
      <c r="B546" s="4" t="s">
        <v>327</v>
      </c>
      <c r="C546" s="4" t="s">
        <v>296</v>
      </c>
      <c r="D546" s="4" t="s">
        <v>364</v>
      </c>
      <c r="E546" s="4">
        <v>5.0</v>
      </c>
      <c r="F546" s="6">
        <v>42815.6471875</v>
      </c>
    </row>
    <row r="547">
      <c r="A547" s="4" t="s">
        <v>326</v>
      </c>
      <c r="B547" s="4" t="s">
        <v>327</v>
      </c>
      <c r="C547" s="4" t="s">
        <v>296</v>
      </c>
      <c r="D547" s="4" t="s">
        <v>880</v>
      </c>
      <c r="E547" s="4">
        <v>5.0</v>
      </c>
      <c r="F547" s="6">
        <v>42816.964166666665</v>
      </c>
    </row>
    <row r="548">
      <c r="A548" s="4" t="s">
        <v>326</v>
      </c>
      <c r="B548" s="4" t="s">
        <v>327</v>
      </c>
      <c r="C548" s="4" t="s">
        <v>296</v>
      </c>
      <c r="D548" s="4" t="s">
        <v>881</v>
      </c>
      <c r="E548" s="4">
        <v>4.0</v>
      </c>
      <c r="F548" s="6">
        <v>42817.42496527778</v>
      </c>
    </row>
    <row r="549">
      <c r="A549" s="4" t="s">
        <v>326</v>
      </c>
      <c r="B549" s="4" t="s">
        <v>327</v>
      </c>
      <c r="C549" s="4" t="s">
        <v>296</v>
      </c>
      <c r="D549" s="4" t="s">
        <v>882</v>
      </c>
      <c r="E549" s="4">
        <v>4.0</v>
      </c>
      <c r="F549" s="6">
        <v>42819.856886574074</v>
      </c>
    </row>
    <row r="550">
      <c r="A550" s="4" t="s">
        <v>326</v>
      </c>
      <c r="B550" s="4" t="s">
        <v>327</v>
      </c>
      <c r="C550" s="4" t="s">
        <v>296</v>
      </c>
      <c r="D550" s="4" t="s">
        <v>883</v>
      </c>
      <c r="E550" s="4">
        <v>4.0</v>
      </c>
      <c r="F550" s="6">
        <v>42820.61570601852</v>
      </c>
    </row>
    <row r="551">
      <c r="A551" s="4" t="s">
        <v>326</v>
      </c>
      <c r="B551" s="4" t="s">
        <v>327</v>
      </c>
      <c r="C551" s="4" t="s">
        <v>296</v>
      </c>
      <c r="D551" s="4" t="s">
        <v>884</v>
      </c>
      <c r="E551" s="4">
        <v>5.0</v>
      </c>
      <c r="F551" s="6">
        <v>42827.50009259259</v>
      </c>
    </row>
    <row r="552">
      <c r="A552" s="4" t="s">
        <v>326</v>
      </c>
      <c r="B552" s="4" t="s">
        <v>327</v>
      </c>
      <c r="C552" s="4" t="s">
        <v>296</v>
      </c>
      <c r="D552" s="4" t="s">
        <v>885</v>
      </c>
      <c r="E552" s="4">
        <v>4.0</v>
      </c>
      <c r="F552" s="6">
        <v>42830.80609953704</v>
      </c>
    </row>
    <row r="553">
      <c r="A553" s="4" t="s">
        <v>326</v>
      </c>
      <c r="B553" s="4" t="s">
        <v>327</v>
      </c>
      <c r="C553" s="4" t="s">
        <v>296</v>
      </c>
      <c r="D553" s="4" t="s">
        <v>886</v>
      </c>
      <c r="E553" s="4">
        <v>4.0</v>
      </c>
      <c r="F553" s="6">
        <v>42832.66008101852</v>
      </c>
    </row>
    <row r="554">
      <c r="A554" s="4" t="s">
        <v>326</v>
      </c>
      <c r="B554" s="4" t="s">
        <v>327</v>
      </c>
      <c r="C554" s="4" t="s">
        <v>296</v>
      </c>
      <c r="D554" s="4" t="s">
        <v>887</v>
      </c>
      <c r="E554" s="4">
        <v>5.0</v>
      </c>
      <c r="F554" s="6">
        <v>42834.96409722222</v>
      </c>
    </row>
    <row r="555">
      <c r="A555" s="4" t="s">
        <v>326</v>
      </c>
      <c r="B555" s="4" t="s">
        <v>327</v>
      </c>
      <c r="C555" s="4" t="s">
        <v>296</v>
      </c>
      <c r="D555" s="4" t="s">
        <v>888</v>
      </c>
      <c r="E555" s="4">
        <v>5.0</v>
      </c>
      <c r="F555" s="6">
        <v>42840.62283564815</v>
      </c>
    </row>
    <row r="556">
      <c r="A556" s="4" t="s">
        <v>326</v>
      </c>
      <c r="B556" s="4" t="s">
        <v>327</v>
      </c>
      <c r="C556" s="4" t="s">
        <v>296</v>
      </c>
      <c r="D556" s="4" t="s">
        <v>889</v>
      </c>
      <c r="E556" s="4">
        <v>3.0</v>
      </c>
      <c r="F556" s="6">
        <v>42844.38837962963</v>
      </c>
    </row>
    <row r="557">
      <c r="A557" s="4" t="s">
        <v>326</v>
      </c>
      <c r="B557" s="4" t="s">
        <v>327</v>
      </c>
      <c r="C557" s="4" t="s">
        <v>296</v>
      </c>
      <c r="D557" s="4" t="s">
        <v>890</v>
      </c>
      <c r="E557" s="4">
        <v>5.0</v>
      </c>
      <c r="F557" s="6">
        <v>42848.52480324074</v>
      </c>
    </row>
    <row r="558">
      <c r="A558" s="4" t="s">
        <v>326</v>
      </c>
      <c r="B558" s="4" t="s">
        <v>327</v>
      </c>
      <c r="C558" s="4" t="s">
        <v>296</v>
      </c>
      <c r="D558" s="4" t="s">
        <v>891</v>
      </c>
      <c r="E558" s="4">
        <v>5.0</v>
      </c>
      <c r="F558" s="6">
        <v>42848.97454861111</v>
      </c>
    </row>
    <row r="559">
      <c r="A559" s="4" t="s">
        <v>326</v>
      </c>
      <c r="B559" s="4" t="s">
        <v>327</v>
      </c>
      <c r="C559" s="4" t="s">
        <v>296</v>
      </c>
      <c r="D559" s="4" t="s">
        <v>892</v>
      </c>
      <c r="E559" s="4">
        <v>5.0</v>
      </c>
      <c r="F559" s="6">
        <v>42856.50813657408</v>
      </c>
    </row>
    <row r="560">
      <c r="A560" s="4" t="s">
        <v>326</v>
      </c>
      <c r="B560" s="4" t="s">
        <v>327</v>
      </c>
      <c r="C560" s="4" t="s">
        <v>296</v>
      </c>
      <c r="D560" s="4" t="s">
        <v>893</v>
      </c>
      <c r="E560" s="4">
        <v>5.0</v>
      </c>
      <c r="F560" s="6">
        <v>42865.824594907404</v>
      </c>
    </row>
    <row r="561">
      <c r="A561" s="4" t="s">
        <v>326</v>
      </c>
      <c r="B561" s="4" t="s">
        <v>327</v>
      </c>
      <c r="C561" s="4" t="s">
        <v>296</v>
      </c>
      <c r="D561" s="4" t="s">
        <v>328</v>
      </c>
      <c r="E561" s="4">
        <v>1.0</v>
      </c>
      <c r="F561" s="6">
        <v>42867.8031712963</v>
      </c>
    </row>
    <row r="562">
      <c r="A562" s="4" t="s">
        <v>326</v>
      </c>
      <c r="B562" s="4" t="s">
        <v>327</v>
      </c>
      <c r="C562" s="4" t="s">
        <v>296</v>
      </c>
      <c r="D562" s="4" t="s">
        <v>330</v>
      </c>
      <c r="E562" s="4">
        <v>2.0</v>
      </c>
      <c r="F562" s="6">
        <v>42878.53461805556</v>
      </c>
    </row>
    <row r="563">
      <c r="A563" s="4" t="s">
        <v>326</v>
      </c>
      <c r="B563" s="4" t="s">
        <v>327</v>
      </c>
      <c r="C563" s="4" t="s">
        <v>296</v>
      </c>
      <c r="D563" s="4" t="s">
        <v>335</v>
      </c>
      <c r="E563" s="4">
        <v>5.0</v>
      </c>
      <c r="F563" s="6">
        <v>42893.43651620371</v>
      </c>
    </row>
    <row r="564">
      <c r="A564" s="4" t="s">
        <v>326</v>
      </c>
      <c r="B564" s="4" t="s">
        <v>327</v>
      </c>
      <c r="C564" s="4" t="s">
        <v>296</v>
      </c>
      <c r="D564" s="4" t="s">
        <v>356</v>
      </c>
      <c r="E564" s="4">
        <v>4.0</v>
      </c>
      <c r="F564" s="6">
        <v>42912.62572916667</v>
      </c>
    </row>
    <row r="565">
      <c r="A565" s="4" t="s">
        <v>326</v>
      </c>
      <c r="B565" s="4" t="s">
        <v>327</v>
      </c>
      <c r="C565" s="4" t="s">
        <v>296</v>
      </c>
      <c r="D565" s="4" t="s">
        <v>894</v>
      </c>
      <c r="E565" s="4">
        <v>5.0</v>
      </c>
      <c r="F565" s="6">
        <v>42924.07693287037</v>
      </c>
    </row>
    <row r="566">
      <c r="A566" s="4" t="s">
        <v>326</v>
      </c>
      <c r="B566" s="4" t="s">
        <v>327</v>
      </c>
      <c r="C566" s="4" t="s">
        <v>296</v>
      </c>
      <c r="D566" s="4" t="s">
        <v>895</v>
      </c>
      <c r="E566" s="4">
        <v>5.0</v>
      </c>
      <c r="F566" s="6">
        <v>42929.67153935185</v>
      </c>
    </row>
    <row r="567">
      <c r="A567" s="4" t="s">
        <v>326</v>
      </c>
      <c r="B567" s="4" t="s">
        <v>327</v>
      </c>
      <c r="C567" s="4" t="s">
        <v>296</v>
      </c>
      <c r="D567" s="4" t="s">
        <v>896</v>
      </c>
      <c r="E567" s="4">
        <v>3.0</v>
      </c>
      <c r="F567" s="6">
        <v>42929.90623842592</v>
      </c>
    </row>
    <row r="568">
      <c r="A568" s="4" t="s">
        <v>326</v>
      </c>
      <c r="B568" s="4" t="s">
        <v>327</v>
      </c>
      <c r="C568" s="4" t="s">
        <v>296</v>
      </c>
      <c r="D568" s="4" t="s">
        <v>897</v>
      </c>
      <c r="E568" s="4">
        <v>4.0</v>
      </c>
      <c r="F568" s="6">
        <v>42929.918854166666</v>
      </c>
    </row>
    <row r="569">
      <c r="A569" s="4" t="s">
        <v>326</v>
      </c>
      <c r="B569" s="4" t="s">
        <v>327</v>
      </c>
      <c r="C569" s="4" t="s">
        <v>296</v>
      </c>
      <c r="D569" s="4" t="s">
        <v>337</v>
      </c>
      <c r="E569" s="4">
        <v>4.0</v>
      </c>
      <c r="F569" s="6">
        <v>42931.5796875</v>
      </c>
    </row>
    <row r="570">
      <c r="A570" s="4" t="s">
        <v>326</v>
      </c>
      <c r="B570" s="4" t="s">
        <v>327</v>
      </c>
      <c r="C570" s="4" t="s">
        <v>296</v>
      </c>
      <c r="D570" s="4" t="s">
        <v>898</v>
      </c>
      <c r="E570" s="4">
        <v>4.0</v>
      </c>
      <c r="F570" s="6">
        <v>42935.023993055554</v>
      </c>
    </row>
    <row r="571">
      <c r="A571" s="4" t="s">
        <v>326</v>
      </c>
      <c r="B571" s="4" t="s">
        <v>327</v>
      </c>
      <c r="C571" s="4" t="s">
        <v>296</v>
      </c>
      <c r="D571" s="4" t="s">
        <v>339</v>
      </c>
      <c r="E571" s="4">
        <v>5.0</v>
      </c>
      <c r="F571" s="6">
        <v>42939.64287037037</v>
      </c>
    </row>
    <row r="572">
      <c r="A572" s="4" t="s">
        <v>326</v>
      </c>
      <c r="B572" s="4" t="s">
        <v>327</v>
      </c>
      <c r="C572" s="4" t="s">
        <v>296</v>
      </c>
      <c r="D572" s="4" t="s">
        <v>899</v>
      </c>
      <c r="E572" s="4">
        <v>4.0</v>
      </c>
      <c r="F572" s="6">
        <v>42954.59925925926</v>
      </c>
    </row>
    <row r="573">
      <c r="A573" s="4" t="s">
        <v>326</v>
      </c>
      <c r="B573" s="4" t="s">
        <v>327</v>
      </c>
      <c r="C573" s="4" t="s">
        <v>296</v>
      </c>
      <c r="D573" s="4" t="s">
        <v>900</v>
      </c>
      <c r="E573" s="4">
        <v>5.0</v>
      </c>
      <c r="F573" s="6">
        <v>42972.78392361111</v>
      </c>
    </row>
    <row r="574">
      <c r="A574" s="4" t="s">
        <v>326</v>
      </c>
      <c r="B574" s="4" t="s">
        <v>327</v>
      </c>
      <c r="C574" s="4" t="s">
        <v>296</v>
      </c>
      <c r="D574" s="4" t="s">
        <v>901</v>
      </c>
      <c r="E574" s="4">
        <v>5.0</v>
      </c>
      <c r="F574" s="6">
        <v>43003.46449074074</v>
      </c>
    </row>
    <row r="575">
      <c r="A575" s="4" t="s">
        <v>326</v>
      </c>
      <c r="B575" s="4" t="s">
        <v>327</v>
      </c>
      <c r="C575" s="4" t="s">
        <v>296</v>
      </c>
      <c r="D575" s="4" t="s">
        <v>902</v>
      </c>
      <c r="E575" s="4">
        <v>3.0</v>
      </c>
      <c r="F575" s="6">
        <v>43006.81443287037</v>
      </c>
    </row>
    <row r="576">
      <c r="A576" s="4" t="s">
        <v>326</v>
      </c>
      <c r="B576" s="4" t="s">
        <v>327</v>
      </c>
      <c r="C576" s="4" t="s">
        <v>296</v>
      </c>
      <c r="D576" s="4" t="s">
        <v>903</v>
      </c>
      <c r="E576" s="4">
        <v>5.0</v>
      </c>
      <c r="F576" s="6">
        <v>43031.79997685185</v>
      </c>
    </row>
    <row r="577">
      <c r="A577" s="4" t="s">
        <v>326</v>
      </c>
      <c r="B577" s="4" t="s">
        <v>327</v>
      </c>
      <c r="C577" s="4" t="s">
        <v>296</v>
      </c>
      <c r="D577" s="4" t="s">
        <v>349</v>
      </c>
      <c r="E577" s="4">
        <v>5.0</v>
      </c>
      <c r="F577" s="6">
        <v>43045.55997685185</v>
      </c>
    </row>
    <row r="578">
      <c r="A578" s="4" t="s">
        <v>326</v>
      </c>
      <c r="B578" s="4" t="s">
        <v>327</v>
      </c>
      <c r="C578" s="4" t="s">
        <v>296</v>
      </c>
      <c r="D578" s="4" t="s">
        <v>904</v>
      </c>
      <c r="E578" s="4">
        <v>4.0</v>
      </c>
      <c r="F578" s="6">
        <v>43048.35648148148</v>
      </c>
    </row>
    <row r="579">
      <c r="A579" s="4" t="s">
        <v>326</v>
      </c>
      <c r="B579" s="4" t="s">
        <v>327</v>
      </c>
      <c r="C579" s="4" t="s">
        <v>296</v>
      </c>
      <c r="D579" s="4" t="s">
        <v>905</v>
      </c>
      <c r="E579" s="4">
        <v>5.0</v>
      </c>
      <c r="F579" s="6">
        <v>43060.92252314815</v>
      </c>
    </row>
    <row r="580">
      <c r="A580" s="4" t="s">
        <v>326</v>
      </c>
      <c r="B580" s="4" t="s">
        <v>327</v>
      </c>
      <c r="C580" s="4" t="s">
        <v>296</v>
      </c>
      <c r="D580" s="4" t="s">
        <v>906</v>
      </c>
      <c r="E580" s="4">
        <v>5.0</v>
      </c>
      <c r="F580" s="6">
        <v>43096.99633101852</v>
      </c>
    </row>
    <row r="581">
      <c r="A581" s="4" t="s">
        <v>326</v>
      </c>
      <c r="B581" s="4" t="s">
        <v>327</v>
      </c>
      <c r="C581" s="4" t="s">
        <v>296</v>
      </c>
      <c r="D581" s="4" t="s">
        <v>907</v>
      </c>
      <c r="E581" s="4">
        <v>4.0</v>
      </c>
      <c r="F581" s="6">
        <v>43116.74884259259</v>
      </c>
    </row>
    <row r="582">
      <c r="A582" s="4" t="s">
        <v>326</v>
      </c>
      <c r="B582" s="4" t="s">
        <v>327</v>
      </c>
      <c r="C582" s="4" t="s">
        <v>296</v>
      </c>
      <c r="D582" s="4" t="s">
        <v>908</v>
      </c>
      <c r="E582" s="4">
        <v>5.0</v>
      </c>
      <c r="F582" s="6">
        <v>43117.728113425925</v>
      </c>
    </row>
    <row r="583">
      <c r="A583" s="4" t="s">
        <v>326</v>
      </c>
      <c r="B583" s="4" t="s">
        <v>327</v>
      </c>
      <c r="C583" s="4" t="s">
        <v>296</v>
      </c>
      <c r="D583" s="4" t="s">
        <v>352</v>
      </c>
      <c r="E583" s="4">
        <v>5.0</v>
      </c>
      <c r="F583" s="6">
        <v>43137.636469907404</v>
      </c>
    </row>
    <row r="584">
      <c r="A584" s="4" t="s">
        <v>326</v>
      </c>
      <c r="B584" s="4" t="s">
        <v>327</v>
      </c>
      <c r="C584" s="4" t="s">
        <v>296</v>
      </c>
      <c r="D584" s="4" t="s">
        <v>909</v>
      </c>
      <c r="E584" s="4">
        <v>5.0</v>
      </c>
      <c r="F584" s="6">
        <v>43162.85649305556</v>
      </c>
    </row>
    <row r="585">
      <c r="A585" s="4" t="s">
        <v>326</v>
      </c>
      <c r="B585" s="4" t="s">
        <v>327</v>
      </c>
      <c r="C585" s="4" t="s">
        <v>296</v>
      </c>
      <c r="D585" s="4" t="s">
        <v>910</v>
      </c>
      <c r="E585" s="4">
        <v>3.0</v>
      </c>
      <c r="F585" s="6">
        <v>43173.72646990741</v>
      </c>
    </row>
    <row r="586">
      <c r="A586" s="4" t="s">
        <v>326</v>
      </c>
      <c r="B586" s="4" t="s">
        <v>327</v>
      </c>
      <c r="C586" s="4" t="s">
        <v>296</v>
      </c>
      <c r="D586" s="4" t="s">
        <v>911</v>
      </c>
      <c r="E586" s="4">
        <v>3.0</v>
      </c>
      <c r="F586" s="6">
        <v>43185.77726851852</v>
      </c>
    </row>
    <row r="587">
      <c r="A587" s="4" t="s">
        <v>326</v>
      </c>
      <c r="B587" s="4" t="s">
        <v>327</v>
      </c>
      <c r="C587" s="4" t="s">
        <v>296</v>
      </c>
      <c r="D587" s="4" t="s">
        <v>912</v>
      </c>
      <c r="E587" s="4">
        <v>4.0</v>
      </c>
      <c r="F587" s="6">
        <v>43189.84159722222</v>
      </c>
    </row>
    <row r="588">
      <c r="A588" s="4" t="s">
        <v>326</v>
      </c>
      <c r="B588" s="4" t="s">
        <v>327</v>
      </c>
      <c r="C588" s="4" t="s">
        <v>296</v>
      </c>
      <c r="D588" s="4" t="s">
        <v>913</v>
      </c>
      <c r="E588" s="4">
        <v>5.0</v>
      </c>
      <c r="F588" s="6">
        <v>43199.44068287037</v>
      </c>
    </row>
    <row r="589">
      <c r="A589" s="4" t="s">
        <v>326</v>
      </c>
      <c r="B589" s="4" t="s">
        <v>327</v>
      </c>
      <c r="C589" s="4" t="s">
        <v>296</v>
      </c>
      <c r="D589" s="4" t="s">
        <v>147</v>
      </c>
      <c r="E589" s="4">
        <v>4.0</v>
      </c>
      <c r="F589" s="6">
        <v>43200.89986111111</v>
      </c>
    </row>
    <row r="590">
      <c r="A590" s="4" t="s">
        <v>326</v>
      </c>
      <c r="B590" s="4" t="s">
        <v>327</v>
      </c>
      <c r="C590" s="4" t="s">
        <v>296</v>
      </c>
      <c r="D590" s="4" t="s">
        <v>914</v>
      </c>
      <c r="E590" s="4">
        <v>5.0</v>
      </c>
      <c r="F590" s="6">
        <v>43214.91672453703</v>
      </c>
    </row>
    <row r="591">
      <c r="A591" s="4" t="s">
        <v>326</v>
      </c>
      <c r="B591" s="4" t="s">
        <v>327</v>
      </c>
      <c r="C591" s="4" t="s">
        <v>296</v>
      </c>
      <c r="D591" s="4" t="s">
        <v>915</v>
      </c>
      <c r="E591" s="4">
        <v>4.0</v>
      </c>
      <c r="F591" s="6">
        <v>43249.74587962963</v>
      </c>
    </row>
    <row r="592">
      <c r="A592" s="4" t="s">
        <v>326</v>
      </c>
      <c r="B592" s="4" t="s">
        <v>327</v>
      </c>
      <c r="C592" s="4" t="s">
        <v>296</v>
      </c>
      <c r="D592" s="4" t="s">
        <v>147</v>
      </c>
      <c r="E592" s="4">
        <v>3.0</v>
      </c>
      <c r="F592" s="6">
        <v>43255.68313657407</v>
      </c>
    </row>
    <row r="593">
      <c r="A593" s="4" t="s">
        <v>326</v>
      </c>
      <c r="B593" s="4" t="s">
        <v>327</v>
      </c>
      <c r="C593" s="4" t="s">
        <v>296</v>
      </c>
      <c r="D593" s="4" t="s">
        <v>916</v>
      </c>
      <c r="E593" s="4">
        <v>5.0</v>
      </c>
      <c r="F593" s="6">
        <v>43260.92842592593</v>
      </c>
    </row>
    <row r="594">
      <c r="A594" s="4" t="s">
        <v>326</v>
      </c>
      <c r="B594" s="4" t="s">
        <v>327</v>
      </c>
      <c r="C594" s="4" t="s">
        <v>296</v>
      </c>
      <c r="D594" s="4" t="s">
        <v>917</v>
      </c>
      <c r="E594" s="4">
        <v>4.0</v>
      </c>
      <c r="F594" s="6">
        <v>43309.63097222222</v>
      </c>
    </row>
    <row r="595">
      <c r="A595" s="4" t="s">
        <v>326</v>
      </c>
      <c r="B595" s="4" t="s">
        <v>327</v>
      </c>
      <c r="C595" s="4" t="s">
        <v>296</v>
      </c>
      <c r="D595" s="4" t="s">
        <v>918</v>
      </c>
      <c r="E595" s="4">
        <v>5.0</v>
      </c>
      <c r="F595" s="6">
        <v>43326.83950231481</v>
      </c>
    </row>
    <row r="596">
      <c r="A596" s="4" t="s">
        <v>326</v>
      </c>
      <c r="B596" s="4" t="s">
        <v>327</v>
      </c>
      <c r="C596" s="4" t="s">
        <v>296</v>
      </c>
      <c r="D596" s="4" t="s">
        <v>919</v>
      </c>
      <c r="E596" s="4">
        <v>4.0</v>
      </c>
      <c r="F596" s="6">
        <v>43333.99443287037</v>
      </c>
    </row>
    <row r="597">
      <c r="A597" s="4" t="s">
        <v>326</v>
      </c>
      <c r="B597" s="4" t="s">
        <v>327</v>
      </c>
      <c r="C597" s="4" t="s">
        <v>296</v>
      </c>
      <c r="D597" s="4" t="s">
        <v>920</v>
      </c>
      <c r="E597" s="4">
        <v>4.0</v>
      </c>
      <c r="F597" s="6">
        <v>43361.47126157407</v>
      </c>
    </row>
    <row r="598">
      <c r="A598" s="4" t="s">
        <v>326</v>
      </c>
      <c r="B598" s="4" t="s">
        <v>327</v>
      </c>
      <c r="C598" s="4" t="s">
        <v>296</v>
      </c>
      <c r="D598" s="4" t="s">
        <v>921</v>
      </c>
      <c r="E598" s="4">
        <v>5.0</v>
      </c>
      <c r="F598" s="6">
        <v>43395.57145833333</v>
      </c>
    </row>
    <row r="599">
      <c r="A599" s="4" t="s">
        <v>326</v>
      </c>
      <c r="B599" s="4" t="s">
        <v>327</v>
      </c>
      <c r="C599" s="4" t="s">
        <v>296</v>
      </c>
      <c r="D599" s="4" t="s">
        <v>922</v>
      </c>
      <c r="E599" s="4">
        <v>4.0</v>
      </c>
      <c r="F599" s="6">
        <v>43446.587164351855</v>
      </c>
    </row>
    <row r="600">
      <c r="A600" s="4" t="s">
        <v>326</v>
      </c>
      <c r="B600" s="4" t="s">
        <v>327</v>
      </c>
      <c r="C600" s="4" t="s">
        <v>296</v>
      </c>
      <c r="D600" s="4" t="s">
        <v>923</v>
      </c>
      <c r="E600" s="4">
        <v>4.0</v>
      </c>
      <c r="F600" s="6">
        <v>43448.721608796295</v>
      </c>
    </row>
    <row r="601">
      <c r="A601" s="4" t="s">
        <v>326</v>
      </c>
      <c r="B601" s="4" t="s">
        <v>327</v>
      </c>
      <c r="C601" s="4" t="s">
        <v>296</v>
      </c>
      <c r="D601" s="4" t="s">
        <v>924</v>
      </c>
      <c r="E601" s="4">
        <v>5.0</v>
      </c>
      <c r="F601" s="6">
        <v>43461.65509259259</v>
      </c>
    </row>
    <row r="602">
      <c r="A602" s="4" t="s">
        <v>326</v>
      </c>
      <c r="B602" s="4" t="s">
        <v>327</v>
      </c>
      <c r="C602" s="4" t="s">
        <v>296</v>
      </c>
      <c r="D602" s="4" t="s">
        <v>925</v>
      </c>
      <c r="E602" s="4">
        <v>5.0</v>
      </c>
      <c r="F602" s="6">
        <v>43532.62613425926</v>
      </c>
    </row>
    <row r="603">
      <c r="A603" s="4" t="s">
        <v>326</v>
      </c>
      <c r="B603" s="4" t="s">
        <v>327</v>
      </c>
      <c r="C603" s="4" t="s">
        <v>296</v>
      </c>
      <c r="D603" s="4" t="s">
        <v>926</v>
      </c>
      <c r="E603" s="4">
        <v>5.0</v>
      </c>
      <c r="F603" s="6">
        <v>43543.56445601852</v>
      </c>
    </row>
    <row r="604">
      <c r="A604" s="4" t="s">
        <v>326</v>
      </c>
      <c r="B604" s="4" t="s">
        <v>327</v>
      </c>
      <c r="C604" s="4" t="s">
        <v>296</v>
      </c>
      <c r="D604" s="4" t="s">
        <v>343</v>
      </c>
      <c r="E604" s="4">
        <v>5.0</v>
      </c>
      <c r="F604" s="6">
        <v>43546.67932870371</v>
      </c>
    </row>
    <row r="605">
      <c r="A605" s="4" t="s">
        <v>326</v>
      </c>
      <c r="B605" s="4" t="s">
        <v>327</v>
      </c>
      <c r="C605" s="4" t="s">
        <v>296</v>
      </c>
      <c r="D605" s="4" t="s">
        <v>927</v>
      </c>
      <c r="E605" s="4">
        <v>5.0</v>
      </c>
      <c r="F605" s="6">
        <v>43586.37341435185</v>
      </c>
    </row>
    <row r="606">
      <c r="A606" s="4" t="s">
        <v>326</v>
      </c>
      <c r="B606" s="4" t="s">
        <v>327</v>
      </c>
      <c r="C606" s="4" t="s">
        <v>296</v>
      </c>
      <c r="D606" s="4" t="s">
        <v>928</v>
      </c>
      <c r="E606" s="4">
        <v>5.0</v>
      </c>
      <c r="F606" s="6">
        <v>43591.950578703705</v>
      </c>
    </row>
    <row r="607">
      <c r="A607" s="4" t="s">
        <v>326</v>
      </c>
      <c r="B607" s="4" t="s">
        <v>327</v>
      </c>
      <c r="C607" s="4" t="s">
        <v>296</v>
      </c>
      <c r="D607" s="4" t="s">
        <v>929</v>
      </c>
      <c r="E607" s="4">
        <v>5.0</v>
      </c>
      <c r="F607" s="6">
        <v>43603.78135416667</v>
      </c>
    </row>
    <row r="608">
      <c r="A608" s="4" t="s">
        <v>326</v>
      </c>
      <c r="B608" s="4" t="s">
        <v>327</v>
      </c>
      <c r="C608" s="4" t="s">
        <v>296</v>
      </c>
      <c r="D608" s="4" t="s">
        <v>930</v>
      </c>
      <c r="E608" s="4">
        <v>5.0</v>
      </c>
      <c r="F608" s="6">
        <v>43604.94100694444</v>
      </c>
    </row>
    <row r="609">
      <c r="A609" s="4" t="s">
        <v>326</v>
      </c>
      <c r="B609" s="4" t="s">
        <v>327</v>
      </c>
      <c r="C609" s="4" t="s">
        <v>296</v>
      </c>
      <c r="D609" s="4" t="s">
        <v>931</v>
      </c>
      <c r="E609" s="4">
        <v>5.0</v>
      </c>
      <c r="F609" s="6">
        <v>43630.04039351852</v>
      </c>
    </row>
    <row r="610">
      <c r="A610" s="4" t="s">
        <v>326</v>
      </c>
      <c r="B610" s="4" t="s">
        <v>327</v>
      </c>
      <c r="C610" s="4" t="s">
        <v>296</v>
      </c>
      <c r="D610" s="4" t="s">
        <v>932</v>
      </c>
      <c r="E610" s="4">
        <v>5.0</v>
      </c>
      <c r="F610" s="6">
        <v>43659.54085648148</v>
      </c>
    </row>
    <row r="611">
      <c r="A611" s="4" t="s">
        <v>326</v>
      </c>
      <c r="B611" s="4" t="s">
        <v>327</v>
      </c>
      <c r="C611" s="4" t="s">
        <v>296</v>
      </c>
      <c r="D611" s="4" t="s">
        <v>933</v>
      </c>
      <c r="E611" s="4">
        <v>3.0</v>
      </c>
      <c r="F611" s="6">
        <v>43673.56009259259</v>
      </c>
    </row>
    <row r="612">
      <c r="A612" s="4" t="s">
        <v>326</v>
      </c>
      <c r="B612" s="4" t="s">
        <v>327</v>
      </c>
      <c r="C612" s="4" t="s">
        <v>296</v>
      </c>
      <c r="D612" s="4" t="s">
        <v>934</v>
      </c>
      <c r="E612" s="4">
        <v>4.0</v>
      </c>
      <c r="F612" s="6">
        <v>43722.37336805555</v>
      </c>
    </row>
    <row r="613">
      <c r="A613" s="4" t="s">
        <v>326</v>
      </c>
      <c r="B613" s="4" t="s">
        <v>327</v>
      </c>
      <c r="C613" s="4" t="s">
        <v>296</v>
      </c>
      <c r="D613" s="4" t="s">
        <v>935</v>
      </c>
      <c r="E613" s="4">
        <v>5.0</v>
      </c>
      <c r="F613" s="6">
        <v>43724.465266203704</v>
      </c>
    </row>
    <row r="614">
      <c r="A614" s="4" t="s">
        <v>326</v>
      </c>
      <c r="B614" s="4" t="s">
        <v>327</v>
      </c>
      <c r="C614" s="4" t="s">
        <v>296</v>
      </c>
      <c r="D614" s="4" t="s">
        <v>936</v>
      </c>
      <c r="E614" s="4">
        <v>4.0</v>
      </c>
      <c r="F614" s="6">
        <v>43742.87230324074</v>
      </c>
    </row>
    <row r="615">
      <c r="A615" s="4" t="s">
        <v>326</v>
      </c>
      <c r="B615" s="4" t="s">
        <v>327</v>
      </c>
      <c r="C615" s="4" t="s">
        <v>296</v>
      </c>
      <c r="D615" s="4" t="s">
        <v>937</v>
      </c>
      <c r="E615" s="4">
        <v>3.0</v>
      </c>
      <c r="F615" s="6">
        <v>43752.386145833334</v>
      </c>
    </row>
    <row r="616">
      <c r="A616" s="4" t="s">
        <v>326</v>
      </c>
      <c r="B616" s="4" t="s">
        <v>327</v>
      </c>
      <c r="C616" s="4" t="s">
        <v>296</v>
      </c>
      <c r="D616" s="4" t="s">
        <v>938</v>
      </c>
      <c r="E616" s="4">
        <v>4.0</v>
      </c>
      <c r="F616" s="6">
        <v>43775.623819444445</v>
      </c>
    </row>
    <row r="617">
      <c r="A617" s="4" t="s">
        <v>326</v>
      </c>
      <c r="B617" s="4" t="s">
        <v>327</v>
      </c>
      <c r="C617" s="4" t="s">
        <v>296</v>
      </c>
      <c r="D617" s="4" t="s">
        <v>939</v>
      </c>
      <c r="E617" s="4">
        <v>3.0</v>
      </c>
      <c r="F617" s="6">
        <v>43776.73265046296</v>
      </c>
    </row>
    <row r="618">
      <c r="A618" s="4" t="s">
        <v>326</v>
      </c>
      <c r="B618" s="4" t="s">
        <v>327</v>
      </c>
      <c r="C618" s="4" t="s">
        <v>296</v>
      </c>
      <c r="D618" s="4" t="s">
        <v>940</v>
      </c>
      <c r="E618" s="4">
        <v>4.0</v>
      </c>
      <c r="F618" s="6">
        <v>43790.03662037037</v>
      </c>
    </row>
    <row r="619">
      <c r="A619" s="4" t="s">
        <v>326</v>
      </c>
      <c r="B619" s="4" t="s">
        <v>327</v>
      </c>
      <c r="C619" s="4" t="s">
        <v>296</v>
      </c>
      <c r="D619" s="4" t="s">
        <v>941</v>
      </c>
      <c r="E619" s="4">
        <v>5.0</v>
      </c>
      <c r="F619" s="6">
        <v>43795.70988425926</v>
      </c>
    </row>
    <row r="620">
      <c r="A620" s="4" t="s">
        <v>326</v>
      </c>
      <c r="B620" s="4" t="s">
        <v>327</v>
      </c>
      <c r="C620" s="4" t="s">
        <v>296</v>
      </c>
      <c r="D620" s="4" t="s">
        <v>942</v>
      </c>
      <c r="E620" s="4">
        <v>1.0</v>
      </c>
      <c r="F620" s="6">
        <v>43827.45162037037</v>
      </c>
    </row>
    <row r="621">
      <c r="A621" s="4" t="s">
        <v>326</v>
      </c>
      <c r="B621" s="4" t="s">
        <v>327</v>
      </c>
      <c r="C621" s="4" t="s">
        <v>296</v>
      </c>
      <c r="D621" s="4" t="s">
        <v>943</v>
      </c>
      <c r="E621" s="4">
        <v>4.0</v>
      </c>
      <c r="F621" s="6">
        <v>43842.96402777778</v>
      </c>
    </row>
    <row r="622">
      <c r="A622" s="4" t="s">
        <v>326</v>
      </c>
      <c r="B622" s="4" t="s">
        <v>327</v>
      </c>
      <c r="C622" s="4" t="s">
        <v>296</v>
      </c>
      <c r="D622" s="4" t="s">
        <v>331</v>
      </c>
      <c r="E622" s="4">
        <v>5.0</v>
      </c>
      <c r="F622" s="6">
        <v>43862.01863425926</v>
      </c>
    </row>
    <row r="623">
      <c r="A623" s="4" t="s">
        <v>326</v>
      </c>
      <c r="B623" s="4" t="s">
        <v>327</v>
      </c>
      <c r="C623" s="4" t="s">
        <v>296</v>
      </c>
      <c r="D623" s="4" t="s">
        <v>338</v>
      </c>
      <c r="E623" s="4">
        <v>5.0</v>
      </c>
      <c r="F623" s="6">
        <v>43899.50109953704</v>
      </c>
    </row>
    <row r="624">
      <c r="A624" s="4" t="s">
        <v>326</v>
      </c>
      <c r="B624" s="4" t="s">
        <v>327</v>
      </c>
      <c r="C624" s="4" t="s">
        <v>296</v>
      </c>
      <c r="D624" s="4" t="s">
        <v>944</v>
      </c>
      <c r="E624" s="4">
        <v>5.0</v>
      </c>
      <c r="F624" s="6">
        <v>43926.208032407405</v>
      </c>
    </row>
    <row r="625">
      <c r="A625" s="4" t="s">
        <v>326</v>
      </c>
      <c r="B625" s="4" t="s">
        <v>327</v>
      </c>
      <c r="C625" s="4" t="s">
        <v>296</v>
      </c>
      <c r="D625" s="4" t="s">
        <v>945</v>
      </c>
      <c r="E625" s="4">
        <v>5.0</v>
      </c>
      <c r="F625" s="6">
        <v>43989.33060185185</v>
      </c>
    </row>
    <row r="626">
      <c r="A626" s="4" t="s">
        <v>326</v>
      </c>
      <c r="B626" s="4" t="s">
        <v>327</v>
      </c>
      <c r="C626" s="4" t="s">
        <v>296</v>
      </c>
      <c r="D626" s="4" t="s">
        <v>946</v>
      </c>
      <c r="E626" s="4">
        <v>5.0</v>
      </c>
      <c r="F626" s="6">
        <v>44062.335648148146</v>
      </c>
    </row>
    <row r="627">
      <c r="A627" s="4" t="s">
        <v>326</v>
      </c>
      <c r="B627" s="4" t="s">
        <v>327</v>
      </c>
      <c r="C627" s="4" t="s">
        <v>296</v>
      </c>
      <c r="D627" s="4" t="s">
        <v>947</v>
      </c>
      <c r="E627" s="4">
        <v>5.0</v>
      </c>
      <c r="F627" s="6">
        <v>44075.87415509259</v>
      </c>
    </row>
    <row r="628">
      <c r="A628" s="4" t="s">
        <v>326</v>
      </c>
      <c r="B628" s="4" t="s">
        <v>327</v>
      </c>
      <c r="C628" s="4" t="s">
        <v>296</v>
      </c>
      <c r="D628" s="4" t="s">
        <v>333</v>
      </c>
      <c r="E628" s="4">
        <v>3.0</v>
      </c>
      <c r="F628" s="6">
        <v>44082.963958333334</v>
      </c>
    </row>
    <row r="629">
      <c r="A629" s="4" t="s">
        <v>326</v>
      </c>
      <c r="B629" s="4" t="s">
        <v>327</v>
      </c>
      <c r="C629" s="4" t="s">
        <v>296</v>
      </c>
      <c r="D629" s="4" t="s">
        <v>948</v>
      </c>
      <c r="E629" s="4">
        <v>4.0</v>
      </c>
      <c r="F629" s="6">
        <v>44083.330613425926</v>
      </c>
    </row>
    <row r="630">
      <c r="A630" s="4" t="s">
        <v>326</v>
      </c>
      <c r="B630" s="4" t="s">
        <v>327</v>
      </c>
      <c r="C630" s="4" t="s">
        <v>296</v>
      </c>
      <c r="D630" s="4" t="s">
        <v>949</v>
      </c>
      <c r="E630" s="4">
        <v>4.0</v>
      </c>
      <c r="F630" s="6">
        <v>44121.656493055554</v>
      </c>
    </row>
    <row r="631">
      <c r="A631" s="4" t="s">
        <v>326</v>
      </c>
      <c r="B631" s="4" t="s">
        <v>327</v>
      </c>
      <c r="C631" s="4" t="s">
        <v>296</v>
      </c>
      <c r="D631" s="4" t="s">
        <v>597</v>
      </c>
      <c r="E631" s="4">
        <v>3.0</v>
      </c>
      <c r="F631" s="6">
        <v>44129.34888888889</v>
      </c>
    </row>
    <row r="632">
      <c r="A632" s="4" t="s">
        <v>326</v>
      </c>
      <c r="B632" s="4" t="s">
        <v>327</v>
      </c>
      <c r="C632" s="4" t="s">
        <v>296</v>
      </c>
      <c r="D632" s="4" t="s">
        <v>950</v>
      </c>
      <c r="E632" s="4">
        <v>3.0</v>
      </c>
      <c r="F632" s="6">
        <v>44149.727743055555</v>
      </c>
    </row>
    <row r="633">
      <c r="A633" s="4" t="s">
        <v>326</v>
      </c>
      <c r="B633" s="4" t="s">
        <v>327</v>
      </c>
      <c r="C633" s="4" t="s">
        <v>296</v>
      </c>
      <c r="D633" s="4" t="s">
        <v>951</v>
      </c>
      <c r="E633" s="4">
        <v>5.0</v>
      </c>
      <c r="F633" s="6">
        <v>44170.821539351855</v>
      </c>
    </row>
    <row r="634">
      <c r="A634" s="4" t="s">
        <v>326</v>
      </c>
      <c r="B634" s="4" t="s">
        <v>327</v>
      </c>
      <c r="C634" s="4" t="s">
        <v>296</v>
      </c>
      <c r="D634" s="4" t="s">
        <v>952</v>
      </c>
      <c r="E634" s="4">
        <v>4.0</v>
      </c>
      <c r="F634" s="6">
        <v>44171.82488425926</v>
      </c>
    </row>
    <row r="635">
      <c r="A635" s="4" t="s">
        <v>326</v>
      </c>
      <c r="B635" s="4" t="s">
        <v>327</v>
      </c>
      <c r="C635" s="4" t="s">
        <v>296</v>
      </c>
      <c r="D635" s="4" t="s">
        <v>953</v>
      </c>
      <c r="E635" s="4">
        <v>5.0</v>
      </c>
      <c r="F635" s="6">
        <v>44199.85969907408</v>
      </c>
    </row>
    <row r="636">
      <c r="A636" s="4" t="s">
        <v>326</v>
      </c>
      <c r="B636" s="4" t="s">
        <v>327</v>
      </c>
      <c r="C636" s="4" t="s">
        <v>296</v>
      </c>
      <c r="D636" s="4" t="s">
        <v>815</v>
      </c>
      <c r="E636" s="4">
        <v>4.0</v>
      </c>
      <c r="F636" s="6">
        <v>44227.68630787037</v>
      </c>
    </row>
    <row r="637">
      <c r="A637" s="4" t="s">
        <v>326</v>
      </c>
      <c r="B637" s="4" t="s">
        <v>327</v>
      </c>
      <c r="C637" s="4" t="s">
        <v>296</v>
      </c>
      <c r="D637" s="4" t="s">
        <v>954</v>
      </c>
      <c r="E637" s="4">
        <v>5.0</v>
      </c>
      <c r="F637" s="6">
        <v>44247.43163194445</v>
      </c>
    </row>
    <row r="638">
      <c r="A638" s="4" t="s">
        <v>326</v>
      </c>
      <c r="B638" s="4" t="s">
        <v>327</v>
      </c>
      <c r="C638" s="4" t="s">
        <v>296</v>
      </c>
      <c r="D638" s="4" t="s">
        <v>955</v>
      </c>
      <c r="E638" s="4">
        <v>5.0</v>
      </c>
      <c r="F638" s="6">
        <v>44275.58604166667</v>
      </c>
    </row>
    <row r="639">
      <c r="A639" s="4" t="s">
        <v>326</v>
      </c>
      <c r="B639" s="4" t="s">
        <v>327</v>
      </c>
      <c r="C639" s="4" t="s">
        <v>296</v>
      </c>
      <c r="D639" s="4" t="s">
        <v>342</v>
      </c>
      <c r="E639" s="4">
        <v>5.0</v>
      </c>
      <c r="F639" s="6">
        <v>44276.367106481484</v>
      </c>
    </row>
    <row r="640">
      <c r="A640" s="4" t="s">
        <v>326</v>
      </c>
      <c r="B640" s="4" t="s">
        <v>327</v>
      </c>
      <c r="C640" s="4" t="s">
        <v>296</v>
      </c>
      <c r="D640" s="4" t="s">
        <v>956</v>
      </c>
      <c r="E640" s="4">
        <v>3.0</v>
      </c>
      <c r="F640" s="6">
        <v>44289.75388888889</v>
      </c>
    </row>
    <row r="641">
      <c r="A641" s="4" t="s">
        <v>326</v>
      </c>
      <c r="B641" s="4" t="s">
        <v>327</v>
      </c>
      <c r="C641" s="4" t="s">
        <v>296</v>
      </c>
      <c r="D641" s="4" t="s">
        <v>957</v>
      </c>
      <c r="E641" s="4">
        <v>5.0</v>
      </c>
      <c r="F641" s="6">
        <v>44319.68944444445</v>
      </c>
    </row>
    <row r="642">
      <c r="A642" s="4" t="s">
        <v>326</v>
      </c>
      <c r="B642" s="4" t="s">
        <v>327</v>
      </c>
      <c r="C642" s="4" t="s">
        <v>296</v>
      </c>
      <c r="D642" s="4" t="s">
        <v>958</v>
      </c>
      <c r="E642" s="4">
        <v>5.0</v>
      </c>
      <c r="F642" s="6">
        <v>44337.16135416667</v>
      </c>
    </row>
    <row r="643">
      <c r="A643" s="4" t="s">
        <v>326</v>
      </c>
      <c r="B643" s="4" t="s">
        <v>327</v>
      </c>
      <c r="C643" s="4" t="s">
        <v>296</v>
      </c>
      <c r="D643" s="4" t="s">
        <v>355</v>
      </c>
      <c r="E643" s="4">
        <v>5.0</v>
      </c>
      <c r="F643" s="6">
        <v>44340.78009259259</v>
      </c>
    </row>
    <row r="644">
      <c r="A644" s="4" t="s">
        <v>326</v>
      </c>
      <c r="B644" s="4" t="s">
        <v>327</v>
      </c>
      <c r="C644" s="4" t="s">
        <v>296</v>
      </c>
      <c r="D644" s="4" t="s">
        <v>959</v>
      </c>
      <c r="E644" s="4">
        <v>5.0</v>
      </c>
      <c r="F644" s="6">
        <v>44372.931435185186</v>
      </c>
    </row>
    <row r="645">
      <c r="A645" s="4" t="s">
        <v>326</v>
      </c>
      <c r="B645" s="4" t="s">
        <v>327</v>
      </c>
      <c r="C645" s="4" t="s">
        <v>296</v>
      </c>
      <c r="D645" s="4" t="s">
        <v>960</v>
      </c>
      <c r="E645" s="4">
        <v>2.0</v>
      </c>
      <c r="F645" s="6">
        <v>44417.78192129629</v>
      </c>
    </row>
    <row r="646">
      <c r="A646" s="4" t="s">
        <v>326</v>
      </c>
      <c r="B646" s="4" t="s">
        <v>327</v>
      </c>
      <c r="C646" s="4" t="s">
        <v>296</v>
      </c>
      <c r="D646" s="4" t="s">
        <v>961</v>
      </c>
      <c r="E646" s="4">
        <v>5.0</v>
      </c>
      <c r="F646" s="6">
        <v>44443.44452546296</v>
      </c>
    </row>
    <row r="647">
      <c r="A647" s="4" t="s">
        <v>326</v>
      </c>
      <c r="B647" s="4" t="s">
        <v>327</v>
      </c>
      <c r="C647" s="4" t="s">
        <v>296</v>
      </c>
      <c r="D647" s="4" t="s">
        <v>364</v>
      </c>
      <c r="E647" s="4">
        <v>5.0</v>
      </c>
      <c r="F647" s="6">
        <v>44517.643900462965</v>
      </c>
    </row>
    <row r="648">
      <c r="A648" s="4" t="s">
        <v>326</v>
      </c>
      <c r="B648" s="4" t="s">
        <v>327</v>
      </c>
      <c r="C648" s="4" t="s">
        <v>296</v>
      </c>
      <c r="D648" s="4" t="s">
        <v>364</v>
      </c>
      <c r="E648" s="4">
        <v>5.0</v>
      </c>
      <c r="F648" s="6">
        <v>44532.38679398148</v>
      </c>
    </row>
    <row r="649">
      <c r="A649" s="4" t="s">
        <v>326</v>
      </c>
      <c r="B649" s="4" t="s">
        <v>327</v>
      </c>
      <c r="C649" s="4" t="s">
        <v>296</v>
      </c>
      <c r="D649" s="4" t="s">
        <v>962</v>
      </c>
      <c r="E649" s="4">
        <v>5.0</v>
      </c>
      <c r="F649" s="6">
        <v>44545.99914351852</v>
      </c>
    </row>
    <row r="650">
      <c r="A650" s="4" t="s">
        <v>326</v>
      </c>
      <c r="B650" s="4" t="s">
        <v>327</v>
      </c>
      <c r="C650" s="4" t="s">
        <v>296</v>
      </c>
      <c r="D650" s="4" t="s">
        <v>963</v>
      </c>
      <c r="E650" s="4">
        <v>3.0</v>
      </c>
      <c r="F650" s="6">
        <v>44561.94247685185</v>
      </c>
    </row>
    <row r="651">
      <c r="A651" s="4" t="s">
        <v>326</v>
      </c>
      <c r="B651" s="4" t="s">
        <v>327</v>
      </c>
      <c r="C651" s="4" t="s">
        <v>296</v>
      </c>
      <c r="D651" s="4" t="s">
        <v>964</v>
      </c>
      <c r="E651" s="4">
        <v>5.0</v>
      </c>
      <c r="F651" s="6">
        <v>44578.10743055555</v>
      </c>
    </row>
    <row r="652">
      <c r="A652" s="4" t="s">
        <v>326</v>
      </c>
      <c r="B652" s="4" t="s">
        <v>327</v>
      </c>
      <c r="C652" s="4" t="s">
        <v>296</v>
      </c>
      <c r="D652" s="4" t="s">
        <v>965</v>
      </c>
      <c r="E652" s="4">
        <v>1.0</v>
      </c>
      <c r="F652" s="6">
        <v>44624.33011574074</v>
      </c>
    </row>
    <row r="653">
      <c r="A653" s="4" t="s">
        <v>326</v>
      </c>
      <c r="B653" s="4" t="s">
        <v>327</v>
      </c>
      <c r="C653" s="4" t="s">
        <v>296</v>
      </c>
      <c r="D653" s="4" t="s">
        <v>966</v>
      </c>
      <c r="E653" s="4">
        <v>5.0</v>
      </c>
      <c r="F653" s="6">
        <v>44647.97491898148</v>
      </c>
    </row>
    <row r="654">
      <c r="A654" s="4" t="s">
        <v>326</v>
      </c>
      <c r="B654" s="4" t="s">
        <v>327</v>
      </c>
      <c r="C654" s="4" t="s">
        <v>296</v>
      </c>
      <c r="D654" s="4" t="s">
        <v>967</v>
      </c>
      <c r="E654" s="4">
        <v>5.0</v>
      </c>
      <c r="F654" s="6">
        <v>44659.745150462964</v>
      </c>
    </row>
    <row r="655">
      <c r="A655" s="4" t="s">
        <v>326</v>
      </c>
      <c r="B655" s="4" t="s">
        <v>327</v>
      </c>
      <c r="C655" s="4" t="s">
        <v>296</v>
      </c>
      <c r="D655" s="4" t="s">
        <v>968</v>
      </c>
      <c r="E655" s="4">
        <v>5.0</v>
      </c>
      <c r="F655" s="6">
        <v>44679.76697916666</v>
      </c>
    </row>
    <row r="656">
      <c r="A656" s="4" t="s">
        <v>326</v>
      </c>
      <c r="B656" s="4" t="s">
        <v>327</v>
      </c>
      <c r="C656" s="4" t="s">
        <v>296</v>
      </c>
      <c r="D656" s="4" t="s">
        <v>969</v>
      </c>
      <c r="E656" s="4">
        <v>5.0</v>
      </c>
      <c r="F656" s="6">
        <v>44681.40199074074</v>
      </c>
    </row>
    <row r="657">
      <c r="A657" s="4" t="s">
        <v>326</v>
      </c>
      <c r="B657" s="4" t="s">
        <v>327</v>
      </c>
      <c r="C657" s="4" t="s">
        <v>296</v>
      </c>
      <c r="D657" s="4" t="s">
        <v>970</v>
      </c>
      <c r="E657" s="4">
        <v>2.0</v>
      </c>
      <c r="F657" s="6">
        <v>44683.652025462965</v>
      </c>
    </row>
    <row r="658">
      <c r="A658" s="4" t="s">
        <v>326</v>
      </c>
      <c r="B658" s="4" t="s">
        <v>327</v>
      </c>
      <c r="C658" s="4" t="s">
        <v>296</v>
      </c>
      <c r="D658" s="4" t="s">
        <v>279</v>
      </c>
      <c r="E658" s="4">
        <v>5.0</v>
      </c>
      <c r="F658" s="6">
        <v>44706.29337962963</v>
      </c>
    </row>
    <row r="659">
      <c r="A659" s="4" t="s">
        <v>326</v>
      </c>
      <c r="B659" s="4" t="s">
        <v>327</v>
      </c>
      <c r="C659" s="4" t="s">
        <v>296</v>
      </c>
      <c r="D659" s="4" t="s">
        <v>971</v>
      </c>
      <c r="E659" s="4">
        <v>5.0</v>
      </c>
      <c r="F659" s="6">
        <v>44711.579189814816</v>
      </c>
    </row>
    <row r="660">
      <c r="A660" s="4" t="s">
        <v>326</v>
      </c>
      <c r="B660" s="4" t="s">
        <v>327</v>
      </c>
      <c r="C660" s="4" t="s">
        <v>296</v>
      </c>
      <c r="D660" s="4" t="s">
        <v>972</v>
      </c>
      <c r="E660" s="4">
        <v>5.0</v>
      </c>
      <c r="F660" s="6">
        <v>44714.332604166666</v>
      </c>
    </row>
    <row r="661">
      <c r="A661" s="4" t="s">
        <v>326</v>
      </c>
      <c r="B661" s="4" t="s">
        <v>327</v>
      </c>
      <c r="C661" s="4" t="s">
        <v>296</v>
      </c>
      <c r="D661" s="4" t="s">
        <v>973</v>
      </c>
      <c r="E661" s="4">
        <v>4.0</v>
      </c>
      <c r="F661" s="6">
        <v>44714.65891203703</v>
      </c>
    </row>
    <row r="662">
      <c r="A662" s="4" t="s">
        <v>326</v>
      </c>
      <c r="B662" s="4" t="s">
        <v>327</v>
      </c>
      <c r="C662" s="4" t="s">
        <v>296</v>
      </c>
      <c r="D662" s="4" t="s">
        <v>974</v>
      </c>
      <c r="E662" s="4">
        <v>5.0</v>
      </c>
      <c r="F662" s="6">
        <v>44729.77329861111</v>
      </c>
    </row>
    <row r="663">
      <c r="A663" s="4" t="s">
        <v>326</v>
      </c>
      <c r="B663" s="4" t="s">
        <v>327</v>
      </c>
      <c r="C663" s="4" t="s">
        <v>296</v>
      </c>
      <c r="D663" s="4" t="s">
        <v>336</v>
      </c>
      <c r="E663" s="4">
        <v>5.0</v>
      </c>
      <c r="F663" s="6">
        <v>44732.553032407406</v>
      </c>
    </row>
    <row r="664">
      <c r="A664" s="4" t="s">
        <v>326</v>
      </c>
      <c r="B664" s="4" t="s">
        <v>327</v>
      </c>
      <c r="C664" s="4" t="s">
        <v>296</v>
      </c>
      <c r="D664" s="4" t="s">
        <v>975</v>
      </c>
      <c r="E664" s="4">
        <v>4.0</v>
      </c>
      <c r="F664" s="6">
        <v>44738.60444444444</v>
      </c>
    </row>
    <row r="665">
      <c r="A665" s="4" t="s">
        <v>326</v>
      </c>
      <c r="B665" s="4" t="s">
        <v>327</v>
      </c>
      <c r="C665" s="4" t="s">
        <v>296</v>
      </c>
      <c r="D665" s="4" t="s">
        <v>976</v>
      </c>
      <c r="E665" s="4">
        <v>5.0</v>
      </c>
      <c r="F665" s="6">
        <v>44746.792129629626</v>
      </c>
    </row>
    <row r="666">
      <c r="A666" s="4" t="s">
        <v>326</v>
      </c>
      <c r="B666" s="4" t="s">
        <v>327</v>
      </c>
      <c r="C666" s="4" t="s">
        <v>296</v>
      </c>
      <c r="D666" s="4" t="s">
        <v>977</v>
      </c>
      <c r="E666" s="4">
        <v>5.0</v>
      </c>
      <c r="F666" s="6">
        <v>44757.38924768518</v>
      </c>
    </row>
    <row r="667">
      <c r="A667" s="4" t="s">
        <v>326</v>
      </c>
      <c r="B667" s="4" t="s">
        <v>327</v>
      </c>
      <c r="C667" s="4" t="s">
        <v>296</v>
      </c>
      <c r="D667" s="4" t="s">
        <v>978</v>
      </c>
      <c r="E667" s="4">
        <v>4.0</v>
      </c>
      <c r="F667" s="6">
        <v>44760.104849537034</v>
      </c>
    </row>
    <row r="668">
      <c r="A668" s="4" t="s">
        <v>326</v>
      </c>
      <c r="B668" s="4" t="s">
        <v>327</v>
      </c>
      <c r="C668" s="4" t="s">
        <v>296</v>
      </c>
      <c r="D668" s="4" t="s">
        <v>979</v>
      </c>
      <c r="E668" s="4">
        <v>5.0</v>
      </c>
      <c r="F668" s="6">
        <v>44767.38689814815</v>
      </c>
    </row>
    <row r="669">
      <c r="A669" s="4" t="s">
        <v>326</v>
      </c>
      <c r="B669" s="4" t="s">
        <v>327</v>
      </c>
      <c r="C669" s="4" t="s">
        <v>296</v>
      </c>
      <c r="D669" s="4" t="s">
        <v>980</v>
      </c>
      <c r="E669" s="4">
        <v>5.0</v>
      </c>
      <c r="F669" s="6">
        <v>44771.83828703704</v>
      </c>
    </row>
    <row r="670">
      <c r="A670" s="4" t="s">
        <v>326</v>
      </c>
      <c r="B670" s="4" t="s">
        <v>327</v>
      </c>
      <c r="C670" s="4" t="s">
        <v>296</v>
      </c>
      <c r="D670" s="4" t="s">
        <v>981</v>
      </c>
      <c r="E670" s="4">
        <v>5.0</v>
      </c>
      <c r="F670" s="6">
        <v>44794.689780092594</v>
      </c>
    </row>
    <row r="671">
      <c r="A671" s="4" t="s">
        <v>326</v>
      </c>
      <c r="B671" s="4" t="s">
        <v>327</v>
      </c>
      <c r="C671" s="4" t="s">
        <v>296</v>
      </c>
      <c r="D671" s="4" t="s">
        <v>344</v>
      </c>
      <c r="E671" s="4">
        <v>5.0</v>
      </c>
      <c r="F671" s="6">
        <v>44797.415659722225</v>
      </c>
    </row>
    <row r="672">
      <c r="A672" s="4" t="s">
        <v>326</v>
      </c>
      <c r="B672" s="4" t="s">
        <v>327</v>
      </c>
      <c r="C672" s="4" t="s">
        <v>296</v>
      </c>
      <c r="D672" s="4" t="s">
        <v>334</v>
      </c>
      <c r="E672" s="4">
        <v>5.0</v>
      </c>
      <c r="F672" s="6">
        <v>44797.55322916667</v>
      </c>
    </row>
    <row r="673">
      <c r="A673" s="4" t="s">
        <v>326</v>
      </c>
      <c r="B673" s="4" t="s">
        <v>327</v>
      </c>
      <c r="C673" s="4" t="s">
        <v>296</v>
      </c>
      <c r="D673" s="4" t="s">
        <v>354</v>
      </c>
      <c r="E673" s="4">
        <v>4.0</v>
      </c>
      <c r="F673" s="6">
        <v>44798.474756944444</v>
      </c>
    </row>
    <row r="674">
      <c r="A674" s="4" t="s">
        <v>326</v>
      </c>
      <c r="B674" s="4" t="s">
        <v>327</v>
      </c>
      <c r="C674" s="4" t="s">
        <v>296</v>
      </c>
      <c r="D674" s="4" t="s">
        <v>765</v>
      </c>
      <c r="E674" s="4">
        <v>5.0</v>
      </c>
      <c r="F674" s="6">
        <v>44804.759247685186</v>
      </c>
    </row>
    <row r="675">
      <c r="A675" s="4" t="s">
        <v>326</v>
      </c>
      <c r="B675" s="4" t="s">
        <v>327</v>
      </c>
      <c r="C675" s="4" t="s">
        <v>296</v>
      </c>
      <c r="D675" s="4" t="s">
        <v>982</v>
      </c>
      <c r="E675" s="4">
        <v>2.0</v>
      </c>
      <c r="F675" s="6">
        <v>44808.837326388886</v>
      </c>
    </row>
    <row r="676">
      <c r="A676" s="4" t="s">
        <v>326</v>
      </c>
      <c r="B676" s="4" t="s">
        <v>327</v>
      </c>
      <c r="C676" s="4" t="s">
        <v>296</v>
      </c>
      <c r="D676" s="4" t="s">
        <v>350</v>
      </c>
      <c r="E676" s="4">
        <v>5.0</v>
      </c>
      <c r="F676" s="6">
        <v>44829.75298611111</v>
      </c>
    </row>
    <row r="677">
      <c r="A677" s="4" t="s">
        <v>326</v>
      </c>
      <c r="B677" s="4" t="s">
        <v>327</v>
      </c>
      <c r="C677" s="4" t="s">
        <v>296</v>
      </c>
      <c r="D677" s="4" t="s">
        <v>329</v>
      </c>
      <c r="E677" s="4">
        <v>4.0</v>
      </c>
      <c r="F677" s="6">
        <v>44830.58159722222</v>
      </c>
    </row>
    <row r="678">
      <c r="A678" s="4" t="s">
        <v>326</v>
      </c>
      <c r="B678" s="4" t="s">
        <v>327</v>
      </c>
      <c r="C678" s="4" t="s">
        <v>296</v>
      </c>
      <c r="D678" s="4" t="s">
        <v>983</v>
      </c>
      <c r="E678" s="4">
        <v>5.0</v>
      </c>
      <c r="F678" s="6">
        <v>44850.93056712963</v>
      </c>
    </row>
    <row r="679">
      <c r="A679" s="4" t="s">
        <v>326</v>
      </c>
      <c r="B679" s="4" t="s">
        <v>327</v>
      </c>
      <c r="C679" s="4" t="s">
        <v>296</v>
      </c>
      <c r="D679" s="4" t="s">
        <v>984</v>
      </c>
      <c r="E679" s="4">
        <v>5.0</v>
      </c>
      <c r="F679" s="6">
        <v>44859.84947916667</v>
      </c>
    </row>
    <row r="680">
      <c r="A680" s="4" t="s">
        <v>326</v>
      </c>
      <c r="B680" s="4" t="s">
        <v>327</v>
      </c>
      <c r="C680" s="4" t="s">
        <v>296</v>
      </c>
      <c r="D680" s="4" t="s">
        <v>985</v>
      </c>
      <c r="E680" s="4">
        <v>5.0</v>
      </c>
      <c r="F680" s="6">
        <v>44864.641851851855</v>
      </c>
    </row>
    <row r="681">
      <c r="A681" s="4" t="s">
        <v>326</v>
      </c>
      <c r="B681" s="4" t="s">
        <v>327</v>
      </c>
      <c r="C681" s="4" t="s">
        <v>296</v>
      </c>
      <c r="D681" s="4" t="s">
        <v>986</v>
      </c>
      <c r="E681" s="4">
        <v>5.0</v>
      </c>
      <c r="F681" s="6">
        <v>44875.5265625</v>
      </c>
    </row>
    <row r="682">
      <c r="A682" s="4" t="s">
        <v>326</v>
      </c>
      <c r="B682" s="4" t="s">
        <v>327</v>
      </c>
      <c r="C682" s="4" t="s">
        <v>296</v>
      </c>
      <c r="D682" s="4" t="s">
        <v>987</v>
      </c>
      <c r="E682" s="4">
        <v>3.0</v>
      </c>
      <c r="F682" s="6">
        <v>44890.55328703704</v>
      </c>
    </row>
    <row r="683">
      <c r="A683" s="4" t="s">
        <v>326</v>
      </c>
      <c r="B683" s="4" t="s">
        <v>327</v>
      </c>
      <c r="C683" s="4" t="s">
        <v>296</v>
      </c>
      <c r="D683" s="4" t="s">
        <v>988</v>
      </c>
      <c r="E683" s="4">
        <v>5.0</v>
      </c>
      <c r="F683" s="6">
        <v>44891.631585648145</v>
      </c>
    </row>
    <row r="684">
      <c r="A684" s="4" t="s">
        <v>326</v>
      </c>
      <c r="B684" s="4" t="s">
        <v>327</v>
      </c>
      <c r="C684" s="4" t="s">
        <v>296</v>
      </c>
      <c r="D684" s="4" t="s">
        <v>353</v>
      </c>
      <c r="E684" s="4">
        <v>5.0</v>
      </c>
      <c r="F684" s="6">
        <v>44897.672800925924</v>
      </c>
    </row>
    <row r="685">
      <c r="A685" s="4" t="s">
        <v>326</v>
      </c>
      <c r="B685" s="4" t="s">
        <v>327</v>
      </c>
      <c r="C685" s="4" t="s">
        <v>296</v>
      </c>
      <c r="D685" s="4" t="s">
        <v>989</v>
      </c>
      <c r="E685" s="4">
        <v>5.0</v>
      </c>
      <c r="F685" s="6">
        <v>44909.819502314815</v>
      </c>
    </row>
    <row r="686">
      <c r="A686" s="4" t="s">
        <v>326</v>
      </c>
      <c r="B686" s="4" t="s">
        <v>327</v>
      </c>
      <c r="C686" s="4" t="s">
        <v>296</v>
      </c>
      <c r="D686" s="4" t="s">
        <v>990</v>
      </c>
      <c r="E686" s="4">
        <v>2.0</v>
      </c>
      <c r="F686" s="6">
        <v>44911.90523148148</v>
      </c>
    </row>
    <row r="687">
      <c r="A687" s="4" t="s">
        <v>326</v>
      </c>
      <c r="B687" s="4" t="s">
        <v>327</v>
      </c>
      <c r="C687" s="4" t="s">
        <v>296</v>
      </c>
      <c r="D687" s="4" t="s">
        <v>991</v>
      </c>
      <c r="E687" s="4">
        <v>3.0</v>
      </c>
      <c r="F687" s="6">
        <v>44924.03543981481</v>
      </c>
    </row>
    <row r="688">
      <c r="A688" s="4" t="s">
        <v>326</v>
      </c>
      <c r="B688" s="4" t="s">
        <v>327</v>
      </c>
      <c r="C688" s="4" t="s">
        <v>296</v>
      </c>
      <c r="D688" s="4" t="s">
        <v>343</v>
      </c>
      <c r="E688" s="4">
        <v>5.0</v>
      </c>
      <c r="F688" s="6">
        <v>44955.882314814815</v>
      </c>
    </row>
    <row r="689">
      <c r="A689" s="4" t="s">
        <v>326</v>
      </c>
      <c r="B689" s="4" t="s">
        <v>327</v>
      </c>
      <c r="C689" s="4" t="s">
        <v>296</v>
      </c>
      <c r="D689" s="4" t="s">
        <v>159</v>
      </c>
      <c r="E689" s="4">
        <v>5.0</v>
      </c>
      <c r="F689" s="6">
        <v>44960.23798611111</v>
      </c>
    </row>
    <row r="690">
      <c r="A690" s="4" t="s">
        <v>326</v>
      </c>
      <c r="B690" s="4" t="s">
        <v>327</v>
      </c>
      <c r="C690" s="4" t="s">
        <v>296</v>
      </c>
      <c r="D690" s="4" t="s">
        <v>992</v>
      </c>
      <c r="E690" s="4">
        <v>5.0</v>
      </c>
      <c r="F690" s="6">
        <v>44961.95842592593</v>
      </c>
    </row>
    <row r="691">
      <c r="A691" s="4" t="s">
        <v>326</v>
      </c>
      <c r="B691" s="4" t="s">
        <v>327</v>
      </c>
      <c r="C691" s="4" t="s">
        <v>296</v>
      </c>
      <c r="D691" s="4" t="s">
        <v>993</v>
      </c>
      <c r="E691" s="4">
        <v>4.0</v>
      </c>
      <c r="F691" s="6">
        <v>44989.512708333335</v>
      </c>
    </row>
    <row r="692">
      <c r="A692" s="4" t="s">
        <v>326</v>
      </c>
      <c r="B692" s="4" t="s">
        <v>327</v>
      </c>
      <c r="C692" s="4" t="s">
        <v>296</v>
      </c>
      <c r="D692" s="4" t="s">
        <v>994</v>
      </c>
      <c r="E692" s="4">
        <v>5.0</v>
      </c>
      <c r="F692" s="6">
        <v>44991.780185185184</v>
      </c>
    </row>
    <row r="693">
      <c r="A693" s="4" t="s">
        <v>326</v>
      </c>
      <c r="B693" s="4" t="s">
        <v>327</v>
      </c>
      <c r="C693" s="4" t="s">
        <v>296</v>
      </c>
      <c r="D693" s="4" t="s">
        <v>346</v>
      </c>
      <c r="E693" s="4">
        <v>4.0</v>
      </c>
      <c r="F693" s="6">
        <v>45010.864016203705</v>
      </c>
    </row>
    <row r="694">
      <c r="A694" s="4" t="s">
        <v>326</v>
      </c>
      <c r="B694" s="4" t="s">
        <v>327</v>
      </c>
      <c r="C694" s="4" t="s">
        <v>296</v>
      </c>
      <c r="D694" s="4" t="s">
        <v>995</v>
      </c>
      <c r="E694" s="4">
        <v>5.0</v>
      </c>
      <c r="F694" s="6">
        <v>45012.47342592593</v>
      </c>
    </row>
    <row r="695">
      <c r="A695" s="4" t="s">
        <v>326</v>
      </c>
      <c r="B695" s="4" t="s">
        <v>327</v>
      </c>
      <c r="C695" s="4" t="s">
        <v>296</v>
      </c>
      <c r="D695" s="4" t="s">
        <v>996</v>
      </c>
      <c r="E695" s="4">
        <v>4.0</v>
      </c>
      <c r="F695" s="6">
        <v>45021.879212962966</v>
      </c>
    </row>
    <row r="696">
      <c r="A696" s="4" t="s">
        <v>326</v>
      </c>
      <c r="B696" s="4" t="s">
        <v>327</v>
      </c>
      <c r="C696" s="4" t="s">
        <v>296</v>
      </c>
      <c r="D696" s="4" t="s">
        <v>997</v>
      </c>
      <c r="E696" s="4">
        <v>5.0</v>
      </c>
      <c r="F696" s="6">
        <v>45027.02548611111</v>
      </c>
    </row>
    <row r="697">
      <c r="A697" s="4" t="s">
        <v>326</v>
      </c>
      <c r="B697" s="4" t="s">
        <v>327</v>
      </c>
      <c r="C697" s="4" t="s">
        <v>296</v>
      </c>
      <c r="D697" s="4" t="s">
        <v>998</v>
      </c>
      <c r="E697" s="4">
        <v>5.0</v>
      </c>
      <c r="F697" s="6">
        <v>45034.91763888889</v>
      </c>
    </row>
    <row r="698">
      <c r="A698" s="4" t="s">
        <v>326</v>
      </c>
      <c r="B698" s="4" t="s">
        <v>327</v>
      </c>
      <c r="C698" s="4" t="s">
        <v>296</v>
      </c>
      <c r="D698" s="4" t="s">
        <v>999</v>
      </c>
      <c r="E698" s="4">
        <v>5.0</v>
      </c>
      <c r="F698" s="6">
        <v>45036.64363425926</v>
      </c>
    </row>
    <row r="699">
      <c r="A699" s="4" t="s">
        <v>326</v>
      </c>
      <c r="B699" s="4" t="s">
        <v>327</v>
      </c>
      <c r="C699" s="4" t="s">
        <v>296</v>
      </c>
      <c r="D699" s="4" t="s">
        <v>1000</v>
      </c>
      <c r="E699" s="4">
        <v>5.0</v>
      </c>
      <c r="F699" s="6">
        <v>45047.91537037037</v>
      </c>
    </row>
    <row r="700">
      <c r="A700" s="4" t="s">
        <v>326</v>
      </c>
      <c r="B700" s="4" t="s">
        <v>327</v>
      </c>
      <c r="C700" s="4" t="s">
        <v>296</v>
      </c>
      <c r="D700" s="4" t="s">
        <v>1001</v>
      </c>
      <c r="E700" s="4">
        <v>4.0</v>
      </c>
      <c r="F700" s="6">
        <v>45055.880011574074</v>
      </c>
    </row>
    <row r="701">
      <c r="A701" s="4" t="s">
        <v>326</v>
      </c>
      <c r="B701" s="4" t="s">
        <v>327</v>
      </c>
      <c r="C701" s="4" t="s">
        <v>296</v>
      </c>
      <c r="D701" s="4" t="s">
        <v>1002</v>
      </c>
      <c r="E701" s="4">
        <v>4.0</v>
      </c>
      <c r="F701" s="6">
        <v>45059.94888888889</v>
      </c>
    </row>
    <row r="702">
      <c r="A702" s="4" t="s">
        <v>326</v>
      </c>
      <c r="B702" s="4" t="s">
        <v>327</v>
      </c>
      <c r="C702" s="4" t="s">
        <v>296</v>
      </c>
      <c r="D702" s="4" t="s">
        <v>1003</v>
      </c>
      <c r="E702" s="4">
        <v>4.0</v>
      </c>
      <c r="F702" s="6">
        <v>45066.092256944445</v>
      </c>
    </row>
    <row r="703">
      <c r="A703" s="4" t="s">
        <v>326</v>
      </c>
      <c r="B703" s="4" t="s">
        <v>327</v>
      </c>
      <c r="C703" s="4" t="s">
        <v>296</v>
      </c>
      <c r="D703" s="4" t="s">
        <v>1004</v>
      </c>
      <c r="E703" s="4">
        <v>5.0</v>
      </c>
      <c r="F703" s="6">
        <v>45073.52847222222</v>
      </c>
    </row>
    <row r="704">
      <c r="A704" s="4" t="s">
        <v>326</v>
      </c>
      <c r="B704" s="4" t="s">
        <v>327</v>
      </c>
      <c r="C704" s="4" t="s">
        <v>296</v>
      </c>
      <c r="D704" s="4" t="s">
        <v>332</v>
      </c>
      <c r="E704" s="4">
        <v>5.0</v>
      </c>
      <c r="F704" s="6">
        <v>45080.66386574074</v>
      </c>
    </row>
    <row r="705">
      <c r="A705" s="4" t="s">
        <v>326</v>
      </c>
      <c r="B705" s="4" t="s">
        <v>327</v>
      </c>
      <c r="C705" s="4" t="s">
        <v>296</v>
      </c>
      <c r="D705" s="4" t="s">
        <v>1005</v>
      </c>
      <c r="E705" s="4">
        <v>4.0</v>
      </c>
      <c r="F705" s="6">
        <v>45085.50855324074</v>
      </c>
    </row>
    <row r="706">
      <c r="A706" s="4" t="s">
        <v>326</v>
      </c>
      <c r="B706" s="4" t="s">
        <v>327</v>
      </c>
      <c r="C706" s="4" t="s">
        <v>296</v>
      </c>
      <c r="D706" s="4" t="s">
        <v>1006</v>
      </c>
      <c r="E706" s="4">
        <v>5.0</v>
      </c>
      <c r="F706" s="6">
        <v>45088.4828587963</v>
      </c>
    </row>
    <row r="707">
      <c r="A707" s="4" t="s">
        <v>326</v>
      </c>
      <c r="B707" s="4" t="s">
        <v>327</v>
      </c>
      <c r="C707" s="4" t="s">
        <v>296</v>
      </c>
      <c r="D707" s="4" t="s">
        <v>1007</v>
      </c>
      <c r="E707" s="4">
        <v>5.0</v>
      </c>
      <c r="F707" s="6">
        <v>45135.479849537034</v>
      </c>
    </row>
    <row r="708">
      <c r="A708" s="4" t="s">
        <v>326</v>
      </c>
      <c r="B708" s="4" t="s">
        <v>327</v>
      </c>
      <c r="C708" s="4" t="s">
        <v>296</v>
      </c>
      <c r="D708" s="4" t="s">
        <v>1008</v>
      </c>
      <c r="E708" s="4">
        <v>4.0</v>
      </c>
      <c r="F708" s="6">
        <v>45144.88327546296</v>
      </c>
    </row>
    <row r="709">
      <c r="A709" s="4" t="s">
        <v>326</v>
      </c>
      <c r="B709" s="4" t="s">
        <v>327</v>
      </c>
      <c r="C709" s="4" t="s">
        <v>296</v>
      </c>
      <c r="D709" s="4" t="s">
        <v>1009</v>
      </c>
      <c r="E709" s="4">
        <v>5.0</v>
      </c>
      <c r="F709" s="6">
        <v>45154.91085648148</v>
      </c>
    </row>
    <row r="710">
      <c r="A710" s="4" t="s">
        <v>326</v>
      </c>
      <c r="B710" s="4" t="s">
        <v>327</v>
      </c>
      <c r="C710" s="4" t="s">
        <v>296</v>
      </c>
      <c r="D710" s="4" t="s">
        <v>1010</v>
      </c>
      <c r="E710" s="4">
        <v>4.0</v>
      </c>
      <c r="F710" s="6">
        <v>45163.945023148146</v>
      </c>
    </row>
    <row r="711">
      <c r="A711" s="4" t="s">
        <v>326</v>
      </c>
      <c r="B711" s="4" t="s">
        <v>327</v>
      </c>
      <c r="C711" s="4" t="s">
        <v>296</v>
      </c>
      <c r="D711" s="4" t="s">
        <v>1011</v>
      </c>
      <c r="E711" s="4">
        <v>3.0</v>
      </c>
      <c r="F711" s="6">
        <v>45173.62150462963</v>
      </c>
    </row>
    <row r="712">
      <c r="A712" s="4" t="s">
        <v>326</v>
      </c>
      <c r="B712" s="4" t="s">
        <v>327</v>
      </c>
      <c r="C712" s="4" t="s">
        <v>296</v>
      </c>
      <c r="D712" s="4" t="s">
        <v>1012</v>
      </c>
      <c r="E712" s="4">
        <v>3.0</v>
      </c>
      <c r="F712" s="6">
        <v>45188.99115740741</v>
      </c>
    </row>
    <row r="713">
      <c r="A713" s="4" t="s">
        <v>326</v>
      </c>
      <c r="B713" s="4" t="s">
        <v>327</v>
      </c>
      <c r="C713" s="4" t="s">
        <v>296</v>
      </c>
      <c r="D713" s="4" t="s">
        <v>1013</v>
      </c>
      <c r="E713" s="4">
        <v>4.0</v>
      </c>
      <c r="F713" s="6">
        <v>45258.66755787037</v>
      </c>
    </row>
    <row r="714">
      <c r="A714" s="4" t="s">
        <v>326</v>
      </c>
      <c r="B714" s="4" t="s">
        <v>327</v>
      </c>
      <c r="C714" s="4" t="s">
        <v>296</v>
      </c>
      <c r="D714" s="4" t="s">
        <v>1014</v>
      </c>
      <c r="E714" s="4">
        <v>4.0</v>
      </c>
      <c r="F714" s="6">
        <v>45263.853425925925</v>
      </c>
    </row>
    <row r="715">
      <c r="A715" s="4" t="s">
        <v>326</v>
      </c>
      <c r="B715" s="4" t="s">
        <v>327</v>
      </c>
      <c r="C715" s="4" t="s">
        <v>296</v>
      </c>
      <c r="D715" s="4" t="s">
        <v>1015</v>
      </c>
      <c r="E715" s="4">
        <v>4.0</v>
      </c>
      <c r="F715" s="6">
        <v>45283.51640046296</v>
      </c>
    </row>
    <row r="716">
      <c r="A716" s="4" t="s">
        <v>326</v>
      </c>
      <c r="B716" s="4" t="s">
        <v>327</v>
      </c>
      <c r="C716" s="4" t="s">
        <v>296</v>
      </c>
      <c r="D716" s="4" t="s">
        <v>1016</v>
      </c>
      <c r="E716" s="4">
        <v>4.0</v>
      </c>
      <c r="F716" s="6">
        <v>45296.97725694445</v>
      </c>
    </row>
    <row r="717">
      <c r="A717" s="4" t="s">
        <v>326</v>
      </c>
      <c r="B717" s="4" t="s">
        <v>327</v>
      </c>
      <c r="C717" s="4" t="s">
        <v>296</v>
      </c>
      <c r="D717" s="4" t="s">
        <v>1017</v>
      </c>
      <c r="E717" s="4">
        <v>5.0</v>
      </c>
      <c r="F717" s="6">
        <v>45334.82163194445</v>
      </c>
    </row>
    <row r="718">
      <c r="A718" s="4" t="s">
        <v>326</v>
      </c>
      <c r="B718" s="4" t="s">
        <v>327</v>
      </c>
      <c r="C718" s="4" t="s">
        <v>296</v>
      </c>
      <c r="D718" s="4" t="s">
        <v>1018</v>
      </c>
      <c r="E718" s="4">
        <v>5.0</v>
      </c>
      <c r="F718" s="6">
        <v>45345.884305555555</v>
      </c>
    </row>
    <row r="719">
      <c r="A719" s="4" t="s">
        <v>326</v>
      </c>
      <c r="B719" s="4" t="s">
        <v>327</v>
      </c>
      <c r="C719" s="4" t="s">
        <v>296</v>
      </c>
      <c r="D719" s="4" t="s">
        <v>1019</v>
      </c>
      <c r="E719" s="4">
        <v>5.0</v>
      </c>
      <c r="F719" s="6">
        <v>45346.563935185186</v>
      </c>
    </row>
    <row r="720">
      <c r="A720" s="4" t="s">
        <v>326</v>
      </c>
      <c r="B720" s="4" t="s">
        <v>327</v>
      </c>
      <c r="C720" s="4" t="s">
        <v>296</v>
      </c>
      <c r="D720" s="4" t="s">
        <v>1020</v>
      </c>
      <c r="E720" s="4">
        <v>5.0</v>
      </c>
      <c r="F720" s="6">
        <v>45391.97736111111</v>
      </c>
    </row>
    <row r="721">
      <c r="A721" s="4" t="s">
        <v>326</v>
      </c>
      <c r="B721" s="4" t="s">
        <v>327</v>
      </c>
      <c r="C721" s="4" t="s">
        <v>296</v>
      </c>
      <c r="D721" s="4" t="s">
        <v>1021</v>
      </c>
      <c r="E721" s="4">
        <v>3.0</v>
      </c>
      <c r="F721" s="6">
        <v>45405.98229166667</v>
      </c>
    </row>
    <row r="722">
      <c r="A722" s="4" t="s">
        <v>326</v>
      </c>
      <c r="B722" s="4" t="s">
        <v>327</v>
      </c>
      <c r="C722" s="4" t="s">
        <v>296</v>
      </c>
      <c r="D722" s="4" t="s">
        <v>348</v>
      </c>
      <c r="E722" s="4">
        <v>5.0</v>
      </c>
      <c r="F722" s="6">
        <v>45407.469826388886</v>
      </c>
    </row>
    <row r="723">
      <c r="A723" s="4" t="s">
        <v>326</v>
      </c>
      <c r="B723" s="4" t="s">
        <v>327</v>
      </c>
      <c r="C723" s="4" t="s">
        <v>296</v>
      </c>
      <c r="D723" s="4" t="s">
        <v>347</v>
      </c>
      <c r="E723" s="4">
        <v>4.0</v>
      </c>
      <c r="F723" s="6">
        <v>45442.57565972222</v>
      </c>
    </row>
    <row r="724">
      <c r="A724" s="4" t="s">
        <v>326</v>
      </c>
      <c r="B724" s="4" t="s">
        <v>327</v>
      </c>
      <c r="C724" s="4" t="s">
        <v>296</v>
      </c>
      <c r="D724" s="4" t="s">
        <v>1022</v>
      </c>
      <c r="E724" s="4">
        <v>4.0</v>
      </c>
      <c r="F724" s="6">
        <v>45462.34449074074</v>
      </c>
    </row>
    <row r="725">
      <c r="A725" s="4" t="s">
        <v>326</v>
      </c>
      <c r="B725" s="4" t="s">
        <v>327</v>
      </c>
      <c r="C725" s="4" t="s">
        <v>296</v>
      </c>
      <c r="D725" s="4" t="s">
        <v>1023</v>
      </c>
      <c r="E725" s="4">
        <v>5.0</v>
      </c>
      <c r="F725" s="6">
        <v>45519.77196759259</v>
      </c>
    </row>
    <row r="726">
      <c r="A726" s="4" t="s">
        <v>326</v>
      </c>
      <c r="B726" s="4" t="s">
        <v>327</v>
      </c>
      <c r="C726" s="4" t="s">
        <v>296</v>
      </c>
      <c r="D726" s="4" t="s">
        <v>1024</v>
      </c>
      <c r="E726" s="4">
        <v>5.0</v>
      </c>
      <c r="F726" s="6">
        <v>45551.63892361111</v>
      </c>
    </row>
    <row r="727">
      <c r="A727" s="4" t="s">
        <v>326</v>
      </c>
      <c r="B727" s="4" t="s">
        <v>327</v>
      </c>
      <c r="C727" s="4" t="s">
        <v>296</v>
      </c>
      <c r="D727" s="4" t="s">
        <v>1025</v>
      </c>
      <c r="E727" s="4">
        <v>5.0</v>
      </c>
      <c r="F727" s="6">
        <v>45556.77914351852</v>
      </c>
    </row>
    <row r="728">
      <c r="A728" s="4" t="s">
        <v>326</v>
      </c>
      <c r="B728" s="4" t="s">
        <v>327</v>
      </c>
      <c r="C728" s="4" t="s">
        <v>296</v>
      </c>
      <c r="D728" s="4" t="s">
        <v>1026</v>
      </c>
      <c r="E728" s="4">
        <v>5.0</v>
      </c>
      <c r="F728" s="6">
        <v>45585.79394675926</v>
      </c>
    </row>
    <row r="729">
      <c r="A729" s="4" t="s">
        <v>326</v>
      </c>
      <c r="B729" s="4" t="s">
        <v>327</v>
      </c>
      <c r="C729" s="4" t="s">
        <v>296</v>
      </c>
      <c r="D729" s="4" t="s">
        <v>1027</v>
      </c>
      <c r="E729" s="4">
        <v>3.0</v>
      </c>
      <c r="F729" s="6">
        <v>45588.966678240744</v>
      </c>
    </row>
    <row r="730">
      <c r="A730" s="4" t="s">
        <v>326</v>
      </c>
      <c r="B730" s="4" t="s">
        <v>327</v>
      </c>
      <c r="C730" s="4" t="s">
        <v>296</v>
      </c>
      <c r="D730" s="4" t="s">
        <v>1028</v>
      </c>
      <c r="E730" s="4">
        <v>5.0</v>
      </c>
      <c r="F730" s="6">
        <v>45660.84061342593</v>
      </c>
    </row>
    <row r="731">
      <c r="A731" s="4" t="s">
        <v>326</v>
      </c>
      <c r="B731" s="4" t="s">
        <v>327</v>
      </c>
      <c r="C731" s="4" t="s">
        <v>296</v>
      </c>
      <c r="D731" s="4" t="s">
        <v>1029</v>
      </c>
      <c r="E731" s="4">
        <v>5.0</v>
      </c>
      <c r="F731" s="6">
        <v>45677.040914351855</v>
      </c>
    </row>
    <row r="732">
      <c r="A732" s="4" t="s">
        <v>326</v>
      </c>
      <c r="B732" s="4" t="s">
        <v>327</v>
      </c>
      <c r="C732" s="4" t="s">
        <v>296</v>
      </c>
      <c r="D732" s="4" t="s">
        <v>1030</v>
      </c>
      <c r="E732" s="4">
        <v>4.0</v>
      </c>
      <c r="F732" s="6">
        <v>45685.864652777775</v>
      </c>
    </row>
    <row r="733">
      <c r="A733" s="4" t="s">
        <v>326</v>
      </c>
      <c r="B733" s="4" t="s">
        <v>327</v>
      </c>
      <c r="C733" s="4" t="s">
        <v>296</v>
      </c>
      <c r="D733" s="4" t="s">
        <v>1031</v>
      </c>
      <c r="E733" s="4">
        <v>3.0</v>
      </c>
      <c r="F733" s="6">
        <v>45725.86913194445</v>
      </c>
    </row>
    <row r="734">
      <c r="A734" s="4" t="s">
        <v>326</v>
      </c>
      <c r="B734" s="4" t="s">
        <v>327</v>
      </c>
      <c r="C734" s="4" t="s">
        <v>296</v>
      </c>
      <c r="D734" s="4" t="s">
        <v>1032</v>
      </c>
      <c r="E734" s="4">
        <v>4.0</v>
      </c>
      <c r="F734" s="6">
        <v>45735.56459490741</v>
      </c>
    </row>
    <row r="735">
      <c r="A735" s="4" t="s">
        <v>326</v>
      </c>
      <c r="B735" s="4" t="s">
        <v>327</v>
      </c>
      <c r="C735" s="4" t="s">
        <v>296</v>
      </c>
      <c r="D735" s="4" t="s">
        <v>1033</v>
      </c>
      <c r="E735" s="4">
        <v>5.0</v>
      </c>
      <c r="F735" s="6">
        <v>45739.76930555556</v>
      </c>
    </row>
    <row r="736">
      <c r="A736" s="4" t="s">
        <v>326</v>
      </c>
      <c r="B736" s="4" t="s">
        <v>327</v>
      </c>
      <c r="C736" s="4" t="s">
        <v>296</v>
      </c>
      <c r="D736" s="4" t="s">
        <v>1034</v>
      </c>
      <c r="E736" s="4">
        <v>5.0</v>
      </c>
      <c r="F736" s="6">
        <v>45751.130474537036</v>
      </c>
    </row>
    <row r="737">
      <c r="A737" s="4" t="s">
        <v>358</v>
      </c>
      <c r="B737" s="4" t="s">
        <v>359</v>
      </c>
      <c r="C737" s="4" t="s">
        <v>296</v>
      </c>
      <c r="D737" s="4" t="s">
        <v>364</v>
      </c>
      <c r="E737" s="4">
        <v>5.0</v>
      </c>
      <c r="F737" s="6">
        <v>40991.077372685184</v>
      </c>
    </row>
    <row r="738">
      <c r="A738" s="4" t="s">
        <v>358</v>
      </c>
      <c r="B738" s="4" t="s">
        <v>359</v>
      </c>
      <c r="C738" s="4" t="s">
        <v>296</v>
      </c>
      <c r="D738" s="4" t="s">
        <v>1035</v>
      </c>
      <c r="E738" s="4">
        <v>4.0</v>
      </c>
      <c r="F738" s="6">
        <v>41066.86739583333</v>
      </c>
    </row>
    <row r="739">
      <c r="A739" s="4" t="s">
        <v>358</v>
      </c>
      <c r="B739" s="4" t="s">
        <v>359</v>
      </c>
      <c r="C739" s="4" t="s">
        <v>296</v>
      </c>
      <c r="D739" s="4" t="s">
        <v>1036</v>
      </c>
      <c r="E739" s="4">
        <v>3.0</v>
      </c>
      <c r="F739" s="6">
        <v>41290.5528587963</v>
      </c>
    </row>
    <row r="740">
      <c r="A740" s="4" t="s">
        <v>358</v>
      </c>
      <c r="B740" s="4" t="s">
        <v>359</v>
      </c>
      <c r="C740" s="4" t="s">
        <v>296</v>
      </c>
      <c r="D740" s="4" t="s">
        <v>1037</v>
      </c>
      <c r="E740" s="4">
        <v>5.0</v>
      </c>
      <c r="F740" s="6">
        <v>41655.73504629629</v>
      </c>
    </row>
    <row r="741">
      <c r="A741" s="4" t="s">
        <v>358</v>
      </c>
      <c r="B741" s="4" t="s">
        <v>359</v>
      </c>
      <c r="C741" s="4" t="s">
        <v>296</v>
      </c>
      <c r="D741" s="4" t="s">
        <v>1038</v>
      </c>
      <c r="E741" s="4">
        <v>4.0</v>
      </c>
      <c r="F741" s="6">
        <v>42329.98898148148</v>
      </c>
    </row>
    <row r="742">
      <c r="A742" s="4" t="s">
        <v>358</v>
      </c>
      <c r="B742" s="4" t="s">
        <v>359</v>
      </c>
      <c r="C742" s="4" t="s">
        <v>296</v>
      </c>
      <c r="D742" s="4" t="s">
        <v>1039</v>
      </c>
      <c r="E742" s="4">
        <v>4.0</v>
      </c>
      <c r="F742" s="6">
        <v>42336.418969907405</v>
      </c>
    </row>
    <row r="743">
      <c r="A743" s="4" t="s">
        <v>358</v>
      </c>
      <c r="B743" s="4" t="s">
        <v>359</v>
      </c>
      <c r="C743" s="4" t="s">
        <v>296</v>
      </c>
      <c r="D743" s="4" t="s">
        <v>1040</v>
      </c>
      <c r="E743" s="4">
        <v>3.0</v>
      </c>
      <c r="F743" s="6">
        <v>42339.80983796297</v>
      </c>
    </row>
    <row r="744">
      <c r="A744" s="4" t="s">
        <v>358</v>
      </c>
      <c r="B744" s="4" t="s">
        <v>359</v>
      </c>
      <c r="C744" s="4" t="s">
        <v>296</v>
      </c>
      <c r="D744" s="4" t="s">
        <v>1041</v>
      </c>
      <c r="E744" s="4">
        <v>4.0</v>
      </c>
      <c r="F744" s="6">
        <v>42340.03616898148</v>
      </c>
    </row>
    <row r="745">
      <c r="A745" s="4" t="s">
        <v>358</v>
      </c>
      <c r="B745" s="4" t="s">
        <v>359</v>
      </c>
      <c r="C745" s="4" t="s">
        <v>296</v>
      </c>
      <c r="D745" s="4" t="s">
        <v>1042</v>
      </c>
      <c r="E745" s="4">
        <v>5.0</v>
      </c>
      <c r="F745" s="6">
        <v>42344.08945601852</v>
      </c>
    </row>
    <row r="746">
      <c r="A746" s="4" t="s">
        <v>358</v>
      </c>
      <c r="B746" s="4" t="s">
        <v>359</v>
      </c>
      <c r="C746" s="4" t="s">
        <v>296</v>
      </c>
      <c r="D746" s="4" t="s">
        <v>1043</v>
      </c>
      <c r="E746" s="4">
        <v>4.0</v>
      </c>
      <c r="F746" s="6">
        <v>42427.5675</v>
      </c>
    </row>
    <row r="747">
      <c r="A747" s="4" t="s">
        <v>358</v>
      </c>
      <c r="B747" s="4" t="s">
        <v>359</v>
      </c>
      <c r="C747" s="4" t="s">
        <v>296</v>
      </c>
      <c r="D747" s="4" t="s">
        <v>1044</v>
      </c>
      <c r="E747" s="4">
        <v>2.0</v>
      </c>
      <c r="F747" s="6">
        <v>42517.39131944445</v>
      </c>
    </row>
    <row r="748">
      <c r="A748" s="4" t="s">
        <v>358</v>
      </c>
      <c r="B748" s="4" t="s">
        <v>359</v>
      </c>
      <c r="C748" s="4" t="s">
        <v>296</v>
      </c>
      <c r="D748" s="4" t="s">
        <v>1045</v>
      </c>
      <c r="E748" s="4">
        <v>4.0</v>
      </c>
      <c r="F748" s="6">
        <v>42556.847407407404</v>
      </c>
    </row>
    <row r="749">
      <c r="A749" s="4" t="s">
        <v>358</v>
      </c>
      <c r="B749" s="4" t="s">
        <v>359</v>
      </c>
      <c r="C749" s="4" t="s">
        <v>296</v>
      </c>
      <c r="D749" s="4" t="s">
        <v>1046</v>
      </c>
      <c r="E749" s="4">
        <v>3.0</v>
      </c>
      <c r="F749" s="6">
        <v>42558.53512731481</v>
      </c>
    </row>
    <row r="750">
      <c r="A750" s="4" t="s">
        <v>358</v>
      </c>
      <c r="B750" s="4" t="s">
        <v>359</v>
      </c>
      <c r="C750" s="4" t="s">
        <v>296</v>
      </c>
      <c r="D750" s="4" t="s">
        <v>384</v>
      </c>
      <c r="E750" s="4">
        <v>5.0</v>
      </c>
      <c r="F750" s="6">
        <v>42560.27471064815</v>
      </c>
    </row>
    <row r="751">
      <c r="A751" s="4" t="s">
        <v>358</v>
      </c>
      <c r="B751" s="4" t="s">
        <v>359</v>
      </c>
      <c r="C751" s="4" t="s">
        <v>296</v>
      </c>
      <c r="D751" s="4" t="s">
        <v>1047</v>
      </c>
      <c r="E751" s="4">
        <v>5.0</v>
      </c>
      <c r="F751" s="6">
        <v>42560.590949074074</v>
      </c>
    </row>
    <row r="752">
      <c r="A752" s="4" t="s">
        <v>358</v>
      </c>
      <c r="B752" s="4" t="s">
        <v>359</v>
      </c>
      <c r="C752" s="4" t="s">
        <v>296</v>
      </c>
      <c r="D752" s="4" t="s">
        <v>1048</v>
      </c>
      <c r="E752" s="4">
        <v>4.0</v>
      </c>
      <c r="F752" s="6">
        <v>42560.622824074075</v>
      </c>
    </row>
    <row r="753">
      <c r="A753" s="4" t="s">
        <v>358</v>
      </c>
      <c r="B753" s="4" t="s">
        <v>359</v>
      </c>
      <c r="C753" s="4" t="s">
        <v>296</v>
      </c>
      <c r="D753" s="4" t="s">
        <v>147</v>
      </c>
      <c r="E753" s="4">
        <v>5.0</v>
      </c>
      <c r="F753" s="6">
        <v>42562.47877314815</v>
      </c>
    </row>
    <row r="754">
      <c r="A754" s="4" t="s">
        <v>358</v>
      </c>
      <c r="B754" s="4" t="s">
        <v>359</v>
      </c>
      <c r="C754" s="4" t="s">
        <v>296</v>
      </c>
      <c r="D754" s="4" t="s">
        <v>1049</v>
      </c>
      <c r="E754" s="4">
        <v>4.0</v>
      </c>
      <c r="F754" s="6">
        <v>42567.83783564815</v>
      </c>
    </row>
    <row r="755">
      <c r="A755" s="4" t="s">
        <v>358</v>
      </c>
      <c r="B755" s="4" t="s">
        <v>359</v>
      </c>
      <c r="C755" s="4" t="s">
        <v>296</v>
      </c>
      <c r="D755" s="4" t="s">
        <v>1050</v>
      </c>
      <c r="E755" s="4">
        <v>4.0</v>
      </c>
      <c r="F755" s="6">
        <v>42569.81296296296</v>
      </c>
    </row>
    <row r="756">
      <c r="A756" s="4" t="s">
        <v>358</v>
      </c>
      <c r="B756" s="4" t="s">
        <v>359</v>
      </c>
      <c r="C756" s="4" t="s">
        <v>296</v>
      </c>
      <c r="D756" s="4" t="s">
        <v>1051</v>
      </c>
      <c r="E756" s="4">
        <v>5.0</v>
      </c>
      <c r="F756" s="6">
        <v>42569.93445601852</v>
      </c>
    </row>
    <row r="757">
      <c r="A757" s="4" t="s">
        <v>358</v>
      </c>
      <c r="B757" s="4" t="s">
        <v>359</v>
      </c>
      <c r="C757" s="4" t="s">
        <v>296</v>
      </c>
      <c r="D757" s="4" t="s">
        <v>1052</v>
      </c>
      <c r="E757" s="4">
        <v>5.0</v>
      </c>
      <c r="F757" s="6">
        <v>42574.0421875</v>
      </c>
    </row>
    <row r="758">
      <c r="A758" s="4" t="s">
        <v>358</v>
      </c>
      <c r="B758" s="4" t="s">
        <v>359</v>
      </c>
      <c r="C758" s="4" t="s">
        <v>296</v>
      </c>
      <c r="D758" s="4" t="s">
        <v>1053</v>
      </c>
      <c r="E758" s="4">
        <v>5.0</v>
      </c>
      <c r="F758" s="6">
        <v>42574.84501157407</v>
      </c>
    </row>
    <row r="759">
      <c r="A759" s="4" t="s">
        <v>358</v>
      </c>
      <c r="B759" s="4" t="s">
        <v>359</v>
      </c>
      <c r="C759" s="4" t="s">
        <v>296</v>
      </c>
      <c r="D759" s="4" t="s">
        <v>1054</v>
      </c>
      <c r="E759" s="4">
        <v>5.0</v>
      </c>
      <c r="F759" s="6">
        <v>42587.89318287037</v>
      </c>
    </row>
    <row r="760">
      <c r="A760" s="4" t="s">
        <v>358</v>
      </c>
      <c r="B760" s="4" t="s">
        <v>359</v>
      </c>
      <c r="C760" s="4" t="s">
        <v>296</v>
      </c>
      <c r="D760" s="4" t="s">
        <v>1055</v>
      </c>
      <c r="E760" s="4">
        <v>5.0</v>
      </c>
      <c r="F760" s="6">
        <v>42588.08211805556</v>
      </c>
    </row>
    <row r="761">
      <c r="A761" s="4" t="s">
        <v>358</v>
      </c>
      <c r="B761" s="4" t="s">
        <v>359</v>
      </c>
      <c r="C761" s="4" t="s">
        <v>296</v>
      </c>
      <c r="D761" s="4" t="s">
        <v>279</v>
      </c>
      <c r="E761" s="4">
        <v>4.0</v>
      </c>
      <c r="F761" s="6">
        <v>42590.4906712963</v>
      </c>
    </row>
    <row r="762">
      <c r="A762" s="4" t="s">
        <v>358</v>
      </c>
      <c r="B762" s="4" t="s">
        <v>359</v>
      </c>
      <c r="C762" s="4" t="s">
        <v>296</v>
      </c>
      <c r="D762" s="4" t="s">
        <v>1056</v>
      </c>
      <c r="E762" s="4">
        <v>4.0</v>
      </c>
      <c r="F762" s="6">
        <v>42590.95380787037</v>
      </c>
    </row>
    <row r="763">
      <c r="A763" s="4" t="s">
        <v>358</v>
      </c>
      <c r="B763" s="4" t="s">
        <v>359</v>
      </c>
      <c r="C763" s="4" t="s">
        <v>296</v>
      </c>
      <c r="D763" s="4" t="s">
        <v>1057</v>
      </c>
      <c r="E763" s="4">
        <v>4.0</v>
      </c>
      <c r="F763" s="6">
        <v>42596.00759259259</v>
      </c>
    </row>
    <row r="764">
      <c r="A764" s="4" t="s">
        <v>358</v>
      </c>
      <c r="B764" s="4" t="s">
        <v>359</v>
      </c>
      <c r="C764" s="4" t="s">
        <v>296</v>
      </c>
      <c r="D764" s="4" t="s">
        <v>1058</v>
      </c>
      <c r="E764" s="4">
        <v>5.0</v>
      </c>
      <c r="F764" s="6">
        <v>42596.77548611111</v>
      </c>
    </row>
    <row r="765">
      <c r="A765" s="4" t="s">
        <v>358</v>
      </c>
      <c r="B765" s="4" t="s">
        <v>359</v>
      </c>
      <c r="C765" s="4" t="s">
        <v>296</v>
      </c>
      <c r="D765" s="4" t="s">
        <v>1059</v>
      </c>
      <c r="E765" s="4">
        <v>5.0</v>
      </c>
      <c r="F765" s="6">
        <v>42601.59364583333</v>
      </c>
    </row>
    <row r="766">
      <c r="A766" s="4" t="s">
        <v>358</v>
      </c>
      <c r="B766" s="4" t="s">
        <v>359</v>
      </c>
      <c r="C766" s="4" t="s">
        <v>296</v>
      </c>
      <c r="D766" s="4" t="s">
        <v>1060</v>
      </c>
      <c r="E766" s="4">
        <v>5.0</v>
      </c>
      <c r="F766" s="6">
        <v>42604.009988425925</v>
      </c>
    </row>
    <row r="767">
      <c r="A767" s="4" t="s">
        <v>358</v>
      </c>
      <c r="B767" s="4" t="s">
        <v>359</v>
      </c>
      <c r="C767" s="4" t="s">
        <v>296</v>
      </c>
      <c r="D767" s="4" t="s">
        <v>1061</v>
      </c>
      <c r="E767" s="4">
        <v>3.0</v>
      </c>
      <c r="F767" s="6">
        <v>42614.023125</v>
      </c>
    </row>
    <row r="768">
      <c r="A768" s="4" t="s">
        <v>358</v>
      </c>
      <c r="B768" s="4" t="s">
        <v>359</v>
      </c>
      <c r="C768" s="4" t="s">
        <v>296</v>
      </c>
      <c r="D768" s="4" t="s">
        <v>378</v>
      </c>
      <c r="E768" s="4">
        <v>5.0</v>
      </c>
      <c r="F768" s="6">
        <v>42614.48028935185</v>
      </c>
    </row>
    <row r="769">
      <c r="A769" s="4" t="s">
        <v>358</v>
      </c>
      <c r="B769" s="4" t="s">
        <v>359</v>
      </c>
      <c r="C769" s="4" t="s">
        <v>296</v>
      </c>
      <c r="D769" s="4" t="s">
        <v>1062</v>
      </c>
      <c r="E769" s="4">
        <v>4.0</v>
      </c>
      <c r="F769" s="6">
        <v>42620.95479166666</v>
      </c>
    </row>
    <row r="770">
      <c r="A770" s="4" t="s">
        <v>358</v>
      </c>
      <c r="B770" s="4" t="s">
        <v>359</v>
      </c>
      <c r="C770" s="4" t="s">
        <v>296</v>
      </c>
      <c r="D770" s="4" t="s">
        <v>1063</v>
      </c>
      <c r="E770" s="4">
        <v>5.0</v>
      </c>
      <c r="F770" s="6">
        <v>42630.48074074074</v>
      </c>
    </row>
    <row r="771">
      <c r="A771" s="4" t="s">
        <v>358</v>
      </c>
      <c r="B771" s="4" t="s">
        <v>359</v>
      </c>
      <c r="C771" s="4" t="s">
        <v>296</v>
      </c>
      <c r="D771" s="4" t="s">
        <v>1064</v>
      </c>
      <c r="E771" s="4">
        <v>4.0</v>
      </c>
      <c r="F771" s="6">
        <v>42646.43303240741</v>
      </c>
    </row>
    <row r="772">
      <c r="A772" s="4" t="s">
        <v>358</v>
      </c>
      <c r="B772" s="4" t="s">
        <v>359</v>
      </c>
      <c r="C772" s="4" t="s">
        <v>296</v>
      </c>
      <c r="D772" s="4" t="s">
        <v>159</v>
      </c>
      <c r="E772" s="4">
        <v>4.0</v>
      </c>
      <c r="F772" s="6">
        <v>42647.18368055556</v>
      </c>
    </row>
    <row r="773">
      <c r="A773" s="4" t="s">
        <v>358</v>
      </c>
      <c r="B773" s="4" t="s">
        <v>359</v>
      </c>
      <c r="C773" s="4" t="s">
        <v>296</v>
      </c>
      <c r="D773" s="4" t="s">
        <v>1065</v>
      </c>
      <c r="E773" s="4">
        <v>4.0</v>
      </c>
      <c r="F773" s="6">
        <v>42651.01835648148</v>
      </c>
    </row>
    <row r="774">
      <c r="A774" s="4" t="s">
        <v>358</v>
      </c>
      <c r="B774" s="4" t="s">
        <v>359</v>
      </c>
      <c r="C774" s="4" t="s">
        <v>296</v>
      </c>
      <c r="D774" s="4" t="s">
        <v>1066</v>
      </c>
      <c r="E774" s="4">
        <v>4.0</v>
      </c>
      <c r="F774" s="6">
        <v>42658.73824074074</v>
      </c>
    </row>
    <row r="775">
      <c r="A775" s="4" t="s">
        <v>358</v>
      </c>
      <c r="B775" s="4" t="s">
        <v>359</v>
      </c>
      <c r="C775" s="4" t="s">
        <v>296</v>
      </c>
      <c r="D775" s="4" t="s">
        <v>1067</v>
      </c>
      <c r="E775" s="4">
        <v>5.0</v>
      </c>
      <c r="F775" s="6">
        <v>42664.746666666666</v>
      </c>
    </row>
    <row r="776">
      <c r="A776" s="4" t="s">
        <v>358</v>
      </c>
      <c r="B776" s="4" t="s">
        <v>359</v>
      </c>
      <c r="C776" s="4" t="s">
        <v>296</v>
      </c>
      <c r="D776" s="4" t="s">
        <v>1068</v>
      </c>
      <c r="E776" s="4">
        <v>2.0</v>
      </c>
      <c r="F776" s="6">
        <v>42668.8584375</v>
      </c>
    </row>
    <row r="777">
      <c r="A777" s="4" t="s">
        <v>358</v>
      </c>
      <c r="B777" s="4" t="s">
        <v>359</v>
      </c>
      <c r="C777" s="4" t="s">
        <v>296</v>
      </c>
      <c r="D777" s="4" t="s">
        <v>1069</v>
      </c>
      <c r="E777" s="4">
        <v>5.0</v>
      </c>
      <c r="F777" s="6">
        <v>42672.04837962963</v>
      </c>
    </row>
    <row r="778">
      <c r="A778" s="4" t="s">
        <v>358</v>
      </c>
      <c r="B778" s="4" t="s">
        <v>359</v>
      </c>
      <c r="C778" s="4" t="s">
        <v>296</v>
      </c>
      <c r="D778" s="4" t="s">
        <v>373</v>
      </c>
      <c r="E778" s="4">
        <v>2.0</v>
      </c>
      <c r="F778" s="6">
        <v>42678.61734953704</v>
      </c>
    </row>
    <row r="779">
      <c r="A779" s="4" t="s">
        <v>358</v>
      </c>
      <c r="B779" s="4" t="s">
        <v>359</v>
      </c>
      <c r="C779" s="4" t="s">
        <v>296</v>
      </c>
      <c r="D779" s="4" t="s">
        <v>1070</v>
      </c>
      <c r="E779" s="4">
        <v>3.0</v>
      </c>
      <c r="F779" s="6">
        <v>42680.08415509259</v>
      </c>
    </row>
    <row r="780">
      <c r="A780" s="4" t="s">
        <v>358</v>
      </c>
      <c r="B780" s="4" t="s">
        <v>359</v>
      </c>
      <c r="C780" s="4" t="s">
        <v>296</v>
      </c>
      <c r="D780" s="4" t="s">
        <v>1071</v>
      </c>
      <c r="E780" s="4">
        <v>4.0</v>
      </c>
      <c r="F780" s="6">
        <v>42690.35449074074</v>
      </c>
    </row>
    <row r="781">
      <c r="A781" s="4" t="s">
        <v>358</v>
      </c>
      <c r="B781" s="4" t="s">
        <v>359</v>
      </c>
      <c r="C781" s="4" t="s">
        <v>296</v>
      </c>
      <c r="D781" s="4" t="s">
        <v>1072</v>
      </c>
      <c r="E781" s="4">
        <v>5.0</v>
      </c>
      <c r="F781" s="6">
        <v>42695.237546296295</v>
      </c>
    </row>
    <row r="782">
      <c r="A782" s="4" t="s">
        <v>358</v>
      </c>
      <c r="B782" s="4" t="s">
        <v>359</v>
      </c>
      <c r="C782" s="4" t="s">
        <v>296</v>
      </c>
      <c r="D782" s="4" t="s">
        <v>1073</v>
      </c>
      <c r="E782" s="4">
        <v>4.0</v>
      </c>
      <c r="F782" s="6">
        <v>42698.33550925926</v>
      </c>
    </row>
    <row r="783">
      <c r="A783" s="4" t="s">
        <v>358</v>
      </c>
      <c r="B783" s="4" t="s">
        <v>359</v>
      </c>
      <c r="C783" s="4" t="s">
        <v>296</v>
      </c>
      <c r="D783" s="4" t="s">
        <v>370</v>
      </c>
      <c r="E783" s="4">
        <v>5.0</v>
      </c>
      <c r="F783" s="6">
        <v>42700.71387731482</v>
      </c>
    </row>
    <row r="784">
      <c r="A784" s="4" t="s">
        <v>358</v>
      </c>
      <c r="B784" s="4" t="s">
        <v>359</v>
      </c>
      <c r="C784" s="4" t="s">
        <v>296</v>
      </c>
      <c r="D784" s="4" t="s">
        <v>1074</v>
      </c>
      <c r="E784" s="4">
        <v>4.0</v>
      </c>
      <c r="F784" s="6">
        <v>42701.44300925926</v>
      </c>
    </row>
    <row r="785">
      <c r="A785" s="4" t="s">
        <v>358</v>
      </c>
      <c r="B785" s="4" t="s">
        <v>359</v>
      </c>
      <c r="C785" s="4" t="s">
        <v>296</v>
      </c>
      <c r="D785" s="4" t="s">
        <v>382</v>
      </c>
      <c r="E785" s="4">
        <v>3.0</v>
      </c>
      <c r="F785" s="6">
        <v>42710.99601851852</v>
      </c>
    </row>
    <row r="786">
      <c r="A786" s="4" t="s">
        <v>358</v>
      </c>
      <c r="B786" s="4" t="s">
        <v>359</v>
      </c>
      <c r="C786" s="4" t="s">
        <v>296</v>
      </c>
      <c r="D786" s="4" t="s">
        <v>1075</v>
      </c>
      <c r="E786" s="4">
        <v>5.0</v>
      </c>
      <c r="F786" s="6">
        <v>42723.594247685185</v>
      </c>
    </row>
    <row r="787">
      <c r="A787" s="4" t="s">
        <v>358</v>
      </c>
      <c r="B787" s="4" t="s">
        <v>359</v>
      </c>
      <c r="C787" s="4" t="s">
        <v>296</v>
      </c>
      <c r="D787" s="4" t="s">
        <v>1076</v>
      </c>
      <c r="E787" s="4">
        <v>3.0</v>
      </c>
      <c r="F787" s="6">
        <v>42726.90295138889</v>
      </c>
    </row>
    <row r="788">
      <c r="A788" s="4" t="s">
        <v>358</v>
      </c>
      <c r="B788" s="4" t="s">
        <v>359</v>
      </c>
      <c r="C788" s="4" t="s">
        <v>296</v>
      </c>
      <c r="D788" s="4" t="s">
        <v>1077</v>
      </c>
      <c r="E788" s="4">
        <v>3.0</v>
      </c>
      <c r="F788" s="6">
        <v>42732.06313657408</v>
      </c>
    </row>
    <row r="789">
      <c r="A789" s="4" t="s">
        <v>358</v>
      </c>
      <c r="B789" s="4" t="s">
        <v>359</v>
      </c>
      <c r="C789" s="4" t="s">
        <v>296</v>
      </c>
      <c r="D789" s="4" t="s">
        <v>1078</v>
      </c>
      <c r="E789" s="4">
        <v>4.0</v>
      </c>
      <c r="F789" s="6">
        <v>42733.41832175926</v>
      </c>
    </row>
    <row r="790">
      <c r="A790" s="4" t="s">
        <v>358</v>
      </c>
      <c r="B790" s="4" t="s">
        <v>359</v>
      </c>
      <c r="C790" s="4" t="s">
        <v>296</v>
      </c>
      <c r="D790" s="4" t="s">
        <v>376</v>
      </c>
      <c r="E790" s="4">
        <v>4.0</v>
      </c>
      <c r="F790" s="6">
        <v>42738.49855324074</v>
      </c>
    </row>
    <row r="791">
      <c r="A791" s="4" t="s">
        <v>358</v>
      </c>
      <c r="B791" s="4" t="s">
        <v>359</v>
      </c>
      <c r="C791" s="4" t="s">
        <v>296</v>
      </c>
      <c r="D791" s="4" t="s">
        <v>68</v>
      </c>
      <c r="E791" s="4">
        <v>4.0</v>
      </c>
      <c r="F791" s="6">
        <v>42739.141284722224</v>
      </c>
    </row>
    <row r="792">
      <c r="A792" s="4" t="s">
        <v>358</v>
      </c>
      <c r="B792" s="4" t="s">
        <v>359</v>
      </c>
      <c r="C792" s="4" t="s">
        <v>296</v>
      </c>
      <c r="D792" s="4" t="s">
        <v>1079</v>
      </c>
      <c r="E792" s="4">
        <v>3.0</v>
      </c>
      <c r="F792" s="6">
        <v>42739.86216435185</v>
      </c>
    </row>
    <row r="793">
      <c r="A793" s="4" t="s">
        <v>358</v>
      </c>
      <c r="B793" s="4" t="s">
        <v>359</v>
      </c>
      <c r="C793" s="4" t="s">
        <v>296</v>
      </c>
      <c r="D793" s="4" t="s">
        <v>1080</v>
      </c>
      <c r="E793" s="4">
        <v>3.0</v>
      </c>
      <c r="F793" s="6">
        <v>42740.73908564815</v>
      </c>
    </row>
    <row r="794">
      <c r="A794" s="4" t="s">
        <v>358</v>
      </c>
      <c r="B794" s="4" t="s">
        <v>359</v>
      </c>
      <c r="C794" s="4" t="s">
        <v>296</v>
      </c>
      <c r="D794" s="4" t="s">
        <v>1081</v>
      </c>
      <c r="E794" s="4">
        <v>5.0</v>
      </c>
      <c r="F794" s="6">
        <v>42755.395891203705</v>
      </c>
    </row>
    <row r="795">
      <c r="A795" s="4" t="s">
        <v>358</v>
      </c>
      <c r="B795" s="4" t="s">
        <v>359</v>
      </c>
      <c r="C795" s="4" t="s">
        <v>296</v>
      </c>
      <c r="D795" s="4" t="s">
        <v>1082</v>
      </c>
      <c r="E795" s="4">
        <v>4.0</v>
      </c>
      <c r="F795" s="6">
        <v>42756.697916666664</v>
      </c>
    </row>
    <row r="796">
      <c r="A796" s="4" t="s">
        <v>358</v>
      </c>
      <c r="B796" s="4" t="s">
        <v>359</v>
      </c>
      <c r="C796" s="4" t="s">
        <v>296</v>
      </c>
      <c r="D796" s="4" t="s">
        <v>1083</v>
      </c>
      <c r="E796" s="4">
        <v>5.0</v>
      </c>
      <c r="F796" s="6">
        <v>42759.00753472222</v>
      </c>
    </row>
    <row r="797">
      <c r="A797" s="4" t="s">
        <v>358</v>
      </c>
      <c r="B797" s="4" t="s">
        <v>359</v>
      </c>
      <c r="C797" s="4" t="s">
        <v>296</v>
      </c>
      <c r="D797" s="4" t="s">
        <v>1084</v>
      </c>
      <c r="E797" s="4">
        <v>5.0</v>
      </c>
      <c r="F797" s="6">
        <v>42765.499918981484</v>
      </c>
    </row>
    <row r="798">
      <c r="A798" s="4" t="s">
        <v>358</v>
      </c>
      <c r="B798" s="4" t="s">
        <v>359</v>
      </c>
      <c r="C798" s="4" t="s">
        <v>296</v>
      </c>
      <c r="D798" s="4" t="s">
        <v>1085</v>
      </c>
      <c r="E798" s="4">
        <v>5.0</v>
      </c>
      <c r="F798" s="6">
        <v>42772.111134259256</v>
      </c>
    </row>
    <row r="799">
      <c r="A799" s="4" t="s">
        <v>358</v>
      </c>
      <c r="B799" s="4" t="s">
        <v>359</v>
      </c>
      <c r="C799" s="4" t="s">
        <v>296</v>
      </c>
      <c r="D799" s="4" t="s">
        <v>1086</v>
      </c>
      <c r="E799" s="4">
        <v>3.0</v>
      </c>
      <c r="F799" s="6">
        <v>42772.651354166665</v>
      </c>
    </row>
    <row r="800">
      <c r="A800" s="4" t="s">
        <v>358</v>
      </c>
      <c r="B800" s="4" t="s">
        <v>359</v>
      </c>
      <c r="C800" s="4" t="s">
        <v>296</v>
      </c>
      <c r="D800" s="4" t="s">
        <v>1087</v>
      </c>
      <c r="E800" s="4">
        <v>3.0</v>
      </c>
      <c r="F800" s="6">
        <v>42776.554976851854</v>
      </c>
    </row>
    <row r="801">
      <c r="A801" s="4" t="s">
        <v>358</v>
      </c>
      <c r="B801" s="4" t="s">
        <v>359</v>
      </c>
      <c r="C801" s="4" t="s">
        <v>296</v>
      </c>
      <c r="D801" s="4" t="s">
        <v>1088</v>
      </c>
      <c r="E801" s="4">
        <v>5.0</v>
      </c>
      <c r="F801" s="6">
        <v>42781.66082175926</v>
      </c>
    </row>
    <row r="802">
      <c r="A802" s="4" t="s">
        <v>358</v>
      </c>
      <c r="B802" s="4" t="s">
        <v>359</v>
      </c>
      <c r="C802" s="4" t="s">
        <v>296</v>
      </c>
      <c r="D802" s="4" t="s">
        <v>1089</v>
      </c>
      <c r="E802" s="4">
        <v>3.0</v>
      </c>
      <c r="F802" s="6">
        <v>42786.751296296294</v>
      </c>
    </row>
    <row r="803">
      <c r="A803" s="4" t="s">
        <v>358</v>
      </c>
      <c r="B803" s="4" t="s">
        <v>359</v>
      </c>
      <c r="C803" s="4" t="s">
        <v>296</v>
      </c>
      <c r="D803" s="4" t="s">
        <v>1090</v>
      </c>
      <c r="E803" s="4">
        <v>4.0</v>
      </c>
      <c r="F803" s="6">
        <v>42789.987280092595</v>
      </c>
    </row>
    <row r="804">
      <c r="A804" s="4" t="s">
        <v>358</v>
      </c>
      <c r="B804" s="4" t="s">
        <v>359</v>
      </c>
      <c r="C804" s="4" t="s">
        <v>296</v>
      </c>
      <c r="D804" s="4" t="s">
        <v>1091</v>
      </c>
      <c r="E804" s="4">
        <v>5.0</v>
      </c>
      <c r="F804" s="6">
        <v>42792.436319444445</v>
      </c>
    </row>
    <row r="805">
      <c r="A805" s="4" t="s">
        <v>358</v>
      </c>
      <c r="B805" s="4" t="s">
        <v>359</v>
      </c>
      <c r="C805" s="4" t="s">
        <v>296</v>
      </c>
      <c r="D805" s="4" t="s">
        <v>1092</v>
      </c>
      <c r="E805" s="4">
        <v>5.0</v>
      </c>
      <c r="F805" s="6">
        <v>42797.68125</v>
      </c>
    </row>
    <row r="806">
      <c r="A806" s="4" t="s">
        <v>358</v>
      </c>
      <c r="B806" s="4" t="s">
        <v>359</v>
      </c>
      <c r="C806" s="4" t="s">
        <v>296</v>
      </c>
      <c r="D806" s="4" t="s">
        <v>1093</v>
      </c>
      <c r="E806" s="4">
        <v>4.0</v>
      </c>
      <c r="F806" s="6">
        <v>42801.82181712963</v>
      </c>
    </row>
    <row r="807">
      <c r="A807" s="4" t="s">
        <v>358</v>
      </c>
      <c r="B807" s="4" t="s">
        <v>359</v>
      </c>
      <c r="C807" s="4" t="s">
        <v>296</v>
      </c>
      <c r="D807" s="4" t="s">
        <v>1094</v>
      </c>
      <c r="E807" s="4">
        <v>5.0</v>
      </c>
      <c r="F807" s="6">
        <v>42811.98174768518</v>
      </c>
    </row>
    <row r="808">
      <c r="A808" s="4" t="s">
        <v>358</v>
      </c>
      <c r="B808" s="4" t="s">
        <v>359</v>
      </c>
      <c r="C808" s="4" t="s">
        <v>296</v>
      </c>
      <c r="D808" s="4" t="s">
        <v>1095</v>
      </c>
      <c r="E808" s="4">
        <v>4.0</v>
      </c>
      <c r="F808" s="6">
        <v>42819.659780092596</v>
      </c>
    </row>
    <row r="809">
      <c r="A809" s="4" t="s">
        <v>358</v>
      </c>
      <c r="B809" s="4" t="s">
        <v>359</v>
      </c>
      <c r="C809" s="4" t="s">
        <v>296</v>
      </c>
      <c r="D809" s="4" t="s">
        <v>1096</v>
      </c>
      <c r="E809" s="4">
        <v>2.0</v>
      </c>
      <c r="F809" s="6">
        <v>42823.637511574074</v>
      </c>
    </row>
    <row r="810">
      <c r="A810" s="4" t="s">
        <v>358</v>
      </c>
      <c r="B810" s="4" t="s">
        <v>359</v>
      </c>
      <c r="C810" s="4" t="s">
        <v>296</v>
      </c>
      <c r="D810" s="4" t="s">
        <v>1097</v>
      </c>
      <c r="E810" s="4">
        <v>5.0</v>
      </c>
      <c r="F810" s="6">
        <v>42824.104629629626</v>
      </c>
    </row>
    <row r="811">
      <c r="A811" s="4" t="s">
        <v>358</v>
      </c>
      <c r="B811" s="4" t="s">
        <v>359</v>
      </c>
      <c r="C811" s="4" t="s">
        <v>296</v>
      </c>
      <c r="D811" s="4" t="s">
        <v>1098</v>
      </c>
      <c r="E811" s="4">
        <v>5.0</v>
      </c>
      <c r="F811" s="6">
        <v>42831.32525462963</v>
      </c>
    </row>
    <row r="812">
      <c r="A812" s="4" t="s">
        <v>358</v>
      </c>
      <c r="B812" s="4" t="s">
        <v>359</v>
      </c>
      <c r="C812" s="4" t="s">
        <v>296</v>
      </c>
      <c r="D812" s="4" t="s">
        <v>366</v>
      </c>
      <c r="E812" s="4">
        <v>4.0</v>
      </c>
      <c r="F812" s="6">
        <v>42833.46346064815</v>
      </c>
    </row>
    <row r="813">
      <c r="A813" s="4" t="s">
        <v>358</v>
      </c>
      <c r="B813" s="4" t="s">
        <v>359</v>
      </c>
      <c r="C813" s="4" t="s">
        <v>296</v>
      </c>
      <c r="D813" s="4" t="s">
        <v>1099</v>
      </c>
      <c r="E813" s="4">
        <v>5.0</v>
      </c>
      <c r="F813" s="6">
        <v>42847.036875</v>
      </c>
    </row>
    <row r="814">
      <c r="A814" s="4" t="s">
        <v>358</v>
      </c>
      <c r="B814" s="4" t="s">
        <v>359</v>
      </c>
      <c r="C814" s="4" t="s">
        <v>296</v>
      </c>
      <c r="D814" s="4" t="s">
        <v>1100</v>
      </c>
      <c r="E814" s="4">
        <v>5.0</v>
      </c>
      <c r="F814" s="6">
        <v>42853.51393518518</v>
      </c>
    </row>
    <row r="815">
      <c r="A815" s="4" t="s">
        <v>358</v>
      </c>
      <c r="B815" s="4" t="s">
        <v>359</v>
      </c>
      <c r="C815" s="4" t="s">
        <v>296</v>
      </c>
      <c r="D815" s="4" t="s">
        <v>1101</v>
      </c>
      <c r="E815" s="4">
        <v>4.0</v>
      </c>
      <c r="F815" s="6">
        <v>42854.08587962963</v>
      </c>
    </row>
    <row r="816">
      <c r="A816" s="4" t="s">
        <v>358</v>
      </c>
      <c r="B816" s="4" t="s">
        <v>359</v>
      </c>
      <c r="C816" s="4" t="s">
        <v>296</v>
      </c>
      <c r="D816" s="4" t="s">
        <v>1102</v>
      </c>
      <c r="E816" s="4">
        <v>4.0</v>
      </c>
      <c r="F816" s="6">
        <v>42855.64408564815</v>
      </c>
    </row>
    <row r="817">
      <c r="A817" s="4" t="s">
        <v>358</v>
      </c>
      <c r="B817" s="4" t="s">
        <v>359</v>
      </c>
      <c r="C817" s="4" t="s">
        <v>296</v>
      </c>
      <c r="D817" s="4" t="s">
        <v>375</v>
      </c>
      <c r="E817" s="4">
        <v>4.0</v>
      </c>
      <c r="F817" s="6">
        <v>42862.93357638889</v>
      </c>
    </row>
    <row r="818">
      <c r="A818" s="4" t="s">
        <v>358</v>
      </c>
      <c r="B818" s="4" t="s">
        <v>359</v>
      </c>
      <c r="C818" s="4" t="s">
        <v>296</v>
      </c>
      <c r="D818" s="4" t="s">
        <v>1103</v>
      </c>
      <c r="E818" s="4">
        <v>4.0</v>
      </c>
      <c r="F818" s="6">
        <v>42866.508518518516</v>
      </c>
    </row>
    <row r="819">
      <c r="A819" s="4" t="s">
        <v>358</v>
      </c>
      <c r="B819" s="4" t="s">
        <v>359</v>
      </c>
      <c r="C819" s="4" t="s">
        <v>296</v>
      </c>
      <c r="D819" s="4" t="s">
        <v>1104</v>
      </c>
      <c r="E819" s="4">
        <v>5.0</v>
      </c>
      <c r="F819" s="6">
        <v>42867.389236111114</v>
      </c>
    </row>
    <row r="820">
      <c r="A820" s="4" t="s">
        <v>358</v>
      </c>
      <c r="B820" s="4" t="s">
        <v>359</v>
      </c>
      <c r="C820" s="4" t="s">
        <v>296</v>
      </c>
      <c r="D820" s="4" t="s">
        <v>1105</v>
      </c>
      <c r="E820" s="4">
        <v>4.0</v>
      </c>
      <c r="F820" s="6">
        <v>42871.81271990741</v>
      </c>
    </row>
    <row r="821">
      <c r="A821" s="4" t="s">
        <v>358</v>
      </c>
      <c r="B821" s="4" t="s">
        <v>359</v>
      </c>
      <c r="C821" s="4" t="s">
        <v>296</v>
      </c>
      <c r="D821" s="4" t="s">
        <v>1106</v>
      </c>
      <c r="E821" s="4">
        <v>5.0</v>
      </c>
      <c r="F821" s="6">
        <v>42885.89434027778</v>
      </c>
    </row>
    <row r="822">
      <c r="A822" s="4" t="s">
        <v>358</v>
      </c>
      <c r="B822" s="4" t="s">
        <v>359</v>
      </c>
      <c r="C822" s="4" t="s">
        <v>296</v>
      </c>
      <c r="D822" s="4" t="s">
        <v>360</v>
      </c>
      <c r="E822" s="4">
        <v>5.0</v>
      </c>
      <c r="F822" s="6">
        <v>42888.90206018519</v>
      </c>
    </row>
    <row r="823">
      <c r="A823" s="4" t="s">
        <v>358</v>
      </c>
      <c r="B823" s="4" t="s">
        <v>359</v>
      </c>
      <c r="C823" s="4" t="s">
        <v>296</v>
      </c>
      <c r="D823" s="4" t="s">
        <v>1107</v>
      </c>
      <c r="E823" s="4">
        <v>3.0</v>
      </c>
      <c r="F823" s="6">
        <v>42890.747766203705</v>
      </c>
    </row>
    <row r="824">
      <c r="A824" s="4" t="s">
        <v>358</v>
      </c>
      <c r="B824" s="4" t="s">
        <v>359</v>
      </c>
      <c r="C824" s="4" t="s">
        <v>296</v>
      </c>
      <c r="D824" s="4" t="s">
        <v>1108</v>
      </c>
      <c r="E824" s="4">
        <v>4.0</v>
      </c>
      <c r="F824" s="6">
        <v>42895.75179398148</v>
      </c>
    </row>
    <row r="825">
      <c r="A825" s="4" t="s">
        <v>358</v>
      </c>
      <c r="B825" s="4" t="s">
        <v>359</v>
      </c>
      <c r="C825" s="4" t="s">
        <v>296</v>
      </c>
      <c r="D825" s="4" t="s">
        <v>1109</v>
      </c>
      <c r="E825" s="4">
        <v>2.0</v>
      </c>
      <c r="F825" s="6">
        <v>42901.27600694444</v>
      </c>
    </row>
    <row r="826">
      <c r="A826" s="4" t="s">
        <v>358</v>
      </c>
      <c r="B826" s="4" t="s">
        <v>359</v>
      </c>
      <c r="C826" s="4" t="s">
        <v>296</v>
      </c>
      <c r="D826" s="4" t="s">
        <v>1110</v>
      </c>
      <c r="E826" s="4">
        <v>3.0</v>
      </c>
      <c r="F826" s="6">
        <v>42907.44045138889</v>
      </c>
    </row>
    <row r="827">
      <c r="A827" s="4" t="s">
        <v>358</v>
      </c>
      <c r="B827" s="4" t="s">
        <v>359</v>
      </c>
      <c r="C827" s="4" t="s">
        <v>296</v>
      </c>
      <c r="D827" s="4" t="s">
        <v>364</v>
      </c>
      <c r="E827" s="4">
        <v>4.0</v>
      </c>
      <c r="F827" s="6">
        <v>42908.50460648148</v>
      </c>
    </row>
    <row r="828">
      <c r="A828" s="4" t="s">
        <v>358</v>
      </c>
      <c r="B828" s="4" t="s">
        <v>359</v>
      </c>
      <c r="C828" s="4" t="s">
        <v>296</v>
      </c>
      <c r="D828" s="4" t="s">
        <v>1111</v>
      </c>
      <c r="E828" s="4">
        <v>4.0</v>
      </c>
      <c r="F828" s="6">
        <v>42912.76159722222</v>
      </c>
    </row>
    <row r="829">
      <c r="A829" s="4" t="s">
        <v>358</v>
      </c>
      <c r="B829" s="4" t="s">
        <v>359</v>
      </c>
      <c r="C829" s="4" t="s">
        <v>296</v>
      </c>
      <c r="D829" s="4" t="s">
        <v>1112</v>
      </c>
      <c r="E829" s="4">
        <v>4.0</v>
      </c>
      <c r="F829" s="6">
        <v>42917.39462962963</v>
      </c>
    </row>
    <row r="830">
      <c r="A830" s="4" t="s">
        <v>358</v>
      </c>
      <c r="B830" s="4" t="s">
        <v>359</v>
      </c>
      <c r="C830" s="4" t="s">
        <v>296</v>
      </c>
      <c r="D830" s="4" t="s">
        <v>383</v>
      </c>
      <c r="E830" s="4">
        <v>5.0</v>
      </c>
      <c r="F830" s="6">
        <v>42929.92800925926</v>
      </c>
    </row>
    <row r="831">
      <c r="A831" s="4" t="s">
        <v>358</v>
      </c>
      <c r="B831" s="4" t="s">
        <v>359</v>
      </c>
      <c r="C831" s="4" t="s">
        <v>296</v>
      </c>
      <c r="D831" s="4" t="s">
        <v>1113</v>
      </c>
      <c r="E831" s="4">
        <v>5.0</v>
      </c>
      <c r="F831" s="6">
        <v>42950.71674768518</v>
      </c>
    </row>
    <row r="832">
      <c r="A832" s="4" t="s">
        <v>358</v>
      </c>
      <c r="B832" s="4" t="s">
        <v>359</v>
      </c>
      <c r="C832" s="4" t="s">
        <v>296</v>
      </c>
      <c r="D832" s="4" t="s">
        <v>1114</v>
      </c>
      <c r="E832" s="4">
        <v>5.0</v>
      </c>
      <c r="F832" s="6">
        <v>42979.01918981481</v>
      </c>
    </row>
    <row r="833">
      <c r="A833" s="4" t="s">
        <v>358</v>
      </c>
      <c r="B833" s="4" t="s">
        <v>359</v>
      </c>
      <c r="C833" s="4" t="s">
        <v>296</v>
      </c>
      <c r="D833" s="4" t="s">
        <v>1115</v>
      </c>
      <c r="E833" s="4">
        <v>3.0</v>
      </c>
      <c r="F833" s="6">
        <v>42979.92476851852</v>
      </c>
    </row>
    <row r="834">
      <c r="A834" s="4" t="s">
        <v>358</v>
      </c>
      <c r="B834" s="4" t="s">
        <v>359</v>
      </c>
      <c r="C834" s="4" t="s">
        <v>296</v>
      </c>
      <c r="D834" s="4" t="s">
        <v>1116</v>
      </c>
      <c r="E834" s="4">
        <v>3.0</v>
      </c>
      <c r="F834" s="6">
        <v>42989.527094907404</v>
      </c>
    </row>
    <row r="835">
      <c r="A835" s="4" t="s">
        <v>358</v>
      </c>
      <c r="B835" s="4" t="s">
        <v>359</v>
      </c>
      <c r="C835" s="4" t="s">
        <v>296</v>
      </c>
      <c r="D835" s="4" t="s">
        <v>147</v>
      </c>
      <c r="E835" s="4">
        <v>2.0</v>
      </c>
      <c r="F835" s="6">
        <v>43014.35072916667</v>
      </c>
    </row>
    <row r="836">
      <c r="A836" s="4" t="s">
        <v>358</v>
      </c>
      <c r="B836" s="4" t="s">
        <v>359</v>
      </c>
      <c r="C836" s="4" t="s">
        <v>296</v>
      </c>
      <c r="D836" s="4" t="s">
        <v>1117</v>
      </c>
      <c r="E836" s="4">
        <v>5.0</v>
      </c>
      <c r="F836" s="6">
        <v>43056.69577546296</v>
      </c>
    </row>
    <row r="837">
      <c r="A837" s="4" t="s">
        <v>358</v>
      </c>
      <c r="B837" s="4" t="s">
        <v>359</v>
      </c>
      <c r="C837" s="4" t="s">
        <v>296</v>
      </c>
      <c r="D837" s="4" t="s">
        <v>1118</v>
      </c>
      <c r="E837" s="4">
        <v>5.0</v>
      </c>
      <c r="F837" s="6">
        <v>43122.04688657408</v>
      </c>
    </row>
    <row r="838">
      <c r="A838" s="4" t="s">
        <v>358</v>
      </c>
      <c r="B838" s="4" t="s">
        <v>359</v>
      </c>
      <c r="C838" s="4" t="s">
        <v>296</v>
      </c>
      <c r="D838" s="4" t="s">
        <v>386</v>
      </c>
      <c r="E838" s="4">
        <v>4.0</v>
      </c>
      <c r="F838" s="6">
        <v>43123.61445601852</v>
      </c>
    </row>
    <row r="839">
      <c r="A839" s="4" t="s">
        <v>358</v>
      </c>
      <c r="B839" s="4" t="s">
        <v>359</v>
      </c>
      <c r="C839" s="4" t="s">
        <v>296</v>
      </c>
      <c r="D839" s="4" t="s">
        <v>1119</v>
      </c>
      <c r="E839" s="4">
        <v>5.0</v>
      </c>
      <c r="F839" s="6">
        <v>43123.951736111114</v>
      </c>
    </row>
    <row r="840">
      <c r="A840" s="4" t="s">
        <v>358</v>
      </c>
      <c r="B840" s="4" t="s">
        <v>359</v>
      </c>
      <c r="C840" s="4" t="s">
        <v>296</v>
      </c>
      <c r="D840" s="4" t="s">
        <v>388</v>
      </c>
      <c r="E840" s="4">
        <v>5.0</v>
      </c>
      <c r="F840" s="6">
        <v>43125.29451388889</v>
      </c>
    </row>
    <row r="841">
      <c r="A841" s="4" t="s">
        <v>358</v>
      </c>
      <c r="B841" s="4" t="s">
        <v>359</v>
      </c>
      <c r="C841" s="4" t="s">
        <v>296</v>
      </c>
      <c r="D841" s="4" t="s">
        <v>1120</v>
      </c>
      <c r="E841" s="4">
        <v>4.0</v>
      </c>
      <c r="F841" s="6">
        <v>43139.71991898148</v>
      </c>
    </row>
    <row r="842">
      <c r="A842" s="4" t="s">
        <v>358</v>
      </c>
      <c r="B842" s="4" t="s">
        <v>359</v>
      </c>
      <c r="C842" s="4" t="s">
        <v>296</v>
      </c>
      <c r="D842" s="4" t="s">
        <v>1121</v>
      </c>
      <c r="E842" s="4">
        <v>4.0</v>
      </c>
      <c r="F842" s="6">
        <v>43140.88989583333</v>
      </c>
    </row>
    <row r="843">
      <c r="A843" s="4" t="s">
        <v>358</v>
      </c>
      <c r="B843" s="4" t="s">
        <v>359</v>
      </c>
      <c r="C843" s="4" t="s">
        <v>296</v>
      </c>
      <c r="D843" s="4" t="s">
        <v>1122</v>
      </c>
      <c r="E843" s="4">
        <v>5.0</v>
      </c>
      <c r="F843" s="6">
        <v>43142.65033564815</v>
      </c>
    </row>
    <row r="844">
      <c r="A844" s="4" t="s">
        <v>358</v>
      </c>
      <c r="B844" s="4" t="s">
        <v>359</v>
      </c>
      <c r="C844" s="4" t="s">
        <v>296</v>
      </c>
      <c r="D844" s="4" t="s">
        <v>1123</v>
      </c>
      <c r="E844" s="4">
        <v>4.0</v>
      </c>
      <c r="F844" s="6">
        <v>43165.781006944446</v>
      </c>
    </row>
    <row r="845">
      <c r="A845" s="4" t="s">
        <v>358</v>
      </c>
      <c r="B845" s="4" t="s">
        <v>359</v>
      </c>
      <c r="C845" s="4" t="s">
        <v>296</v>
      </c>
      <c r="D845" s="4" t="s">
        <v>1124</v>
      </c>
      <c r="E845" s="4">
        <v>4.0</v>
      </c>
      <c r="F845" s="6">
        <v>43181.452835648146</v>
      </c>
    </row>
    <row r="846">
      <c r="A846" s="4" t="s">
        <v>358</v>
      </c>
      <c r="B846" s="4" t="s">
        <v>359</v>
      </c>
      <c r="C846" s="4" t="s">
        <v>296</v>
      </c>
      <c r="D846" s="4" t="s">
        <v>1125</v>
      </c>
      <c r="E846" s="4">
        <v>5.0</v>
      </c>
      <c r="F846" s="6">
        <v>43191.71482638889</v>
      </c>
    </row>
    <row r="847">
      <c r="A847" s="4" t="s">
        <v>358</v>
      </c>
      <c r="B847" s="4" t="s">
        <v>359</v>
      </c>
      <c r="C847" s="4" t="s">
        <v>296</v>
      </c>
      <c r="D847" s="4" t="s">
        <v>1126</v>
      </c>
      <c r="E847" s="4">
        <v>5.0</v>
      </c>
      <c r="F847" s="6">
        <v>43196.82714120371</v>
      </c>
    </row>
    <row r="848">
      <c r="A848" s="4" t="s">
        <v>358</v>
      </c>
      <c r="B848" s="4" t="s">
        <v>359</v>
      </c>
      <c r="C848" s="4" t="s">
        <v>296</v>
      </c>
      <c r="D848" s="4" t="s">
        <v>379</v>
      </c>
      <c r="E848" s="4">
        <v>1.0</v>
      </c>
      <c r="F848" s="6">
        <v>43202.39575231481</v>
      </c>
    </row>
    <row r="849">
      <c r="A849" s="4" t="s">
        <v>358</v>
      </c>
      <c r="B849" s="4" t="s">
        <v>359</v>
      </c>
      <c r="C849" s="4" t="s">
        <v>296</v>
      </c>
      <c r="D849" s="4" t="s">
        <v>1127</v>
      </c>
      <c r="E849" s="4">
        <v>4.0</v>
      </c>
      <c r="F849" s="6">
        <v>43209.247719907406</v>
      </c>
    </row>
    <row r="850">
      <c r="A850" s="4" t="s">
        <v>358</v>
      </c>
      <c r="B850" s="4" t="s">
        <v>359</v>
      </c>
      <c r="C850" s="4" t="s">
        <v>296</v>
      </c>
      <c r="D850" s="4" t="s">
        <v>1128</v>
      </c>
      <c r="E850" s="4">
        <v>5.0</v>
      </c>
      <c r="F850" s="6">
        <v>43214.46121527778</v>
      </c>
    </row>
    <row r="851">
      <c r="A851" s="4" t="s">
        <v>358</v>
      </c>
      <c r="B851" s="4" t="s">
        <v>359</v>
      </c>
      <c r="C851" s="4" t="s">
        <v>296</v>
      </c>
      <c r="D851" s="4" t="s">
        <v>1129</v>
      </c>
      <c r="E851" s="4">
        <v>2.0</v>
      </c>
      <c r="F851" s="6">
        <v>43215.647835648146</v>
      </c>
    </row>
    <row r="852">
      <c r="A852" s="4" t="s">
        <v>358</v>
      </c>
      <c r="B852" s="4" t="s">
        <v>359</v>
      </c>
      <c r="C852" s="4" t="s">
        <v>296</v>
      </c>
      <c r="D852" s="4" t="s">
        <v>1130</v>
      </c>
      <c r="E852" s="4">
        <v>3.0</v>
      </c>
      <c r="F852" s="6">
        <v>43218.15638888889</v>
      </c>
    </row>
    <row r="853">
      <c r="A853" s="4" t="s">
        <v>358</v>
      </c>
      <c r="B853" s="4" t="s">
        <v>359</v>
      </c>
      <c r="C853" s="4" t="s">
        <v>296</v>
      </c>
      <c r="D853" s="4" t="s">
        <v>130</v>
      </c>
      <c r="E853" s="4">
        <v>3.0</v>
      </c>
      <c r="F853" s="6">
        <v>43235.8484375</v>
      </c>
    </row>
    <row r="854">
      <c r="A854" s="4" t="s">
        <v>358</v>
      </c>
      <c r="B854" s="4" t="s">
        <v>359</v>
      </c>
      <c r="C854" s="4" t="s">
        <v>296</v>
      </c>
      <c r="D854" s="4" t="s">
        <v>1131</v>
      </c>
      <c r="E854" s="4">
        <v>4.0</v>
      </c>
      <c r="F854" s="6">
        <v>43257.552037037036</v>
      </c>
    </row>
    <row r="855">
      <c r="A855" s="4" t="s">
        <v>358</v>
      </c>
      <c r="B855" s="4" t="s">
        <v>359</v>
      </c>
      <c r="C855" s="4" t="s">
        <v>296</v>
      </c>
      <c r="D855" s="4" t="s">
        <v>1132</v>
      </c>
      <c r="E855" s="4">
        <v>3.0</v>
      </c>
      <c r="F855" s="6">
        <v>43259.72744212963</v>
      </c>
    </row>
    <row r="856">
      <c r="A856" s="4" t="s">
        <v>358</v>
      </c>
      <c r="B856" s="4" t="s">
        <v>359</v>
      </c>
      <c r="C856" s="4" t="s">
        <v>296</v>
      </c>
      <c r="D856" s="4" t="s">
        <v>1133</v>
      </c>
      <c r="E856" s="4">
        <v>5.0</v>
      </c>
      <c r="F856" s="6">
        <v>43265.826689814814</v>
      </c>
    </row>
    <row r="857">
      <c r="A857" s="4" t="s">
        <v>358</v>
      </c>
      <c r="B857" s="4" t="s">
        <v>359</v>
      </c>
      <c r="C857" s="4" t="s">
        <v>296</v>
      </c>
      <c r="D857" s="4" t="s">
        <v>1134</v>
      </c>
      <c r="E857" s="4">
        <v>5.0</v>
      </c>
      <c r="F857" s="6">
        <v>43280.869675925926</v>
      </c>
    </row>
    <row r="858">
      <c r="A858" s="4" t="s">
        <v>358</v>
      </c>
      <c r="B858" s="4" t="s">
        <v>359</v>
      </c>
      <c r="C858" s="4" t="s">
        <v>296</v>
      </c>
      <c r="D858" s="4" t="s">
        <v>1135</v>
      </c>
      <c r="E858" s="4">
        <v>5.0</v>
      </c>
      <c r="F858" s="6">
        <v>43289.3684375</v>
      </c>
    </row>
    <row r="859">
      <c r="A859" s="4" t="s">
        <v>358</v>
      </c>
      <c r="B859" s="4" t="s">
        <v>359</v>
      </c>
      <c r="C859" s="4" t="s">
        <v>296</v>
      </c>
      <c r="D859" s="4" t="s">
        <v>1136</v>
      </c>
      <c r="E859" s="4">
        <v>4.0</v>
      </c>
      <c r="F859" s="6">
        <v>43337.52637731482</v>
      </c>
    </row>
    <row r="860">
      <c r="A860" s="4" t="s">
        <v>358</v>
      </c>
      <c r="B860" s="4" t="s">
        <v>359</v>
      </c>
      <c r="C860" s="4" t="s">
        <v>296</v>
      </c>
      <c r="D860" s="4" t="s">
        <v>1137</v>
      </c>
      <c r="E860" s="4">
        <v>3.0</v>
      </c>
      <c r="F860" s="6">
        <v>43376.07619212963</v>
      </c>
    </row>
    <row r="861">
      <c r="A861" s="4" t="s">
        <v>358</v>
      </c>
      <c r="B861" s="4" t="s">
        <v>359</v>
      </c>
      <c r="C861" s="4" t="s">
        <v>296</v>
      </c>
      <c r="D861" s="4" t="s">
        <v>1138</v>
      </c>
      <c r="E861" s="4">
        <v>4.0</v>
      </c>
      <c r="F861" s="6">
        <v>43386.57083333333</v>
      </c>
    </row>
    <row r="862">
      <c r="A862" s="4" t="s">
        <v>358</v>
      </c>
      <c r="B862" s="4" t="s">
        <v>359</v>
      </c>
      <c r="C862" s="4" t="s">
        <v>296</v>
      </c>
      <c r="D862" s="4" t="s">
        <v>1139</v>
      </c>
      <c r="E862" s="4">
        <v>4.0</v>
      </c>
      <c r="F862" s="6">
        <v>43391.42149305555</v>
      </c>
    </row>
    <row r="863">
      <c r="A863" s="4" t="s">
        <v>358</v>
      </c>
      <c r="B863" s="4" t="s">
        <v>359</v>
      </c>
      <c r="C863" s="4" t="s">
        <v>296</v>
      </c>
      <c r="D863" s="4" t="s">
        <v>363</v>
      </c>
      <c r="E863" s="4">
        <v>4.0</v>
      </c>
      <c r="F863" s="6">
        <v>43397.364386574074</v>
      </c>
    </row>
    <row r="864">
      <c r="A864" s="4" t="s">
        <v>358</v>
      </c>
      <c r="B864" s="4" t="s">
        <v>359</v>
      </c>
      <c r="C864" s="4" t="s">
        <v>296</v>
      </c>
      <c r="D864" s="4" t="s">
        <v>1140</v>
      </c>
      <c r="E864" s="4">
        <v>5.0</v>
      </c>
      <c r="F864" s="6">
        <v>43410.75013888889</v>
      </c>
    </row>
    <row r="865">
      <c r="A865" s="4" t="s">
        <v>358</v>
      </c>
      <c r="B865" s="4" t="s">
        <v>359</v>
      </c>
      <c r="C865" s="4" t="s">
        <v>296</v>
      </c>
      <c r="D865" s="4" t="s">
        <v>1141</v>
      </c>
      <c r="E865" s="4">
        <v>5.0</v>
      </c>
      <c r="F865" s="6">
        <v>43432.45688657407</v>
      </c>
    </row>
    <row r="866">
      <c r="A866" s="4" t="s">
        <v>358</v>
      </c>
      <c r="B866" s="4" t="s">
        <v>359</v>
      </c>
      <c r="C866" s="4" t="s">
        <v>296</v>
      </c>
      <c r="D866" s="4" t="s">
        <v>1142</v>
      </c>
      <c r="E866" s="4">
        <v>5.0</v>
      </c>
      <c r="F866" s="6">
        <v>43440.892384259256</v>
      </c>
    </row>
    <row r="867">
      <c r="A867" s="4" t="s">
        <v>358</v>
      </c>
      <c r="B867" s="4" t="s">
        <v>359</v>
      </c>
      <c r="C867" s="4" t="s">
        <v>296</v>
      </c>
      <c r="D867" s="4" t="s">
        <v>1143</v>
      </c>
      <c r="E867" s="4">
        <v>5.0</v>
      </c>
      <c r="F867" s="6">
        <v>43444.65400462963</v>
      </c>
    </row>
    <row r="868">
      <c r="A868" s="4" t="s">
        <v>358</v>
      </c>
      <c r="B868" s="4" t="s">
        <v>359</v>
      </c>
      <c r="C868" s="4" t="s">
        <v>296</v>
      </c>
      <c r="D868" s="4" t="s">
        <v>371</v>
      </c>
      <c r="E868" s="4">
        <v>5.0</v>
      </c>
      <c r="F868" s="6">
        <v>43458.54677083333</v>
      </c>
    </row>
    <row r="869">
      <c r="A869" s="4" t="s">
        <v>358</v>
      </c>
      <c r="B869" s="4" t="s">
        <v>359</v>
      </c>
      <c r="C869" s="4" t="s">
        <v>296</v>
      </c>
      <c r="D869" s="4" t="s">
        <v>1144</v>
      </c>
      <c r="E869" s="4">
        <v>4.0</v>
      </c>
      <c r="F869" s="6">
        <v>43465.7709375</v>
      </c>
    </row>
    <row r="870">
      <c r="A870" s="4" t="s">
        <v>358</v>
      </c>
      <c r="B870" s="4" t="s">
        <v>359</v>
      </c>
      <c r="C870" s="4" t="s">
        <v>296</v>
      </c>
      <c r="D870" s="4" t="s">
        <v>1145</v>
      </c>
      <c r="E870" s="4">
        <v>3.0</v>
      </c>
      <c r="F870" s="6">
        <v>43534.65013888889</v>
      </c>
    </row>
    <row r="871">
      <c r="A871" s="4" t="s">
        <v>358</v>
      </c>
      <c r="B871" s="4" t="s">
        <v>359</v>
      </c>
      <c r="C871" s="4" t="s">
        <v>296</v>
      </c>
      <c r="D871" s="4" t="s">
        <v>1146</v>
      </c>
      <c r="E871" s="4">
        <v>3.0</v>
      </c>
      <c r="F871" s="6">
        <v>43546.078726851854</v>
      </c>
    </row>
    <row r="872">
      <c r="A872" s="4" t="s">
        <v>358</v>
      </c>
      <c r="B872" s="4" t="s">
        <v>359</v>
      </c>
      <c r="C872" s="4" t="s">
        <v>296</v>
      </c>
      <c r="D872" s="4" t="s">
        <v>1147</v>
      </c>
      <c r="E872" s="4">
        <v>4.0</v>
      </c>
      <c r="F872" s="6">
        <v>43553.43070601852</v>
      </c>
    </row>
    <row r="873">
      <c r="A873" s="4" t="s">
        <v>358</v>
      </c>
      <c r="B873" s="4" t="s">
        <v>359</v>
      </c>
      <c r="C873" s="4" t="s">
        <v>296</v>
      </c>
      <c r="D873" s="4" t="s">
        <v>1148</v>
      </c>
      <c r="E873" s="4">
        <v>5.0</v>
      </c>
      <c r="F873" s="6">
        <v>43579.82858796296</v>
      </c>
    </row>
    <row r="874">
      <c r="A874" s="4" t="s">
        <v>358</v>
      </c>
      <c r="B874" s="4" t="s">
        <v>359</v>
      </c>
      <c r="C874" s="4" t="s">
        <v>296</v>
      </c>
      <c r="D874" s="4" t="s">
        <v>1149</v>
      </c>
      <c r="E874" s="4">
        <v>5.0</v>
      </c>
      <c r="F874" s="6">
        <v>43580.49570601852</v>
      </c>
    </row>
    <row r="875">
      <c r="A875" s="4" t="s">
        <v>358</v>
      </c>
      <c r="B875" s="4" t="s">
        <v>359</v>
      </c>
      <c r="C875" s="4" t="s">
        <v>296</v>
      </c>
      <c r="D875" s="4" t="s">
        <v>1150</v>
      </c>
      <c r="E875" s="4">
        <v>5.0</v>
      </c>
      <c r="F875" s="6">
        <v>43588.5190162037</v>
      </c>
    </row>
    <row r="876">
      <c r="A876" s="4" t="s">
        <v>358</v>
      </c>
      <c r="B876" s="4" t="s">
        <v>359</v>
      </c>
      <c r="C876" s="4" t="s">
        <v>296</v>
      </c>
      <c r="D876" s="4" t="s">
        <v>369</v>
      </c>
      <c r="E876" s="4">
        <v>3.0</v>
      </c>
      <c r="F876" s="6">
        <v>43600.900972222225</v>
      </c>
    </row>
    <row r="877">
      <c r="A877" s="4" t="s">
        <v>358</v>
      </c>
      <c r="B877" s="4" t="s">
        <v>359</v>
      </c>
      <c r="C877" s="4" t="s">
        <v>296</v>
      </c>
      <c r="D877" s="4" t="s">
        <v>362</v>
      </c>
      <c r="E877" s="4">
        <v>4.0</v>
      </c>
      <c r="F877" s="6">
        <v>43687.86326388889</v>
      </c>
    </row>
    <row r="878">
      <c r="A878" s="4" t="s">
        <v>358</v>
      </c>
      <c r="B878" s="4" t="s">
        <v>359</v>
      </c>
      <c r="C878" s="4" t="s">
        <v>296</v>
      </c>
      <c r="D878" s="4" t="s">
        <v>1151</v>
      </c>
      <c r="E878" s="4">
        <v>5.0</v>
      </c>
      <c r="F878" s="6">
        <v>43697.53545138889</v>
      </c>
    </row>
    <row r="879">
      <c r="A879" s="4" t="s">
        <v>358</v>
      </c>
      <c r="B879" s="4" t="s">
        <v>359</v>
      </c>
      <c r="C879" s="4" t="s">
        <v>296</v>
      </c>
      <c r="D879" s="4" t="s">
        <v>1152</v>
      </c>
      <c r="E879" s="4">
        <v>1.0</v>
      </c>
      <c r="F879" s="6">
        <v>43718.72351851852</v>
      </c>
    </row>
    <row r="880">
      <c r="A880" s="4" t="s">
        <v>358</v>
      </c>
      <c r="B880" s="4" t="s">
        <v>359</v>
      </c>
      <c r="C880" s="4" t="s">
        <v>296</v>
      </c>
      <c r="D880" s="4" t="s">
        <v>1153</v>
      </c>
      <c r="E880" s="4">
        <v>4.0</v>
      </c>
      <c r="F880" s="6">
        <v>43742.92587962963</v>
      </c>
    </row>
    <row r="881">
      <c r="A881" s="4" t="s">
        <v>358</v>
      </c>
      <c r="B881" s="4" t="s">
        <v>359</v>
      </c>
      <c r="C881" s="4" t="s">
        <v>296</v>
      </c>
      <c r="D881" s="4" t="s">
        <v>1154</v>
      </c>
      <c r="E881" s="4">
        <v>5.0</v>
      </c>
      <c r="F881" s="6">
        <v>43748.43709490741</v>
      </c>
    </row>
    <row r="882">
      <c r="A882" s="4" t="s">
        <v>358</v>
      </c>
      <c r="B882" s="4" t="s">
        <v>359</v>
      </c>
      <c r="C882" s="4" t="s">
        <v>296</v>
      </c>
      <c r="D882" s="4" t="s">
        <v>1155</v>
      </c>
      <c r="E882" s="4">
        <v>4.0</v>
      </c>
      <c r="F882" s="6">
        <v>43763.49265046296</v>
      </c>
    </row>
    <row r="883">
      <c r="A883" s="4" t="s">
        <v>358</v>
      </c>
      <c r="B883" s="4" t="s">
        <v>359</v>
      </c>
      <c r="C883" s="4" t="s">
        <v>296</v>
      </c>
      <c r="D883" s="4" t="s">
        <v>1156</v>
      </c>
      <c r="E883" s="4">
        <v>5.0</v>
      </c>
      <c r="F883" s="6">
        <v>43786.71306712963</v>
      </c>
    </row>
    <row r="884">
      <c r="A884" s="4" t="s">
        <v>358</v>
      </c>
      <c r="B884" s="4" t="s">
        <v>359</v>
      </c>
      <c r="C884" s="4" t="s">
        <v>296</v>
      </c>
      <c r="D884" s="4" t="s">
        <v>174</v>
      </c>
      <c r="E884" s="4">
        <v>5.0</v>
      </c>
      <c r="F884" s="6">
        <v>43787.990902777776</v>
      </c>
    </row>
    <row r="885">
      <c r="A885" s="4" t="s">
        <v>358</v>
      </c>
      <c r="B885" s="4" t="s">
        <v>359</v>
      </c>
      <c r="C885" s="4" t="s">
        <v>296</v>
      </c>
      <c r="D885" s="4" t="s">
        <v>1157</v>
      </c>
      <c r="E885" s="4">
        <v>4.0</v>
      </c>
      <c r="F885" s="6">
        <v>43813.851805555554</v>
      </c>
    </row>
    <row r="886">
      <c r="A886" s="4" t="s">
        <v>358</v>
      </c>
      <c r="B886" s="4" t="s">
        <v>359</v>
      </c>
      <c r="C886" s="4" t="s">
        <v>296</v>
      </c>
      <c r="D886" s="4" t="s">
        <v>1158</v>
      </c>
      <c r="E886" s="4">
        <v>4.0</v>
      </c>
      <c r="F886" s="6">
        <v>43838.086597222224</v>
      </c>
    </row>
    <row r="887">
      <c r="A887" s="4" t="s">
        <v>358</v>
      </c>
      <c r="B887" s="4" t="s">
        <v>359</v>
      </c>
      <c r="C887" s="4" t="s">
        <v>296</v>
      </c>
      <c r="D887" s="4" t="s">
        <v>68</v>
      </c>
      <c r="E887" s="4">
        <v>4.0</v>
      </c>
      <c r="F887" s="6">
        <v>43844.29078703704</v>
      </c>
    </row>
    <row r="888">
      <c r="A888" s="4" t="s">
        <v>358</v>
      </c>
      <c r="B888" s="4" t="s">
        <v>359</v>
      </c>
      <c r="C888" s="4" t="s">
        <v>296</v>
      </c>
      <c r="D888" s="4" t="s">
        <v>1159</v>
      </c>
      <c r="E888" s="4">
        <v>1.0</v>
      </c>
      <c r="F888" s="6">
        <v>43848.669594907406</v>
      </c>
    </row>
    <row r="889">
      <c r="A889" s="4" t="s">
        <v>358</v>
      </c>
      <c r="B889" s="4" t="s">
        <v>359</v>
      </c>
      <c r="C889" s="4" t="s">
        <v>296</v>
      </c>
      <c r="D889" s="4" t="s">
        <v>368</v>
      </c>
      <c r="E889" s="4">
        <v>5.0</v>
      </c>
      <c r="F889" s="6">
        <v>43849.41113425926</v>
      </c>
    </row>
    <row r="890">
      <c r="A890" s="4" t="s">
        <v>358</v>
      </c>
      <c r="B890" s="4" t="s">
        <v>359</v>
      </c>
      <c r="C890" s="4" t="s">
        <v>296</v>
      </c>
      <c r="D890" s="4" t="s">
        <v>1160</v>
      </c>
      <c r="E890" s="4">
        <v>1.0</v>
      </c>
      <c r="F890" s="6">
        <v>43861.601435185185</v>
      </c>
    </row>
    <row r="891">
      <c r="A891" s="4" t="s">
        <v>358</v>
      </c>
      <c r="B891" s="4" t="s">
        <v>359</v>
      </c>
      <c r="C891" s="4" t="s">
        <v>296</v>
      </c>
      <c r="D891" s="4" t="s">
        <v>1161</v>
      </c>
      <c r="E891" s="4">
        <v>5.0</v>
      </c>
      <c r="F891" s="6">
        <v>43865.42162037037</v>
      </c>
    </row>
    <row r="892">
      <c r="A892" s="4" t="s">
        <v>358</v>
      </c>
      <c r="B892" s="4" t="s">
        <v>359</v>
      </c>
      <c r="C892" s="4" t="s">
        <v>296</v>
      </c>
      <c r="D892" s="4" t="s">
        <v>387</v>
      </c>
      <c r="E892" s="4">
        <v>5.0</v>
      </c>
      <c r="F892" s="6">
        <v>43900.91247685185</v>
      </c>
    </row>
    <row r="893">
      <c r="A893" s="4" t="s">
        <v>358</v>
      </c>
      <c r="B893" s="4" t="s">
        <v>359</v>
      </c>
      <c r="C893" s="4" t="s">
        <v>296</v>
      </c>
      <c r="D893" s="4" t="s">
        <v>1162</v>
      </c>
      <c r="E893" s="4">
        <v>2.0</v>
      </c>
      <c r="F893" s="6">
        <v>43911.47253472222</v>
      </c>
    </row>
    <row r="894">
      <c r="A894" s="4" t="s">
        <v>358</v>
      </c>
      <c r="B894" s="4" t="s">
        <v>359</v>
      </c>
      <c r="C894" s="4" t="s">
        <v>296</v>
      </c>
      <c r="D894" s="4" t="s">
        <v>381</v>
      </c>
      <c r="E894" s="4">
        <v>5.0</v>
      </c>
      <c r="F894" s="6">
        <v>43933.485868055555</v>
      </c>
    </row>
    <row r="895">
      <c r="A895" s="4" t="s">
        <v>358</v>
      </c>
      <c r="B895" s="4" t="s">
        <v>359</v>
      </c>
      <c r="C895" s="4" t="s">
        <v>296</v>
      </c>
      <c r="D895" s="4" t="s">
        <v>1163</v>
      </c>
      <c r="E895" s="4">
        <v>5.0</v>
      </c>
      <c r="F895" s="6">
        <v>44050.689097222225</v>
      </c>
    </row>
    <row r="896">
      <c r="A896" s="4" t="s">
        <v>358</v>
      </c>
      <c r="B896" s="4" t="s">
        <v>359</v>
      </c>
      <c r="C896" s="4" t="s">
        <v>296</v>
      </c>
      <c r="D896" s="4" t="s">
        <v>1164</v>
      </c>
      <c r="E896" s="4">
        <v>4.0</v>
      </c>
      <c r="F896" s="6">
        <v>44065.039131944446</v>
      </c>
    </row>
    <row r="897">
      <c r="A897" s="4" t="s">
        <v>358</v>
      </c>
      <c r="B897" s="4" t="s">
        <v>359</v>
      </c>
      <c r="C897" s="4" t="s">
        <v>296</v>
      </c>
      <c r="D897" s="4" t="s">
        <v>1165</v>
      </c>
      <c r="E897" s="4">
        <v>3.0</v>
      </c>
      <c r="F897" s="6">
        <v>44097.916967592595</v>
      </c>
    </row>
    <row r="898">
      <c r="A898" s="4" t="s">
        <v>358</v>
      </c>
      <c r="B898" s="4" t="s">
        <v>359</v>
      </c>
      <c r="C898" s="4" t="s">
        <v>296</v>
      </c>
      <c r="D898" s="4" t="s">
        <v>1166</v>
      </c>
      <c r="E898" s="4">
        <v>4.0</v>
      </c>
      <c r="F898" s="6">
        <v>44130.939155092594</v>
      </c>
    </row>
    <row r="899">
      <c r="A899" s="4" t="s">
        <v>358</v>
      </c>
      <c r="B899" s="4" t="s">
        <v>359</v>
      </c>
      <c r="C899" s="4" t="s">
        <v>296</v>
      </c>
      <c r="D899" s="4" t="s">
        <v>1167</v>
      </c>
      <c r="E899" s="4">
        <v>4.0</v>
      </c>
      <c r="F899" s="6">
        <v>44152.36869212963</v>
      </c>
    </row>
    <row r="900">
      <c r="A900" s="4" t="s">
        <v>358</v>
      </c>
      <c r="B900" s="4" t="s">
        <v>359</v>
      </c>
      <c r="C900" s="4" t="s">
        <v>296</v>
      </c>
      <c r="D900" s="4" t="s">
        <v>1168</v>
      </c>
      <c r="E900" s="4">
        <v>4.0</v>
      </c>
      <c r="F900" s="6">
        <v>44172.64697916667</v>
      </c>
    </row>
    <row r="901">
      <c r="A901" s="4" t="s">
        <v>358</v>
      </c>
      <c r="B901" s="4" t="s">
        <v>359</v>
      </c>
      <c r="C901" s="4" t="s">
        <v>296</v>
      </c>
      <c r="D901" s="4" t="s">
        <v>1169</v>
      </c>
      <c r="E901" s="4">
        <v>4.0</v>
      </c>
      <c r="F901" s="6">
        <v>44192.45998842592</v>
      </c>
    </row>
    <row r="902">
      <c r="A902" s="4" t="s">
        <v>358</v>
      </c>
      <c r="B902" s="4" t="s">
        <v>359</v>
      </c>
      <c r="C902" s="4" t="s">
        <v>296</v>
      </c>
      <c r="D902" s="4" t="s">
        <v>380</v>
      </c>
      <c r="E902" s="4">
        <v>5.0</v>
      </c>
      <c r="F902" s="6">
        <v>44199.87412037037</v>
      </c>
    </row>
    <row r="903">
      <c r="A903" s="4" t="s">
        <v>358</v>
      </c>
      <c r="B903" s="4" t="s">
        <v>359</v>
      </c>
      <c r="C903" s="4" t="s">
        <v>296</v>
      </c>
      <c r="D903" s="4" t="s">
        <v>1170</v>
      </c>
      <c r="E903" s="4">
        <v>4.0</v>
      </c>
      <c r="F903" s="6">
        <v>44201.771689814814</v>
      </c>
    </row>
    <row r="904">
      <c r="A904" s="4" t="s">
        <v>358</v>
      </c>
      <c r="B904" s="4" t="s">
        <v>359</v>
      </c>
      <c r="C904" s="4" t="s">
        <v>296</v>
      </c>
      <c r="D904" s="4" t="s">
        <v>1171</v>
      </c>
      <c r="E904" s="4">
        <v>5.0</v>
      </c>
      <c r="F904" s="6">
        <v>44220.52564814815</v>
      </c>
    </row>
    <row r="905">
      <c r="A905" s="4" t="s">
        <v>358</v>
      </c>
      <c r="B905" s="4" t="s">
        <v>359</v>
      </c>
      <c r="C905" s="4" t="s">
        <v>296</v>
      </c>
      <c r="D905" s="4" t="s">
        <v>367</v>
      </c>
      <c r="E905" s="4">
        <v>5.0</v>
      </c>
      <c r="F905" s="6">
        <v>44266.66427083333</v>
      </c>
    </row>
    <row r="906">
      <c r="A906" s="4" t="s">
        <v>358</v>
      </c>
      <c r="B906" s="4" t="s">
        <v>359</v>
      </c>
      <c r="C906" s="4" t="s">
        <v>296</v>
      </c>
      <c r="D906" s="4" t="s">
        <v>1172</v>
      </c>
      <c r="E906" s="4">
        <v>4.0</v>
      </c>
      <c r="F906" s="6">
        <v>44272.54059027778</v>
      </c>
    </row>
    <row r="907">
      <c r="A907" s="4" t="s">
        <v>358</v>
      </c>
      <c r="B907" s="4" t="s">
        <v>359</v>
      </c>
      <c r="C907" s="4" t="s">
        <v>296</v>
      </c>
      <c r="D907" s="4" t="s">
        <v>1173</v>
      </c>
      <c r="E907" s="4">
        <v>5.0</v>
      </c>
      <c r="F907" s="6">
        <v>44285.2890162037</v>
      </c>
    </row>
    <row r="908">
      <c r="A908" s="4" t="s">
        <v>358</v>
      </c>
      <c r="B908" s="4" t="s">
        <v>359</v>
      </c>
      <c r="C908" s="4" t="s">
        <v>296</v>
      </c>
      <c r="D908" s="4" t="s">
        <v>1174</v>
      </c>
      <c r="E908" s="4">
        <v>4.0</v>
      </c>
      <c r="F908" s="6">
        <v>44287.14456018519</v>
      </c>
    </row>
    <row r="909">
      <c r="A909" s="4" t="s">
        <v>358</v>
      </c>
      <c r="B909" s="4" t="s">
        <v>359</v>
      </c>
      <c r="C909" s="4" t="s">
        <v>296</v>
      </c>
      <c r="D909" s="4" t="s">
        <v>1175</v>
      </c>
      <c r="E909" s="4">
        <v>4.0</v>
      </c>
      <c r="F909" s="6">
        <v>44314.46540509259</v>
      </c>
    </row>
    <row r="910">
      <c r="A910" s="4" t="s">
        <v>358</v>
      </c>
      <c r="B910" s="4" t="s">
        <v>359</v>
      </c>
      <c r="C910" s="4" t="s">
        <v>296</v>
      </c>
      <c r="D910" s="4" t="s">
        <v>322</v>
      </c>
      <c r="E910" s="4">
        <v>5.0</v>
      </c>
      <c r="F910" s="6">
        <v>44402.9131712963</v>
      </c>
    </row>
    <row r="911">
      <c r="A911" s="4" t="s">
        <v>358</v>
      </c>
      <c r="B911" s="4" t="s">
        <v>359</v>
      </c>
      <c r="C911" s="4" t="s">
        <v>296</v>
      </c>
      <c r="D911" s="4" t="s">
        <v>1176</v>
      </c>
      <c r="E911" s="4">
        <v>4.0</v>
      </c>
      <c r="F911" s="6">
        <v>44404.60859953704</v>
      </c>
    </row>
    <row r="912">
      <c r="A912" s="4" t="s">
        <v>358</v>
      </c>
      <c r="B912" s="4" t="s">
        <v>359</v>
      </c>
      <c r="C912" s="4" t="s">
        <v>296</v>
      </c>
      <c r="D912" s="4" t="s">
        <v>1177</v>
      </c>
      <c r="E912" s="4">
        <v>5.0</v>
      </c>
      <c r="F912" s="6">
        <v>44425.7209375</v>
      </c>
    </row>
    <row r="913">
      <c r="A913" s="4" t="s">
        <v>358</v>
      </c>
      <c r="B913" s="4" t="s">
        <v>359</v>
      </c>
      <c r="C913" s="4" t="s">
        <v>296</v>
      </c>
      <c r="D913" s="4" t="s">
        <v>1178</v>
      </c>
      <c r="E913" s="4">
        <v>5.0</v>
      </c>
      <c r="F913" s="6">
        <v>44439.39334490741</v>
      </c>
    </row>
    <row r="914">
      <c r="A914" s="4" t="s">
        <v>358</v>
      </c>
      <c r="B914" s="4" t="s">
        <v>359</v>
      </c>
      <c r="C914" s="4" t="s">
        <v>296</v>
      </c>
      <c r="D914" s="4" t="s">
        <v>364</v>
      </c>
      <c r="E914" s="4">
        <v>4.0</v>
      </c>
      <c r="F914" s="6">
        <v>44474.4346875</v>
      </c>
    </row>
    <row r="915">
      <c r="A915" s="4" t="s">
        <v>358</v>
      </c>
      <c r="B915" s="4" t="s">
        <v>359</v>
      </c>
      <c r="C915" s="4" t="s">
        <v>296</v>
      </c>
      <c r="D915" s="4" t="s">
        <v>1179</v>
      </c>
      <c r="E915" s="4">
        <v>5.0</v>
      </c>
      <c r="F915" s="6">
        <v>44501.82273148148</v>
      </c>
    </row>
    <row r="916">
      <c r="A916" s="4" t="s">
        <v>358</v>
      </c>
      <c r="B916" s="4" t="s">
        <v>359</v>
      </c>
      <c r="C916" s="4" t="s">
        <v>296</v>
      </c>
      <c r="D916" s="4" t="s">
        <v>1180</v>
      </c>
      <c r="E916" s="4">
        <v>5.0</v>
      </c>
      <c r="F916" s="6">
        <v>44507.70983796296</v>
      </c>
    </row>
    <row r="917">
      <c r="A917" s="4" t="s">
        <v>358</v>
      </c>
      <c r="B917" s="4" t="s">
        <v>359</v>
      </c>
      <c r="C917" s="4" t="s">
        <v>296</v>
      </c>
      <c r="D917" s="4" t="s">
        <v>1181</v>
      </c>
      <c r="E917" s="4">
        <v>3.0</v>
      </c>
      <c r="F917" s="6">
        <v>44509.790138888886</v>
      </c>
    </row>
    <row r="918">
      <c r="A918" s="4" t="s">
        <v>358</v>
      </c>
      <c r="B918" s="4" t="s">
        <v>359</v>
      </c>
      <c r="C918" s="4" t="s">
        <v>296</v>
      </c>
      <c r="D918" s="4" t="s">
        <v>1182</v>
      </c>
      <c r="E918" s="4">
        <v>5.0</v>
      </c>
      <c r="F918" s="6">
        <v>44517.48138888889</v>
      </c>
    </row>
    <row r="919">
      <c r="A919" s="4" t="s">
        <v>358</v>
      </c>
      <c r="B919" s="4" t="s">
        <v>359</v>
      </c>
      <c r="C919" s="4" t="s">
        <v>296</v>
      </c>
      <c r="D919" s="4" t="s">
        <v>377</v>
      </c>
      <c r="E919" s="4">
        <v>3.0</v>
      </c>
      <c r="F919" s="6">
        <v>44521.90163194444</v>
      </c>
    </row>
    <row r="920">
      <c r="A920" s="4" t="s">
        <v>358</v>
      </c>
      <c r="B920" s="4" t="s">
        <v>359</v>
      </c>
      <c r="C920" s="4" t="s">
        <v>296</v>
      </c>
      <c r="D920" s="4" t="s">
        <v>1183</v>
      </c>
      <c r="E920" s="4">
        <v>5.0</v>
      </c>
      <c r="F920" s="6">
        <v>44524.04800925926</v>
      </c>
    </row>
    <row r="921">
      <c r="A921" s="4" t="s">
        <v>358</v>
      </c>
      <c r="B921" s="4" t="s">
        <v>359</v>
      </c>
      <c r="C921" s="4" t="s">
        <v>296</v>
      </c>
      <c r="D921" s="4" t="s">
        <v>364</v>
      </c>
      <c r="E921" s="4">
        <v>5.0</v>
      </c>
      <c r="F921" s="6">
        <v>44546.57356481482</v>
      </c>
    </row>
    <row r="922">
      <c r="A922" s="4" t="s">
        <v>358</v>
      </c>
      <c r="B922" s="4" t="s">
        <v>359</v>
      </c>
      <c r="C922" s="4" t="s">
        <v>296</v>
      </c>
      <c r="D922" s="4" t="s">
        <v>1184</v>
      </c>
      <c r="E922" s="4">
        <v>5.0</v>
      </c>
      <c r="F922" s="6">
        <v>44551.65997685185</v>
      </c>
    </row>
    <row r="923">
      <c r="A923" s="4" t="s">
        <v>358</v>
      </c>
      <c r="B923" s="4" t="s">
        <v>359</v>
      </c>
      <c r="C923" s="4" t="s">
        <v>296</v>
      </c>
      <c r="D923" s="4" t="s">
        <v>1185</v>
      </c>
      <c r="E923" s="4">
        <v>5.0</v>
      </c>
      <c r="F923" s="6">
        <v>44562.78025462963</v>
      </c>
    </row>
    <row r="924">
      <c r="A924" s="4" t="s">
        <v>358</v>
      </c>
      <c r="B924" s="4" t="s">
        <v>359</v>
      </c>
      <c r="C924" s="4" t="s">
        <v>296</v>
      </c>
      <c r="D924" s="4" t="s">
        <v>1186</v>
      </c>
      <c r="E924" s="4">
        <v>5.0</v>
      </c>
      <c r="F924" s="6">
        <v>44562.870150462964</v>
      </c>
    </row>
    <row r="925">
      <c r="A925" s="4" t="s">
        <v>358</v>
      </c>
      <c r="B925" s="4" t="s">
        <v>359</v>
      </c>
      <c r="C925" s="4" t="s">
        <v>296</v>
      </c>
      <c r="D925" s="4" t="s">
        <v>1187</v>
      </c>
      <c r="E925" s="4">
        <v>5.0</v>
      </c>
      <c r="F925" s="6">
        <v>44587.512870370374</v>
      </c>
    </row>
    <row r="926">
      <c r="A926" s="4" t="s">
        <v>358</v>
      </c>
      <c r="B926" s="4" t="s">
        <v>359</v>
      </c>
      <c r="C926" s="4" t="s">
        <v>296</v>
      </c>
      <c r="D926" s="4" t="s">
        <v>1188</v>
      </c>
      <c r="E926" s="4">
        <v>5.0</v>
      </c>
      <c r="F926" s="6">
        <v>44631.99744212963</v>
      </c>
    </row>
    <row r="927">
      <c r="A927" s="4" t="s">
        <v>358</v>
      </c>
      <c r="B927" s="4" t="s">
        <v>359</v>
      </c>
      <c r="C927" s="4" t="s">
        <v>296</v>
      </c>
      <c r="D927" s="4" t="s">
        <v>1189</v>
      </c>
      <c r="E927" s="4">
        <v>5.0</v>
      </c>
      <c r="F927" s="6">
        <v>44701.95746527778</v>
      </c>
    </row>
    <row r="928">
      <c r="A928" s="4" t="s">
        <v>358</v>
      </c>
      <c r="B928" s="4" t="s">
        <v>359</v>
      </c>
      <c r="C928" s="4" t="s">
        <v>296</v>
      </c>
      <c r="D928" s="4" t="s">
        <v>1190</v>
      </c>
      <c r="E928" s="4">
        <v>3.0</v>
      </c>
      <c r="F928" s="6">
        <v>44722.64806712963</v>
      </c>
    </row>
    <row r="929">
      <c r="A929" s="4" t="s">
        <v>358</v>
      </c>
      <c r="B929" s="4" t="s">
        <v>359</v>
      </c>
      <c r="C929" s="4" t="s">
        <v>296</v>
      </c>
      <c r="D929" s="4" t="s">
        <v>1191</v>
      </c>
      <c r="E929" s="4">
        <v>3.0</v>
      </c>
      <c r="F929" s="6">
        <v>44724.585173611114</v>
      </c>
    </row>
    <row r="930">
      <c r="A930" s="4" t="s">
        <v>358</v>
      </c>
      <c r="B930" s="4" t="s">
        <v>359</v>
      </c>
      <c r="C930" s="4" t="s">
        <v>296</v>
      </c>
      <c r="D930" s="4" t="s">
        <v>1192</v>
      </c>
      <c r="E930" s="4">
        <v>5.0</v>
      </c>
      <c r="F930" s="6">
        <v>44726.60818287037</v>
      </c>
    </row>
    <row r="931">
      <c r="A931" s="4" t="s">
        <v>358</v>
      </c>
      <c r="B931" s="4" t="s">
        <v>359</v>
      </c>
      <c r="C931" s="4" t="s">
        <v>296</v>
      </c>
      <c r="D931" s="4" t="s">
        <v>1193</v>
      </c>
      <c r="E931" s="4">
        <v>4.0</v>
      </c>
      <c r="F931" s="6">
        <v>44731.83960648148</v>
      </c>
    </row>
    <row r="932">
      <c r="A932" s="4" t="s">
        <v>358</v>
      </c>
      <c r="B932" s="4" t="s">
        <v>359</v>
      </c>
      <c r="C932" s="4" t="s">
        <v>296</v>
      </c>
      <c r="D932" s="4" t="s">
        <v>1194</v>
      </c>
      <c r="E932" s="4">
        <v>3.0</v>
      </c>
      <c r="F932" s="6">
        <v>44755.594305555554</v>
      </c>
    </row>
    <row r="933">
      <c r="A933" s="4" t="s">
        <v>358</v>
      </c>
      <c r="B933" s="4" t="s">
        <v>359</v>
      </c>
      <c r="C933" s="4" t="s">
        <v>296</v>
      </c>
      <c r="D933" s="4" t="s">
        <v>1195</v>
      </c>
      <c r="E933" s="4">
        <v>5.0</v>
      </c>
      <c r="F933" s="6">
        <v>44789.56414351852</v>
      </c>
    </row>
    <row r="934">
      <c r="A934" s="4" t="s">
        <v>358</v>
      </c>
      <c r="B934" s="4" t="s">
        <v>359</v>
      </c>
      <c r="C934" s="4" t="s">
        <v>296</v>
      </c>
      <c r="D934" s="4" t="s">
        <v>1196</v>
      </c>
      <c r="E934" s="4">
        <v>5.0</v>
      </c>
      <c r="F934" s="6">
        <v>44789.931493055556</v>
      </c>
    </row>
    <row r="935">
      <c r="A935" s="4" t="s">
        <v>358</v>
      </c>
      <c r="B935" s="4" t="s">
        <v>359</v>
      </c>
      <c r="C935" s="4" t="s">
        <v>296</v>
      </c>
      <c r="D935" s="4" t="s">
        <v>1197</v>
      </c>
      <c r="E935" s="4">
        <v>3.0</v>
      </c>
      <c r="F935" s="6">
        <v>44791.65174768519</v>
      </c>
    </row>
    <row r="936">
      <c r="A936" s="4" t="s">
        <v>358</v>
      </c>
      <c r="B936" s="4" t="s">
        <v>359</v>
      </c>
      <c r="C936" s="4" t="s">
        <v>296</v>
      </c>
      <c r="D936" s="4" t="s">
        <v>1198</v>
      </c>
      <c r="E936" s="4">
        <v>5.0</v>
      </c>
      <c r="F936" s="6">
        <v>44828.40689814815</v>
      </c>
    </row>
    <row r="937">
      <c r="A937" s="4" t="s">
        <v>358</v>
      </c>
      <c r="B937" s="4" t="s">
        <v>359</v>
      </c>
      <c r="C937" s="4" t="s">
        <v>296</v>
      </c>
      <c r="D937" s="4" t="s">
        <v>1199</v>
      </c>
      <c r="E937" s="4">
        <v>5.0</v>
      </c>
      <c r="F937" s="6">
        <v>44837.97087962963</v>
      </c>
    </row>
    <row r="938">
      <c r="A938" s="4" t="s">
        <v>358</v>
      </c>
      <c r="B938" s="4" t="s">
        <v>359</v>
      </c>
      <c r="C938" s="4" t="s">
        <v>296</v>
      </c>
      <c r="D938" s="4" t="s">
        <v>1200</v>
      </c>
      <c r="E938" s="4">
        <v>4.0</v>
      </c>
      <c r="F938" s="6">
        <v>44843.99328703704</v>
      </c>
    </row>
    <row r="939">
      <c r="A939" s="4" t="s">
        <v>358</v>
      </c>
      <c r="B939" s="4" t="s">
        <v>359</v>
      </c>
      <c r="C939" s="4" t="s">
        <v>296</v>
      </c>
      <c r="D939" s="4" t="s">
        <v>1201</v>
      </c>
      <c r="E939" s="4">
        <v>5.0</v>
      </c>
      <c r="F939" s="6">
        <v>44844.998252314814</v>
      </c>
    </row>
    <row r="940">
      <c r="A940" s="4" t="s">
        <v>358</v>
      </c>
      <c r="B940" s="4" t="s">
        <v>359</v>
      </c>
      <c r="C940" s="4" t="s">
        <v>296</v>
      </c>
      <c r="D940" s="4" t="s">
        <v>1202</v>
      </c>
      <c r="E940" s="4">
        <v>4.0</v>
      </c>
      <c r="F940" s="6">
        <v>44845.38940972222</v>
      </c>
    </row>
    <row r="941">
      <c r="A941" s="4" t="s">
        <v>358</v>
      </c>
      <c r="B941" s="4" t="s">
        <v>359</v>
      </c>
      <c r="C941" s="4" t="s">
        <v>296</v>
      </c>
      <c r="D941" s="4" t="s">
        <v>1203</v>
      </c>
      <c r="E941" s="4">
        <v>5.0</v>
      </c>
      <c r="F941" s="6">
        <v>44859.843090277776</v>
      </c>
    </row>
    <row r="942">
      <c r="A942" s="4" t="s">
        <v>358</v>
      </c>
      <c r="B942" s="4" t="s">
        <v>359</v>
      </c>
      <c r="C942" s="4" t="s">
        <v>296</v>
      </c>
      <c r="D942" s="4" t="s">
        <v>47</v>
      </c>
      <c r="E942" s="4">
        <v>5.0</v>
      </c>
      <c r="F942" s="6">
        <v>44871.78084490741</v>
      </c>
    </row>
    <row r="943">
      <c r="A943" s="4" t="s">
        <v>358</v>
      </c>
      <c r="B943" s="4" t="s">
        <v>359</v>
      </c>
      <c r="C943" s="4" t="s">
        <v>296</v>
      </c>
      <c r="D943" s="4" t="s">
        <v>1204</v>
      </c>
      <c r="E943" s="4">
        <v>5.0</v>
      </c>
      <c r="F943" s="6">
        <v>44883.06344907408</v>
      </c>
    </row>
    <row r="944">
      <c r="A944" s="4" t="s">
        <v>358</v>
      </c>
      <c r="B944" s="4" t="s">
        <v>359</v>
      </c>
      <c r="C944" s="4" t="s">
        <v>296</v>
      </c>
      <c r="D944" s="4" t="s">
        <v>1205</v>
      </c>
      <c r="E944" s="4">
        <v>5.0</v>
      </c>
      <c r="F944" s="6">
        <v>44883.45953703704</v>
      </c>
    </row>
    <row r="945">
      <c r="A945" s="4" t="s">
        <v>358</v>
      </c>
      <c r="B945" s="4" t="s">
        <v>359</v>
      </c>
      <c r="C945" s="4" t="s">
        <v>296</v>
      </c>
      <c r="D945" s="4" t="s">
        <v>365</v>
      </c>
      <c r="E945" s="4">
        <v>5.0</v>
      </c>
      <c r="F945" s="6">
        <v>44970.32436342593</v>
      </c>
    </row>
    <row r="946">
      <c r="A946" s="4" t="s">
        <v>358</v>
      </c>
      <c r="B946" s="4" t="s">
        <v>359</v>
      </c>
      <c r="C946" s="4" t="s">
        <v>296</v>
      </c>
      <c r="D946" s="4" t="s">
        <v>1206</v>
      </c>
      <c r="E946" s="4">
        <v>4.0</v>
      </c>
      <c r="F946" s="6">
        <v>44986.6866087963</v>
      </c>
    </row>
    <row r="947">
      <c r="A947" s="4" t="s">
        <v>358</v>
      </c>
      <c r="B947" s="4" t="s">
        <v>359</v>
      </c>
      <c r="C947" s="4" t="s">
        <v>296</v>
      </c>
      <c r="D947" s="4" t="s">
        <v>1207</v>
      </c>
      <c r="E947" s="4">
        <v>5.0</v>
      </c>
      <c r="F947" s="6">
        <v>44994.87155092593</v>
      </c>
    </row>
    <row r="948">
      <c r="A948" s="4" t="s">
        <v>358</v>
      </c>
      <c r="B948" s="4" t="s">
        <v>359</v>
      </c>
      <c r="C948" s="4" t="s">
        <v>296</v>
      </c>
      <c r="D948" s="4" t="s">
        <v>1208</v>
      </c>
      <c r="E948" s="4">
        <v>2.0</v>
      </c>
      <c r="F948" s="6">
        <v>45009.780011574076</v>
      </c>
    </row>
    <row r="949">
      <c r="A949" s="4" t="s">
        <v>358</v>
      </c>
      <c r="B949" s="4" t="s">
        <v>359</v>
      </c>
      <c r="C949" s="4" t="s">
        <v>296</v>
      </c>
      <c r="D949" s="4" t="s">
        <v>1209</v>
      </c>
      <c r="E949" s="4">
        <v>5.0</v>
      </c>
      <c r="F949" s="6">
        <v>45031.862604166665</v>
      </c>
    </row>
    <row r="950">
      <c r="A950" s="4" t="s">
        <v>358</v>
      </c>
      <c r="B950" s="4" t="s">
        <v>359</v>
      </c>
      <c r="C950" s="4" t="s">
        <v>296</v>
      </c>
      <c r="D950" s="4" t="s">
        <v>1210</v>
      </c>
      <c r="E950" s="4">
        <v>4.0</v>
      </c>
      <c r="F950" s="6">
        <v>45036.55425925926</v>
      </c>
    </row>
    <row r="951">
      <c r="A951" s="4" t="s">
        <v>358</v>
      </c>
      <c r="B951" s="4" t="s">
        <v>359</v>
      </c>
      <c r="C951" s="4" t="s">
        <v>296</v>
      </c>
      <c r="D951" s="4" t="s">
        <v>1211</v>
      </c>
      <c r="E951" s="4">
        <v>4.0</v>
      </c>
      <c r="F951" s="6">
        <v>45048.73638888889</v>
      </c>
    </row>
    <row r="952">
      <c r="A952" s="4" t="s">
        <v>358</v>
      </c>
      <c r="B952" s="4" t="s">
        <v>359</v>
      </c>
      <c r="C952" s="4" t="s">
        <v>296</v>
      </c>
      <c r="D952" s="4" t="s">
        <v>1212</v>
      </c>
      <c r="E952" s="4">
        <v>3.0</v>
      </c>
      <c r="F952" s="6">
        <v>45058.97565972222</v>
      </c>
    </row>
    <row r="953">
      <c r="A953" s="4" t="s">
        <v>358</v>
      </c>
      <c r="B953" s="4" t="s">
        <v>359</v>
      </c>
      <c r="C953" s="4" t="s">
        <v>296</v>
      </c>
      <c r="D953" s="4" t="s">
        <v>374</v>
      </c>
      <c r="E953" s="4">
        <v>5.0</v>
      </c>
      <c r="F953" s="6">
        <v>45070.52594907407</v>
      </c>
    </row>
    <row r="954">
      <c r="A954" s="4" t="s">
        <v>358</v>
      </c>
      <c r="B954" s="4" t="s">
        <v>359</v>
      </c>
      <c r="C954" s="4" t="s">
        <v>296</v>
      </c>
      <c r="D954" s="4" t="s">
        <v>1213</v>
      </c>
      <c r="E954" s="4">
        <v>5.0</v>
      </c>
      <c r="F954" s="6">
        <v>45082.67369212963</v>
      </c>
    </row>
    <row r="955">
      <c r="A955" s="4" t="s">
        <v>358</v>
      </c>
      <c r="B955" s="4" t="s">
        <v>359</v>
      </c>
      <c r="C955" s="4" t="s">
        <v>296</v>
      </c>
      <c r="D955" s="4" t="s">
        <v>1214</v>
      </c>
      <c r="E955" s="4">
        <v>5.0</v>
      </c>
      <c r="F955" s="6">
        <v>45089.6853125</v>
      </c>
    </row>
    <row r="956">
      <c r="A956" s="4" t="s">
        <v>358</v>
      </c>
      <c r="B956" s="4" t="s">
        <v>359</v>
      </c>
      <c r="C956" s="4" t="s">
        <v>296</v>
      </c>
      <c r="D956" s="4" t="s">
        <v>1215</v>
      </c>
      <c r="E956" s="4">
        <v>5.0</v>
      </c>
      <c r="F956" s="6">
        <v>45150.467939814815</v>
      </c>
    </row>
    <row r="957">
      <c r="A957" s="4" t="s">
        <v>358</v>
      </c>
      <c r="B957" s="4" t="s">
        <v>359</v>
      </c>
      <c r="C957" s="4" t="s">
        <v>296</v>
      </c>
      <c r="D957" s="4" t="s">
        <v>1216</v>
      </c>
      <c r="E957" s="4">
        <v>5.0</v>
      </c>
      <c r="F957" s="6">
        <v>45169.01427083334</v>
      </c>
    </row>
    <row r="958">
      <c r="A958" s="4" t="s">
        <v>358</v>
      </c>
      <c r="B958" s="4" t="s">
        <v>359</v>
      </c>
      <c r="C958" s="4" t="s">
        <v>296</v>
      </c>
      <c r="D958" s="4" t="s">
        <v>1217</v>
      </c>
      <c r="E958" s="4">
        <v>1.0</v>
      </c>
      <c r="F958" s="6">
        <v>45212.0040625</v>
      </c>
    </row>
    <row r="959">
      <c r="A959" s="4" t="s">
        <v>358</v>
      </c>
      <c r="B959" s="4" t="s">
        <v>359</v>
      </c>
      <c r="C959" s="4" t="s">
        <v>296</v>
      </c>
      <c r="D959" s="4" t="s">
        <v>1218</v>
      </c>
      <c r="E959" s="4">
        <v>5.0</v>
      </c>
      <c r="F959" s="6">
        <v>45223.74351851852</v>
      </c>
    </row>
    <row r="960">
      <c r="A960" s="4" t="s">
        <v>358</v>
      </c>
      <c r="B960" s="4" t="s">
        <v>359</v>
      </c>
      <c r="C960" s="4" t="s">
        <v>296</v>
      </c>
      <c r="D960" s="4" t="s">
        <v>1219</v>
      </c>
      <c r="E960" s="4">
        <v>5.0</v>
      </c>
      <c r="F960" s="6">
        <v>45255.885671296295</v>
      </c>
    </row>
    <row r="961">
      <c r="A961" s="4" t="s">
        <v>358</v>
      </c>
      <c r="B961" s="4" t="s">
        <v>359</v>
      </c>
      <c r="C961" s="4" t="s">
        <v>296</v>
      </c>
      <c r="D961" s="4" t="s">
        <v>1220</v>
      </c>
      <c r="E961" s="4">
        <v>5.0</v>
      </c>
      <c r="F961" s="6">
        <v>45260.619409722225</v>
      </c>
    </row>
    <row r="962">
      <c r="A962" s="4" t="s">
        <v>358</v>
      </c>
      <c r="B962" s="4" t="s">
        <v>359</v>
      </c>
      <c r="C962" s="4" t="s">
        <v>296</v>
      </c>
      <c r="D962" s="4" t="s">
        <v>1221</v>
      </c>
      <c r="E962" s="4">
        <v>5.0</v>
      </c>
      <c r="F962" s="6">
        <v>45272.50195601852</v>
      </c>
    </row>
    <row r="963">
      <c r="A963" s="4" t="s">
        <v>358</v>
      </c>
      <c r="B963" s="4" t="s">
        <v>359</v>
      </c>
      <c r="C963" s="4" t="s">
        <v>296</v>
      </c>
      <c r="D963" s="4" t="s">
        <v>1222</v>
      </c>
      <c r="E963" s="4">
        <v>5.0</v>
      </c>
      <c r="F963" s="6">
        <v>45315.377175925925</v>
      </c>
    </row>
    <row r="964">
      <c r="A964" s="4" t="s">
        <v>358</v>
      </c>
      <c r="B964" s="4" t="s">
        <v>359</v>
      </c>
      <c r="C964" s="4" t="s">
        <v>296</v>
      </c>
      <c r="D964" s="4" t="s">
        <v>1223</v>
      </c>
      <c r="E964" s="4">
        <v>3.0</v>
      </c>
      <c r="F964" s="6">
        <v>45341.916666666664</v>
      </c>
    </row>
    <row r="965">
      <c r="A965" s="4" t="s">
        <v>358</v>
      </c>
      <c r="B965" s="4" t="s">
        <v>359</v>
      </c>
      <c r="C965" s="4" t="s">
        <v>296</v>
      </c>
      <c r="D965" s="4" t="s">
        <v>1224</v>
      </c>
      <c r="E965" s="4">
        <v>1.0</v>
      </c>
      <c r="F965" s="6">
        <v>45363.730474537035</v>
      </c>
    </row>
    <row r="966">
      <c r="A966" s="4" t="s">
        <v>358</v>
      </c>
      <c r="B966" s="4" t="s">
        <v>359</v>
      </c>
      <c r="C966" s="4" t="s">
        <v>296</v>
      </c>
      <c r="D966" s="4" t="s">
        <v>1225</v>
      </c>
      <c r="E966" s="4">
        <v>4.0</v>
      </c>
      <c r="F966" s="6">
        <v>45368.78940972222</v>
      </c>
    </row>
    <row r="967">
      <c r="A967" s="4" t="s">
        <v>358</v>
      </c>
      <c r="B967" s="4" t="s">
        <v>359</v>
      </c>
      <c r="C967" s="4" t="s">
        <v>296</v>
      </c>
      <c r="D967" s="4" t="s">
        <v>1226</v>
      </c>
      <c r="E967" s="4">
        <v>5.0</v>
      </c>
      <c r="F967" s="6">
        <v>45478.90835648148</v>
      </c>
    </row>
    <row r="968">
      <c r="A968" s="4" t="s">
        <v>358</v>
      </c>
      <c r="B968" s="4" t="s">
        <v>359</v>
      </c>
      <c r="C968" s="4" t="s">
        <v>296</v>
      </c>
      <c r="D968" s="4" t="s">
        <v>1227</v>
      </c>
      <c r="E968" s="4">
        <v>4.0</v>
      </c>
      <c r="F968" s="6">
        <v>45517.5984837963</v>
      </c>
    </row>
    <row r="969">
      <c r="A969" s="4" t="s">
        <v>358</v>
      </c>
      <c r="B969" s="4" t="s">
        <v>359</v>
      </c>
      <c r="C969" s="4" t="s">
        <v>296</v>
      </c>
      <c r="D969" s="4" t="s">
        <v>1228</v>
      </c>
      <c r="E969" s="4">
        <v>5.0</v>
      </c>
      <c r="F969" s="6">
        <v>45527.93585648148</v>
      </c>
    </row>
    <row r="970">
      <c r="A970" s="4" t="s">
        <v>358</v>
      </c>
      <c r="B970" s="4" t="s">
        <v>359</v>
      </c>
      <c r="C970" s="4" t="s">
        <v>296</v>
      </c>
      <c r="D970" s="4" t="s">
        <v>361</v>
      </c>
      <c r="E970" s="4">
        <v>4.0</v>
      </c>
      <c r="F970" s="6">
        <v>45528.61346064815</v>
      </c>
    </row>
    <row r="971">
      <c r="A971" s="4" t="s">
        <v>358</v>
      </c>
      <c r="B971" s="4" t="s">
        <v>359</v>
      </c>
      <c r="C971" s="4" t="s">
        <v>296</v>
      </c>
      <c r="D971" s="4" t="s">
        <v>1229</v>
      </c>
      <c r="E971" s="4">
        <v>4.0</v>
      </c>
      <c r="F971" s="6">
        <v>45529.50777777778</v>
      </c>
    </row>
    <row r="972">
      <c r="A972" s="4" t="s">
        <v>358</v>
      </c>
      <c r="B972" s="4" t="s">
        <v>359</v>
      </c>
      <c r="C972" s="4" t="s">
        <v>296</v>
      </c>
      <c r="D972" s="4" t="s">
        <v>1230</v>
      </c>
      <c r="E972" s="4">
        <v>4.0</v>
      </c>
      <c r="F972" s="6">
        <v>45616.35120370371</v>
      </c>
    </row>
    <row r="973">
      <c r="A973" s="4" t="s">
        <v>358</v>
      </c>
      <c r="B973" s="4" t="s">
        <v>359</v>
      </c>
      <c r="C973" s="4" t="s">
        <v>296</v>
      </c>
      <c r="D973" s="4" t="s">
        <v>385</v>
      </c>
      <c r="E973" s="4">
        <v>5.0</v>
      </c>
      <c r="F973" s="6">
        <v>45632.58515046296</v>
      </c>
    </row>
    <row r="974">
      <c r="A974" s="4" t="s">
        <v>358</v>
      </c>
      <c r="B974" s="4" t="s">
        <v>359</v>
      </c>
      <c r="C974" s="4" t="s">
        <v>296</v>
      </c>
      <c r="D974" s="4" t="s">
        <v>372</v>
      </c>
      <c r="E974" s="4">
        <v>5.0</v>
      </c>
      <c r="F974" s="6">
        <v>45640.903287037036</v>
      </c>
    </row>
    <row r="975">
      <c r="A975" s="4" t="s">
        <v>358</v>
      </c>
      <c r="B975" s="4" t="s">
        <v>359</v>
      </c>
      <c r="C975" s="4" t="s">
        <v>296</v>
      </c>
      <c r="D975" s="4" t="s">
        <v>147</v>
      </c>
      <c r="E975" s="4">
        <v>5.0</v>
      </c>
      <c r="F975" s="6">
        <v>45668.02707175926</v>
      </c>
    </row>
    <row r="976">
      <c r="A976" s="4" t="s">
        <v>358</v>
      </c>
      <c r="B976" s="4" t="s">
        <v>359</v>
      </c>
      <c r="C976" s="4" t="s">
        <v>296</v>
      </c>
      <c r="D976" s="4" t="s">
        <v>1231</v>
      </c>
      <c r="E976" s="4">
        <v>5.0</v>
      </c>
      <c r="F976" s="6">
        <v>45701.78623842593</v>
      </c>
    </row>
    <row r="977">
      <c r="A977" s="4" t="s">
        <v>358</v>
      </c>
      <c r="B977" s="4" t="s">
        <v>359</v>
      </c>
      <c r="C977" s="4" t="s">
        <v>296</v>
      </c>
      <c r="D977" s="4" t="s">
        <v>1232</v>
      </c>
      <c r="E977" s="4">
        <v>5.0</v>
      </c>
      <c r="F977" s="6">
        <v>45715.39233796296</v>
      </c>
    </row>
    <row r="978">
      <c r="A978" s="4" t="s">
        <v>358</v>
      </c>
      <c r="B978" s="4" t="s">
        <v>359</v>
      </c>
      <c r="C978" s="4" t="s">
        <v>296</v>
      </c>
      <c r="D978" s="4" t="s">
        <v>1233</v>
      </c>
      <c r="E978" s="4">
        <v>5.0</v>
      </c>
      <c r="F978" s="6">
        <v>45720.76189814815</v>
      </c>
    </row>
    <row r="979">
      <c r="A979" s="4" t="s">
        <v>358</v>
      </c>
      <c r="B979" s="4" t="s">
        <v>359</v>
      </c>
      <c r="C979" s="4" t="s">
        <v>296</v>
      </c>
      <c r="D979" s="4" t="s">
        <v>1234</v>
      </c>
      <c r="E979" s="4">
        <v>4.0</v>
      </c>
      <c r="F979" s="6">
        <v>45727.65920138889</v>
      </c>
    </row>
    <row r="980">
      <c r="A980" s="4" t="s">
        <v>294</v>
      </c>
      <c r="B980" s="4" t="s">
        <v>295</v>
      </c>
      <c r="C980" s="4" t="s">
        <v>296</v>
      </c>
      <c r="D980" s="4" t="s">
        <v>322</v>
      </c>
      <c r="E980" s="4">
        <v>5.0</v>
      </c>
      <c r="F980" s="6">
        <v>42300.79293981481</v>
      </c>
    </row>
    <row r="981">
      <c r="A981" s="4" t="s">
        <v>294</v>
      </c>
      <c r="B981" s="4" t="s">
        <v>295</v>
      </c>
      <c r="C981" s="4" t="s">
        <v>296</v>
      </c>
      <c r="D981" s="4" t="s">
        <v>1235</v>
      </c>
      <c r="E981" s="4">
        <v>3.0</v>
      </c>
      <c r="F981" s="6">
        <v>42345.45644675926</v>
      </c>
    </row>
    <row r="982">
      <c r="A982" s="4" t="s">
        <v>294</v>
      </c>
      <c r="B982" s="4" t="s">
        <v>295</v>
      </c>
      <c r="C982" s="4" t="s">
        <v>296</v>
      </c>
      <c r="D982" s="4" t="s">
        <v>1236</v>
      </c>
      <c r="E982" s="4">
        <v>4.0</v>
      </c>
      <c r="F982" s="6">
        <v>42455.71570601852</v>
      </c>
    </row>
    <row r="983">
      <c r="A983" s="4" t="s">
        <v>294</v>
      </c>
      <c r="B983" s="4" t="s">
        <v>295</v>
      </c>
      <c r="C983" s="4" t="s">
        <v>296</v>
      </c>
      <c r="D983" s="4" t="s">
        <v>1237</v>
      </c>
      <c r="E983" s="4">
        <v>4.0</v>
      </c>
      <c r="F983" s="6">
        <v>42509.96665509259</v>
      </c>
    </row>
    <row r="984">
      <c r="A984" s="4" t="s">
        <v>294</v>
      </c>
      <c r="B984" s="4" t="s">
        <v>295</v>
      </c>
      <c r="C984" s="4" t="s">
        <v>296</v>
      </c>
      <c r="D984" s="4" t="s">
        <v>1238</v>
      </c>
      <c r="E984" s="4">
        <v>5.0</v>
      </c>
      <c r="F984" s="6">
        <v>42614.379849537036</v>
      </c>
    </row>
    <row r="985">
      <c r="A985" s="4" t="s">
        <v>294</v>
      </c>
      <c r="B985" s="4" t="s">
        <v>295</v>
      </c>
      <c r="C985" s="4" t="s">
        <v>296</v>
      </c>
      <c r="D985" s="4" t="s">
        <v>1239</v>
      </c>
      <c r="E985" s="4">
        <v>5.0</v>
      </c>
      <c r="F985" s="6">
        <v>42681.88929398148</v>
      </c>
    </row>
    <row r="986">
      <c r="A986" s="4" t="s">
        <v>294</v>
      </c>
      <c r="B986" s="4" t="s">
        <v>295</v>
      </c>
      <c r="C986" s="4" t="s">
        <v>296</v>
      </c>
      <c r="D986" s="4" t="s">
        <v>319</v>
      </c>
      <c r="E986" s="4">
        <v>2.0</v>
      </c>
      <c r="F986" s="6">
        <v>42716.73837962963</v>
      </c>
    </row>
    <row r="987">
      <c r="A987" s="4" t="s">
        <v>294</v>
      </c>
      <c r="B987" s="4" t="s">
        <v>295</v>
      </c>
      <c r="C987" s="4" t="s">
        <v>296</v>
      </c>
      <c r="D987" s="4" t="s">
        <v>1240</v>
      </c>
      <c r="E987" s="4">
        <v>5.0</v>
      </c>
      <c r="F987" s="6">
        <v>42733.82378472222</v>
      </c>
    </row>
    <row r="988">
      <c r="A988" s="4" t="s">
        <v>294</v>
      </c>
      <c r="B988" s="4" t="s">
        <v>295</v>
      </c>
      <c r="C988" s="4" t="s">
        <v>296</v>
      </c>
      <c r="D988" s="4" t="s">
        <v>304</v>
      </c>
      <c r="E988" s="4">
        <v>5.0</v>
      </c>
      <c r="F988" s="6">
        <v>42737.38533564815</v>
      </c>
    </row>
    <row r="989">
      <c r="A989" s="4" t="s">
        <v>294</v>
      </c>
      <c r="B989" s="4" t="s">
        <v>295</v>
      </c>
      <c r="C989" s="4" t="s">
        <v>296</v>
      </c>
      <c r="D989" s="4" t="s">
        <v>47</v>
      </c>
      <c r="E989" s="4">
        <v>4.0</v>
      </c>
      <c r="F989" s="6">
        <v>42740.740798611114</v>
      </c>
    </row>
    <row r="990">
      <c r="A990" s="4" t="s">
        <v>294</v>
      </c>
      <c r="B990" s="4" t="s">
        <v>295</v>
      </c>
      <c r="C990" s="4" t="s">
        <v>296</v>
      </c>
      <c r="D990" s="4" t="s">
        <v>1241</v>
      </c>
      <c r="E990" s="4">
        <v>5.0</v>
      </c>
      <c r="F990" s="6">
        <v>42766.04460648148</v>
      </c>
    </row>
    <row r="991">
      <c r="A991" s="4" t="s">
        <v>294</v>
      </c>
      <c r="B991" s="4" t="s">
        <v>295</v>
      </c>
      <c r="C991" s="4" t="s">
        <v>296</v>
      </c>
      <c r="D991" s="4" t="s">
        <v>1242</v>
      </c>
      <c r="E991" s="4">
        <v>3.0</v>
      </c>
      <c r="F991" s="6">
        <v>42780.78091435185</v>
      </c>
    </row>
    <row r="992">
      <c r="A992" s="4" t="s">
        <v>294</v>
      </c>
      <c r="B992" s="4" t="s">
        <v>295</v>
      </c>
      <c r="C992" s="4" t="s">
        <v>296</v>
      </c>
      <c r="D992" s="4" t="s">
        <v>1243</v>
      </c>
      <c r="E992" s="4">
        <v>5.0</v>
      </c>
      <c r="F992" s="6">
        <v>42796.80196759259</v>
      </c>
    </row>
    <row r="993">
      <c r="A993" s="4" t="s">
        <v>294</v>
      </c>
      <c r="B993" s="4" t="s">
        <v>295</v>
      </c>
      <c r="C993" s="4" t="s">
        <v>296</v>
      </c>
      <c r="D993" s="4" t="s">
        <v>302</v>
      </c>
      <c r="E993" s="4">
        <v>4.0</v>
      </c>
      <c r="F993" s="6">
        <v>42804.34475694445</v>
      </c>
    </row>
    <row r="994">
      <c r="A994" s="4" t="s">
        <v>294</v>
      </c>
      <c r="B994" s="4" t="s">
        <v>295</v>
      </c>
      <c r="C994" s="4" t="s">
        <v>296</v>
      </c>
      <c r="D994" s="4" t="s">
        <v>1244</v>
      </c>
      <c r="E994" s="4">
        <v>5.0</v>
      </c>
      <c r="F994" s="6">
        <v>42828.92037037037</v>
      </c>
    </row>
    <row r="995">
      <c r="A995" s="4" t="s">
        <v>294</v>
      </c>
      <c r="B995" s="4" t="s">
        <v>295</v>
      </c>
      <c r="C995" s="4" t="s">
        <v>296</v>
      </c>
      <c r="D995" s="4" t="s">
        <v>1245</v>
      </c>
      <c r="E995" s="4">
        <v>4.0</v>
      </c>
      <c r="F995" s="6">
        <v>42864.97300925926</v>
      </c>
    </row>
    <row r="996">
      <c r="A996" s="4" t="s">
        <v>294</v>
      </c>
      <c r="B996" s="4" t="s">
        <v>295</v>
      </c>
      <c r="C996" s="4" t="s">
        <v>296</v>
      </c>
      <c r="D996" s="4" t="s">
        <v>1246</v>
      </c>
      <c r="E996" s="4">
        <v>4.0</v>
      </c>
      <c r="F996" s="6">
        <v>42901.78549768519</v>
      </c>
    </row>
    <row r="997">
      <c r="A997" s="4" t="s">
        <v>294</v>
      </c>
      <c r="B997" s="4" t="s">
        <v>295</v>
      </c>
      <c r="C997" s="4" t="s">
        <v>296</v>
      </c>
      <c r="D997" s="4" t="s">
        <v>1247</v>
      </c>
      <c r="E997" s="4">
        <v>5.0</v>
      </c>
      <c r="F997" s="6">
        <v>42902.02717592593</v>
      </c>
    </row>
    <row r="998">
      <c r="A998" s="4" t="s">
        <v>294</v>
      </c>
      <c r="B998" s="4" t="s">
        <v>295</v>
      </c>
      <c r="C998" s="4" t="s">
        <v>296</v>
      </c>
      <c r="D998" s="4" t="s">
        <v>301</v>
      </c>
      <c r="E998" s="4">
        <v>5.0</v>
      </c>
      <c r="F998" s="6">
        <v>42906.88780092593</v>
      </c>
    </row>
    <row r="999">
      <c r="A999" s="4" t="s">
        <v>294</v>
      </c>
      <c r="B999" s="4" t="s">
        <v>295</v>
      </c>
      <c r="C999" s="4" t="s">
        <v>296</v>
      </c>
      <c r="D999" s="4" t="s">
        <v>300</v>
      </c>
      <c r="E999" s="4">
        <v>5.0</v>
      </c>
      <c r="F999" s="6">
        <v>42908.82212962963</v>
      </c>
    </row>
    <row r="1000">
      <c r="A1000" s="4" t="s">
        <v>294</v>
      </c>
      <c r="B1000" s="4" t="s">
        <v>295</v>
      </c>
      <c r="C1000" s="4" t="s">
        <v>296</v>
      </c>
      <c r="D1000" s="4" t="s">
        <v>316</v>
      </c>
      <c r="E1000" s="4">
        <v>4.0</v>
      </c>
      <c r="F1000" s="6">
        <v>42911.85086805555</v>
      </c>
    </row>
    <row r="1001">
      <c r="A1001" s="4" t="s">
        <v>294</v>
      </c>
      <c r="B1001" s="4" t="s">
        <v>295</v>
      </c>
      <c r="C1001" s="4" t="s">
        <v>296</v>
      </c>
      <c r="D1001" s="4" t="s">
        <v>1248</v>
      </c>
      <c r="E1001" s="4">
        <v>4.0</v>
      </c>
      <c r="F1001" s="6">
        <v>42915.977326388886</v>
      </c>
    </row>
    <row r="1002">
      <c r="A1002" s="4" t="s">
        <v>294</v>
      </c>
      <c r="B1002" s="4" t="s">
        <v>295</v>
      </c>
      <c r="C1002" s="4" t="s">
        <v>296</v>
      </c>
      <c r="D1002" s="4" t="s">
        <v>1249</v>
      </c>
      <c r="E1002" s="4">
        <v>2.0</v>
      </c>
      <c r="F1002" s="6">
        <v>42916.32258101852</v>
      </c>
    </row>
    <row r="1003">
      <c r="A1003" s="4" t="s">
        <v>294</v>
      </c>
      <c r="B1003" s="4" t="s">
        <v>295</v>
      </c>
      <c r="C1003" s="4" t="s">
        <v>296</v>
      </c>
      <c r="D1003" s="4" t="s">
        <v>311</v>
      </c>
      <c r="E1003" s="4">
        <v>5.0</v>
      </c>
      <c r="F1003" s="6">
        <v>42917.39076388889</v>
      </c>
    </row>
    <row r="1004">
      <c r="A1004" s="4" t="s">
        <v>294</v>
      </c>
      <c r="B1004" s="4" t="s">
        <v>295</v>
      </c>
      <c r="C1004" s="4" t="s">
        <v>296</v>
      </c>
      <c r="D1004" s="4" t="s">
        <v>1250</v>
      </c>
      <c r="E1004" s="4">
        <v>3.0</v>
      </c>
      <c r="F1004" s="6">
        <v>42928.98978009259</v>
      </c>
    </row>
    <row r="1005">
      <c r="A1005" s="4" t="s">
        <v>294</v>
      </c>
      <c r="B1005" s="4" t="s">
        <v>295</v>
      </c>
      <c r="C1005" s="4" t="s">
        <v>296</v>
      </c>
      <c r="D1005" s="4" t="s">
        <v>308</v>
      </c>
      <c r="E1005" s="4">
        <v>5.0</v>
      </c>
      <c r="F1005" s="6">
        <v>42980.108831018515</v>
      </c>
    </row>
    <row r="1006">
      <c r="A1006" s="4" t="s">
        <v>294</v>
      </c>
      <c r="B1006" s="4" t="s">
        <v>295</v>
      </c>
      <c r="C1006" s="4" t="s">
        <v>296</v>
      </c>
      <c r="D1006" s="4" t="s">
        <v>1251</v>
      </c>
      <c r="E1006" s="4">
        <v>5.0</v>
      </c>
      <c r="F1006" s="6">
        <v>43014.47021990741</v>
      </c>
    </row>
    <row r="1007">
      <c r="A1007" s="4" t="s">
        <v>294</v>
      </c>
      <c r="B1007" s="4" t="s">
        <v>295</v>
      </c>
      <c r="C1007" s="4" t="s">
        <v>296</v>
      </c>
      <c r="D1007" s="4" t="s">
        <v>1252</v>
      </c>
      <c r="E1007" s="4">
        <v>5.0</v>
      </c>
      <c r="F1007" s="6">
        <v>43126.73510416667</v>
      </c>
    </row>
    <row r="1008">
      <c r="A1008" s="4" t="s">
        <v>294</v>
      </c>
      <c r="B1008" s="4" t="s">
        <v>295</v>
      </c>
      <c r="C1008" s="4" t="s">
        <v>296</v>
      </c>
      <c r="D1008" s="4" t="s">
        <v>1253</v>
      </c>
      <c r="E1008" s="4">
        <v>5.0</v>
      </c>
      <c r="F1008" s="6">
        <v>43137.35246527778</v>
      </c>
    </row>
    <row r="1009">
      <c r="A1009" s="4" t="s">
        <v>294</v>
      </c>
      <c r="B1009" s="4" t="s">
        <v>295</v>
      </c>
      <c r="C1009" s="4" t="s">
        <v>296</v>
      </c>
      <c r="D1009" s="4" t="s">
        <v>306</v>
      </c>
      <c r="E1009" s="4">
        <v>5.0</v>
      </c>
      <c r="F1009" s="6">
        <v>43137.61150462963</v>
      </c>
    </row>
    <row r="1010">
      <c r="A1010" s="4" t="s">
        <v>294</v>
      </c>
      <c r="B1010" s="4" t="s">
        <v>295</v>
      </c>
      <c r="C1010" s="4" t="s">
        <v>296</v>
      </c>
      <c r="D1010" s="4" t="s">
        <v>1254</v>
      </c>
      <c r="E1010" s="4">
        <v>2.0</v>
      </c>
      <c r="F1010" s="6">
        <v>43151.74023148148</v>
      </c>
    </row>
    <row r="1011">
      <c r="A1011" s="4" t="s">
        <v>294</v>
      </c>
      <c r="B1011" s="4" t="s">
        <v>295</v>
      </c>
      <c r="C1011" s="4" t="s">
        <v>296</v>
      </c>
      <c r="D1011" s="4" t="s">
        <v>1255</v>
      </c>
      <c r="E1011" s="4">
        <v>5.0</v>
      </c>
      <c r="F1011" s="6">
        <v>43170.92177083333</v>
      </c>
    </row>
    <row r="1012">
      <c r="A1012" s="4" t="s">
        <v>294</v>
      </c>
      <c r="B1012" s="4" t="s">
        <v>295</v>
      </c>
      <c r="C1012" s="4" t="s">
        <v>296</v>
      </c>
      <c r="D1012" s="4" t="s">
        <v>1256</v>
      </c>
      <c r="E1012" s="4">
        <v>4.0</v>
      </c>
      <c r="F1012" s="6">
        <v>43173.7274537037</v>
      </c>
    </row>
    <row r="1013">
      <c r="A1013" s="4" t="s">
        <v>294</v>
      </c>
      <c r="B1013" s="4" t="s">
        <v>295</v>
      </c>
      <c r="C1013" s="4" t="s">
        <v>296</v>
      </c>
      <c r="D1013" s="4" t="s">
        <v>1257</v>
      </c>
      <c r="E1013" s="4">
        <v>3.0</v>
      </c>
      <c r="F1013" s="6">
        <v>43182.93258101852</v>
      </c>
    </row>
    <row r="1014">
      <c r="A1014" s="4" t="s">
        <v>294</v>
      </c>
      <c r="B1014" s="4" t="s">
        <v>295</v>
      </c>
      <c r="C1014" s="4" t="s">
        <v>296</v>
      </c>
      <c r="D1014" s="4" t="s">
        <v>1258</v>
      </c>
      <c r="E1014" s="4">
        <v>5.0</v>
      </c>
      <c r="F1014" s="6">
        <v>43190.47813657407</v>
      </c>
    </row>
    <row r="1015">
      <c r="A1015" s="4" t="s">
        <v>294</v>
      </c>
      <c r="B1015" s="4" t="s">
        <v>295</v>
      </c>
      <c r="C1015" s="4" t="s">
        <v>296</v>
      </c>
      <c r="D1015" s="4" t="s">
        <v>1259</v>
      </c>
      <c r="E1015" s="4">
        <v>5.0</v>
      </c>
      <c r="F1015" s="6">
        <v>43229.97405092593</v>
      </c>
    </row>
    <row r="1016">
      <c r="A1016" s="4" t="s">
        <v>294</v>
      </c>
      <c r="B1016" s="4" t="s">
        <v>295</v>
      </c>
      <c r="C1016" s="4" t="s">
        <v>296</v>
      </c>
      <c r="D1016" s="4" t="s">
        <v>1260</v>
      </c>
      <c r="E1016" s="4">
        <v>4.0</v>
      </c>
      <c r="F1016" s="6">
        <v>43239.71231481482</v>
      </c>
    </row>
    <row r="1017">
      <c r="A1017" s="4" t="s">
        <v>294</v>
      </c>
      <c r="B1017" s="4" t="s">
        <v>295</v>
      </c>
      <c r="C1017" s="4" t="s">
        <v>296</v>
      </c>
      <c r="D1017" s="4" t="s">
        <v>1261</v>
      </c>
      <c r="E1017" s="4">
        <v>5.0</v>
      </c>
      <c r="F1017" s="6">
        <v>43269.34197916667</v>
      </c>
    </row>
    <row r="1018">
      <c r="A1018" s="4" t="s">
        <v>294</v>
      </c>
      <c r="B1018" s="4" t="s">
        <v>295</v>
      </c>
      <c r="C1018" s="4" t="s">
        <v>296</v>
      </c>
      <c r="D1018" s="4" t="s">
        <v>1262</v>
      </c>
      <c r="E1018" s="4">
        <v>4.0</v>
      </c>
      <c r="F1018" s="6">
        <v>43292.54112268519</v>
      </c>
    </row>
    <row r="1019">
      <c r="A1019" s="4" t="s">
        <v>294</v>
      </c>
      <c r="B1019" s="4" t="s">
        <v>295</v>
      </c>
      <c r="C1019" s="4" t="s">
        <v>296</v>
      </c>
      <c r="D1019" s="4" t="s">
        <v>303</v>
      </c>
      <c r="E1019" s="4">
        <v>5.0</v>
      </c>
      <c r="F1019" s="6">
        <v>43339.76994212963</v>
      </c>
    </row>
    <row r="1020">
      <c r="A1020" s="4" t="s">
        <v>294</v>
      </c>
      <c r="B1020" s="4" t="s">
        <v>295</v>
      </c>
      <c r="C1020" s="4" t="s">
        <v>296</v>
      </c>
      <c r="D1020" s="4" t="s">
        <v>1263</v>
      </c>
      <c r="E1020" s="4">
        <v>5.0</v>
      </c>
      <c r="F1020" s="6">
        <v>43394.93908564815</v>
      </c>
    </row>
    <row r="1021">
      <c r="A1021" s="4" t="s">
        <v>294</v>
      </c>
      <c r="B1021" s="4" t="s">
        <v>295</v>
      </c>
      <c r="C1021" s="4" t="s">
        <v>296</v>
      </c>
      <c r="D1021" s="4" t="s">
        <v>1264</v>
      </c>
      <c r="E1021" s="4">
        <v>5.0</v>
      </c>
      <c r="F1021" s="6">
        <v>43434.74759259259</v>
      </c>
    </row>
    <row r="1022">
      <c r="A1022" s="4" t="s">
        <v>294</v>
      </c>
      <c r="B1022" s="4" t="s">
        <v>295</v>
      </c>
      <c r="C1022" s="4" t="s">
        <v>296</v>
      </c>
      <c r="D1022" s="4" t="s">
        <v>314</v>
      </c>
      <c r="E1022" s="4">
        <v>5.0</v>
      </c>
      <c r="F1022" s="6">
        <v>43534.69118055556</v>
      </c>
    </row>
    <row r="1023">
      <c r="A1023" s="4" t="s">
        <v>294</v>
      </c>
      <c r="B1023" s="4" t="s">
        <v>295</v>
      </c>
      <c r="C1023" s="4" t="s">
        <v>296</v>
      </c>
      <c r="D1023" s="4" t="s">
        <v>1265</v>
      </c>
      <c r="E1023" s="4">
        <v>5.0</v>
      </c>
      <c r="F1023" s="6">
        <v>43567.69363425926</v>
      </c>
    </row>
    <row r="1024">
      <c r="A1024" s="4" t="s">
        <v>294</v>
      </c>
      <c r="B1024" s="4" t="s">
        <v>295</v>
      </c>
      <c r="C1024" s="4" t="s">
        <v>296</v>
      </c>
      <c r="D1024" s="4" t="s">
        <v>1266</v>
      </c>
      <c r="E1024" s="4">
        <v>1.0</v>
      </c>
      <c r="F1024" s="6">
        <v>43609.97384259259</v>
      </c>
    </row>
    <row r="1025">
      <c r="A1025" s="4" t="s">
        <v>294</v>
      </c>
      <c r="B1025" s="4" t="s">
        <v>295</v>
      </c>
      <c r="C1025" s="4" t="s">
        <v>296</v>
      </c>
      <c r="D1025" s="4" t="s">
        <v>1267</v>
      </c>
      <c r="E1025" s="4">
        <v>4.0</v>
      </c>
      <c r="F1025" s="6">
        <v>43618.450370370374</v>
      </c>
    </row>
    <row r="1026">
      <c r="A1026" s="4" t="s">
        <v>294</v>
      </c>
      <c r="B1026" s="4" t="s">
        <v>295</v>
      </c>
      <c r="C1026" s="4" t="s">
        <v>296</v>
      </c>
      <c r="D1026" s="4" t="s">
        <v>1268</v>
      </c>
      <c r="E1026" s="4">
        <v>5.0</v>
      </c>
      <c r="F1026" s="6">
        <v>43665.88600694444</v>
      </c>
    </row>
    <row r="1027">
      <c r="A1027" s="4" t="s">
        <v>294</v>
      </c>
      <c r="B1027" s="4" t="s">
        <v>295</v>
      </c>
      <c r="C1027" s="4" t="s">
        <v>296</v>
      </c>
      <c r="D1027" s="4" t="s">
        <v>268</v>
      </c>
      <c r="E1027" s="4">
        <v>5.0</v>
      </c>
      <c r="F1027" s="6">
        <v>43684.02261574074</v>
      </c>
    </row>
    <row r="1028">
      <c r="A1028" s="4" t="s">
        <v>294</v>
      </c>
      <c r="B1028" s="4" t="s">
        <v>295</v>
      </c>
      <c r="C1028" s="4" t="s">
        <v>296</v>
      </c>
      <c r="D1028" s="4" t="s">
        <v>1269</v>
      </c>
      <c r="E1028" s="4">
        <v>5.0</v>
      </c>
      <c r="F1028" s="6">
        <v>43718.5278587963</v>
      </c>
    </row>
    <row r="1029">
      <c r="A1029" s="4" t="s">
        <v>294</v>
      </c>
      <c r="B1029" s="4" t="s">
        <v>295</v>
      </c>
      <c r="C1029" s="4" t="s">
        <v>296</v>
      </c>
      <c r="D1029" s="4" t="s">
        <v>305</v>
      </c>
      <c r="E1029" s="4">
        <v>5.0</v>
      </c>
      <c r="F1029" s="6">
        <v>43721.88960648148</v>
      </c>
    </row>
    <row r="1030">
      <c r="A1030" s="4" t="s">
        <v>294</v>
      </c>
      <c r="B1030" s="4" t="s">
        <v>295</v>
      </c>
      <c r="C1030" s="4" t="s">
        <v>296</v>
      </c>
      <c r="D1030" s="4" t="s">
        <v>1270</v>
      </c>
      <c r="E1030" s="4">
        <v>5.0</v>
      </c>
      <c r="F1030" s="6">
        <v>43777.71460648148</v>
      </c>
    </row>
    <row r="1031">
      <c r="A1031" s="4" t="s">
        <v>294</v>
      </c>
      <c r="B1031" s="4" t="s">
        <v>295</v>
      </c>
      <c r="C1031" s="4" t="s">
        <v>296</v>
      </c>
      <c r="D1031" s="4" t="s">
        <v>1271</v>
      </c>
      <c r="E1031" s="4">
        <v>5.0</v>
      </c>
      <c r="F1031" s="6">
        <v>43795.703888888886</v>
      </c>
    </row>
    <row r="1032">
      <c r="A1032" s="4" t="s">
        <v>294</v>
      </c>
      <c r="B1032" s="4" t="s">
        <v>295</v>
      </c>
      <c r="C1032" s="4" t="s">
        <v>296</v>
      </c>
      <c r="D1032" s="4" t="s">
        <v>299</v>
      </c>
      <c r="E1032" s="4">
        <v>5.0</v>
      </c>
      <c r="F1032" s="6">
        <v>43797.70449074074</v>
      </c>
    </row>
    <row r="1033">
      <c r="A1033" s="4" t="s">
        <v>294</v>
      </c>
      <c r="B1033" s="4" t="s">
        <v>295</v>
      </c>
      <c r="C1033" s="4" t="s">
        <v>296</v>
      </c>
      <c r="D1033" s="4" t="s">
        <v>1272</v>
      </c>
      <c r="E1033" s="4">
        <v>5.0</v>
      </c>
      <c r="F1033" s="6">
        <v>43804.68672453704</v>
      </c>
    </row>
    <row r="1034">
      <c r="A1034" s="4" t="s">
        <v>294</v>
      </c>
      <c r="B1034" s="4" t="s">
        <v>295</v>
      </c>
      <c r="C1034" s="4" t="s">
        <v>296</v>
      </c>
      <c r="D1034" s="4" t="s">
        <v>298</v>
      </c>
      <c r="E1034" s="4">
        <v>4.0</v>
      </c>
      <c r="F1034" s="6">
        <v>44002.58060185185</v>
      </c>
    </row>
    <row r="1035">
      <c r="A1035" s="4" t="s">
        <v>294</v>
      </c>
      <c r="B1035" s="4" t="s">
        <v>295</v>
      </c>
      <c r="C1035" s="4" t="s">
        <v>296</v>
      </c>
      <c r="D1035" s="4" t="s">
        <v>1273</v>
      </c>
      <c r="E1035" s="4">
        <v>4.0</v>
      </c>
      <c r="F1035" s="6">
        <v>44006.78505787037</v>
      </c>
    </row>
    <row r="1036">
      <c r="A1036" s="4" t="s">
        <v>294</v>
      </c>
      <c r="B1036" s="4" t="s">
        <v>295</v>
      </c>
      <c r="C1036" s="4" t="s">
        <v>296</v>
      </c>
      <c r="D1036" s="4" t="s">
        <v>174</v>
      </c>
      <c r="E1036" s="4">
        <v>5.0</v>
      </c>
      <c r="F1036" s="6">
        <v>44011.555289351854</v>
      </c>
    </row>
    <row r="1037">
      <c r="A1037" s="4" t="s">
        <v>294</v>
      </c>
      <c r="B1037" s="4" t="s">
        <v>295</v>
      </c>
      <c r="C1037" s="4" t="s">
        <v>296</v>
      </c>
      <c r="D1037" s="4" t="s">
        <v>307</v>
      </c>
      <c r="E1037" s="4">
        <v>5.0</v>
      </c>
      <c r="F1037" s="6">
        <v>44067.945914351854</v>
      </c>
    </row>
    <row r="1038">
      <c r="A1038" s="4" t="s">
        <v>294</v>
      </c>
      <c r="B1038" s="4" t="s">
        <v>295</v>
      </c>
      <c r="C1038" s="4" t="s">
        <v>296</v>
      </c>
      <c r="D1038" s="4" t="s">
        <v>309</v>
      </c>
      <c r="E1038" s="4">
        <v>4.0</v>
      </c>
      <c r="F1038" s="6">
        <v>44104.4534375</v>
      </c>
    </row>
    <row r="1039">
      <c r="A1039" s="4" t="s">
        <v>294</v>
      </c>
      <c r="B1039" s="4" t="s">
        <v>295</v>
      </c>
      <c r="C1039" s="4" t="s">
        <v>296</v>
      </c>
      <c r="D1039" s="4" t="s">
        <v>1274</v>
      </c>
      <c r="E1039" s="4">
        <v>5.0</v>
      </c>
      <c r="F1039" s="6">
        <v>44114.38841435185</v>
      </c>
    </row>
    <row r="1040">
      <c r="A1040" s="4" t="s">
        <v>294</v>
      </c>
      <c r="B1040" s="4" t="s">
        <v>295</v>
      </c>
      <c r="C1040" s="4" t="s">
        <v>296</v>
      </c>
      <c r="D1040" s="4" t="s">
        <v>1275</v>
      </c>
      <c r="E1040" s="4">
        <v>4.0</v>
      </c>
      <c r="F1040" s="6">
        <v>44122.85202546296</v>
      </c>
    </row>
    <row r="1041">
      <c r="A1041" s="4" t="s">
        <v>294</v>
      </c>
      <c r="B1041" s="4" t="s">
        <v>295</v>
      </c>
      <c r="C1041" s="4" t="s">
        <v>296</v>
      </c>
      <c r="D1041" s="4" t="s">
        <v>1276</v>
      </c>
      <c r="E1041" s="4">
        <v>5.0</v>
      </c>
      <c r="F1041" s="6">
        <v>44197.49462962963</v>
      </c>
    </row>
    <row r="1042">
      <c r="A1042" s="4" t="s">
        <v>294</v>
      </c>
      <c r="B1042" s="4" t="s">
        <v>295</v>
      </c>
      <c r="C1042" s="4" t="s">
        <v>296</v>
      </c>
      <c r="D1042" s="4" t="s">
        <v>1277</v>
      </c>
      <c r="E1042" s="4">
        <v>5.0</v>
      </c>
      <c r="F1042" s="6">
        <v>44225.29372685185</v>
      </c>
    </row>
    <row r="1043">
      <c r="A1043" s="4" t="s">
        <v>294</v>
      </c>
      <c r="B1043" s="4" t="s">
        <v>295</v>
      </c>
      <c r="C1043" s="4" t="s">
        <v>296</v>
      </c>
      <c r="D1043" s="4" t="s">
        <v>1278</v>
      </c>
      <c r="E1043" s="4">
        <v>4.0</v>
      </c>
      <c r="F1043" s="6">
        <v>44275.844293981485</v>
      </c>
    </row>
    <row r="1044">
      <c r="A1044" s="4" t="s">
        <v>294</v>
      </c>
      <c r="B1044" s="4" t="s">
        <v>295</v>
      </c>
      <c r="C1044" s="4" t="s">
        <v>296</v>
      </c>
      <c r="D1044" s="4" t="s">
        <v>310</v>
      </c>
      <c r="E1044" s="4">
        <v>5.0</v>
      </c>
      <c r="F1044" s="6">
        <v>44309.29681712963</v>
      </c>
    </row>
    <row r="1045">
      <c r="A1045" s="4" t="s">
        <v>294</v>
      </c>
      <c r="B1045" s="4" t="s">
        <v>295</v>
      </c>
      <c r="C1045" s="4" t="s">
        <v>296</v>
      </c>
      <c r="D1045" s="4" t="s">
        <v>1279</v>
      </c>
      <c r="E1045" s="4">
        <v>5.0</v>
      </c>
      <c r="F1045" s="6">
        <v>44311.424525462964</v>
      </c>
    </row>
    <row r="1046">
      <c r="A1046" s="4" t="s">
        <v>294</v>
      </c>
      <c r="B1046" s="4" t="s">
        <v>295</v>
      </c>
      <c r="C1046" s="4" t="s">
        <v>296</v>
      </c>
      <c r="D1046" s="4" t="s">
        <v>1280</v>
      </c>
      <c r="E1046" s="4">
        <v>5.0</v>
      </c>
      <c r="F1046" s="6">
        <v>44320.95582175926</v>
      </c>
    </row>
    <row r="1047">
      <c r="A1047" s="4" t="s">
        <v>294</v>
      </c>
      <c r="B1047" s="4" t="s">
        <v>295</v>
      </c>
      <c r="C1047" s="4" t="s">
        <v>296</v>
      </c>
      <c r="D1047" s="4" t="s">
        <v>1281</v>
      </c>
      <c r="E1047" s="4">
        <v>4.0</v>
      </c>
      <c r="F1047" s="6">
        <v>44323.87741898148</v>
      </c>
    </row>
    <row r="1048">
      <c r="A1048" s="4" t="s">
        <v>294</v>
      </c>
      <c r="B1048" s="4" t="s">
        <v>295</v>
      </c>
      <c r="C1048" s="4" t="s">
        <v>296</v>
      </c>
      <c r="D1048" s="4" t="s">
        <v>1282</v>
      </c>
      <c r="E1048" s="4">
        <v>4.0</v>
      </c>
      <c r="F1048" s="6">
        <v>44388.74916666667</v>
      </c>
    </row>
    <row r="1049">
      <c r="A1049" s="4" t="s">
        <v>294</v>
      </c>
      <c r="B1049" s="4" t="s">
        <v>295</v>
      </c>
      <c r="C1049" s="4" t="s">
        <v>296</v>
      </c>
      <c r="D1049" s="4" t="s">
        <v>321</v>
      </c>
      <c r="E1049" s="4">
        <v>4.0</v>
      </c>
      <c r="F1049" s="6">
        <v>44423.33594907408</v>
      </c>
    </row>
    <row r="1050">
      <c r="A1050" s="4" t="s">
        <v>294</v>
      </c>
      <c r="B1050" s="4" t="s">
        <v>295</v>
      </c>
      <c r="C1050" s="4" t="s">
        <v>296</v>
      </c>
      <c r="D1050" s="4" t="s">
        <v>1283</v>
      </c>
      <c r="E1050" s="4">
        <v>5.0</v>
      </c>
      <c r="F1050" s="6">
        <v>44460.91131944444</v>
      </c>
    </row>
    <row r="1051">
      <c r="A1051" s="4" t="s">
        <v>294</v>
      </c>
      <c r="B1051" s="4" t="s">
        <v>295</v>
      </c>
      <c r="C1051" s="4" t="s">
        <v>296</v>
      </c>
      <c r="D1051" s="4" t="s">
        <v>315</v>
      </c>
      <c r="E1051" s="4">
        <v>5.0</v>
      </c>
      <c r="F1051" s="6">
        <v>44461.63043981481</v>
      </c>
    </row>
    <row r="1052">
      <c r="A1052" s="4" t="s">
        <v>294</v>
      </c>
      <c r="B1052" s="4" t="s">
        <v>295</v>
      </c>
      <c r="C1052" s="4" t="s">
        <v>296</v>
      </c>
      <c r="D1052" s="4" t="s">
        <v>1284</v>
      </c>
      <c r="E1052" s="4">
        <v>5.0</v>
      </c>
      <c r="F1052" s="6">
        <v>44464.6493287037</v>
      </c>
    </row>
    <row r="1053">
      <c r="A1053" s="4" t="s">
        <v>294</v>
      </c>
      <c r="B1053" s="4" t="s">
        <v>295</v>
      </c>
      <c r="C1053" s="4" t="s">
        <v>296</v>
      </c>
      <c r="D1053" s="4" t="s">
        <v>1285</v>
      </c>
      <c r="E1053" s="4">
        <v>5.0</v>
      </c>
      <c r="F1053" s="6">
        <v>44472.6818287037</v>
      </c>
    </row>
    <row r="1054">
      <c r="A1054" s="4" t="s">
        <v>294</v>
      </c>
      <c r="B1054" s="4" t="s">
        <v>295</v>
      </c>
      <c r="C1054" s="4" t="s">
        <v>296</v>
      </c>
      <c r="D1054" s="4" t="s">
        <v>1286</v>
      </c>
      <c r="E1054" s="4">
        <v>5.0</v>
      </c>
      <c r="F1054" s="6">
        <v>44500.68971064815</v>
      </c>
    </row>
    <row r="1055">
      <c r="A1055" s="4" t="s">
        <v>294</v>
      </c>
      <c r="B1055" s="4" t="s">
        <v>295</v>
      </c>
      <c r="C1055" s="4" t="s">
        <v>296</v>
      </c>
      <c r="D1055" s="4" t="s">
        <v>1287</v>
      </c>
      <c r="E1055" s="4">
        <v>5.0</v>
      </c>
      <c r="F1055" s="6">
        <v>44501.58412037037</v>
      </c>
    </row>
    <row r="1056">
      <c r="A1056" s="4" t="s">
        <v>294</v>
      </c>
      <c r="B1056" s="4" t="s">
        <v>295</v>
      </c>
      <c r="C1056" s="4" t="s">
        <v>296</v>
      </c>
      <c r="D1056" s="4" t="s">
        <v>297</v>
      </c>
      <c r="E1056" s="4">
        <v>5.0</v>
      </c>
      <c r="F1056" s="6">
        <v>44526.97405092593</v>
      </c>
    </row>
    <row r="1057">
      <c r="A1057" s="4" t="s">
        <v>294</v>
      </c>
      <c r="B1057" s="4" t="s">
        <v>295</v>
      </c>
      <c r="C1057" s="4" t="s">
        <v>296</v>
      </c>
      <c r="D1057" s="4" t="s">
        <v>1288</v>
      </c>
      <c r="E1057" s="4">
        <v>5.0</v>
      </c>
      <c r="F1057" s="6">
        <v>44536.321076388886</v>
      </c>
    </row>
    <row r="1058">
      <c r="A1058" s="4" t="s">
        <v>294</v>
      </c>
      <c r="B1058" s="4" t="s">
        <v>295</v>
      </c>
      <c r="C1058" s="4" t="s">
        <v>296</v>
      </c>
      <c r="D1058" s="4" t="s">
        <v>324</v>
      </c>
      <c r="E1058" s="4">
        <v>5.0</v>
      </c>
      <c r="F1058" s="6">
        <v>44571.2896875</v>
      </c>
    </row>
    <row r="1059">
      <c r="A1059" s="4" t="s">
        <v>294</v>
      </c>
      <c r="B1059" s="4" t="s">
        <v>295</v>
      </c>
      <c r="C1059" s="4" t="s">
        <v>296</v>
      </c>
      <c r="D1059" s="4" t="s">
        <v>1289</v>
      </c>
      <c r="E1059" s="4">
        <v>5.0</v>
      </c>
      <c r="F1059" s="6">
        <v>44606.96219907407</v>
      </c>
    </row>
    <row r="1060">
      <c r="A1060" s="4" t="s">
        <v>294</v>
      </c>
      <c r="B1060" s="4" t="s">
        <v>295</v>
      </c>
      <c r="C1060" s="4" t="s">
        <v>296</v>
      </c>
      <c r="D1060" s="4" t="s">
        <v>147</v>
      </c>
      <c r="E1060" s="4">
        <v>5.0</v>
      </c>
      <c r="F1060" s="6">
        <v>44613.62019675926</v>
      </c>
    </row>
    <row r="1061">
      <c r="A1061" s="4" t="s">
        <v>294</v>
      </c>
      <c r="B1061" s="4" t="s">
        <v>295</v>
      </c>
      <c r="C1061" s="4" t="s">
        <v>296</v>
      </c>
      <c r="D1061" s="4" t="s">
        <v>1290</v>
      </c>
      <c r="E1061" s="4">
        <v>4.0</v>
      </c>
      <c r="F1061" s="6">
        <v>44615.40789351852</v>
      </c>
    </row>
    <row r="1062">
      <c r="A1062" s="4" t="s">
        <v>294</v>
      </c>
      <c r="B1062" s="4" t="s">
        <v>295</v>
      </c>
      <c r="C1062" s="4" t="s">
        <v>296</v>
      </c>
      <c r="D1062" s="4" t="s">
        <v>1291</v>
      </c>
      <c r="E1062" s="4">
        <v>4.0</v>
      </c>
      <c r="F1062" s="6">
        <v>44633.303935185184</v>
      </c>
    </row>
    <row r="1063">
      <c r="A1063" s="4" t="s">
        <v>294</v>
      </c>
      <c r="B1063" s="4" t="s">
        <v>295</v>
      </c>
      <c r="C1063" s="4" t="s">
        <v>296</v>
      </c>
      <c r="D1063" s="4" t="s">
        <v>1292</v>
      </c>
      <c r="E1063" s="4">
        <v>5.0</v>
      </c>
      <c r="F1063" s="6">
        <v>44658.623703703706</v>
      </c>
    </row>
    <row r="1064">
      <c r="A1064" s="4" t="s">
        <v>294</v>
      </c>
      <c r="B1064" s="4" t="s">
        <v>295</v>
      </c>
      <c r="C1064" s="4" t="s">
        <v>296</v>
      </c>
      <c r="D1064" s="4" t="s">
        <v>1293</v>
      </c>
      <c r="E1064" s="4">
        <v>5.0</v>
      </c>
      <c r="F1064" s="6">
        <v>44689.85974537037</v>
      </c>
    </row>
    <row r="1065">
      <c r="A1065" s="4" t="s">
        <v>294</v>
      </c>
      <c r="B1065" s="4" t="s">
        <v>295</v>
      </c>
      <c r="C1065" s="4" t="s">
        <v>296</v>
      </c>
      <c r="D1065" s="4" t="s">
        <v>312</v>
      </c>
      <c r="E1065" s="4">
        <v>5.0</v>
      </c>
      <c r="F1065" s="6">
        <v>44712.8078125</v>
      </c>
    </row>
    <row r="1066">
      <c r="A1066" s="4" t="s">
        <v>294</v>
      </c>
      <c r="B1066" s="4" t="s">
        <v>295</v>
      </c>
      <c r="C1066" s="4" t="s">
        <v>296</v>
      </c>
      <c r="D1066" s="4" t="s">
        <v>1294</v>
      </c>
      <c r="E1066" s="4">
        <v>5.0</v>
      </c>
      <c r="F1066" s="6">
        <v>44713.91368055555</v>
      </c>
    </row>
    <row r="1067">
      <c r="A1067" s="4" t="s">
        <v>294</v>
      </c>
      <c r="B1067" s="4" t="s">
        <v>295</v>
      </c>
      <c r="C1067" s="4" t="s">
        <v>296</v>
      </c>
      <c r="D1067" s="4" t="s">
        <v>1295</v>
      </c>
      <c r="E1067" s="4">
        <v>5.0</v>
      </c>
      <c r="F1067" s="6">
        <v>44728.59609953704</v>
      </c>
    </row>
    <row r="1068">
      <c r="A1068" s="4" t="s">
        <v>294</v>
      </c>
      <c r="B1068" s="4" t="s">
        <v>295</v>
      </c>
      <c r="C1068" s="4" t="s">
        <v>296</v>
      </c>
      <c r="D1068" s="4" t="s">
        <v>1296</v>
      </c>
      <c r="E1068" s="4">
        <v>3.0</v>
      </c>
      <c r="F1068" s="6">
        <v>44744.58489583333</v>
      </c>
    </row>
    <row r="1069">
      <c r="A1069" s="4" t="s">
        <v>294</v>
      </c>
      <c r="B1069" s="4" t="s">
        <v>295</v>
      </c>
      <c r="C1069" s="4" t="s">
        <v>296</v>
      </c>
      <c r="D1069" s="4" t="s">
        <v>1297</v>
      </c>
      <c r="E1069" s="4">
        <v>5.0</v>
      </c>
      <c r="F1069" s="6">
        <v>44776.84086805556</v>
      </c>
    </row>
    <row r="1070">
      <c r="A1070" s="4" t="s">
        <v>294</v>
      </c>
      <c r="B1070" s="4" t="s">
        <v>295</v>
      </c>
      <c r="C1070" s="4" t="s">
        <v>296</v>
      </c>
      <c r="D1070" s="4" t="s">
        <v>325</v>
      </c>
      <c r="E1070" s="4">
        <v>1.0</v>
      </c>
      <c r="F1070" s="6">
        <v>44793.4896875</v>
      </c>
    </row>
    <row r="1071">
      <c r="A1071" s="4" t="s">
        <v>294</v>
      </c>
      <c r="B1071" s="4" t="s">
        <v>295</v>
      </c>
      <c r="C1071" s="4" t="s">
        <v>296</v>
      </c>
      <c r="D1071" s="4" t="s">
        <v>318</v>
      </c>
      <c r="E1071" s="4">
        <v>5.0</v>
      </c>
      <c r="F1071" s="6">
        <v>44806.88866898148</v>
      </c>
    </row>
    <row r="1072">
      <c r="A1072" s="4" t="s">
        <v>294</v>
      </c>
      <c r="B1072" s="4" t="s">
        <v>295</v>
      </c>
      <c r="C1072" s="4" t="s">
        <v>296</v>
      </c>
      <c r="D1072" s="4" t="s">
        <v>1298</v>
      </c>
      <c r="E1072" s="4">
        <v>1.0</v>
      </c>
      <c r="F1072" s="6">
        <v>44812.421006944445</v>
      </c>
    </row>
    <row r="1073">
      <c r="A1073" s="4" t="s">
        <v>294</v>
      </c>
      <c r="B1073" s="4" t="s">
        <v>295</v>
      </c>
      <c r="C1073" s="4" t="s">
        <v>296</v>
      </c>
      <c r="D1073" s="4" t="s">
        <v>1299</v>
      </c>
      <c r="E1073" s="4">
        <v>2.0</v>
      </c>
      <c r="F1073" s="6">
        <v>44911.76453703704</v>
      </c>
    </row>
    <row r="1074">
      <c r="A1074" s="4" t="s">
        <v>294</v>
      </c>
      <c r="B1074" s="4" t="s">
        <v>295</v>
      </c>
      <c r="C1074" s="4" t="s">
        <v>296</v>
      </c>
      <c r="D1074" s="4" t="s">
        <v>1300</v>
      </c>
      <c r="E1074" s="4">
        <v>4.0</v>
      </c>
      <c r="F1074" s="6">
        <v>44939.793275462966</v>
      </c>
    </row>
    <row r="1075">
      <c r="A1075" s="4" t="s">
        <v>294</v>
      </c>
      <c r="B1075" s="4" t="s">
        <v>295</v>
      </c>
      <c r="C1075" s="4" t="s">
        <v>296</v>
      </c>
      <c r="D1075" s="4" t="s">
        <v>1301</v>
      </c>
      <c r="E1075" s="4">
        <v>5.0</v>
      </c>
      <c r="F1075" s="6">
        <v>44957.98658564815</v>
      </c>
    </row>
    <row r="1076">
      <c r="A1076" s="4" t="s">
        <v>294</v>
      </c>
      <c r="B1076" s="4" t="s">
        <v>295</v>
      </c>
      <c r="C1076" s="4" t="s">
        <v>296</v>
      </c>
      <c r="D1076" s="4" t="s">
        <v>580</v>
      </c>
      <c r="E1076" s="4">
        <v>5.0</v>
      </c>
      <c r="F1076" s="6">
        <v>44963.928136574075</v>
      </c>
    </row>
    <row r="1077">
      <c r="A1077" s="4" t="s">
        <v>294</v>
      </c>
      <c r="B1077" s="4" t="s">
        <v>295</v>
      </c>
      <c r="C1077" s="4" t="s">
        <v>296</v>
      </c>
      <c r="D1077" s="4" t="s">
        <v>313</v>
      </c>
      <c r="E1077" s="4">
        <v>1.0</v>
      </c>
      <c r="F1077" s="6">
        <v>44996.37130787037</v>
      </c>
    </row>
    <row r="1078">
      <c r="A1078" s="4" t="s">
        <v>294</v>
      </c>
      <c r="B1078" s="4" t="s">
        <v>295</v>
      </c>
      <c r="C1078" s="4" t="s">
        <v>296</v>
      </c>
      <c r="D1078" s="4" t="s">
        <v>1302</v>
      </c>
      <c r="E1078" s="4">
        <v>5.0</v>
      </c>
      <c r="F1078" s="6">
        <v>45017.651921296296</v>
      </c>
    </row>
    <row r="1079">
      <c r="A1079" s="4" t="s">
        <v>294</v>
      </c>
      <c r="B1079" s="4" t="s">
        <v>295</v>
      </c>
      <c r="C1079" s="4" t="s">
        <v>296</v>
      </c>
      <c r="D1079" s="4" t="s">
        <v>1303</v>
      </c>
      <c r="E1079" s="4">
        <v>5.0</v>
      </c>
      <c r="F1079" s="6">
        <v>45044.36895833333</v>
      </c>
    </row>
    <row r="1080">
      <c r="A1080" s="4" t="s">
        <v>294</v>
      </c>
      <c r="B1080" s="4" t="s">
        <v>295</v>
      </c>
      <c r="C1080" s="4" t="s">
        <v>296</v>
      </c>
      <c r="D1080" s="4" t="s">
        <v>1304</v>
      </c>
      <c r="E1080" s="4">
        <v>5.0</v>
      </c>
      <c r="F1080" s="6">
        <v>45048.455347222225</v>
      </c>
    </row>
    <row r="1081">
      <c r="A1081" s="4" t="s">
        <v>294</v>
      </c>
      <c r="B1081" s="4" t="s">
        <v>295</v>
      </c>
      <c r="C1081" s="4" t="s">
        <v>296</v>
      </c>
      <c r="D1081" s="4" t="s">
        <v>1305</v>
      </c>
      <c r="E1081" s="4">
        <v>5.0</v>
      </c>
      <c r="F1081" s="6">
        <v>45089.68340277778</v>
      </c>
    </row>
    <row r="1082">
      <c r="A1082" s="4" t="s">
        <v>294</v>
      </c>
      <c r="B1082" s="4" t="s">
        <v>295</v>
      </c>
      <c r="C1082" s="4" t="s">
        <v>296</v>
      </c>
      <c r="D1082" s="4" t="s">
        <v>1306</v>
      </c>
      <c r="E1082" s="4">
        <v>5.0</v>
      </c>
      <c r="F1082" s="6">
        <v>45132.82376157407</v>
      </c>
    </row>
    <row r="1083">
      <c r="A1083" s="4" t="s">
        <v>294</v>
      </c>
      <c r="B1083" s="4" t="s">
        <v>295</v>
      </c>
      <c r="C1083" s="4" t="s">
        <v>296</v>
      </c>
      <c r="D1083" s="4" t="s">
        <v>147</v>
      </c>
      <c r="E1083" s="4">
        <v>1.0</v>
      </c>
      <c r="F1083" s="6">
        <v>45132.94909722222</v>
      </c>
    </row>
    <row r="1084">
      <c r="A1084" s="4" t="s">
        <v>294</v>
      </c>
      <c r="B1084" s="4" t="s">
        <v>295</v>
      </c>
      <c r="C1084" s="4" t="s">
        <v>296</v>
      </c>
      <c r="D1084" s="4" t="s">
        <v>320</v>
      </c>
      <c r="E1084" s="4">
        <v>5.0</v>
      </c>
      <c r="F1084" s="6">
        <v>45168.742638888885</v>
      </c>
    </row>
    <row r="1085">
      <c r="A1085" s="4" t="s">
        <v>294</v>
      </c>
      <c r="B1085" s="4" t="s">
        <v>295</v>
      </c>
      <c r="C1085" s="4" t="s">
        <v>296</v>
      </c>
      <c r="D1085" s="4" t="s">
        <v>1307</v>
      </c>
      <c r="E1085" s="4">
        <v>5.0</v>
      </c>
      <c r="F1085" s="6">
        <v>45186.56628472222</v>
      </c>
    </row>
    <row r="1086">
      <c r="A1086" s="4" t="s">
        <v>294</v>
      </c>
      <c r="B1086" s="4" t="s">
        <v>295</v>
      </c>
      <c r="C1086" s="4" t="s">
        <v>296</v>
      </c>
      <c r="D1086" s="4" t="s">
        <v>1308</v>
      </c>
      <c r="E1086" s="4">
        <v>1.0</v>
      </c>
      <c r="F1086" s="6">
        <v>45196.52462962963</v>
      </c>
    </row>
    <row r="1087">
      <c r="A1087" s="4" t="s">
        <v>294</v>
      </c>
      <c r="B1087" s="4" t="s">
        <v>295</v>
      </c>
      <c r="C1087" s="4" t="s">
        <v>296</v>
      </c>
      <c r="D1087" s="4" t="s">
        <v>1309</v>
      </c>
      <c r="E1087" s="4">
        <v>5.0</v>
      </c>
      <c r="F1087" s="6">
        <v>45202.842881944445</v>
      </c>
    </row>
    <row r="1088">
      <c r="A1088" s="4" t="s">
        <v>294</v>
      </c>
      <c r="B1088" s="4" t="s">
        <v>295</v>
      </c>
      <c r="C1088" s="4" t="s">
        <v>296</v>
      </c>
      <c r="D1088" s="4" t="s">
        <v>1310</v>
      </c>
      <c r="E1088" s="4">
        <v>4.0</v>
      </c>
      <c r="F1088" s="6">
        <v>45285.005694444444</v>
      </c>
    </row>
    <row r="1089">
      <c r="A1089" s="4" t="s">
        <v>294</v>
      </c>
      <c r="B1089" s="4" t="s">
        <v>295</v>
      </c>
      <c r="C1089" s="4" t="s">
        <v>296</v>
      </c>
      <c r="D1089" s="4" t="s">
        <v>1311</v>
      </c>
      <c r="E1089" s="4">
        <v>5.0</v>
      </c>
      <c r="F1089" s="6">
        <v>45350.65739583333</v>
      </c>
    </row>
    <row r="1090">
      <c r="A1090" s="4" t="s">
        <v>294</v>
      </c>
      <c r="B1090" s="4" t="s">
        <v>295</v>
      </c>
      <c r="C1090" s="4" t="s">
        <v>296</v>
      </c>
      <c r="D1090" s="4" t="s">
        <v>147</v>
      </c>
      <c r="E1090" s="4">
        <v>5.0</v>
      </c>
      <c r="F1090" s="6">
        <v>45385.40023148148</v>
      </c>
    </row>
    <row r="1091">
      <c r="A1091" s="4" t="s">
        <v>294</v>
      </c>
      <c r="B1091" s="4" t="s">
        <v>295</v>
      </c>
      <c r="C1091" s="4" t="s">
        <v>296</v>
      </c>
      <c r="D1091" s="4" t="s">
        <v>1312</v>
      </c>
      <c r="E1091" s="4">
        <v>1.0</v>
      </c>
      <c r="F1091" s="6">
        <v>45406.635347222225</v>
      </c>
    </row>
    <row r="1092">
      <c r="A1092" s="4" t="s">
        <v>294</v>
      </c>
      <c r="B1092" s="4" t="s">
        <v>295</v>
      </c>
      <c r="C1092" s="4" t="s">
        <v>296</v>
      </c>
      <c r="D1092" s="4" t="s">
        <v>1313</v>
      </c>
      <c r="E1092" s="4">
        <v>5.0</v>
      </c>
      <c r="F1092" s="6">
        <v>45414.735</v>
      </c>
    </row>
    <row r="1093">
      <c r="A1093" s="4" t="s">
        <v>294</v>
      </c>
      <c r="B1093" s="4" t="s">
        <v>295</v>
      </c>
      <c r="C1093" s="4" t="s">
        <v>296</v>
      </c>
      <c r="D1093" s="4" t="s">
        <v>1314</v>
      </c>
      <c r="E1093" s="4">
        <v>5.0</v>
      </c>
      <c r="F1093" s="6">
        <v>45476.293599537035</v>
      </c>
    </row>
    <row r="1094">
      <c r="A1094" s="4" t="s">
        <v>294</v>
      </c>
      <c r="B1094" s="4" t="s">
        <v>295</v>
      </c>
      <c r="C1094" s="4" t="s">
        <v>296</v>
      </c>
      <c r="D1094" s="4" t="s">
        <v>1315</v>
      </c>
      <c r="E1094" s="4">
        <v>5.0</v>
      </c>
      <c r="F1094" s="6">
        <v>45488.995717592596</v>
      </c>
    </row>
    <row r="1095">
      <c r="A1095" s="4" t="s">
        <v>294</v>
      </c>
      <c r="B1095" s="4" t="s">
        <v>295</v>
      </c>
      <c r="C1095" s="4" t="s">
        <v>296</v>
      </c>
      <c r="D1095" s="4" t="s">
        <v>317</v>
      </c>
      <c r="E1095" s="4">
        <v>3.0</v>
      </c>
      <c r="F1095" s="6">
        <v>45546.72739583333</v>
      </c>
    </row>
    <row r="1096">
      <c r="A1096" s="4" t="s">
        <v>294</v>
      </c>
      <c r="B1096" s="4" t="s">
        <v>295</v>
      </c>
      <c r="C1096" s="4" t="s">
        <v>296</v>
      </c>
      <c r="D1096" s="4" t="s">
        <v>1316</v>
      </c>
      <c r="E1096" s="4">
        <v>1.0</v>
      </c>
      <c r="F1096" s="6">
        <v>45667.059849537036</v>
      </c>
    </row>
    <row r="1097">
      <c r="A1097" s="4" t="s">
        <v>294</v>
      </c>
      <c r="B1097" s="4" t="s">
        <v>295</v>
      </c>
      <c r="C1097" s="4" t="s">
        <v>296</v>
      </c>
      <c r="D1097" s="4" t="s">
        <v>323</v>
      </c>
      <c r="E1097" s="4">
        <v>1.0</v>
      </c>
      <c r="F1097" s="6">
        <v>45671.81125</v>
      </c>
    </row>
    <row r="1098">
      <c r="A1098" s="4" t="s">
        <v>294</v>
      </c>
      <c r="B1098" s="4" t="s">
        <v>295</v>
      </c>
      <c r="C1098" s="4" t="s">
        <v>296</v>
      </c>
      <c r="D1098" s="4" t="s">
        <v>1317</v>
      </c>
      <c r="E1098" s="4">
        <v>5.0</v>
      </c>
      <c r="F1098" s="6">
        <v>45727.879328703704</v>
      </c>
    </row>
    <row r="1099">
      <c r="A1099" s="4" t="s">
        <v>265</v>
      </c>
      <c r="B1099" s="4" t="s">
        <v>266</v>
      </c>
      <c r="C1099" s="4" t="s">
        <v>206</v>
      </c>
      <c r="D1099" s="4" t="s">
        <v>1318</v>
      </c>
      <c r="E1099" s="4">
        <v>3.0</v>
      </c>
      <c r="F1099" s="6">
        <v>44425.98662037037</v>
      </c>
    </row>
    <row r="1100">
      <c r="A1100" s="4" t="s">
        <v>265</v>
      </c>
      <c r="B1100" s="4" t="s">
        <v>266</v>
      </c>
      <c r="C1100" s="4" t="s">
        <v>206</v>
      </c>
      <c r="D1100" s="4" t="s">
        <v>1319</v>
      </c>
      <c r="E1100" s="4">
        <v>3.0</v>
      </c>
      <c r="F1100" s="6">
        <v>44458.67074074074</v>
      </c>
    </row>
    <row r="1101">
      <c r="A1101" s="4" t="s">
        <v>265</v>
      </c>
      <c r="B1101" s="4" t="s">
        <v>266</v>
      </c>
      <c r="C1101" s="4" t="s">
        <v>206</v>
      </c>
      <c r="D1101" s="4" t="s">
        <v>147</v>
      </c>
      <c r="E1101" s="4">
        <v>5.0</v>
      </c>
      <c r="F1101" s="6">
        <v>44479.305601851855</v>
      </c>
    </row>
    <row r="1102">
      <c r="A1102" s="4" t="s">
        <v>265</v>
      </c>
      <c r="B1102" s="4" t="s">
        <v>266</v>
      </c>
      <c r="C1102" s="4" t="s">
        <v>206</v>
      </c>
      <c r="D1102" s="4" t="s">
        <v>269</v>
      </c>
      <c r="E1102" s="4">
        <v>3.0</v>
      </c>
      <c r="F1102" s="6">
        <v>44481.60119212963</v>
      </c>
    </row>
    <row r="1103">
      <c r="A1103" s="4" t="s">
        <v>265</v>
      </c>
      <c r="B1103" s="4" t="s">
        <v>266</v>
      </c>
      <c r="C1103" s="4" t="s">
        <v>206</v>
      </c>
      <c r="D1103" s="4" t="s">
        <v>1320</v>
      </c>
      <c r="E1103" s="4">
        <v>5.0</v>
      </c>
      <c r="F1103" s="6">
        <v>44514.88195601852</v>
      </c>
    </row>
    <row r="1104">
      <c r="A1104" s="4" t="s">
        <v>265</v>
      </c>
      <c r="B1104" s="4" t="s">
        <v>266</v>
      </c>
      <c r="C1104" s="4" t="s">
        <v>206</v>
      </c>
      <c r="D1104" s="4" t="s">
        <v>1321</v>
      </c>
      <c r="E1104" s="4">
        <v>5.0</v>
      </c>
      <c r="F1104" s="6">
        <v>44543.6000462963</v>
      </c>
    </row>
    <row r="1105">
      <c r="A1105" s="4" t="s">
        <v>265</v>
      </c>
      <c r="B1105" s="4" t="s">
        <v>266</v>
      </c>
      <c r="C1105" s="4" t="s">
        <v>206</v>
      </c>
      <c r="D1105" s="4" t="s">
        <v>293</v>
      </c>
      <c r="E1105" s="4">
        <v>5.0</v>
      </c>
      <c r="F1105" s="6">
        <v>44556.38033564815</v>
      </c>
    </row>
    <row r="1106">
      <c r="A1106" s="4" t="s">
        <v>265</v>
      </c>
      <c r="B1106" s="4" t="s">
        <v>266</v>
      </c>
      <c r="C1106" s="4" t="s">
        <v>206</v>
      </c>
      <c r="D1106" s="4" t="s">
        <v>1322</v>
      </c>
      <c r="E1106" s="4">
        <v>5.0</v>
      </c>
      <c r="F1106" s="6">
        <v>44557.86724537037</v>
      </c>
    </row>
    <row r="1107">
      <c r="A1107" s="4" t="s">
        <v>265</v>
      </c>
      <c r="B1107" s="4" t="s">
        <v>266</v>
      </c>
      <c r="C1107" s="4" t="s">
        <v>206</v>
      </c>
      <c r="D1107" s="4" t="s">
        <v>1323</v>
      </c>
      <c r="E1107" s="4">
        <v>3.0</v>
      </c>
      <c r="F1107" s="6">
        <v>44563.9328125</v>
      </c>
    </row>
    <row r="1108">
      <c r="A1108" s="4" t="s">
        <v>265</v>
      </c>
      <c r="B1108" s="4" t="s">
        <v>266</v>
      </c>
      <c r="C1108" s="4" t="s">
        <v>206</v>
      </c>
      <c r="D1108" s="4" t="s">
        <v>1324</v>
      </c>
      <c r="E1108" s="4">
        <v>5.0</v>
      </c>
      <c r="F1108" s="6">
        <v>44570.83100694444</v>
      </c>
    </row>
    <row r="1109">
      <c r="A1109" s="4" t="s">
        <v>265</v>
      </c>
      <c r="B1109" s="4" t="s">
        <v>266</v>
      </c>
      <c r="C1109" s="4" t="s">
        <v>206</v>
      </c>
      <c r="D1109" s="4" t="s">
        <v>1325</v>
      </c>
      <c r="E1109" s="4">
        <v>1.0</v>
      </c>
      <c r="F1109" s="6">
        <v>44574.701736111114</v>
      </c>
    </row>
    <row r="1110">
      <c r="A1110" s="4" t="s">
        <v>265</v>
      </c>
      <c r="B1110" s="4" t="s">
        <v>266</v>
      </c>
      <c r="C1110" s="4" t="s">
        <v>206</v>
      </c>
      <c r="D1110" s="4" t="s">
        <v>1326</v>
      </c>
      <c r="E1110" s="4">
        <v>2.0</v>
      </c>
      <c r="F1110" s="6">
        <v>44593.905752314815</v>
      </c>
    </row>
    <row r="1111">
      <c r="A1111" s="4" t="s">
        <v>265</v>
      </c>
      <c r="B1111" s="4" t="s">
        <v>266</v>
      </c>
      <c r="C1111" s="4" t="s">
        <v>206</v>
      </c>
      <c r="D1111" s="4" t="s">
        <v>1327</v>
      </c>
      <c r="E1111" s="4">
        <v>5.0</v>
      </c>
      <c r="F1111" s="6">
        <v>44623.815625</v>
      </c>
    </row>
    <row r="1112">
      <c r="A1112" s="4" t="s">
        <v>265</v>
      </c>
      <c r="B1112" s="4" t="s">
        <v>266</v>
      </c>
      <c r="C1112" s="4" t="s">
        <v>206</v>
      </c>
      <c r="D1112" s="4" t="s">
        <v>1328</v>
      </c>
      <c r="E1112" s="4">
        <v>5.0</v>
      </c>
      <c r="F1112" s="6">
        <v>44631.52675925926</v>
      </c>
    </row>
    <row r="1113">
      <c r="A1113" s="4" t="s">
        <v>265</v>
      </c>
      <c r="B1113" s="4" t="s">
        <v>266</v>
      </c>
      <c r="C1113" s="4" t="s">
        <v>206</v>
      </c>
      <c r="D1113" s="4" t="s">
        <v>1329</v>
      </c>
      <c r="E1113" s="4">
        <v>5.0</v>
      </c>
      <c r="F1113" s="6">
        <v>44634.35193287037</v>
      </c>
    </row>
    <row r="1114">
      <c r="A1114" s="4" t="s">
        <v>265</v>
      </c>
      <c r="B1114" s="4" t="s">
        <v>266</v>
      </c>
      <c r="C1114" s="4" t="s">
        <v>206</v>
      </c>
      <c r="D1114" s="4" t="s">
        <v>364</v>
      </c>
      <c r="E1114" s="4">
        <v>5.0</v>
      </c>
      <c r="F1114" s="6">
        <v>44652.67565972222</v>
      </c>
    </row>
    <row r="1115">
      <c r="A1115" s="4" t="s">
        <v>265</v>
      </c>
      <c r="B1115" s="4" t="s">
        <v>266</v>
      </c>
      <c r="C1115" s="4" t="s">
        <v>206</v>
      </c>
      <c r="D1115" s="4" t="s">
        <v>1330</v>
      </c>
      <c r="E1115" s="4">
        <v>3.0</v>
      </c>
      <c r="F1115" s="6">
        <v>44653.70590277778</v>
      </c>
    </row>
    <row r="1116">
      <c r="A1116" s="4" t="s">
        <v>265</v>
      </c>
      <c r="B1116" s="4" t="s">
        <v>266</v>
      </c>
      <c r="C1116" s="4" t="s">
        <v>206</v>
      </c>
      <c r="D1116" s="4" t="s">
        <v>1331</v>
      </c>
      <c r="E1116" s="4">
        <v>3.0</v>
      </c>
      <c r="F1116" s="6">
        <v>44674.53221064815</v>
      </c>
    </row>
    <row r="1117">
      <c r="A1117" s="4" t="s">
        <v>265</v>
      </c>
      <c r="B1117" s="4" t="s">
        <v>266</v>
      </c>
      <c r="C1117" s="4" t="s">
        <v>206</v>
      </c>
      <c r="D1117" s="4" t="s">
        <v>279</v>
      </c>
      <c r="E1117" s="4">
        <v>5.0</v>
      </c>
      <c r="F1117" s="6">
        <v>44674.76142361111</v>
      </c>
    </row>
    <row r="1118">
      <c r="A1118" s="4" t="s">
        <v>265</v>
      </c>
      <c r="B1118" s="4" t="s">
        <v>266</v>
      </c>
      <c r="C1118" s="4" t="s">
        <v>206</v>
      </c>
      <c r="D1118" s="4" t="s">
        <v>274</v>
      </c>
      <c r="E1118" s="4">
        <v>3.0</v>
      </c>
      <c r="F1118" s="6">
        <v>44674.87886574074</v>
      </c>
    </row>
    <row r="1119">
      <c r="A1119" s="4" t="s">
        <v>265</v>
      </c>
      <c r="B1119" s="4" t="s">
        <v>266</v>
      </c>
      <c r="C1119" s="4" t="s">
        <v>206</v>
      </c>
      <c r="D1119" s="4" t="s">
        <v>1332</v>
      </c>
      <c r="E1119" s="4">
        <v>5.0</v>
      </c>
      <c r="F1119" s="6">
        <v>44682.58509259259</v>
      </c>
    </row>
    <row r="1120">
      <c r="A1120" s="4" t="s">
        <v>265</v>
      </c>
      <c r="B1120" s="4" t="s">
        <v>266</v>
      </c>
      <c r="C1120" s="4" t="s">
        <v>206</v>
      </c>
      <c r="D1120" s="4" t="s">
        <v>1333</v>
      </c>
      <c r="E1120" s="4">
        <v>3.0</v>
      </c>
      <c r="F1120" s="6">
        <v>44682.92549768519</v>
      </c>
    </row>
    <row r="1121">
      <c r="A1121" s="4" t="s">
        <v>265</v>
      </c>
      <c r="B1121" s="4" t="s">
        <v>266</v>
      </c>
      <c r="C1121" s="4" t="s">
        <v>206</v>
      </c>
      <c r="D1121" s="4" t="s">
        <v>1334</v>
      </c>
      <c r="E1121" s="4">
        <v>3.0</v>
      </c>
      <c r="F1121" s="6">
        <v>44684.46596064815</v>
      </c>
    </row>
    <row r="1122">
      <c r="A1122" s="4" t="s">
        <v>265</v>
      </c>
      <c r="B1122" s="4" t="s">
        <v>266</v>
      </c>
      <c r="C1122" s="4" t="s">
        <v>206</v>
      </c>
      <c r="D1122" s="4" t="s">
        <v>645</v>
      </c>
      <c r="E1122" s="4">
        <v>5.0</v>
      </c>
      <c r="F1122" s="6">
        <v>44685.82508101852</v>
      </c>
    </row>
    <row r="1123">
      <c r="A1123" s="4" t="s">
        <v>265</v>
      </c>
      <c r="B1123" s="4" t="s">
        <v>266</v>
      </c>
      <c r="C1123" s="4" t="s">
        <v>206</v>
      </c>
      <c r="D1123" s="4" t="s">
        <v>1335</v>
      </c>
      <c r="E1123" s="4">
        <v>3.0</v>
      </c>
      <c r="F1123" s="6">
        <v>44686.579560185186</v>
      </c>
    </row>
    <row r="1124">
      <c r="A1124" s="4" t="s">
        <v>265</v>
      </c>
      <c r="B1124" s="4" t="s">
        <v>266</v>
      </c>
      <c r="C1124" s="4" t="s">
        <v>206</v>
      </c>
      <c r="D1124" s="4" t="s">
        <v>1336</v>
      </c>
      <c r="E1124" s="4">
        <v>5.0</v>
      </c>
      <c r="F1124" s="6">
        <v>44692.13960648148</v>
      </c>
    </row>
    <row r="1125">
      <c r="A1125" s="4" t="s">
        <v>265</v>
      </c>
      <c r="B1125" s="4" t="s">
        <v>266</v>
      </c>
      <c r="C1125" s="4" t="s">
        <v>206</v>
      </c>
      <c r="D1125" s="4" t="s">
        <v>1337</v>
      </c>
      <c r="E1125" s="4">
        <v>5.0</v>
      </c>
      <c r="F1125" s="6">
        <v>44694.76494212963</v>
      </c>
    </row>
    <row r="1126">
      <c r="A1126" s="4" t="s">
        <v>265</v>
      </c>
      <c r="B1126" s="4" t="s">
        <v>266</v>
      </c>
      <c r="C1126" s="4" t="s">
        <v>206</v>
      </c>
      <c r="D1126" s="4" t="s">
        <v>1338</v>
      </c>
      <c r="E1126" s="4">
        <v>5.0</v>
      </c>
      <c r="F1126" s="6">
        <v>44696.605405092596</v>
      </c>
    </row>
    <row r="1127">
      <c r="A1127" s="4" t="s">
        <v>265</v>
      </c>
      <c r="B1127" s="4" t="s">
        <v>266</v>
      </c>
      <c r="C1127" s="4" t="s">
        <v>206</v>
      </c>
      <c r="D1127" s="4" t="s">
        <v>1339</v>
      </c>
      <c r="E1127" s="4">
        <v>5.0</v>
      </c>
      <c r="F1127" s="6">
        <v>44698.49517361111</v>
      </c>
    </row>
    <row r="1128">
      <c r="A1128" s="4" t="s">
        <v>265</v>
      </c>
      <c r="B1128" s="4" t="s">
        <v>266</v>
      </c>
      <c r="C1128" s="4" t="s">
        <v>206</v>
      </c>
      <c r="D1128" s="4" t="s">
        <v>276</v>
      </c>
      <c r="E1128" s="4">
        <v>5.0</v>
      </c>
      <c r="F1128" s="6">
        <v>44699.39990740741</v>
      </c>
    </row>
    <row r="1129">
      <c r="A1129" s="4" t="s">
        <v>265</v>
      </c>
      <c r="B1129" s="4" t="s">
        <v>266</v>
      </c>
      <c r="C1129" s="4" t="s">
        <v>206</v>
      </c>
      <c r="D1129" s="4" t="s">
        <v>1340</v>
      </c>
      <c r="E1129" s="4">
        <v>5.0</v>
      </c>
      <c r="F1129" s="6">
        <v>44701.680439814816</v>
      </c>
    </row>
    <row r="1130">
      <c r="A1130" s="4" t="s">
        <v>265</v>
      </c>
      <c r="B1130" s="4" t="s">
        <v>266</v>
      </c>
      <c r="C1130" s="4" t="s">
        <v>206</v>
      </c>
      <c r="D1130" s="4" t="s">
        <v>1341</v>
      </c>
      <c r="E1130" s="4">
        <v>5.0</v>
      </c>
      <c r="F1130" s="6">
        <v>44708.49623842593</v>
      </c>
    </row>
    <row r="1131">
      <c r="A1131" s="4" t="s">
        <v>265</v>
      </c>
      <c r="B1131" s="4" t="s">
        <v>266</v>
      </c>
      <c r="C1131" s="4" t="s">
        <v>206</v>
      </c>
      <c r="D1131" s="4" t="s">
        <v>1342</v>
      </c>
      <c r="E1131" s="4">
        <v>4.0</v>
      </c>
      <c r="F1131" s="6">
        <v>44708.61243055556</v>
      </c>
    </row>
    <row r="1132">
      <c r="A1132" s="4" t="s">
        <v>265</v>
      </c>
      <c r="B1132" s="4" t="s">
        <v>266</v>
      </c>
      <c r="C1132" s="4" t="s">
        <v>206</v>
      </c>
      <c r="D1132" s="4" t="s">
        <v>364</v>
      </c>
      <c r="E1132" s="4">
        <v>5.0</v>
      </c>
      <c r="F1132" s="6">
        <v>44711.031493055554</v>
      </c>
    </row>
    <row r="1133">
      <c r="A1133" s="4" t="s">
        <v>265</v>
      </c>
      <c r="B1133" s="4" t="s">
        <v>266</v>
      </c>
      <c r="C1133" s="4" t="s">
        <v>206</v>
      </c>
      <c r="D1133" s="4" t="s">
        <v>1343</v>
      </c>
      <c r="E1133" s="4">
        <v>5.0</v>
      </c>
      <c r="F1133" s="6">
        <v>44721.97556712963</v>
      </c>
    </row>
    <row r="1134">
      <c r="A1134" s="4" t="s">
        <v>265</v>
      </c>
      <c r="B1134" s="4" t="s">
        <v>266</v>
      </c>
      <c r="C1134" s="4" t="s">
        <v>206</v>
      </c>
      <c r="D1134" s="4" t="s">
        <v>1344</v>
      </c>
      <c r="E1134" s="4">
        <v>5.0</v>
      </c>
      <c r="F1134" s="6">
        <v>44725.59576388889</v>
      </c>
    </row>
    <row r="1135">
      <c r="A1135" s="4" t="s">
        <v>265</v>
      </c>
      <c r="B1135" s="4" t="s">
        <v>266</v>
      </c>
      <c r="C1135" s="4" t="s">
        <v>206</v>
      </c>
      <c r="D1135" s="4" t="s">
        <v>1345</v>
      </c>
      <c r="E1135" s="4">
        <v>5.0</v>
      </c>
      <c r="F1135" s="6">
        <v>44727.889386574076</v>
      </c>
    </row>
    <row r="1136">
      <c r="A1136" s="4" t="s">
        <v>265</v>
      </c>
      <c r="B1136" s="4" t="s">
        <v>266</v>
      </c>
      <c r="C1136" s="4" t="s">
        <v>206</v>
      </c>
      <c r="D1136" s="4" t="s">
        <v>1346</v>
      </c>
      <c r="E1136" s="4">
        <v>3.0</v>
      </c>
      <c r="F1136" s="6">
        <v>44735.66454861111</v>
      </c>
    </row>
    <row r="1137">
      <c r="A1137" s="4" t="s">
        <v>265</v>
      </c>
      <c r="B1137" s="4" t="s">
        <v>266</v>
      </c>
      <c r="C1137" s="4" t="s">
        <v>206</v>
      </c>
      <c r="D1137" s="4" t="s">
        <v>147</v>
      </c>
      <c r="E1137" s="4">
        <v>5.0</v>
      </c>
      <c r="F1137" s="6">
        <v>44754.505474537036</v>
      </c>
    </row>
    <row r="1138">
      <c r="A1138" s="4" t="s">
        <v>265</v>
      </c>
      <c r="B1138" s="4" t="s">
        <v>266</v>
      </c>
      <c r="C1138" s="4" t="s">
        <v>206</v>
      </c>
      <c r="D1138" s="4" t="s">
        <v>288</v>
      </c>
      <c r="E1138" s="4">
        <v>5.0</v>
      </c>
      <c r="F1138" s="6">
        <v>44757.57585648148</v>
      </c>
    </row>
    <row r="1139">
      <c r="A1139" s="4" t="s">
        <v>265</v>
      </c>
      <c r="B1139" s="4" t="s">
        <v>266</v>
      </c>
      <c r="C1139" s="4" t="s">
        <v>206</v>
      </c>
      <c r="D1139" s="4" t="s">
        <v>275</v>
      </c>
      <c r="E1139" s="4">
        <v>5.0</v>
      </c>
      <c r="F1139" s="6">
        <v>44763.58068287037</v>
      </c>
    </row>
    <row r="1140">
      <c r="A1140" s="4" t="s">
        <v>265</v>
      </c>
      <c r="B1140" s="4" t="s">
        <v>266</v>
      </c>
      <c r="C1140" s="4" t="s">
        <v>206</v>
      </c>
      <c r="D1140" s="4" t="s">
        <v>1347</v>
      </c>
      <c r="E1140" s="4">
        <v>5.0</v>
      </c>
      <c r="F1140" s="6">
        <v>44783.7525</v>
      </c>
    </row>
    <row r="1141">
      <c r="A1141" s="4" t="s">
        <v>265</v>
      </c>
      <c r="B1141" s="4" t="s">
        <v>266</v>
      </c>
      <c r="C1141" s="4" t="s">
        <v>206</v>
      </c>
      <c r="D1141" s="4" t="s">
        <v>364</v>
      </c>
      <c r="E1141" s="4">
        <v>5.0</v>
      </c>
      <c r="F1141" s="6">
        <v>44785.708125</v>
      </c>
    </row>
    <row r="1142">
      <c r="A1142" s="4" t="s">
        <v>265</v>
      </c>
      <c r="B1142" s="4" t="s">
        <v>266</v>
      </c>
      <c r="C1142" s="4" t="s">
        <v>206</v>
      </c>
      <c r="D1142" s="4" t="s">
        <v>1348</v>
      </c>
      <c r="E1142" s="4">
        <v>5.0</v>
      </c>
      <c r="F1142" s="6">
        <v>44786.57233796296</v>
      </c>
    </row>
    <row r="1143">
      <c r="A1143" s="4" t="s">
        <v>265</v>
      </c>
      <c r="B1143" s="4" t="s">
        <v>266</v>
      </c>
      <c r="C1143" s="4" t="s">
        <v>206</v>
      </c>
      <c r="D1143" s="4" t="s">
        <v>1349</v>
      </c>
      <c r="E1143" s="4">
        <v>3.0</v>
      </c>
      <c r="F1143" s="6">
        <v>44789.675092592595</v>
      </c>
    </row>
    <row r="1144">
      <c r="A1144" s="4" t="s">
        <v>265</v>
      </c>
      <c r="B1144" s="4" t="s">
        <v>266</v>
      </c>
      <c r="C1144" s="4" t="s">
        <v>206</v>
      </c>
      <c r="D1144" s="4" t="s">
        <v>1350</v>
      </c>
      <c r="E1144" s="4">
        <v>5.0</v>
      </c>
      <c r="F1144" s="6">
        <v>44796.71537037037</v>
      </c>
    </row>
    <row r="1145">
      <c r="A1145" s="4" t="s">
        <v>265</v>
      </c>
      <c r="B1145" s="4" t="s">
        <v>266</v>
      </c>
      <c r="C1145" s="4" t="s">
        <v>206</v>
      </c>
      <c r="D1145" s="4" t="s">
        <v>1351</v>
      </c>
      <c r="E1145" s="4">
        <v>1.0</v>
      </c>
      <c r="F1145" s="6">
        <v>44802.9028125</v>
      </c>
    </row>
    <row r="1146">
      <c r="A1146" s="4" t="s">
        <v>265</v>
      </c>
      <c r="B1146" s="4" t="s">
        <v>266</v>
      </c>
      <c r="C1146" s="4" t="s">
        <v>206</v>
      </c>
      <c r="D1146" s="4" t="s">
        <v>364</v>
      </c>
      <c r="E1146" s="4">
        <v>5.0</v>
      </c>
      <c r="F1146" s="6">
        <v>44804.692511574074</v>
      </c>
    </row>
    <row r="1147">
      <c r="A1147" s="4" t="s">
        <v>265</v>
      </c>
      <c r="B1147" s="4" t="s">
        <v>266</v>
      </c>
      <c r="C1147" s="4" t="s">
        <v>206</v>
      </c>
      <c r="D1147" s="4" t="s">
        <v>147</v>
      </c>
      <c r="E1147" s="4">
        <v>5.0</v>
      </c>
      <c r="F1147" s="6">
        <v>44816.45528935185</v>
      </c>
    </row>
    <row r="1148">
      <c r="A1148" s="4" t="s">
        <v>265</v>
      </c>
      <c r="B1148" s="4" t="s">
        <v>266</v>
      </c>
      <c r="C1148" s="4" t="s">
        <v>206</v>
      </c>
      <c r="D1148" s="4" t="s">
        <v>1352</v>
      </c>
      <c r="E1148" s="4">
        <v>3.0</v>
      </c>
      <c r="F1148" s="6">
        <v>44820.67762731481</v>
      </c>
    </row>
    <row r="1149">
      <c r="A1149" s="4" t="s">
        <v>265</v>
      </c>
      <c r="B1149" s="4" t="s">
        <v>266</v>
      </c>
      <c r="C1149" s="4" t="s">
        <v>206</v>
      </c>
      <c r="D1149" s="4" t="s">
        <v>1353</v>
      </c>
      <c r="E1149" s="4">
        <v>5.0</v>
      </c>
      <c r="F1149" s="6">
        <v>44821.69306712963</v>
      </c>
    </row>
    <row r="1150">
      <c r="A1150" s="4" t="s">
        <v>265</v>
      </c>
      <c r="B1150" s="4" t="s">
        <v>266</v>
      </c>
      <c r="C1150" s="4" t="s">
        <v>206</v>
      </c>
      <c r="D1150" s="4" t="s">
        <v>1354</v>
      </c>
      <c r="E1150" s="4">
        <v>5.0</v>
      </c>
      <c r="F1150" s="6">
        <v>44827.74695601852</v>
      </c>
    </row>
    <row r="1151">
      <c r="A1151" s="4" t="s">
        <v>265</v>
      </c>
      <c r="B1151" s="4" t="s">
        <v>266</v>
      </c>
      <c r="C1151" s="4" t="s">
        <v>206</v>
      </c>
      <c r="D1151" s="4" t="s">
        <v>1355</v>
      </c>
      <c r="E1151" s="4">
        <v>5.0</v>
      </c>
      <c r="F1151" s="6">
        <v>44829.31240740741</v>
      </c>
    </row>
    <row r="1152">
      <c r="A1152" s="4" t="s">
        <v>265</v>
      </c>
      <c r="B1152" s="4" t="s">
        <v>266</v>
      </c>
      <c r="C1152" s="4" t="s">
        <v>206</v>
      </c>
      <c r="D1152" s="4" t="s">
        <v>1356</v>
      </c>
      <c r="E1152" s="4">
        <v>5.0</v>
      </c>
      <c r="F1152" s="6">
        <v>44829.61547453704</v>
      </c>
    </row>
    <row r="1153">
      <c r="A1153" s="4" t="s">
        <v>265</v>
      </c>
      <c r="B1153" s="4" t="s">
        <v>266</v>
      </c>
      <c r="C1153" s="4" t="s">
        <v>206</v>
      </c>
      <c r="D1153" s="4" t="s">
        <v>47</v>
      </c>
      <c r="E1153" s="4">
        <v>5.0</v>
      </c>
      <c r="F1153" s="6">
        <v>44836.39134259259</v>
      </c>
    </row>
    <row r="1154">
      <c r="A1154" s="4" t="s">
        <v>265</v>
      </c>
      <c r="B1154" s="4" t="s">
        <v>266</v>
      </c>
      <c r="C1154" s="4" t="s">
        <v>206</v>
      </c>
      <c r="D1154" s="4" t="s">
        <v>364</v>
      </c>
      <c r="E1154" s="4">
        <v>5.0</v>
      </c>
      <c r="F1154" s="6">
        <v>44845.30504629629</v>
      </c>
    </row>
    <row r="1155">
      <c r="A1155" s="4" t="s">
        <v>265</v>
      </c>
      <c r="B1155" s="4" t="s">
        <v>266</v>
      </c>
      <c r="C1155" s="4" t="s">
        <v>206</v>
      </c>
      <c r="D1155" s="4" t="s">
        <v>289</v>
      </c>
      <c r="E1155" s="4">
        <v>4.0</v>
      </c>
      <c r="F1155" s="6">
        <v>44847.632627314815</v>
      </c>
    </row>
    <row r="1156">
      <c r="A1156" s="4" t="s">
        <v>265</v>
      </c>
      <c r="B1156" s="4" t="s">
        <v>266</v>
      </c>
      <c r="C1156" s="4" t="s">
        <v>206</v>
      </c>
      <c r="D1156" s="4" t="s">
        <v>1357</v>
      </c>
      <c r="E1156" s="4">
        <v>5.0</v>
      </c>
      <c r="F1156" s="6">
        <v>44851.279386574075</v>
      </c>
    </row>
    <row r="1157">
      <c r="A1157" s="4" t="s">
        <v>265</v>
      </c>
      <c r="B1157" s="4" t="s">
        <v>266</v>
      </c>
      <c r="C1157" s="4" t="s">
        <v>206</v>
      </c>
      <c r="D1157" s="4" t="s">
        <v>287</v>
      </c>
      <c r="E1157" s="4">
        <v>4.0</v>
      </c>
      <c r="F1157" s="6">
        <v>44853.05137731481</v>
      </c>
    </row>
    <row r="1158">
      <c r="A1158" s="4" t="s">
        <v>265</v>
      </c>
      <c r="B1158" s="4" t="s">
        <v>266</v>
      </c>
      <c r="C1158" s="4" t="s">
        <v>206</v>
      </c>
      <c r="D1158" s="4" t="s">
        <v>271</v>
      </c>
      <c r="E1158" s="4">
        <v>5.0</v>
      </c>
      <c r="F1158" s="6">
        <v>44854.6712962963</v>
      </c>
    </row>
    <row r="1159">
      <c r="A1159" s="4" t="s">
        <v>265</v>
      </c>
      <c r="B1159" s="4" t="s">
        <v>266</v>
      </c>
      <c r="C1159" s="4" t="s">
        <v>206</v>
      </c>
      <c r="D1159" s="4" t="s">
        <v>159</v>
      </c>
      <c r="E1159" s="4">
        <v>4.0</v>
      </c>
      <c r="F1159" s="6">
        <v>44857.604629629626</v>
      </c>
    </row>
    <row r="1160">
      <c r="A1160" s="4" t="s">
        <v>265</v>
      </c>
      <c r="B1160" s="4" t="s">
        <v>266</v>
      </c>
      <c r="C1160" s="4" t="s">
        <v>206</v>
      </c>
      <c r="D1160" s="4" t="s">
        <v>291</v>
      </c>
      <c r="E1160" s="4">
        <v>5.0</v>
      </c>
      <c r="F1160" s="6">
        <v>44881.68960648148</v>
      </c>
    </row>
    <row r="1161">
      <c r="A1161" s="4" t="s">
        <v>265</v>
      </c>
      <c r="B1161" s="4" t="s">
        <v>266</v>
      </c>
      <c r="C1161" s="4" t="s">
        <v>206</v>
      </c>
      <c r="D1161" s="4" t="s">
        <v>147</v>
      </c>
      <c r="E1161" s="4">
        <v>5.0</v>
      </c>
      <c r="F1161" s="6">
        <v>44883.822164351855</v>
      </c>
    </row>
    <row r="1162">
      <c r="A1162" s="4" t="s">
        <v>265</v>
      </c>
      <c r="B1162" s="4" t="s">
        <v>266</v>
      </c>
      <c r="C1162" s="4" t="s">
        <v>206</v>
      </c>
      <c r="D1162" s="4" t="s">
        <v>1358</v>
      </c>
      <c r="E1162" s="4">
        <v>4.0</v>
      </c>
      <c r="F1162" s="6">
        <v>44891.90828703704</v>
      </c>
    </row>
    <row r="1163">
      <c r="A1163" s="4" t="s">
        <v>265</v>
      </c>
      <c r="B1163" s="4" t="s">
        <v>266</v>
      </c>
      <c r="C1163" s="4" t="s">
        <v>206</v>
      </c>
      <c r="D1163" s="4" t="s">
        <v>1359</v>
      </c>
      <c r="E1163" s="4">
        <v>1.0</v>
      </c>
      <c r="F1163" s="6">
        <v>44895.077511574076</v>
      </c>
    </row>
    <row r="1164">
      <c r="A1164" s="4" t="s">
        <v>265</v>
      </c>
      <c r="B1164" s="4" t="s">
        <v>266</v>
      </c>
      <c r="C1164" s="4" t="s">
        <v>206</v>
      </c>
      <c r="D1164" s="4" t="s">
        <v>364</v>
      </c>
      <c r="E1164" s="4">
        <v>4.0</v>
      </c>
      <c r="F1164" s="6">
        <v>44908.39738425926</v>
      </c>
    </row>
    <row r="1165">
      <c r="A1165" s="4" t="s">
        <v>265</v>
      </c>
      <c r="B1165" s="4" t="s">
        <v>266</v>
      </c>
      <c r="C1165" s="4" t="s">
        <v>206</v>
      </c>
      <c r="D1165" s="4" t="s">
        <v>1360</v>
      </c>
      <c r="E1165" s="4">
        <v>5.0</v>
      </c>
      <c r="F1165" s="6">
        <v>44908.66753472222</v>
      </c>
    </row>
    <row r="1166">
      <c r="A1166" s="4" t="s">
        <v>265</v>
      </c>
      <c r="B1166" s="4" t="s">
        <v>266</v>
      </c>
      <c r="C1166" s="4" t="s">
        <v>206</v>
      </c>
      <c r="D1166" s="4" t="s">
        <v>1361</v>
      </c>
      <c r="E1166" s="4">
        <v>4.0</v>
      </c>
      <c r="F1166" s="6">
        <v>44910.53251157407</v>
      </c>
    </row>
    <row r="1167">
      <c r="A1167" s="4" t="s">
        <v>265</v>
      </c>
      <c r="B1167" s="4" t="s">
        <v>266</v>
      </c>
      <c r="C1167" s="4" t="s">
        <v>206</v>
      </c>
      <c r="D1167" s="4" t="s">
        <v>103</v>
      </c>
      <c r="E1167" s="4">
        <v>5.0</v>
      </c>
      <c r="F1167" s="6">
        <v>44913.32375</v>
      </c>
    </row>
    <row r="1168">
      <c r="A1168" s="4" t="s">
        <v>265</v>
      </c>
      <c r="B1168" s="4" t="s">
        <v>266</v>
      </c>
      <c r="C1168" s="4" t="s">
        <v>206</v>
      </c>
      <c r="D1168" s="4" t="s">
        <v>1362</v>
      </c>
      <c r="E1168" s="4">
        <v>5.0</v>
      </c>
      <c r="F1168" s="6">
        <v>44915.629907407405</v>
      </c>
    </row>
    <row r="1169">
      <c r="A1169" s="4" t="s">
        <v>265</v>
      </c>
      <c r="B1169" s="4" t="s">
        <v>266</v>
      </c>
      <c r="C1169" s="4" t="s">
        <v>206</v>
      </c>
      <c r="D1169" s="4" t="s">
        <v>277</v>
      </c>
      <c r="E1169" s="4">
        <v>5.0</v>
      </c>
      <c r="F1169" s="6">
        <v>44918.92824074074</v>
      </c>
    </row>
    <row r="1170">
      <c r="A1170" s="4" t="s">
        <v>265</v>
      </c>
      <c r="B1170" s="4" t="s">
        <v>266</v>
      </c>
      <c r="C1170" s="4" t="s">
        <v>206</v>
      </c>
      <c r="D1170" s="4" t="s">
        <v>1363</v>
      </c>
      <c r="E1170" s="4">
        <v>5.0</v>
      </c>
      <c r="F1170" s="6">
        <v>44920.00194444445</v>
      </c>
    </row>
    <row r="1171">
      <c r="A1171" s="4" t="s">
        <v>265</v>
      </c>
      <c r="B1171" s="4" t="s">
        <v>266</v>
      </c>
      <c r="C1171" s="4" t="s">
        <v>206</v>
      </c>
      <c r="D1171" s="4" t="s">
        <v>1364</v>
      </c>
      <c r="E1171" s="4">
        <v>2.0</v>
      </c>
      <c r="F1171" s="6">
        <v>44921.35791666667</v>
      </c>
    </row>
    <row r="1172">
      <c r="A1172" s="4" t="s">
        <v>265</v>
      </c>
      <c r="B1172" s="4" t="s">
        <v>266</v>
      </c>
      <c r="C1172" s="4" t="s">
        <v>206</v>
      </c>
      <c r="D1172" s="4" t="s">
        <v>1365</v>
      </c>
      <c r="E1172" s="4">
        <v>5.0</v>
      </c>
      <c r="F1172" s="6">
        <v>44934.94262731481</v>
      </c>
    </row>
    <row r="1173">
      <c r="A1173" s="4" t="s">
        <v>265</v>
      </c>
      <c r="B1173" s="4" t="s">
        <v>266</v>
      </c>
      <c r="C1173" s="4" t="s">
        <v>206</v>
      </c>
      <c r="D1173" s="4" t="s">
        <v>1366</v>
      </c>
      <c r="E1173" s="4">
        <v>2.0</v>
      </c>
      <c r="F1173" s="6">
        <v>44940.957604166666</v>
      </c>
    </row>
    <row r="1174">
      <c r="A1174" s="4" t="s">
        <v>265</v>
      </c>
      <c r="B1174" s="4" t="s">
        <v>266</v>
      </c>
      <c r="C1174" s="4" t="s">
        <v>206</v>
      </c>
      <c r="D1174" s="4" t="s">
        <v>1367</v>
      </c>
      <c r="E1174" s="4">
        <v>2.0</v>
      </c>
      <c r="F1174" s="6">
        <v>44954.88972222222</v>
      </c>
    </row>
    <row r="1175">
      <c r="A1175" s="4" t="s">
        <v>265</v>
      </c>
      <c r="B1175" s="4" t="s">
        <v>266</v>
      </c>
      <c r="C1175" s="4" t="s">
        <v>206</v>
      </c>
      <c r="D1175" s="4" t="s">
        <v>1368</v>
      </c>
      <c r="E1175" s="4">
        <v>3.0</v>
      </c>
      <c r="F1175" s="6">
        <v>44956.78975694445</v>
      </c>
    </row>
    <row r="1176">
      <c r="A1176" s="4" t="s">
        <v>265</v>
      </c>
      <c r="B1176" s="4" t="s">
        <v>266</v>
      </c>
      <c r="C1176" s="4" t="s">
        <v>206</v>
      </c>
      <c r="D1176" s="4" t="s">
        <v>272</v>
      </c>
      <c r="E1176" s="4">
        <v>5.0</v>
      </c>
      <c r="F1176" s="6">
        <v>44968.334652777776</v>
      </c>
    </row>
    <row r="1177">
      <c r="A1177" s="4" t="s">
        <v>265</v>
      </c>
      <c r="B1177" s="4" t="s">
        <v>266</v>
      </c>
      <c r="C1177" s="4" t="s">
        <v>206</v>
      </c>
      <c r="D1177" s="4" t="s">
        <v>364</v>
      </c>
      <c r="E1177" s="4">
        <v>5.0</v>
      </c>
      <c r="F1177" s="6">
        <v>44972.507893518516</v>
      </c>
    </row>
    <row r="1178">
      <c r="A1178" s="4" t="s">
        <v>265</v>
      </c>
      <c r="B1178" s="4" t="s">
        <v>266</v>
      </c>
      <c r="C1178" s="4" t="s">
        <v>206</v>
      </c>
      <c r="D1178" s="4" t="s">
        <v>1369</v>
      </c>
      <c r="E1178" s="4">
        <v>3.0</v>
      </c>
      <c r="F1178" s="6">
        <v>44973.45868055556</v>
      </c>
    </row>
    <row r="1179">
      <c r="A1179" s="4" t="s">
        <v>265</v>
      </c>
      <c r="B1179" s="4" t="s">
        <v>266</v>
      </c>
      <c r="C1179" s="4" t="s">
        <v>206</v>
      </c>
      <c r="D1179" s="4" t="s">
        <v>1370</v>
      </c>
      <c r="E1179" s="4">
        <v>4.0</v>
      </c>
      <c r="F1179" s="6">
        <v>44977.317777777775</v>
      </c>
    </row>
    <row r="1180">
      <c r="A1180" s="4" t="s">
        <v>265</v>
      </c>
      <c r="B1180" s="4" t="s">
        <v>266</v>
      </c>
      <c r="C1180" s="4" t="s">
        <v>206</v>
      </c>
      <c r="D1180" s="4" t="s">
        <v>1371</v>
      </c>
      <c r="E1180" s="4">
        <v>5.0</v>
      </c>
      <c r="F1180" s="6">
        <v>44980.27920138889</v>
      </c>
    </row>
    <row r="1181">
      <c r="A1181" s="4" t="s">
        <v>265</v>
      </c>
      <c r="B1181" s="4" t="s">
        <v>266</v>
      </c>
      <c r="C1181" s="4" t="s">
        <v>206</v>
      </c>
      <c r="D1181" s="4" t="s">
        <v>147</v>
      </c>
      <c r="E1181" s="4">
        <v>5.0</v>
      </c>
      <c r="F1181" s="6">
        <v>44986.36162037037</v>
      </c>
    </row>
    <row r="1182">
      <c r="A1182" s="4" t="s">
        <v>265</v>
      </c>
      <c r="B1182" s="4" t="s">
        <v>266</v>
      </c>
      <c r="C1182" s="4" t="s">
        <v>206</v>
      </c>
      <c r="D1182" s="4" t="s">
        <v>1372</v>
      </c>
      <c r="E1182" s="4">
        <v>1.0</v>
      </c>
      <c r="F1182" s="6">
        <v>44989.90335648148</v>
      </c>
    </row>
    <row r="1183">
      <c r="A1183" s="4" t="s">
        <v>265</v>
      </c>
      <c r="B1183" s="4" t="s">
        <v>266</v>
      </c>
      <c r="C1183" s="4" t="s">
        <v>206</v>
      </c>
      <c r="D1183" s="4" t="s">
        <v>1373</v>
      </c>
      <c r="E1183" s="4">
        <v>3.0</v>
      </c>
      <c r="F1183" s="6">
        <v>44993.72236111111</v>
      </c>
    </row>
    <row r="1184">
      <c r="A1184" s="4" t="s">
        <v>265</v>
      </c>
      <c r="B1184" s="4" t="s">
        <v>266</v>
      </c>
      <c r="C1184" s="4" t="s">
        <v>206</v>
      </c>
      <c r="D1184" s="4" t="s">
        <v>1374</v>
      </c>
      <c r="E1184" s="4">
        <v>5.0</v>
      </c>
      <c r="F1184" s="6">
        <v>44996.80197916667</v>
      </c>
    </row>
    <row r="1185">
      <c r="A1185" s="4" t="s">
        <v>265</v>
      </c>
      <c r="B1185" s="4" t="s">
        <v>266</v>
      </c>
      <c r="C1185" s="4" t="s">
        <v>206</v>
      </c>
      <c r="D1185" s="4" t="s">
        <v>1375</v>
      </c>
      <c r="E1185" s="4">
        <v>5.0</v>
      </c>
      <c r="F1185" s="6">
        <v>44997.816400462965</v>
      </c>
    </row>
    <row r="1186">
      <c r="A1186" s="4" t="s">
        <v>265</v>
      </c>
      <c r="B1186" s="4" t="s">
        <v>266</v>
      </c>
      <c r="C1186" s="4" t="s">
        <v>206</v>
      </c>
      <c r="D1186" s="4" t="s">
        <v>285</v>
      </c>
      <c r="E1186" s="4">
        <v>5.0</v>
      </c>
      <c r="F1186" s="6">
        <v>45013.63180555555</v>
      </c>
    </row>
    <row r="1187">
      <c r="A1187" s="4" t="s">
        <v>265</v>
      </c>
      <c r="B1187" s="4" t="s">
        <v>266</v>
      </c>
      <c r="C1187" s="4" t="s">
        <v>206</v>
      </c>
      <c r="D1187" s="4" t="s">
        <v>286</v>
      </c>
      <c r="E1187" s="4">
        <v>4.0</v>
      </c>
      <c r="F1187" s="6">
        <v>45021.844722222224</v>
      </c>
    </row>
    <row r="1188">
      <c r="A1188" s="4" t="s">
        <v>265</v>
      </c>
      <c r="B1188" s="4" t="s">
        <v>266</v>
      </c>
      <c r="C1188" s="4" t="s">
        <v>206</v>
      </c>
      <c r="D1188" s="4" t="s">
        <v>283</v>
      </c>
      <c r="E1188" s="4">
        <v>5.0</v>
      </c>
      <c r="F1188" s="6">
        <v>45027.68021990741</v>
      </c>
    </row>
    <row r="1189">
      <c r="A1189" s="4" t="s">
        <v>265</v>
      </c>
      <c r="B1189" s="4" t="s">
        <v>266</v>
      </c>
      <c r="C1189" s="4" t="s">
        <v>206</v>
      </c>
      <c r="D1189" s="4" t="s">
        <v>279</v>
      </c>
      <c r="E1189" s="4">
        <v>5.0</v>
      </c>
      <c r="F1189" s="6">
        <v>45027.74103009259</v>
      </c>
    </row>
    <row r="1190">
      <c r="A1190" s="4" t="s">
        <v>265</v>
      </c>
      <c r="B1190" s="4" t="s">
        <v>266</v>
      </c>
      <c r="C1190" s="4" t="s">
        <v>206</v>
      </c>
      <c r="D1190" s="4" t="s">
        <v>1376</v>
      </c>
      <c r="E1190" s="4">
        <v>5.0</v>
      </c>
      <c r="F1190" s="6">
        <v>45031.459814814814</v>
      </c>
    </row>
    <row r="1191">
      <c r="A1191" s="4" t="s">
        <v>265</v>
      </c>
      <c r="B1191" s="4" t="s">
        <v>266</v>
      </c>
      <c r="C1191" s="4" t="s">
        <v>206</v>
      </c>
      <c r="D1191" s="4" t="s">
        <v>1377</v>
      </c>
      <c r="E1191" s="4">
        <v>5.0</v>
      </c>
      <c r="F1191" s="6">
        <v>45031.81548611111</v>
      </c>
    </row>
    <row r="1192">
      <c r="A1192" s="4" t="s">
        <v>265</v>
      </c>
      <c r="B1192" s="4" t="s">
        <v>266</v>
      </c>
      <c r="C1192" s="4" t="s">
        <v>206</v>
      </c>
      <c r="D1192" s="4" t="s">
        <v>1378</v>
      </c>
      <c r="E1192" s="4">
        <v>5.0</v>
      </c>
      <c r="F1192" s="6">
        <v>45038.43984953704</v>
      </c>
    </row>
    <row r="1193">
      <c r="A1193" s="4" t="s">
        <v>265</v>
      </c>
      <c r="B1193" s="4" t="s">
        <v>266</v>
      </c>
      <c r="C1193" s="4" t="s">
        <v>206</v>
      </c>
      <c r="D1193" s="4" t="s">
        <v>1379</v>
      </c>
      <c r="E1193" s="4">
        <v>3.0</v>
      </c>
      <c r="F1193" s="6">
        <v>45054.617789351854</v>
      </c>
    </row>
    <row r="1194">
      <c r="A1194" s="4" t="s">
        <v>265</v>
      </c>
      <c r="B1194" s="4" t="s">
        <v>266</v>
      </c>
      <c r="C1194" s="4" t="s">
        <v>206</v>
      </c>
      <c r="D1194" s="4" t="s">
        <v>1380</v>
      </c>
      <c r="E1194" s="4">
        <v>5.0</v>
      </c>
      <c r="F1194" s="6">
        <v>45055.283634259256</v>
      </c>
    </row>
    <row r="1195">
      <c r="A1195" s="4" t="s">
        <v>265</v>
      </c>
      <c r="B1195" s="4" t="s">
        <v>266</v>
      </c>
      <c r="C1195" s="4" t="s">
        <v>206</v>
      </c>
      <c r="D1195" s="4" t="s">
        <v>147</v>
      </c>
      <c r="E1195" s="4">
        <v>5.0</v>
      </c>
      <c r="F1195" s="6">
        <v>45055.631574074076</v>
      </c>
    </row>
    <row r="1196">
      <c r="A1196" s="4" t="s">
        <v>265</v>
      </c>
      <c r="B1196" s="4" t="s">
        <v>266</v>
      </c>
      <c r="C1196" s="4" t="s">
        <v>206</v>
      </c>
      <c r="D1196" s="4" t="s">
        <v>1381</v>
      </c>
      <c r="E1196" s="4">
        <v>5.0</v>
      </c>
      <c r="F1196" s="6">
        <v>45068.02922453704</v>
      </c>
    </row>
    <row r="1197">
      <c r="A1197" s="4" t="s">
        <v>265</v>
      </c>
      <c r="B1197" s="4" t="s">
        <v>266</v>
      </c>
      <c r="C1197" s="4" t="s">
        <v>206</v>
      </c>
      <c r="D1197" s="4" t="s">
        <v>273</v>
      </c>
      <c r="E1197" s="4">
        <v>5.0</v>
      </c>
      <c r="F1197" s="6">
        <v>45072.845659722225</v>
      </c>
    </row>
    <row r="1198">
      <c r="A1198" s="4" t="s">
        <v>265</v>
      </c>
      <c r="B1198" s="4" t="s">
        <v>266</v>
      </c>
      <c r="C1198" s="4" t="s">
        <v>206</v>
      </c>
      <c r="D1198" s="4" t="s">
        <v>1382</v>
      </c>
      <c r="E1198" s="4">
        <v>5.0</v>
      </c>
      <c r="F1198" s="6">
        <v>45081.2524537037</v>
      </c>
    </row>
    <row r="1199">
      <c r="A1199" s="4" t="s">
        <v>265</v>
      </c>
      <c r="B1199" s="4" t="s">
        <v>266</v>
      </c>
      <c r="C1199" s="4" t="s">
        <v>206</v>
      </c>
      <c r="D1199" s="4" t="s">
        <v>543</v>
      </c>
      <c r="E1199" s="4">
        <v>1.0</v>
      </c>
      <c r="F1199" s="6">
        <v>45081.83652777778</v>
      </c>
    </row>
    <row r="1200">
      <c r="A1200" s="4" t="s">
        <v>265</v>
      </c>
      <c r="B1200" s="4" t="s">
        <v>266</v>
      </c>
      <c r="C1200" s="4" t="s">
        <v>206</v>
      </c>
      <c r="D1200" s="4" t="s">
        <v>292</v>
      </c>
      <c r="E1200" s="4">
        <v>4.0</v>
      </c>
      <c r="F1200" s="6">
        <v>45090.752118055556</v>
      </c>
    </row>
    <row r="1201">
      <c r="A1201" s="4" t="s">
        <v>265</v>
      </c>
      <c r="B1201" s="4" t="s">
        <v>266</v>
      </c>
      <c r="C1201" s="4" t="s">
        <v>206</v>
      </c>
      <c r="D1201" s="4" t="s">
        <v>1383</v>
      </c>
      <c r="E1201" s="4">
        <v>5.0</v>
      </c>
      <c r="F1201" s="6">
        <v>45092.92015046296</v>
      </c>
    </row>
    <row r="1202">
      <c r="A1202" s="4" t="s">
        <v>265</v>
      </c>
      <c r="B1202" s="4" t="s">
        <v>266</v>
      </c>
      <c r="C1202" s="4" t="s">
        <v>206</v>
      </c>
      <c r="D1202" s="4" t="s">
        <v>1384</v>
      </c>
      <c r="E1202" s="4">
        <v>3.0</v>
      </c>
      <c r="F1202" s="6">
        <v>45094.461909722224</v>
      </c>
    </row>
    <row r="1203">
      <c r="A1203" s="4" t="s">
        <v>265</v>
      </c>
      <c r="B1203" s="4" t="s">
        <v>266</v>
      </c>
      <c r="C1203" s="4" t="s">
        <v>206</v>
      </c>
      <c r="D1203" s="4" t="s">
        <v>290</v>
      </c>
      <c r="E1203" s="4">
        <v>5.0</v>
      </c>
      <c r="F1203" s="6">
        <v>45159.97902777778</v>
      </c>
    </row>
    <row r="1204">
      <c r="A1204" s="4" t="s">
        <v>265</v>
      </c>
      <c r="B1204" s="4" t="s">
        <v>266</v>
      </c>
      <c r="C1204" s="4" t="s">
        <v>206</v>
      </c>
      <c r="D1204" s="4" t="s">
        <v>645</v>
      </c>
      <c r="E1204" s="4">
        <v>5.0</v>
      </c>
      <c r="F1204" s="6">
        <v>45164.282118055555</v>
      </c>
    </row>
    <row r="1205">
      <c r="A1205" s="4" t="s">
        <v>265</v>
      </c>
      <c r="B1205" s="4" t="s">
        <v>266</v>
      </c>
      <c r="C1205" s="4" t="s">
        <v>206</v>
      </c>
      <c r="D1205" s="4" t="s">
        <v>290</v>
      </c>
      <c r="E1205" s="4">
        <v>3.0</v>
      </c>
      <c r="F1205" s="6">
        <v>45167.51353009259</v>
      </c>
    </row>
    <row r="1206">
      <c r="A1206" s="4" t="s">
        <v>265</v>
      </c>
      <c r="B1206" s="4" t="s">
        <v>266</v>
      </c>
      <c r="C1206" s="4" t="s">
        <v>206</v>
      </c>
      <c r="D1206" s="4" t="s">
        <v>1385</v>
      </c>
      <c r="E1206" s="4">
        <v>5.0</v>
      </c>
      <c r="F1206" s="6">
        <v>45171.453043981484</v>
      </c>
    </row>
    <row r="1207">
      <c r="A1207" s="4" t="s">
        <v>265</v>
      </c>
      <c r="B1207" s="4" t="s">
        <v>266</v>
      </c>
      <c r="C1207" s="4" t="s">
        <v>206</v>
      </c>
      <c r="D1207" s="4" t="s">
        <v>185</v>
      </c>
      <c r="E1207" s="4">
        <v>5.0</v>
      </c>
      <c r="F1207" s="6">
        <v>45180.4687962963</v>
      </c>
    </row>
    <row r="1208">
      <c r="A1208" s="4" t="s">
        <v>265</v>
      </c>
      <c r="B1208" s="4" t="s">
        <v>266</v>
      </c>
      <c r="C1208" s="4" t="s">
        <v>206</v>
      </c>
      <c r="D1208" s="4" t="s">
        <v>1386</v>
      </c>
      <c r="E1208" s="4">
        <v>4.0</v>
      </c>
      <c r="F1208" s="6">
        <v>45188.309895833336</v>
      </c>
    </row>
    <row r="1209">
      <c r="A1209" s="4" t="s">
        <v>265</v>
      </c>
      <c r="B1209" s="4" t="s">
        <v>266</v>
      </c>
      <c r="C1209" s="4" t="s">
        <v>206</v>
      </c>
      <c r="D1209" s="4" t="s">
        <v>278</v>
      </c>
      <c r="E1209" s="4">
        <v>5.0</v>
      </c>
      <c r="F1209" s="6">
        <v>45196.374236111114</v>
      </c>
    </row>
    <row r="1210">
      <c r="A1210" s="4" t="s">
        <v>265</v>
      </c>
      <c r="B1210" s="4" t="s">
        <v>266</v>
      </c>
      <c r="C1210" s="4" t="s">
        <v>206</v>
      </c>
      <c r="D1210" s="4" t="s">
        <v>147</v>
      </c>
      <c r="E1210" s="4">
        <v>5.0</v>
      </c>
      <c r="F1210" s="6">
        <v>45196.61206018519</v>
      </c>
    </row>
    <row r="1211">
      <c r="A1211" s="4" t="s">
        <v>265</v>
      </c>
      <c r="B1211" s="4" t="s">
        <v>266</v>
      </c>
      <c r="C1211" s="4" t="s">
        <v>206</v>
      </c>
      <c r="D1211" s="4" t="s">
        <v>364</v>
      </c>
      <c r="E1211" s="4">
        <v>5.0</v>
      </c>
      <c r="F1211" s="6">
        <v>45198.92246527778</v>
      </c>
    </row>
    <row r="1212">
      <c r="A1212" s="4" t="s">
        <v>265</v>
      </c>
      <c r="B1212" s="4" t="s">
        <v>266</v>
      </c>
      <c r="C1212" s="4" t="s">
        <v>206</v>
      </c>
      <c r="D1212" s="4" t="s">
        <v>280</v>
      </c>
      <c r="E1212" s="4">
        <v>5.0</v>
      </c>
      <c r="F1212" s="6">
        <v>45198.980092592596</v>
      </c>
    </row>
    <row r="1213">
      <c r="A1213" s="4" t="s">
        <v>265</v>
      </c>
      <c r="B1213" s="4" t="s">
        <v>266</v>
      </c>
      <c r="C1213" s="4" t="s">
        <v>206</v>
      </c>
      <c r="D1213" s="4" t="s">
        <v>1387</v>
      </c>
      <c r="E1213" s="4">
        <v>3.0</v>
      </c>
      <c r="F1213" s="6">
        <v>45209.06449074074</v>
      </c>
    </row>
    <row r="1214">
      <c r="A1214" s="4" t="s">
        <v>265</v>
      </c>
      <c r="B1214" s="4" t="s">
        <v>266</v>
      </c>
      <c r="C1214" s="4" t="s">
        <v>206</v>
      </c>
      <c r="D1214" s="4" t="s">
        <v>1388</v>
      </c>
      <c r="E1214" s="4">
        <v>5.0</v>
      </c>
      <c r="F1214" s="6">
        <v>45209.8100462963</v>
      </c>
    </row>
    <row r="1215">
      <c r="A1215" s="4" t="s">
        <v>265</v>
      </c>
      <c r="B1215" s="4" t="s">
        <v>266</v>
      </c>
      <c r="C1215" s="4" t="s">
        <v>206</v>
      </c>
      <c r="D1215" s="4" t="s">
        <v>270</v>
      </c>
      <c r="E1215" s="4">
        <v>5.0</v>
      </c>
      <c r="F1215" s="6">
        <v>45211.89528935185</v>
      </c>
    </row>
    <row r="1216">
      <c r="A1216" s="4" t="s">
        <v>265</v>
      </c>
      <c r="B1216" s="4" t="s">
        <v>266</v>
      </c>
      <c r="C1216" s="4" t="s">
        <v>206</v>
      </c>
      <c r="D1216" s="4" t="s">
        <v>1389</v>
      </c>
      <c r="E1216" s="4">
        <v>5.0</v>
      </c>
      <c r="F1216" s="6">
        <v>45225.6687962963</v>
      </c>
    </row>
    <row r="1217">
      <c r="A1217" s="4" t="s">
        <v>265</v>
      </c>
      <c r="B1217" s="4" t="s">
        <v>266</v>
      </c>
      <c r="C1217" s="4" t="s">
        <v>206</v>
      </c>
      <c r="D1217" s="4" t="s">
        <v>281</v>
      </c>
      <c r="E1217" s="4">
        <v>4.0</v>
      </c>
      <c r="F1217" s="6">
        <v>45228.01969907407</v>
      </c>
    </row>
    <row r="1218">
      <c r="A1218" s="4" t="s">
        <v>265</v>
      </c>
      <c r="B1218" s="4" t="s">
        <v>266</v>
      </c>
      <c r="C1218" s="4" t="s">
        <v>206</v>
      </c>
      <c r="D1218" s="4" t="s">
        <v>1390</v>
      </c>
      <c r="E1218" s="4">
        <v>5.0</v>
      </c>
      <c r="F1218" s="6">
        <v>45234.455983796295</v>
      </c>
    </row>
    <row r="1219">
      <c r="A1219" s="4" t="s">
        <v>265</v>
      </c>
      <c r="B1219" s="4" t="s">
        <v>266</v>
      </c>
      <c r="C1219" s="4" t="s">
        <v>206</v>
      </c>
      <c r="D1219" s="4" t="s">
        <v>1391</v>
      </c>
      <c r="E1219" s="4">
        <v>4.0</v>
      </c>
      <c r="F1219" s="6">
        <v>45243.75037037037</v>
      </c>
    </row>
    <row r="1220">
      <c r="A1220" s="4" t="s">
        <v>265</v>
      </c>
      <c r="B1220" s="4" t="s">
        <v>266</v>
      </c>
      <c r="C1220" s="4" t="s">
        <v>206</v>
      </c>
      <c r="D1220" s="4" t="s">
        <v>1392</v>
      </c>
      <c r="E1220" s="4">
        <v>4.0</v>
      </c>
      <c r="F1220" s="6">
        <v>45273.295219907406</v>
      </c>
    </row>
    <row r="1221">
      <c r="A1221" s="4" t="s">
        <v>265</v>
      </c>
      <c r="B1221" s="4" t="s">
        <v>266</v>
      </c>
      <c r="C1221" s="4" t="s">
        <v>206</v>
      </c>
      <c r="D1221" s="4" t="s">
        <v>1393</v>
      </c>
      <c r="E1221" s="4">
        <v>5.0</v>
      </c>
      <c r="F1221" s="6">
        <v>45276.981527777774</v>
      </c>
    </row>
    <row r="1222">
      <c r="A1222" s="4" t="s">
        <v>265</v>
      </c>
      <c r="B1222" s="4" t="s">
        <v>266</v>
      </c>
      <c r="C1222" s="4" t="s">
        <v>206</v>
      </c>
      <c r="D1222" s="4" t="s">
        <v>1394</v>
      </c>
      <c r="E1222" s="4">
        <v>5.0</v>
      </c>
      <c r="F1222" s="6">
        <v>45285.1024537037</v>
      </c>
    </row>
    <row r="1223">
      <c r="A1223" s="4" t="s">
        <v>265</v>
      </c>
      <c r="B1223" s="4" t="s">
        <v>266</v>
      </c>
      <c r="C1223" s="4" t="s">
        <v>206</v>
      </c>
      <c r="D1223" s="4" t="s">
        <v>279</v>
      </c>
      <c r="E1223" s="4">
        <v>4.0</v>
      </c>
      <c r="F1223" s="6">
        <v>45304.183530092596</v>
      </c>
    </row>
    <row r="1224">
      <c r="A1224" s="4" t="s">
        <v>265</v>
      </c>
      <c r="B1224" s="4" t="s">
        <v>266</v>
      </c>
      <c r="C1224" s="4" t="s">
        <v>206</v>
      </c>
      <c r="D1224" s="4" t="s">
        <v>282</v>
      </c>
      <c r="E1224" s="4">
        <v>4.0</v>
      </c>
      <c r="F1224" s="6">
        <v>45312.39501157407</v>
      </c>
    </row>
    <row r="1225">
      <c r="A1225" s="4" t="s">
        <v>265</v>
      </c>
      <c r="B1225" s="4" t="s">
        <v>266</v>
      </c>
      <c r="C1225" s="4" t="s">
        <v>206</v>
      </c>
      <c r="D1225" s="4" t="s">
        <v>268</v>
      </c>
      <c r="E1225" s="4">
        <v>5.0</v>
      </c>
      <c r="F1225" s="6">
        <v>45315.745162037034</v>
      </c>
    </row>
    <row r="1226">
      <c r="A1226" s="4" t="s">
        <v>265</v>
      </c>
      <c r="B1226" s="4" t="s">
        <v>266</v>
      </c>
      <c r="C1226" s="4" t="s">
        <v>206</v>
      </c>
      <c r="D1226" s="4" t="s">
        <v>645</v>
      </c>
      <c r="E1226" s="4">
        <v>4.0</v>
      </c>
      <c r="F1226" s="6">
        <v>45354.526458333334</v>
      </c>
    </row>
    <row r="1227">
      <c r="A1227" s="4" t="s">
        <v>265</v>
      </c>
      <c r="B1227" s="4" t="s">
        <v>266</v>
      </c>
      <c r="C1227" s="4" t="s">
        <v>206</v>
      </c>
      <c r="D1227" s="4" t="s">
        <v>1395</v>
      </c>
      <c r="E1227" s="4">
        <v>5.0</v>
      </c>
      <c r="F1227" s="6">
        <v>45361.65346064815</v>
      </c>
    </row>
    <row r="1228">
      <c r="A1228" s="4" t="s">
        <v>265</v>
      </c>
      <c r="B1228" s="4" t="s">
        <v>266</v>
      </c>
      <c r="C1228" s="4" t="s">
        <v>206</v>
      </c>
      <c r="D1228" s="4" t="s">
        <v>1396</v>
      </c>
      <c r="E1228" s="4">
        <v>4.0</v>
      </c>
      <c r="F1228" s="6">
        <v>45380.36574074074</v>
      </c>
    </row>
    <row r="1229">
      <c r="A1229" s="4" t="s">
        <v>265</v>
      </c>
      <c r="B1229" s="4" t="s">
        <v>266</v>
      </c>
      <c r="C1229" s="4" t="s">
        <v>206</v>
      </c>
      <c r="D1229" s="4" t="s">
        <v>1397</v>
      </c>
      <c r="E1229" s="4">
        <v>4.0</v>
      </c>
      <c r="F1229" s="6">
        <v>45385.57400462963</v>
      </c>
    </row>
    <row r="1230">
      <c r="A1230" s="4" t="s">
        <v>265</v>
      </c>
      <c r="B1230" s="4" t="s">
        <v>266</v>
      </c>
      <c r="C1230" s="4" t="s">
        <v>206</v>
      </c>
      <c r="D1230" s="4" t="s">
        <v>1398</v>
      </c>
      <c r="E1230" s="4">
        <v>4.0</v>
      </c>
      <c r="F1230" s="6">
        <v>45440.00219907407</v>
      </c>
    </row>
    <row r="1231">
      <c r="A1231" s="4" t="s">
        <v>265</v>
      </c>
      <c r="B1231" s="4" t="s">
        <v>266</v>
      </c>
      <c r="C1231" s="4" t="s">
        <v>206</v>
      </c>
      <c r="D1231" s="4" t="s">
        <v>1399</v>
      </c>
      <c r="E1231" s="4">
        <v>2.0</v>
      </c>
      <c r="F1231" s="6">
        <v>45490.40804398148</v>
      </c>
    </row>
    <row r="1232">
      <c r="A1232" s="4" t="s">
        <v>265</v>
      </c>
      <c r="B1232" s="4" t="s">
        <v>266</v>
      </c>
      <c r="C1232" s="4" t="s">
        <v>206</v>
      </c>
      <c r="D1232" s="4" t="s">
        <v>1400</v>
      </c>
      <c r="E1232" s="4">
        <v>4.0</v>
      </c>
      <c r="F1232" s="6">
        <v>45567.012453703705</v>
      </c>
    </row>
    <row r="1233">
      <c r="A1233" s="4" t="s">
        <v>265</v>
      </c>
      <c r="B1233" s="4" t="s">
        <v>266</v>
      </c>
      <c r="C1233" s="4" t="s">
        <v>206</v>
      </c>
      <c r="D1233" s="4" t="s">
        <v>1401</v>
      </c>
      <c r="E1233" s="4">
        <v>4.0</v>
      </c>
      <c r="F1233" s="6">
        <v>45588.96670138889</v>
      </c>
    </row>
    <row r="1234">
      <c r="A1234" s="4" t="s">
        <v>265</v>
      </c>
      <c r="B1234" s="4" t="s">
        <v>266</v>
      </c>
      <c r="C1234" s="4" t="s">
        <v>206</v>
      </c>
      <c r="D1234" s="4" t="s">
        <v>1402</v>
      </c>
      <c r="E1234" s="4">
        <v>5.0</v>
      </c>
      <c r="F1234" s="6">
        <v>45595.85005787037</v>
      </c>
    </row>
    <row r="1235">
      <c r="A1235" s="4" t="s">
        <v>265</v>
      </c>
      <c r="B1235" s="4" t="s">
        <v>266</v>
      </c>
      <c r="C1235" s="4" t="s">
        <v>206</v>
      </c>
      <c r="D1235" s="4" t="s">
        <v>284</v>
      </c>
      <c r="E1235" s="4">
        <v>5.0</v>
      </c>
      <c r="F1235" s="6">
        <v>45611.53157407408</v>
      </c>
    </row>
    <row r="1236">
      <c r="A1236" s="4" t="s">
        <v>265</v>
      </c>
      <c r="B1236" s="4" t="s">
        <v>266</v>
      </c>
      <c r="C1236" s="4" t="s">
        <v>206</v>
      </c>
      <c r="D1236" s="4" t="s">
        <v>1403</v>
      </c>
      <c r="E1236" s="4">
        <v>5.0</v>
      </c>
      <c r="F1236" s="6">
        <v>45623.34704861111</v>
      </c>
    </row>
    <row r="1237">
      <c r="A1237" s="4" t="s">
        <v>265</v>
      </c>
      <c r="B1237" s="4" t="s">
        <v>266</v>
      </c>
      <c r="C1237" s="4" t="s">
        <v>206</v>
      </c>
      <c r="D1237" s="4" t="s">
        <v>1404</v>
      </c>
      <c r="E1237" s="4">
        <v>5.0</v>
      </c>
      <c r="F1237" s="6">
        <v>45659.2478125</v>
      </c>
    </row>
    <row r="1238">
      <c r="A1238" s="4" t="s">
        <v>265</v>
      </c>
      <c r="B1238" s="4" t="s">
        <v>266</v>
      </c>
      <c r="C1238" s="4" t="s">
        <v>206</v>
      </c>
      <c r="D1238" s="4" t="s">
        <v>1405</v>
      </c>
      <c r="E1238" s="4">
        <v>3.0</v>
      </c>
      <c r="F1238" s="6">
        <v>45689.80689814815</v>
      </c>
    </row>
    <row r="1239">
      <c r="A1239" s="4" t="s">
        <v>265</v>
      </c>
      <c r="B1239" s="4" t="s">
        <v>266</v>
      </c>
      <c r="C1239" s="4" t="s">
        <v>206</v>
      </c>
      <c r="D1239" s="4" t="s">
        <v>1406</v>
      </c>
      <c r="E1239" s="4">
        <v>5.0</v>
      </c>
      <c r="F1239" s="6">
        <v>45692.958715277775</v>
      </c>
    </row>
    <row r="1240">
      <c r="A1240" s="4" t="s">
        <v>265</v>
      </c>
      <c r="B1240" s="4" t="s">
        <v>266</v>
      </c>
      <c r="C1240" s="4" t="s">
        <v>206</v>
      </c>
      <c r="D1240" s="4" t="s">
        <v>1407</v>
      </c>
      <c r="E1240" s="4">
        <v>5.0</v>
      </c>
      <c r="F1240" s="6">
        <v>45700.409849537034</v>
      </c>
    </row>
    <row r="1241">
      <c r="A1241" s="4" t="s">
        <v>265</v>
      </c>
      <c r="B1241" s="4" t="s">
        <v>266</v>
      </c>
      <c r="C1241" s="4" t="s">
        <v>206</v>
      </c>
      <c r="D1241" s="4" t="s">
        <v>1408</v>
      </c>
      <c r="E1241" s="4">
        <v>2.0</v>
      </c>
      <c r="F1241" s="6">
        <v>45711.631689814814</v>
      </c>
    </row>
    <row r="1242">
      <c r="A1242" s="4" t="s">
        <v>265</v>
      </c>
      <c r="B1242" s="4" t="s">
        <v>266</v>
      </c>
      <c r="C1242" s="4" t="s">
        <v>206</v>
      </c>
      <c r="D1242" s="4" t="s">
        <v>1409</v>
      </c>
      <c r="E1242" s="4">
        <v>5.0</v>
      </c>
      <c r="F1242" s="6">
        <v>45720.5653125</v>
      </c>
    </row>
    <row r="1243">
      <c r="A1243" s="4" t="s">
        <v>265</v>
      </c>
      <c r="B1243" s="4" t="s">
        <v>266</v>
      </c>
      <c r="C1243" s="4" t="s">
        <v>206</v>
      </c>
      <c r="D1243" s="4" t="s">
        <v>1410</v>
      </c>
      <c r="E1243" s="4">
        <v>5.0</v>
      </c>
      <c r="F1243" s="6">
        <v>45721.877337962964</v>
      </c>
    </row>
    <row r="1244">
      <c r="A1244" s="4" t="s">
        <v>265</v>
      </c>
      <c r="B1244" s="4" t="s">
        <v>266</v>
      </c>
      <c r="C1244" s="4" t="s">
        <v>206</v>
      </c>
      <c r="D1244" s="4" t="s">
        <v>1411</v>
      </c>
      <c r="E1244" s="4">
        <v>5.0</v>
      </c>
      <c r="F1244" s="6">
        <v>45731.46431712963</v>
      </c>
    </row>
    <row r="1245">
      <c r="A1245" s="4" t="s">
        <v>265</v>
      </c>
      <c r="B1245" s="4" t="s">
        <v>266</v>
      </c>
      <c r="C1245" s="4" t="s">
        <v>206</v>
      </c>
      <c r="D1245" s="4" t="s">
        <v>267</v>
      </c>
      <c r="E1245" s="4">
        <v>5.0</v>
      </c>
      <c r="F1245" s="6">
        <v>45731.60770833334</v>
      </c>
    </row>
    <row r="1246">
      <c r="A1246" s="4" t="s">
        <v>265</v>
      </c>
      <c r="B1246" s="4" t="s">
        <v>266</v>
      </c>
      <c r="C1246" s="4" t="s">
        <v>206</v>
      </c>
      <c r="D1246" s="4" t="s">
        <v>147</v>
      </c>
      <c r="E1246" s="4">
        <v>5.0</v>
      </c>
      <c r="F1246" s="6">
        <v>45735.72900462963</v>
      </c>
    </row>
    <row r="1247">
      <c r="A1247" s="4" t="s">
        <v>265</v>
      </c>
      <c r="B1247" s="4" t="s">
        <v>266</v>
      </c>
      <c r="C1247" s="4" t="s">
        <v>206</v>
      </c>
      <c r="D1247" s="4" t="s">
        <v>1412</v>
      </c>
      <c r="E1247" s="4">
        <v>4.0</v>
      </c>
      <c r="F1247" s="6">
        <v>45750.742430555554</v>
      </c>
    </row>
    <row r="1248">
      <c r="A1248" s="4" t="s">
        <v>204</v>
      </c>
      <c r="B1248" s="4" t="s">
        <v>205</v>
      </c>
      <c r="C1248" s="4" t="s">
        <v>206</v>
      </c>
      <c r="D1248" s="4" t="s">
        <v>208</v>
      </c>
      <c r="E1248" s="4">
        <v>4.0</v>
      </c>
      <c r="F1248" s="6">
        <v>42029.518159722225</v>
      </c>
    </row>
    <row r="1249">
      <c r="A1249" s="4" t="s">
        <v>204</v>
      </c>
      <c r="B1249" s="4" t="s">
        <v>205</v>
      </c>
      <c r="C1249" s="4" t="s">
        <v>206</v>
      </c>
      <c r="D1249" s="4" t="s">
        <v>227</v>
      </c>
      <c r="E1249" s="4">
        <v>4.0</v>
      </c>
      <c r="F1249" s="6">
        <v>42322.59390046296</v>
      </c>
    </row>
    <row r="1250">
      <c r="A1250" s="4" t="s">
        <v>204</v>
      </c>
      <c r="B1250" s="4" t="s">
        <v>205</v>
      </c>
      <c r="C1250" s="4" t="s">
        <v>206</v>
      </c>
      <c r="D1250" s="4" t="s">
        <v>1413</v>
      </c>
      <c r="E1250" s="4">
        <v>4.0</v>
      </c>
      <c r="F1250" s="6">
        <v>42651.60847222222</v>
      </c>
    </row>
    <row r="1251">
      <c r="A1251" s="4" t="s">
        <v>204</v>
      </c>
      <c r="B1251" s="4" t="s">
        <v>205</v>
      </c>
      <c r="C1251" s="4" t="s">
        <v>206</v>
      </c>
      <c r="D1251" s="4" t="s">
        <v>1414</v>
      </c>
      <c r="E1251" s="4">
        <v>5.0</v>
      </c>
      <c r="F1251" s="6">
        <v>42683.49087962963</v>
      </c>
    </row>
    <row r="1252">
      <c r="A1252" s="4" t="s">
        <v>204</v>
      </c>
      <c r="B1252" s="4" t="s">
        <v>205</v>
      </c>
      <c r="C1252" s="4" t="s">
        <v>206</v>
      </c>
      <c r="D1252" s="4" t="s">
        <v>234</v>
      </c>
      <c r="E1252" s="4">
        <v>5.0</v>
      </c>
      <c r="F1252" s="6">
        <v>42746.06438657407</v>
      </c>
    </row>
    <row r="1253">
      <c r="A1253" s="4" t="s">
        <v>204</v>
      </c>
      <c r="B1253" s="4" t="s">
        <v>205</v>
      </c>
      <c r="C1253" s="4" t="s">
        <v>206</v>
      </c>
      <c r="D1253" s="4" t="s">
        <v>231</v>
      </c>
      <c r="E1253" s="4">
        <v>4.0</v>
      </c>
      <c r="F1253" s="6">
        <v>42778.74458333333</v>
      </c>
    </row>
    <row r="1254">
      <c r="A1254" s="4" t="s">
        <v>204</v>
      </c>
      <c r="B1254" s="4" t="s">
        <v>205</v>
      </c>
      <c r="C1254" s="4" t="s">
        <v>206</v>
      </c>
      <c r="D1254" s="4" t="s">
        <v>209</v>
      </c>
      <c r="E1254" s="4">
        <v>4.0</v>
      </c>
      <c r="F1254" s="6">
        <v>42779.49319444445</v>
      </c>
    </row>
    <row r="1255">
      <c r="A1255" s="4" t="s">
        <v>204</v>
      </c>
      <c r="B1255" s="4" t="s">
        <v>205</v>
      </c>
      <c r="C1255" s="4" t="s">
        <v>206</v>
      </c>
      <c r="D1255" s="4" t="s">
        <v>220</v>
      </c>
      <c r="E1255" s="4">
        <v>5.0</v>
      </c>
      <c r="F1255" s="6">
        <v>42837.73103009259</v>
      </c>
    </row>
    <row r="1256">
      <c r="A1256" s="4" t="s">
        <v>204</v>
      </c>
      <c r="B1256" s="4" t="s">
        <v>205</v>
      </c>
      <c r="C1256" s="4" t="s">
        <v>206</v>
      </c>
      <c r="D1256" s="4" t="s">
        <v>213</v>
      </c>
      <c r="E1256" s="4">
        <v>4.0</v>
      </c>
      <c r="F1256" s="6">
        <v>42911.66519675926</v>
      </c>
    </row>
    <row r="1257">
      <c r="A1257" s="4" t="s">
        <v>204</v>
      </c>
      <c r="B1257" s="4" t="s">
        <v>205</v>
      </c>
      <c r="C1257" s="4" t="s">
        <v>206</v>
      </c>
      <c r="D1257" s="4" t="s">
        <v>221</v>
      </c>
      <c r="E1257" s="4">
        <v>5.0</v>
      </c>
      <c r="F1257" s="6">
        <v>42923.73155092593</v>
      </c>
    </row>
    <row r="1258">
      <c r="A1258" s="4" t="s">
        <v>204</v>
      </c>
      <c r="B1258" s="4" t="s">
        <v>205</v>
      </c>
      <c r="C1258" s="4" t="s">
        <v>206</v>
      </c>
      <c r="D1258" s="4" t="s">
        <v>233</v>
      </c>
      <c r="E1258" s="4">
        <v>3.0</v>
      </c>
      <c r="F1258" s="6">
        <v>42935.30849537037</v>
      </c>
    </row>
    <row r="1259">
      <c r="A1259" s="4" t="s">
        <v>204</v>
      </c>
      <c r="B1259" s="4" t="s">
        <v>205</v>
      </c>
      <c r="C1259" s="4" t="s">
        <v>206</v>
      </c>
      <c r="D1259" s="4" t="s">
        <v>1415</v>
      </c>
      <c r="E1259" s="4">
        <v>4.0</v>
      </c>
      <c r="F1259" s="6">
        <v>42993.461863425924</v>
      </c>
    </row>
    <row r="1260">
      <c r="A1260" s="4" t="s">
        <v>204</v>
      </c>
      <c r="B1260" s="4" t="s">
        <v>205</v>
      </c>
      <c r="C1260" s="4" t="s">
        <v>206</v>
      </c>
      <c r="D1260" s="4" t="s">
        <v>212</v>
      </c>
      <c r="E1260" s="4">
        <v>4.0</v>
      </c>
      <c r="F1260" s="6">
        <v>43031.92555555556</v>
      </c>
    </row>
    <row r="1261">
      <c r="A1261" s="4" t="s">
        <v>204</v>
      </c>
      <c r="B1261" s="4" t="s">
        <v>205</v>
      </c>
      <c r="C1261" s="4" t="s">
        <v>206</v>
      </c>
      <c r="D1261" s="4" t="s">
        <v>1416</v>
      </c>
      <c r="E1261" s="4">
        <v>3.0</v>
      </c>
      <c r="F1261" s="6">
        <v>43189.7034375</v>
      </c>
    </row>
    <row r="1262">
      <c r="A1262" s="4" t="s">
        <v>204</v>
      </c>
      <c r="B1262" s="4" t="s">
        <v>205</v>
      </c>
      <c r="C1262" s="4" t="s">
        <v>206</v>
      </c>
      <c r="D1262" s="4" t="s">
        <v>226</v>
      </c>
      <c r="E1262" s="4">
        <v>5.0</v>
      </c>
      <c r="F1262" s="6">
        <v>43220.14456018519</v>
      </c>
    </row>
    <row r="1263">
      <c r="A1263" s="4" t="s">
        <v>204</v>
      </c>
      <c r="B1263" s="4" t="s">
        <v>205</v>
      </c>
      <c r="C1263" s="4" t="s">
        <v>206</v>
      </c>
      <c r="D1263" s="4" t="s">
        <v>1417</v>
      </c>
      <c r="E1263" s="4">
        <v>4.0</v>
      </c>
      <c r="F1263" s="6">
        <v>43278.790347222224</v>
      </c>
    </row>
    <row r="1264">
      <c r="A1264" s="4" t="s">
        <v>204</v>
      </c>
      <c r="B1264" s="4" t="s">
        <v>205</v>
      </c>
      <c r="C1264" s="4" t="s">
        <v>206</v>
      </c>
      <c r="D1264" s="4" t="s">
        <v>1418</v>
      </c>
      <c r="E1264" s="4">
        <v>4.0</v>
      </c>
      <c r="F1264" s="6">
        <v>43325.718819444446</v>
      </c>
    </row>
    <row r="1265">
      <c r="A1265" s="4" t="s">
        <v>204</v>
      </c>
      <c r="B1265" s="4" t="s">
        <v>205</v>
      </c>
      <c r="C1265" s="4" t="s">
        <v>206</v>
      </c>
      <c r="D1265" s="4" t="s">
        <v>1419</v>
      </c>
      <c r="E1265" s="4">
        <v>4.0</v>
      </c>
      <c r="F1265" s="6">
        <v>43467.65767361111</v>
      </c>
    </row>
    <row r="1266">
      <c r="A1266" s="4" t="s">
        <v>204</v>
      </c>
      <c r="B1266" s="4" t="s">
        <v>205</v>
      </c>
      <c r="C1266" s="4" t="s">
        <v>206</v>
      </c>
      <c r="D1266" s="4" t="s">
        <v>229</v>
      </c>
      <c r="E1266" s="4">
        <v>5.0</v>
      </c>
      <c r="F1266" s="6">
        <v>43626.96255787037</v>
      </c>
    </row>
    <row r="1267">
      <c r="A1267" s="4" t="s">
        <v>204</v>
      </c>
      <c r="B1267" s="4" t="s">
        <v>205</v>
      </c>
      <c r="C1267" s="4" t="s">
        <v>206</v>
      </c>
      <c r="D1267" s="4" t="s">
        <v>214</v>
      </c>
      <c r="E1267" s="4">
        <v>5.0</v>
      </c>
      <c r="F1267" s="6">
        <v>43877.77662037037</v>
      </c>
    </row>
    <row r="1268">
      <c r="A1268" s="4" t="s">
        <v>204</v>
      </c>
      <c r="B1268" s="4" t="s">
        <v>205</v>
      </c>
      <c r="C1268" s="4" t="s">
        <v>206</v>
      </c>
      <c r="D1268" s="4" t="s">
        <v>1420</v>
      </c>
      <c r="E1268" s="4">
        <v>4.0</v>
      </c>
      <c r="F1268" s="6">
        <v>44093.469722222224</v>
      </c>
    </row>
    <row r="1269">
      <c r="A1269" s="4" t="s">
        <v>204</v>
      </c>
      <c r="B1269" s="4" t="s">
        <v>205</v>
      </c>
      <c r="C1269" s="4" t="s">
        <v>206</v>
      </c>
      <c r="D1269" s="4" t="s">
        <v>219</v>
      </c>
      <c r="E1269" s="4">
        <v>5.0</v>
      </c>
      <c r="F1269" s="6">
        <v>44104.339050925926</v>
      </c>
    </row>
    <row r="1270">
      <c r="A1270" s="4" t="s">
        <v>204</v>
      </c>
      <c r="B1270" s="4" t="s">
        <v>205</v>
      </c>
      <c r="C1270" s="4" t="s">
        <v>206</v>
      </c>
      <c r="D1270" s="4" t="s">
        <v>225</v>
      </c>
      <c r="E1270" s="4">
        <v>5.0</v>
      </c>
      <c r="F1270" s="6">
        <v>44135.51975694444</v>
      </c>
    </row>
    <row r="1271">
      <c r="A1271" s="4" t="s">
        <v>204</v>
      </c>
      <c r="B1271" s="4" t="s">
        <v>205</v>
      </c>
      <c r="C1271" s="4" t="s">
        <v>206</v>
      </c>
      <c r="D1271" s="4" t="s">
        <v>228</v>
      </c>
      <c r="E1271" s="4">
        <v>4.0</v>
      </c>
      <c r="F1271" s="6">
        <v>44162.870717592596</v>
      </c>
    </row>
    <row r="1272">
      <c r="A1272" s="4" t="s">
        <v>204</v>
      </c>
      <c r="B1272" s="4" t="s">
        <v>205</v>
      </c>
      <c r="C1272" s="4" t="s">
        <v>206</v>
      </c>
      <c r="D1272" s="4" t="s">
        <v>1421</v>
      </c>
      <c r="E1272" s="4">
        <v>3.0</v>
      </c>
      <c r="F1272" s="6">
        <v>44215.50067129629</v>
      </c>
    </row>
    <row r="1273">
      <c r="A1273" s="4" t="s">
        <v>204</v>
      </c>
      <c r="B1273" s="4" t="s">
        <v>205</v>
      </c>
      <c r="C1273" s="4" t="s">
        <v>206</v>
      </c>
      <c r="D1273" s="4" t="s">
        <v>232</v>
      </c>
      <c r="E1273" s="4">
        <v>5.0</v>
      </c>
      <c r="F1273" s="6">
        <v>44282.77042824074</v>
      </c>
    </row>
    <row r="1274">
      <c r="A1274" s="4" t="s">
        <v>204</v>
      </c>
      <c r="B1274" s="4" t="s">
        <v>205</v>
      </c>
      <c r="C1274" s="4" t="s">
        <v>206</v>
      </c>
      <c r="D1274" s="4" t="s">
        <v>211</v>
      </c>
      <c r="E1274" s="4">
        <v>4.0</v>
      </c>
      <c r="F1274" s="6">
        <v>44318.797118055554</v>
      </c>
    </row>
    <row r="1275">
      <c r="A1275" s="4" t="s">
        <v>204</v>
      </c>
      <c r="B1275" s="4" t="s">
        <v>205</v>
      </c>
      <c r="C1275" s="4" t="s">
        <v>206</v>
      </c>
      <c r="D1275" s="4" t="s">
        <v>210</v>
      </c>
      <c r="E1275" s="4">
        <v>3.0</v>
      </c>
      <c r="F1275" s="6">
        <v>44358.447430555556</v>
      </c>
    </row>
    <row r="1276">
      <c r="A1276" s="4" t="s">
        <v>204</v>
      </c>
      <c r="B1276" s="4" t="s">
        <v>205</v>
      </c>
      <c r="C1276" s="4" t="s">
        <v>206</v>
      </c>
      <c r="D1276" s="4" t="s">
        <v>215</v>
      </c>
      <c r="E1276" s="4">
        <v>4.0</v>
      </c>
      <c r="F1276" s="6">
        <v>44359.976493055554</v>
      </c>
    </row>
    <row r="1277">
      <c r="A1277" s="4" t="s">
        <v>204</v>
      </c>
      <c r="B1277" s="4" t="s">
        <v>205</v>
      </c>
      <c r="C1277" s="4" t="s">
        <v>206</v>
      </c>
      <c r="D1277" s="4" t="s">
        <v>217</v>
      </c>
      <c r="E1277" s="4">
        <v>1.0</v>
      </c>
      <c r="F1277" s="6">
        <v>44398.925474537034</v>
      </c>
    </row>
    <row r="1278">
      <c r="A1278" s="4" t="s">
        <v>204</v>
      </c>
      <c r="B1278" s="4" t="s">
        <v>205</v>
      </c>
      <c r="C1278" s="4" t="s">
        <v>206</v>
      </c>
      <c r="D1278" s="4" t="s">
        <v>218</v>
      </c>
      <c r="E1278" s="4">
        <v>5.0</v>
      </c>
      <c r="F1278" s="6">
        <v>44515.86976851852</v>
      </c>
    </row>
    <row r="1279">
      <c r="A1279" s="4" t="s">
        <v>204</v>
      </c>
      <c r="B1279" s="4" t="s">
        <v>205</v>
      </c>
      <c r="C1279" s="4" t="s">
        <v>206</v>
      </c>
      <c r="D1279" s="4" t="s">
        <v>230</v>
      </c>
      <c r="E1279" s="4">
        <v>4.0</v>
      </c>
      <c r="F1279" s="6">
        <v>44589.58081018519</v>
      </c>
    </row>
    <row r="1280">
      <c r="A1280" s="4" t="s">
        <v>204</v>
      </c>
      <c r="B1280" s="4" t="s">
        <v>205</v>
      </c>
      <c r="C1280" s="4" t="s">
        <v>206</v>
      </c>
      <c r="D1280" s="4" t="s">
        <v>223</v>
      </c>
      <c r="E1280" s="4">
        <v>4.0</v>
      </c>
      <c r="F1280" s="6">
        <v>44591.57048611111</v>
      </c>
    </row>
    <row r="1281">
      <c r="A1281" s="4" t="s">
        <v>204</v>
      </c>
      <c r="B1281" s="4" t="s">
        <v>205</v>
      </c>
      <c r="C1281" s="4" t="s">
        <v>206</v>
      </c>
      <c r="D1281" s="4" t="s">
        <v>1422</v>
      </c>
      <c r="E1281" s="4">
        <v>5.0</v>
      </c>
      <c r="F1281" s="6">
        <v>44604.6315625</v>
      </c>
    </row>
    <row r="1282">
      <c r="A1282" s="4" t="s">
        <v>204</v>
      </c>
      <c r="B1282" s="4" t="s">
        <v>205</v>
      </c>
      <c r="C1282" s="4" t="s">
        <v>206</v>
      </c>
      <c r="D1282" s="4" t="s">
        <v>236</v>
      </c>
      <c r="E1282" s="4">
        <v>5.0</v>
      </c>
      <c r="F1282" s="6">
        <v>44615.898043981484</v>
      </c>
    </row>
    <row r="1283">
      <c r="A1283" s="4" t="s">
        <v>204</v>
      </c>
      <c r="B1283" s="4" t="s">
        <v>205</v>
      </c>
      <c r="C1283" s="4" t="s">
        <v>206</v>
      </c>
      <c r="D1283" s="4" t="s">
        <v>224</v>
      </c>
      <c r="E1283" s="4">
        <v>4.0</v>
      </c>
      <c r="F1283" s="6">
        <v>44805.94490740741</v>
      </c>
    </row>
    <row r="1284">
      <c r="A1284" s="4" t="s">
        <v>204</v>
      </c>
      <c r="B1284" s="4" t="s">
        <v>205</v>
      </c>
      <c r="C1284" s="4" t="s">
        <v>206</v>
      </c>
      <c r="D1284" s="4" t="s">
        <v>216</v>
      </c>
      <c r="E1284" s="4">
        <v>2.0</v>
      </c>
      <c r="F1284" s="6">
        <v>44868.00177083333</v>
      </c>
    </row>
    <row r="1285">
      <c r="A1285" s="4" t="s">
        <v>204</v>
      </c>
      <c r="B1285" s="4" t="s">
        <v>205</v>
      </c>
      <c r="C1285" s="4" t="s">
        <v>206</v>
      </c>
      <c r="D1285" s="4" t="s">
        <v>222</v>
      </c>
      <c r="E1285" s="4">
        <v>5.0</v>
      </c>
      <c r="F1285" s="6">
        <v>44950.79162037037</v>
      </c>
    </row>
    <row r="1286">
      <c r="A1286" s="4" t="s">
        <v>204</v>
      </c>
      <c r="B1286" s="4" t="s">
        <v>205</v>
      </c>
      <c r="C1286" s="4" t="s">
        <v>206</v>
      </c>
      <c r="D1286" s="4" t="s">
        <v>1423</v>
      </c>
      <c r="E1286" s="4">
        <v>5.0</v>
      </c>
      <c r="F1286" s="6">
        <v>45022.413981481484</v>
      </c>
    </row>
    <row r="1287">
      <c r="A1287" s="4" t="s">
        <v>204</v>
      </c>
      <c r="B1287" s="4" t="s">
        <v>205</v>
      </c>
      <c r="C1287" s="4" t="s">
        <v>206</v>
      </c>
      <c r="D1287" s="4" t="s">
        <v>1424</v>
      </c>
      <c r="E1287" s="4">
        <v>5.0</v>
      </c>
      <c r="F1287" s="6">
        <v>45037.80991898148</v>
      </c>
    </row>
    <row r="1288">
      <c r="A1288" s="4" t="s">
        <v>204</v>
      </c>
      <c r="B1288" s="4" t="s">
        <v>205</v>
      </c>
      <c r="C1288" s="4" t="s">
        <v>206</v>
      </c>
      <c r="D1288" s="4" t="s">
        <v>1425</v>
      </c>
      <c r="E1288" s="4">
        <v>5.0</v>
      </c>
      <c r="F1288" s="6">
        <v>45058.68855324074</v>
      </c>
    </row>
    <row r="1289">
      <c r="A1289" s="4" t="s">
        <v>204</v>
      </c>
      <c r="B1289" s="4" t="s">
        <v>205</v>
      </c>
      <c r="C1289" s="4" t="s">
        <v>206</v>
      </c>
      <c r="D1289" s="4" t="s">
        <v>1426</v>
      </c>
      <c r="E1289" s="4">
        <v>5.0</v>
      </c>
      <c r="F1289" s="6">
        <v>45104.60204861111</v>
      </c>
    </row>
    <row r="1290">
      <c r="A1290" s="4" t="s">
        <v>204</v>
      </c>
      <c r="B1290" s="4" t="s">
        <v>205</v>
      </c>
      <c r="C1290" s="4" t="s">
        <v>206</v>
      </c>
      <c r="D1290" s="4" t="s">
        <v>1427</v>
      </c>
      <c r="E1290" s="4">
        <v>4.0</v>
      </c>
      <c r="F1290" s="6">
        <v>45111.014710648145</v>
      </c>
    </row>
    <row r="1291">
      <c r="A1291" s="4" t="s">
        <v>204</v>
      </c>
      <c r="B1291" s="4" t="s">
        <v>205</v>
      </c>
      <c r="C1291" s="4" t="s">
        <v>206</v>
      </c>
      <c r="D1291" s="4" t="s">
        <v>207</v>
      </c>
      <c r="E1291" s="4">
        <v>5.0</v>
      </c>
      <c r="F1291" s="6">
        <v>45135.844201388885</v>
      </c>
    </row>
    <row r="1292">
      <c r="A1292" s="4" t="s">
        <v>204</v>
      </c>
      <c r="B1292" s="4" t="s">
        <v>205</v>
      </c>
      <c r="C1292" s="4" t="s">
        <v>206</v>
      </c>
      <c r="D1292" s="4" t="s">
        <v>1428</v>
      </c>
      <c r="E1292" s="4">
        <v>2.0</v>
      </c>
      <c r="F1292" s="6">
        <v>45246.24355324074</v>
      </c>
    </row>
    <row r="1293">
      <c r="A1293" s="4" t="s">
        <v>204</v>
      </c>
      <c r="B1293" s="4" t="s">
        <v>205</v>
      </c>
      <c r="C1293" s="4" t="s">
        <v>206</v>
      </c>
      <c r="D1293" s="4" t="s">
        <v>1429</v>
      </c>
      <c r="E1293" s="4">
        <v>1.0</v>
      </c>
      <c r="F1293" s="6">
        <v>45400.67530092593</v>
      </c>
    </row>
    <row r="1294">
      <c r="A1294" s="4" t="s">
        <v>204</v>
      </c>
      <c r="B1294" s="4" t="s">
        <v>205</v>
      </c>
      <c r="C1294" s="4" t="s">
        <v>206</v>
      </c>
      <c r="D1294" s="4" t="s">
        <v>1430</v>
      </c>
      <c r="E1294" s="4">
        <v>4.0</v>
      </c>
      <c r="F1294" s="6">
        <v>45437.49653935185</v>
      </c>
    </row>
    <row r="1295">
      <c r="A1295" s="4" t="s">
        <v>204</v>
      </c>
      <c r="B1295" s="4" t="s">
        <v>205</v>
      </c>
      <c r="C1295" s="4" t="s">
        <v>206</v>
      </c>
      <c r="D1295" s="4" t="s">
        <v>1431</v>
      </c>
      <c r="E1295" s="4">
        <v>4.0</v>
      </c>
      <c r="F1295" s="6">
        <v>45489.02798611111</v>
      </c>
    </row>
    <row r="1296">
      <c r="A1296" s="4" t="s">
        <v>204</v>
      </c>
      <c r="B1296" s="4" t="s">
        <v>205</v>
      </c>
      <c r="C1296" s="4" t="s">
        <v>206</v>
      </c>
      <c r="D1296" s="4" t="s">
        <v>235</v>
      </c>
      <c r="E1296" s="4">
        <v>5.0</v>
      </c>
      <c r="F1296" s="6">
        <v>45603.47577546296</v>
      </c>
    </row>
    <row r="1297">
      <c r="A1297" s="4" t="s">
        <v>237</v>
      </c>
      <c r="B1297" s="4" t="s">
        <v>238</v>
      </c>
      <c r="C1297" s="4" t="s">
        <v>206</v>
      </c>
      <c r="D1297" s="4" t="s">
        <v>1432</v>
      </c>
      <c r="E1297" s="4">
        <v>5.0</v>
      </c>
      <c r="F1297" s="6">
        <v>42321.035844907405</v>
      </c>
    </row>
    <row r="1298">
      <c r="A1298" s="4" t="s">
        <v>237</v>
      </c>
      <c r="B1298" s="4" t="s">
        <v>238</v>
      </c>
      <c r="C1298" s="4" t="s">
        <v>206</v>
      </c>
      <c r="D1298" s="4" t="s">
        <v>240</v>
      </c>
      <c r="E1298" s="4">
        <v>3.0</v>
      </c>
      <c r="F1298" s="6">
        <v>42321.614849537036</v>
      </c>
    </row>
    <row r="1299">
      <c r="A1299" s="4" t="s">
        <v>237</v>
      </c>
      <c r="B1299" s="4" t="s">
        <v>238</v>
      </c>
      <c r="C1299" s="4" t="s">
        <v>206</v>
      </c>
      <c r="D1299" s="4" t="s">
        <v>1433</v>
      </c>
      <c r="E1299" s="4">
        <v>5.0</v>
      </c>
      <c r="F1299" s="6">
        <v>42330.87725694444</v>
      </c>
    </row>
    <row r="1300">
      <c r="A1300" s="4" t="s">
        <v>237</v>
      </c>
      <c r="B1300" s="4" t="s">
        <v>238</v>
      </c>
      <c r="C1300" s="4" t="s">
        <v>206</v>
      </c>
      <c r="D1300" s="4" t="s">
        <v>245</v>
      </c>
      <c r="E1300" s="4">
        <v>5.0</v>
      </c>
      <c r="F1300" s="6">
        <v>42332.569340277776</v>
      </c>
    </row>
    <row r="1301">
      <c r="A1301" s="4" t="s">
        <v>237</v>
      </c>
      <c r="B1301" s="4" t="s">
        <v>238</v>
      </c>
      <c r="C1301" s="4" t="s">
        <v>206</v>
      </c>
      <c r="D1301" s="4" t="s">
        <v>1434</v>
      </c>
      <c r="E1301" s="4">
        <v>4.0</v>
      </c>
      <c r="F1301" s="6">
        <v>42345.467141203706</v>
      </c>
    </row>
    <row r="1302">
      <c r="A1302" s="4" t="s">
        <v>237</v>
      </c>
      <c r="B1302" s="4" t="s">
        <v>238</v>
      </c>
      <c r="C1302" s="4" t="s">
        <v>206</v>
      </c>
      <c r="D1302" s="4" t="s">
        <v>1435</v>
      </c>
      <c r="E1302" s="4">
        <v>4.0</v>
      </c>
      <c r="F1302" s="6">
        <v>42559.70633101852</v>
      </c>
    </row>
    <row r="1303">
      <c r="A1303" s="4" t="s">
        <v>237</v>
      </c>
      <c r="B1303" s="4" t="s">
        <v>238</v>
      </c>
      <c r="C1303" s="4" t="s">
        <v>206</v>
      </c>
      <c r="D1303" s="4" t="s">
        <v>1436</v>
      </c>
      <c r="E1303" s="4">
        <v>4.0</v>
      </c>
      <c r="F1303" s="6">
        <v>42569.14776620371</v>
      </c>
    </row>
    <row r="1304">
      <c r="A1304" s="4" t="s">
        <v>237</v>
      </c>
      <c r="B1304" s="4" t="s">
        <v>238</v>
      </c>
      <c r="C1304" s="4" t="s">
        <v>206</v>
      </c>
      <c r="D1304" s="4" t="s">
        <v>1437</v>
      </c>
      <c r="E1304" s="4">
        <v>5.0</v>
      </c>
      <c r="F1304" s="6">
        <v>42575.37701388889</v>
      </c>
    </row>
    <row r="1305">
      <c r="A1305" s="4" t="s">
        <v>237</v>
      </c>
      <c r="B1305" s="4" t="s">
        <v>238</v>
      </c>
      <c r="C1305" s="4" t="s">
        <v>206</v>
      </c>
      <c r="D1305" s="4" t="s">
        <v>1438</v>
      </c>
      <c r="E1305" s="4">
        <v>5.0</v>
      </c>
      <c r="F1305" s="6">
        <v>42580.8918287037</v>
      </c>
    </row>
    <row r="1306">
      <c r="A1306" s="4" t="s">
        <v>237</v>
      </c>
      <c r="B1306" s="4" t="s">
        <v>238</v>
      </c>
      <c r="C1306" s="4" t="s">
        <v>206</v>
      </c>
      <c r="D1306" s="4" t="s">
        <v>1439</v>
      </c>
      <c r="E1306" s="4">
        <v>5.0</v>
      </c>
      <c r="F1306" s="6">
        <v>42603.99768518518</v>
      </c>
    </row>
    <row r="1307">
      <c r="A1307" s="4" t="s">
        <v>237</v>
      </c>
      <c r="B1307" s="4" t="s">
        <v>238</v>
      </c>
      <c r="C1307" s="4" t="s">
        <v>206</v>
      </c>
      <c r="D1307" s="4" t="s">
        <v>159</v>
      </c>
      <c r="E1307" s="4">
        <v>3.0</v>
      </c>
      <c r="F1307" s="6">
        <v>42679.48532407408</v>
      </c>
    </row>
    <row r="1308">
      <c r="A1308" s="4" t="s">
        <v>237</v>
      </c>
      <c r="B1308" s="4" t="s">
        <v>238</v>
      </c>
      <c r="C1308" s="4" t="s">
        <v>206</v>
      </c>
      <c r="D1308" s="4" t="s">
        <v>1440</v>
      </c>
      <c r="E1308" s="4">
        <v>3.0</v>
      </c>
      <c r="F1308" s="6">
        <v>42680.93185185185</v>
      </c>
    </row>
    <row r="1309">
      <c r="A1309" s="4" t="s">
        <v>237</v>
      </c>
      <c r="B1309" s="4" t="s">
        <v>238</v>
      </c>
      <c r="C1309" s="4" t="s">
        <v>206</v>
      </c>
      <c r="D1309" s="4" t="s">
        <v>1441</v>
      </c>
      <c r="E1309" s="4">
        <v>1.0</v>
      </c>
      <c r="F1309" s="6">
        <v>42683.9783912037</v>
      </c>
    </row>
    <row r="1310">
      <c r="A1310" s="4" t="s">
        <v>237</v>
      </c>
      <c r="B1310" s="4" t="s">
        <v>238</v>
      </c>
      <c r="C1310" s="4" t="s">
        <v>206</v>
      </c>
      <c r="D1310" s="4" t="s">
        <v>1442</v>
      </c>
      <c r="E1310" s="4">
        <v>4.0</v>
      </c>
      <c r="F1310" s="6">
        <v>42693.58237268519</v>
      </c>
    </row>
    <row r="1311">
      <c r="A1311" s="4" t="s">
        <v>237</v>
      </c>
      <c r="B1311" s="4" t="s">
        <v>238</v>
      </c>
      <c r="C1311" s="4" t="s">
        <v>206</v>
      </c>
      <c r="D1311" s="4" t="s">
        <v>1443</v>
      </c>
      <c r="E1311" s="4">
        <v>3.0</v>
      </c>
      <c r="F1311" s="6">
        <v>42698.396678240744</v>
      </c>
    </row>
    <row r="1312">
      <c r="A1312" s="4" t="s">
        <v>237</v>
      </c>
      <c r="B1312" s="4" t="s">
        <v>238</v>
      </c>
      <c r="C1312" s="4" t="s">
        <v>206</v>
      </c>
      <c r="D1312" s="4" t="s">
        <v>1444</v>
      </c>
      <c r="E1312" s="4">
        <v>4.0</v>
      </c>
      <c r="F1312" s="6">
        <v>42721.77106481481</v>
      </c>
    </row>
    <row r="1313">
      <c r="A1313" s="4" t="s">
        <v>237</v>
      </c>
      <c r="B1313" s="4" t="s">
        <v>238</v>
      </c>
      <c r="C1313" s="4" t="s">
        <v>206</v>
      </c>
      <c r="D1313" s="4" t="s">
        <v>1445</v>
      </c>
      <c r="E1313" s="4">
        <v>4.0</v>
      </c>
      <c r="F1313" s="6">
        <v>42741.33494212963</v>
      </c>
    </row>
    <row r="1314">
      <c r="A1314" s="4" t="s">
        <v>237</v>
      </c>
      <c r="B1314" s="4" t="s">
        <v>238</v>
      </c>
      <c r="C1314" s="4" t="s">
        <v>206</v>
      </c>
      <c r="D1314" s="4" t="s">
        <v>1446</v>
      </c>
      <c r="E1314" s="4">
        <v>5.0</v>
      </c>
      <c r="F1314" s="6">
        <v>42745.60959490741</v>
      </c>
    </row>
    <row r="1315">
      <c r="A1315" s="4" t="s">
        <v>237</v>
      </c>
      <c r="B1315" s="4" t="s">
        <v>238</v>
      </c>
      <c r="C1315" s="4" t="s">
        <v>206</v>
      </c>
      <c r="D1315" s="4" t="s">
        <v>1447</v>
      </c>
      <c r="E1315" s="4">
        <v>4.0</v>
      </c>
      <c r="F1315" s="6">
        <v>42750.76662037037</v>
      </c>
    </row>
    <row r="1316">
      <c r="A1316" s="4" t="s">
        <v>237</v>
      </c>
      <c r="B1316" s="4" t="s">
        <v>238</v>
      </c>
      <c r="C1316" s="4" t="s">
        <v>206</v>
      </c>
      <c r="D1316" s="4" t="s">
        <v>1448</v>
      </c>
      <c r="E1316" s="4">
        <v>5.0</v>
      </c>
      <c r="F1316" s="6">
        <v>42752.66444444445</v>
      </c>
    </row>
    <row r="1317">
      <c r="A1317" s="4" t="s">
        <v>237</v>
      </c>
      <c r="B1317" s="4" t="s">
        <v>238</v>
      </c>
      <c r="C1317" s="4" t="s">
        <v>206</v>
      </c>
      <c r="D1317" s="4" t="s">
        <v>1449</v>
      </c>
      <c r="E1317" s="4">
        <v>5.0</v>
      </c>
      <c r="F1317" s="6">
        <v>42757.9249537037</v>
      </c>
    </row>
    <row r="1318">
      <c r="A1318" s="4" t="s">
        <v>237</v>
      </c>
      <c r="B1318" s="4" t="s">
        <v>238</v>
      </c>
      <c r="C1318" s="4" t="s">
        <v>206</v>
      </c>
      <c r="D1318" s="4" t="s">
        <v>1450</v>
      </c>
      <c r="E1318" s="4">
        <v>5.0</v>
      </c>
      <c r="F1318" s="6">
        <v>42784.660520833335</v>
      </c>
    </row>
    <row r="1319">
      <c r="A1319" s="4" t="s">
        <v>237</v>
      </c>
      <c r="B1319" s="4" t="s">
        <v>238</v>
      </c>
      <c r="C1319" s="4" t="s">
        <v>206</v>
      </c>
      <c r="D1319" s="4" t="s">
        <v>1451</v>
      </c>
      <c r="E1319" s="4">
        <v>5.0</v>
      </c>
      <c r="F1319" s="6">
        <v>42811.50030092592</v>
      </c>
    </row>
    <row r="1320">
      <c r="A1320" s="4" t="s">
        <v>237</v>
      </c>
      <c r="B1320" s="4" t="s">
        <v>238</v>
      </c>
      <c r="C1320" s="4" t="s">
        <v>206</v>
      </c>
      <c r="D1320" s="4" t="s">
        <v>1452</v>
      </c>
      <c r="E1320" s="4">
        <v>4.0</v>
      </c>
      <c r="F1320" s="6">
        <v>42811.829409722224</v>
      </c>
    </row>
    <row r="1321">
      <c r="A1321" s="4" t="s">
        <v>237</v>
      </c>
      <c r="B1321" s="4" t="s">
        <v>238</v>
      </c>
      <c r="C1321" s="4" t="s">
        <v>206</v>
      </c>
      <c r="D1321" s="4" t="s">
        <v>1453</v>
      </c>
      <c r="E1321" s="4">
        <v>5.0</v>
      </c>
      <c r="F1321" s="6">
        <v>42832.60837962963</v>
      </c>
    </row>
    <row r="1322">
      <c r="A1322" s="4" t="s">
        <v>237</v>
      </c>
      <c r="B1322" s="4" t="s">
        <v>238</v>
      </c>
      <c r="C1322" s="4" t="s">
        <v>206</v>
      </c>
      <c r="D1322" s="4" t="s">
        <v>1454</v>
      </c>
      <c r="E1322" s="4">
        <v>5.0</v>
      </c>
      <c r="F1322" s="6">
        <v>42834.6730787037</v>
      </c>
    </row>
    <row r="1323">
      <c r="A1323" s="4" t="s">
        <v>237</v>
      </c>
      <c r="B1323" s="4" t="s">
        <v>238</v>
      </c>
      <c r="C1323" s="4" t="s">
        <v>206</v>
      </c>
      <c r="D1323" s="4" t="s">
        <v>1455</v>
      </c>
      <c r="E1323" s="4">
        <v>5.0</v>
      </c>
      <c r="F1323" s="6">
        <v>42835.79172453703</v>
      </c>
    </row>
    <row r="1324">
      <c r="A1324" s="4" t="s">
        <v>237</v>
      </c>
      <c r="B1324" s="4" t="s">
        <v>238</v>
      </c>
      <c r="C1324" s="4" t="s">
        <v>206</v>
      </c>
      <c r="D1324" s="4" t="s">
        <v>1456</v>
      </c>
      <c r="E1324" s="4">
        <v>4.0</v>
      </c>
      <c r="F1324" s="6">
        <v>42836.09206018518</v>
      </c>
    </row>
    <row r="1325">
      <c r="A1325" s="4" t="s">
        <v>237</v>
      </c>
      <c r="B1325" s="4" t="s">
        <v>238</v>
      </c>
      <c r="C1325" s="4" t="s">
        <v>206</v>
      </c>
      <c r="D1325" s="4" t="s">
        <v>147</v>
      </c>
      <c r="E1325" s="4">
        <v>5.0</v>
      </c>
      <c r="F1325" s="6">
        <v>42837.739652777775</v>
      </c>
    </row>
    <row r="1326">
      <c r="A1326" s="4" t="s">
        <v>237</v>
      </c>
      <c r="B1326" s="4" t="s">
        <v>238</v>
      </c>
      <c r="C1326" s="4" t="s">
        <v>206</v>
      </c>
      <c r="D1326" s="4" t="s">
        <v>1457</v>
      </c>
      <c r="E1326" s="4">
        <v>4.0</v>
      </c>
      <c r="F1326" s="6">
        <v>42840.553564814814</v>
      </c>
    </row>
    <row r="1327">
      <c r="A1327" s="4" t="s">
        <v>237</v>
      </c>
      <c r="B1327" s="4" t="s">
        <v>238</v>
      </c>
      <c r="C1327" s="4" t="s">
        <v>206</v>
      </c>
      <c r="D1327" s="4" t="s">
        <v>259</v>
      </c>
      <c r="E1327" s="4">
        <v>4.0</v>
      </c>
      <c r="F1327" s="6">
        <v>42855.40546296296</v>
      </c>
    </row>
    <row r="1328">
      <c r="A1328" s="4" t="s">
        <v>237</v>
      </c>
      <c r="B1328" s="4" t="s">
        <v>238</v>
      </c>
      <c r="C1328" s="4" t="s">
        <v>206</v>
      </c>
      <c r="D1328" s="4" t="s">
        <v>1458</v>
      </c>
      <c r="E1328" s="4">
        <v>4.0</v>
      </c>
      <c r="F1328" s="6">
        <v>42861.94185185185</v>
      </c>
    </row>
    <row r="1329">
      <c r="A1329" s="4" t="s">
        <v>237</v>
      </c>
      <c r="B1329" s="4" t="s">
        <v>238</v>
      </c>
      <c r="C1329" s="4" t="s">
        <v>206</v>
      </c>
      <c r="D1329" s="4" t="s">
        <v>1459</v>
      </c>
      <c r="E1329" s="4">
        <v>5.0</v>
      </c>
      <c r="F1329" s="6">
        <v>42862.6859375</v>
      </c>
    </row>
    <row r="1330">
      <c r="A1330" s="4" t="s">
        <v>237</v>
      </c>
      <c r="B1330" s="4" t="s">
        <v>238</v>
      </c>
      <c r="C1330" s="4" t="s">
        <v>206</v>
      </c>
      <c r="D1330" s="4" t="s">
        <v>242</v>
      </c>
      <c r="E1330" s="4">
        <v>4.0</v>
      </c>
      <c r="F1330" s="6">
        <v>42898.67690972222</v>
      </c>
    </row>
    <row r="1331">
      <c r="A1331" s="4" t="s">
        <v>237</v>
      </c>
      <c r="B1331" s="4" t="s">
        <v>238</v>
      </c>
      <c r="C1331" s="4" t="s">
        <v>206</v>
      </c>
      <c r="D1331" s="4" t="s">
        <v>1460</v>
      </c>
      <c r="E1331" s="4">
        <v>4.0</v>
      </c>
      <c r="F1331" s="6">
        <v>42905.568553240744</v>
      </c>
    </row>
    <row r="1332">
      <c r="A1332" s="4" t="s">
        <v>237</v>
      </c>
      <c r="B1332" s="4" t="s">
        <v>238</v>
      </c>
      <c r="C1332" s="4" t="s">
        <v>206</v>
      </c>
      <c r="D1332" s="4" t="s">
        <v>1461</v>
      </c>
      <c r="E1332" s="4">
        <v>4.0</v>
      </c>
      <c r="F1332" s="6">
        <v>42913.94494212963</v>
      </c>
    </row>
    <row r="1333">
      <c r="A1333" s="4" t="s">
        <v>237</v>
      </c>
      <c r="B1333" s="4" t="s">
        <v>238</v>
      </c>
      <c r="C1333" s="4" t="s">
        <v>206</v>
      </c>
      <c r="D1333" s="4" t="s">
        <v>1462</v>
      </c>
      <c r="E1333" s="4">
        <v>1.0</v>
      </c>
      <c r="F1333" s="6">
        <v>42914.728171296294</v>
      </c>
    </row>
    <row r="1334">
      <c r="A1334" s="4" t="s">
        <v>237</v>
      </c>
      <c r="B1334" s="4" t="s">
        <v>238</v>
      </c>
      <c r="C1334" s="4" t="s">
        <v>206</v>
      </c>
      <c r="D1334" s="4" t="s">
        <v>261</v>
      </c>
      <c r="E1334" s="4">
        <v>4.0</v>
      </c>
      <c r="F1334" s="6">
        <v>42917.816782407404</v>
      </c>
    </row>
    <row r="1335">
      <c r="A1335" s="4" t="s">
        <v>237</v>
      </c>
      <c r="B1335" s="4" t="s">
        <v>238</v>
      </c>
      <c r="C1335" s="4" t="s">
        <v>206</v>
      </c>
      <c r="D1335" s="4" t="s">
        <v>1463</v>
      </c>
      <c r="E1335" s="4">
        <v>3.0</v>
      </c>
      <c r="F1335" s="6">
        <v>42921.43273148148</v>
      </c>
    </row>
    <row r="1336">
      <c r="A1336" s="4" t="s">
        <v>237</v>
      </c>
      <c r="B1336" s="4" t="s">
        <v>238</v>
      </c>
      <c r="C1336" s="4" t="s">
        <v>206</v>
      </c>
      <c r="D1336" s="4" t="s">
        <v>1464</v>
      </c>
      <c r="E1336" s="4">
        <v>5.0</v>
      </c>
      <c r="F1336" s="6">
        <v>42938.069444444445</v>
      </c>
    </row>
    <row r="1337">
      <c r="A1337" s="4" t="s">
        <v>237</v>
      </c>
      <c r="B1337" s="4" t="s">
        <v>238</v>
      </c>
      <c r="C1337" s="4" t="s">
        <v>206</v>
      </c>
      <c r="D1337" s="4" t="s">
        <v>250</v>
      </c>
      <c r="E1337" s="4">
        <v>3.0</v>
      </c>
      <c r="F1337" s="6">
        <v>42939.35265046296</v>
      </c>
    </row>
    <row r="1338">
      <c r="A1338" s="4" t="s">
        <v>237</v>
      </c>
      <c r="B1338" s="4" t="s">
        <v>238</v>
      </c>
      <c r="C1338" s="4" t="s">
        <v>206</v>
      </c>
      <c r="D1338" s="4" t="s">
        <v>1465</v>
      </c>
      <c r="E1338" s="4">
        <v>1.0</v>
      </c>
      <c r="F1338" s="6">
        <v>42941.40730324074</v>
      </c>
    </row>
    <row r="1339">
      <c r="A1339" s="4" t="s">
        <v>237</v>
      </c>
      <c r="B1339" s="4" t="s">
        <v>238</v>
      </c>
      <c r="C1339" s="4" t="s">
        <v>206</v>
      </c>
      <c r="D1339" s="4" t="s">
        <v>1466</v>
      </c>
      <c r="E1339" s="4">
        <v>5.0</v>
      </c>
      <c r="F1339" s="6">
        <v>42954.633368055554</v>
      </c>
    </row>
    <row r="1340">
      <c r="A1340" s="4" t="s">
        <v>237</v>
      </c>
      <c r="B1340" s="4" t="s">
        <v>238</v>
      </c>
      <c r="C1340" s="4" t="s">
        <v>206</v>
      </c>
      <c r="D1340" s="4" t="s">
        <v>243</v>
      </c>
      <c r="E1340" s="4">
        <v>5.0</v>
      </c>
      <c r="F1340" s="6">
        <v>42958.624340277776</v>
      </c>
    </row>
    <row r="1341">
      <c r="A1341" s="4" t="s">
        <v>237</v>
      </c>
      <c r="B1341" s="4" t="s">
        <v>238</v>
      </c>
      <c r="C1341" s="4" t="s">
        <v>206</v>
      </c>
      <c r="D1341" s="4" t="s">
        <v>1467</v>
      </c>
      <c r="E1341" s="4">
        <v>4.0</v>
      </c>
      <c r="F1341" s="6">
        <v>42958.69043981482</v>
      </c>
    </row>
    <row r="1342">
      <c r="A1342" s="4" t="s">
        <v>237</v>
      </c>
      <c r="B1342" s="4" t="s">
        <v>238</v>
      </c>
      <c r="C1342" s="4" t="s">
        <v>206</v>
      </c>
      <c r="D1342" s="4" t="s">
        <v>1468</v>
      </c>
      <c r="E1342" s="4">
        <v>5.0</v>
      </c>
      <c r="F1342" s="6">
        <v>42971.92549768519</v>
      </c>
    </row>
    <row r="1343">
      <c r="A1343" s="4" t="s">
        <v>237</v>
      </c>
      <c r="B1343" s="4" t="s">
        <v>238</v>
      </c>
      <c r="C1343" s="4" t="s">
        <v>206</v>
      </c>
      <c r="D1343" s="4" t="s">
        <v>1469</v>
      </c>
      <c r="E1343" s="4">
        <v>5.0</v>
      </c>
      <c r="F1343" s="6">
        <v>42973.504965277774</v>
      </c>
    </row>
    <row r="1344">
      <c r="A1344" s="4" t="s">
        <v>237</v>
      </c>
      <c r="B1344" s="4" t="s">
        <v>238</v>
      </c>
      <c r="C1344" s="4" t="s">
        <v>206</v>
      </c>
      <c r="D1344" s="4" t="s">
        <v>1470</v>
      </c>
      <c r="E1344" s="4">
        <v>4.0</v>
      </c>
      <c r="F1344" s="6">
        <v>42980.67177083333</v>
      </c>
    </row>
    <row r="1345">
      <c r="A1345" s="4" t="s">
        <v>237</v>
      </c>
      <c r="B1345" s="4" t="s">
        <v>238</v>
      </c>
      <c r="C1345" s="4" t="s">
        <v>206</v>
      </c>
      <c r="D1345" s="4" t="s">
        <v>1471</v>
      </c>
      <c r="E1345" s="4">
        <v>3.0</v>
      </c>
      <c r="F1345" s="6">
        <v>42989.81108796296</v>
      </c>
    </row>
    <row r="1346">
      <c r="A1346" s="4" t="s">
        <v>237</v>
      </c>
      <c r="B1346" s="4" t="s">
        <v>238</v>
      </c>
      <c r="C1346" s="4" t="s">
        <v>206</v>
      </c>
      <c r="D1346" s="4" t="s">
        <v>1472</v>
      </c>
      <c r="E1346" s="4">
        <v>1.0</v>
      </c>
      <c r="F1346" s="6">
        <v>42991.28493055556</v>
      </c>
    </row>
    <row r="1347">
      <c r="A1347" s="4" t="s">
        <v>237</v>
      </c>
      <c r="B1347" s="4" t="s">
        <v>238</v>
      </c>
      <c r="C1347" s="4" t="s">
        <v>206</v>
      </c>
      <c r="D1347" s="4" t="s">
        <v>1473</v>
      </c>
      <c r="E1347" s="4">
        <v>1.0</v>
      </c>
      <c r="F1347" s="6">
        <v>42999.88146990741</v>
      </c>
    </row>
    <row r="1348">
      <c r="A1348" s="4" t="s">
        <v>237</v>
      </c>
      <c r="B1348" s="4" t="s">
        <v>238</v>
      </c>
      <c r="C1348" s="4" t="s">
        <v>206</v>
      </c>
      <c r="D1348" s="4" t="s">
        <v>1474</v>
      </c>
      <c r="E1348" s="4">
        <v>4.0</v>
      </c>
      <c r="F1348" s="6">
        <v>43033.884247685186</v>
      </c>
    </row>
    <row r="1349">
      <c r="A1349" s="4" t="s">
        <v>237</v>
      </c>
      <c r="B1349" s="4" t="s">
        <v>238</v>
      </c>
      <c r="C1349" s="4" t="s">
        <v>206</v>
      </c>
      <c r="D1349" s="4" t="s">
        <v>1475</v>
      </c>
      <c r="E1349" s="4">
        <v>4.0</v>
      </c>
      <c r="F1349" s="6">
        <v>43037.63694444444</v>
      </c>
    </row>
    <row r="1350">
      <c r="A1350" s="4" t="s">
        <v>237</v>
      </c>
      <c r="B1350" s="4" t="s">
        <v>238</v>
      </c>
      <c r="C1350" s="4" t="s">
        <v>206</v>
      </c>
      <c r="D1350" s="4" t="s">
        <v>1476</v>
      </c>
      <c r="E1350" s="4">
        <v>1.0</v>
      </c>
      <c r="F1350" s="6">
        <v>43048.01125</v>
      </c>
    </row>
    <row r="1351">
      <c r="A1351" s="4" t="s">
        <v>237</v>
      </c>
      <c r="B1351" s="4" t="s">
        <v>238</v>
      </c>
      <c r="C1351" s="4" t="s">
        <v>206</v>
      </c>
      <c r="D1351" s="4" t="s">
        <v>1477</v>
      </c>
      <c r="E1351" s="4">
        <v>3.0</v>
      </c>
      <c r="F1351" s="6">
        <v>43049.74616898148</v>
      </c>
    </row>
    <row r="1352">
      <c r="A1352" s="4" t="s">
        <v>237</v>
      </c>
      <c r="B1352" s="4" t="s">
        <v>238</v>
      </c>
      <c r="C1352" s="4" t="s">
        <v>206</v>
      </c>
      <c r="D1352" s="4" t="s">
        <v>1478</v>
      </c>
      <c r="E1352" s="4">
        <v>4.0</v>
      </c>
      <c r="F1352" s="6">
        <v>43061.38486111111</v>
      </c>
    </row>
    <row r="1353">
      <c r="A1353" s="4" t="s">
        <v>237</v>
      </c>
      <c r="B1353" s="4" t="s">
        <v>238</v>
      </c>
      <c r="C1353" s="4" t="s">
        <v>206</v>
      </c>
      <c r="D1353" s="4" t="s">
        <v>1479</v>
      </c>
      <c r="E1353" s="4">
        <v>5.0</v>
      </c>
      <c r="F1353" s="6">
        <v>43061.68331018519</v>
      </c>
    </row>
    <row r="1354">
      <c r="A1354" s="4" t="s">
        <v>237</v>
      </c>
      <c r="B1354" s="4" t="s">
        <v>238</v>
      </c>
      <c r="C1354" s="4" t="s">
        <v>206</v>
      </c>
      <c r="D1354" s="4" t="s">
        <v>1480</v>
      </c>
      <c r="E1354" s="4">
        <v>5.0</v>
      </c>
      <c r="F1354" s="6">
        <v>43062.39702546296</v>
      </c>
    </row>
    <row r="1355">
      <c r="A1355" s="4" t="s">
        <v>237</v>
      </c>
      <c r="B1355" s="4" t="s">
        <v>238</v>
      </c>
      <c r="C1355" s="4" t="s">
        <v>206</v>
      </c>
      <c r="D1355" s="4" t="s">
        <v>1481</v>
      </c>
      <c r="E1355" s="4">
        <v>5.0</v>
      </c>
      <c r="F1355" s="6">
        <v>43067.63340277778</v>
      </c>
    </row>
    <row r="1356">
      <c r="A1356" s="4" t="s">
        <v>237</v>
      </c>
      <c r="B1356" s="4" t="s">
        <v>238</v>
      </c>
      <c r="C1356" s="4" t="s">
        <v>206</v>
      </c>
      <c r="D1356" s="4" t="s">
        <v>1482</v>
      </c>
      <c r="E1356" s="4">
        <v>4.0</v>
      </c>
      <c r="F1356" s="6">
        <v>43068.12684027778</v>
      </c>
    </row>
    <row r="1357">
      <c r="A1357" s="4" t="s">
        <v>237</v>
      </c>
      <c r="B1357" s="4" t="s">
        <v>238</v>
      </c>
      <c r="C1357" s="4" t="s">
        <v>206</v>
      </c>
      <c r="D1357" s="4" t="s">
        <v>1483</v>
      </c>
      <c r="E1357" s="4">
        <v>3.0</v>
      </c>
      <c r="F1357" s="6">
        <v>43072.56928240741</v>
      </c>
    </row>
    <row r="1358">
      <c r="A1358" s="4" t="s">
        <v>237</v>
      </c>
      <c r="B1358" s="4" t="s">
        <v>238</v>
      </c>
      <c r="C1358" s="4" t="s">
        <v>206</v>
      </c>
      <c r="D1358" s="4" t="s">
        <v>1484</v>
      </c>
      <c r="E1358" s="4">
        <v>4.0</v>
      </c>
      <c r="F1358" s="6">
        <v>43076.95585648148</v>
      </c>
    </row>
    <row r="1359">
      <c r="A1359" s="4" t="s">
        <v>237</v>
      </c>
      <c r="B1359" s="4" t="s">
        <v>238</v>
      </c>
      <c r="C1359" s="4" t="s">
        <v>206</v>
      </c>
      <c r="D1359" s="4" t="s">
        <v>1485</v>
      </c>
      <c r="E1359" s="4">
        <v>4.0</v>
      </c>
      <c r="F1359" s="6">
        <v>43080.8034837963</v>
      </c>
    </row>
    <row r="1360">
      <c r="A1360" s="4" t="s">
        <v>237</v>
      </c>
      <c r="B1360" s="4" t="s">
        <v>238</v>
      </c>
      <c r="C1360" s="4" t="s">
        <v>206</v>
      </c>
      <c r="D1360" s="4" t="s">
        <v>244</v>
      </c>
      <c r="E1360" s="4">
        <v>4.0</v>
      </c>
      <c r="F1360" s="6">
        <v>43114.899143518516</v>
      </c>
    </row>
    <row r="1361">
      <c r="A1361" s="4" t="s">
        <v>237</v>
      </c>
      <c r="B1361" s="4" t="s">
        <v>238</v>
      </c>
      <c r="C1361" s="4" t="s">
        <v>206</v>
      </c>
      <c r="D1361" s="4" t="s">
        <v>1486</v>
      </c>
      <c r="E1361" s="4">
        <v>4.0</v>
      </c>
      <c r="F1361" s="6">
        <v>43116.778761574074</v>
      </c>
    </row>
    <row r="1362">
      <c r="A1362" s="4" t="s">
        <v>237</v>
      </c>
      <c r="B1362" s="4" t="s">
        <v>238</v>
      </c>
      <c r="C1362" s="4" t="s">
        <v>206</v>
      </c>
      <c r="D1362" s="4" t="s">
        <v>1487</v>
      </c>
      <c r="E1362" s="4">
        <v>5.0</v>
      </c>
      <c r="F1362" s="6">
        <v>43125.85271990741</v>
      </c>
    </row>
    <row r="1363">
      <c r="A1363" s="4" t="s">
        <v>237</v>
      </c>
      <c r="B1363" s="4" t="s">
        <v>238</v>
      </c>
      <c r="C1363" s="4" t="s">
        <v>206</v>
      </c>
      <c r="D1363" s="4" t="s">
        <v>255</v>
      </c>
      <c r="E1363" s="4">
        <v>4.0</v>
      </c>
      <c r="F1363" s="6">
        <v>43127.85166666667</v>
      </c>
    </row>
    <row r="1364">
      <c r="A1364" s="4" t="s">
        <v>237</v>
      </c>
      <c r="B1364" s="4" t="s">
        <v>238</v>
      </c>
      <c r="C1364" s="4" t="s">
        <v>206</v>
      </c>
      <c r="D1364" s="4" t="s">
        <v>1488</v>
      </c>
      <c r="E1364" s="4">
        <v>3.0</v>
      </c>
      <c r="F1364" s="6">
        <v>43129.79729166667</v>
      </c>
    </row>
    <row r="1365">
      <c r="A1365" s="4" t="s">
        <v>237</v>
      </c>
      <c r="B1365" s="4" t="s">
        <v>238</v>
      </c>
      <c r="C1365" s="4" t="s">
        <v>206</v>
      </c>
      <c r="D1365" s="4" t="s">
        <v>253</v>
      </c>
      <c r="E1365" s="4">
        <v>5.0</v>
      </c>
      <c r="F1365" s="6">
        <v>43130.400509259256</v>
      </c>
    </row>
    <row r="1366">
      <c r="A1366" s="4" t="s">
        <v>237</v>
      </c>
      <c r="B1366" s="4" t="s">
        <v>238</v>
      </c>
      <c r="C1366" s="4" t="s">
        <v>206</v>
      </c>
      <c r="D1366" s="4" t="s">
        <v>1489</v>
      </c>
      <c r="E1366" s="4">
        <v>3.0</v>
      </c>
      <c r="F1366" s="6">
        <v>43148.54356481481</v>
      </c>
    </row>
    <row r="1367">
      <c r="A1367" s="4" t="s">
        <v>237</v>
      </c>
      <c r="B1367" s="4" t="s">
        <v>238</v>
      </c>
      <c r="C1367" s="4" t="s">
        <v>206</v>
      </c>
      <c r="D1367" s="4" t="s">
        <v>1490</v>
      </c>
      <c r="E1367" s="4">
        <v>5.0</v>
      </c>
      <c r="F1367" s="6">
        <v>43161.836006944446</v>
      </c>
    </row>
    <row r="1368">
      <c r="A1368" s="4" t="s">
        <v>237</v>
      </c>
      <c r="B1368" s="4" t="s">
        <v>238</v>
      </c>
      <c r="C1368" s="4" t="s">
        <v>206</v>
      </c>
      <c r="D1368" s="4" t="s">
        <v>1491</v>
      </c>
      <c r="E1368" s="4">
        <v>4.0</v>
      </c>
      <c r="F1368" s="6">
        <v>43161.94847222222</v>
      </c>
    </row>
    <row r="1369">
      <c r="A1369" s="4" t="s">
        <v>237</v>
      </c>
      <c r="B1369" s="4" t="s">
        <v>238</v>
      </c>
      <c r="C1369" s="4" t="s">
        <v>206</v>
      </c>
      <c r="D1369" s="4" t="s">
        <v>1492</v>
      </c>
      <c r="E1369" s="4">
        <v>3.0</v>
      </c>
      <c r="F1369" s="6">
        <v>43194.884409722225</v>
      </c>
    </row>
    <row r="1370">
      <c r="A1370" s="4" t="s">
        <v>237</v>
      </c>
      <c r="B1370" s="4" t="s">
        <v>238</v>
      </c>
      <c r="C1370" s="4" t="s">
        <v>206</v>
      </c>
      <c r="D1370" s="4" t="s">
        <v>1493</v>
      </c>
      <c r="E1370" s="4">
        <v>4.0</v>
      </c>
      <c r="F1370" s="6">
        <v>43196.826053240744</v>
      </c>
    </row>
    <row r="1371">
      <c r="A1371" s="4" t="s">
        <v>237</v>
      </c>
      <c r="B1371" s="4" t="s">
        <v>238</v>
      </c>
      <c r="C1371" s="4" t="s">
        <v>206</v>
      </c>
      <c r="D1371" s="4" t="s">
        <v>818</v>
      </c>
      <c r="E1371" s="4">
        <v>5.0</v>
      </c>
      <c r="F1371" s="6">
        <v>43222.569085648145</v>
      </c>
    </row>
    <row r="1372">
      <c r="A1372" s="4" t="s">
        <v>237</v>
      </c>
      <c r="B1372" s="4" t="s">
        <v>238</v>
      </c>
      <c r="C1372" s="4" t="s">
        <v>206</v>
      </c>
      <c r="D1372" s="4" t="s">
        <v>174</v>
      </c>
      <c r="E1372" s="4">
        <v>4.0</v>
      </c>
      <c r="F1372" s="6">
        <v>43233.783634259256</v>
      </c>
    </row>
    <row r="1373">
      <c r="A1373" s="4" t="s">
        <v>237</v>
      </c>
      <c r="B1373" s="4" t="s">
        <v>238</v>
      </c>
      <c r="C1373" s="4" t="s">
        <v>206</v>
      </c>
      <c r="D1373" s="4" t="s">
        <v>1320</v>
      </c>
      <c r="E1373" s="4">
        <v>5.0</v>
      </c>
      <c r="F1373" s="6">
        <v>43252.507106481484</v>
      </c>
    </row>
    <row r="1374">
      <c r="A1374" s="4" t="s">
        <v>237</v>
      </c>
      <c r="B1374" s="4" t="s">
        <v>238</v>
      </c>
      <c r="C1374" s="4" t="s">
        <v>206</v>
      </c>
      <c r="D1374" s="4" t="s">
        <v>1494</v>
      </c>
      <c r="E1374" s="4">
        <v>4.0</v>
      </c>
      <c r="F1374" s="6">
        <v>43262.9678587963</v>
      </c>
    </row>
    <row r="1375">
      <c r="A1375" s="4" t="s">
        <v>237</v>
      </c>
      <c r="B1375" s="4" t="s">
        <v>238</v>
      </c>
      <c r="C1375" s="4" t="s">
        <v>206</v>
      </c>
      <c r="D1375" s="4" t="s">
        <v>1495</v>
      </c>
      <c r="E1375" s="4">
        <v>5.0</v>
      </c>
      <c r="F1375" s="6">
        <v>43288.038310185184</v>
      </c>
    </row>
    <row r="1376">
      <c r="A1376" s="4" t="s">
        <v>237</v>
      </c>
      <c r="B1376" s="4" t="s">
        <v>238</v>
      </c>
      <c r="C1376" s="4" t="s">
        <v>206</v>
      </c>
      <c r="D1376" s="4" t="s">
        <v>1496</v>
      </c>
      <c r="E1376" s="4">
        <v>5.0</v>
      </c>
      <c r="F1376" s="6">
        <v>43309.95952546296</v>
      </c>
    </row>
    <row r="1377">
      <c r="A1377" s="4" t="s">
        <v>237</v>
      </c>
      <c r="B1377" s="4" t="s">
        <v>238</v>
      </c>
      <c r="C1377" s="4" t="s">
        <v>206</v>
      </c>
      <c r="D1377" s="4" t="s">
        <v>1497</v>
      </c>
      <c r="E1377" s="4">
        <v>5.0</v>
      </c>
      <c r="F1377" s="6">
        <v>43312.60034722222</v>
      </c>
    </row>
    <row r="1378">
      <c r="A1378" s="4" t="s">
        <v>237</v>
      </c>
      <c r="B1378" s="4" t="s">
        <v>238</v>
      </c>
      <c r="C1378" s="4" t="s">
        <v>206</v>
      </c>
      <c r="D1378" s="4" t="s">
        <v>1498</v>
      </c>
      <c r="E1378" s="4">
        <v>4.0</v>
      </c>
      <c r="F1378" s="6">
        <v>43326.56721064815</v>
      </c>
    </row>
    <row r="1379">
      <c r="A1379" s="4" t="s">
        <v>237</v>
      </c>
      <c r="B1379" s="4" t="s">
        <v>238</v>
      </c>
      <c r="C1379" s="4" t="s">
        <v>206</v>
      </c>
      <c r="D1379" s="4" t="s">
        <v>1499</v>
      </c>
      <c r="E1379" s="4">
        <v>5.0</v>
      </c>
      <c r="F1379" s="6">
        <v>43336.0425</v>
      </c>
    </row>
    <row r="1380">
      <c r="A1380" s="4" t="s">
        <v>237</v>
      </c>
      <c r="B1380" s="4" t="s">
        <v>238</v>
      </c>
      <c r="C1380" s="4" t="s">
        <v>206</v>
      </c>
      <c r="D1380" s="4" t="s">
        <v>1500</v>
      </c>
      <c r="E1380" s="4">
        <v>4.0</v>
      </c>
      <c r="F1380" s="6">
        <v>43361.637037037035</v>
      </c>
    </row>
    <row r="1381">
      <c r="A1381" s="4" t="s">
        <v>237</v>
      </c>
      <c r="B1381" s="4" t="s">
        <v>238</v>
      </c>
      <c r="C1381" s="4" t="s">
        <v>206</v>
      </c>
      <c r="D1381" s="4" t="s">
        <v>1501</v>
      </c>
      <c r="E1381" s="4">
        <v>5.0</v>
      </c>
      <c r="F1381" s="6">
        <v>43370.88744212963</v>
      </c>
    </row>
    <row r="1382">
      <c r="A1382" s="4" t="s">
        <v>237</v>
      </c>
      <c r="B1382" s="4" t="s">
        <v>238</v>
      </c>
      <c r="C1382" s="4" t="s">
        <v>206</v>
      </c>
      <c r="D1382" s="4" t="s">
        <v>249</v>
      </c>
      <c r="E1382" s="4">
        <v>4.0</v>
      </c>
      <c r="F1382" s="6">
        <v>43399.71077546296</v>
      </c>
    </row>
    <row r="1383">
      <c r="A1383" s="4" t="s">
        <v>237</v>
      </c>
      <c r="B1383" s="4" t="s">
        <v>238</v>
      </c>
      <c r="C1383" s="4" t="s">
        <v>206</v>
      </c>
      <c r="D1383" s="4" t="s">
        <v>147</v>
      </c>
      <c r="E1383" s="4">
        <v>3.0</v>
      </c>
      <c r="F1383" s="6">
        <v>43424.96655092593</v>
      </c>
    </row>
    <row r="1384">
      <c r="A1384" s="4" t="s">
        <v>237</v>
      </c>
      <c r="B1384" s="4" t="s">
        <v>238</v>
      </c>
      <c r="C1384" s="4" t="s">
        <v>206</v>
      </c>
      <c r="D1384" s="4" t="s">
        <v>264</v>
      </c>
      <c r="E1384" s="4">
        <v>4.0</v>
      </c>
      <c r="F1384" s="6">
        <v>43464.55917824074</v>
      </c>
    </row>
    <row r="1385">
      <c r="A1385" s="4" t="s">
        <v>237</v>
      </c>
      <c r="B1385" s="4" t="s">
        <v>238</v>
      </c>
      <c r="C1385" s="4" t="s">
        <v>206</v>
      </c>
      <c r="D1385" s="4" t="s">
        <v>1502</v>
      </c>
      <c r="E1385" s="4">
        <v>4.0</v>
      </c>
      <c r="F1385" s="6">
        <v>43489.38447916666</v>
      </c>
    </row>
    <row r="1386">
      <c r="A1386" s="4" t="s">
        <v>237</v>
      </c>
      <c r="B1386" s="4" t="s">
        <v>238</v>
      </c>
      <c r="C1386" s="4" t="s">
        <v>206</v>
      </c>
      <c r="D1386" s="4" t="s">
        <v>1503</v>
      </c>
      <c r="E1386" s="4">
        <v>5.0</v>
      </c>
      <c r="F1386" s="6">
        <v>43496.94525462963</v>
      </c>
    </row>
    <row r="1387">
      <c r="A1387" s="4" t="s">
        <v>237</v>
      </c>
      <c r="B1387" s="4" t="s">
        <v>238</v>
      </c>
      <c r="C1387" s="4" t="s">
        <v>206</v>
      </c>
      <c r="D1387" s="4" t="s">
        <v>1504</v>
      </c>
      <c r="E1387" s="4">
        <v>2.0</v>
      </c>
      <c r="F1387" s="6">
        <v>43513.81631944444</v>
      </c>
    </row>
    <row r="1388">
      <c r="A1388" s="4" t="s">
        <v>237</v>
      </c>
      <c r="B1388" s="4" t="s">
        <v>238</v>
      </c>
      <c r="C1388" s="4" t="s">
        <v>206</v>
      </c>
      <c r="D1388" s="4" t="s">
        <v>1505</v>
      </c>
      <c r="E1388" s="4">
        <v>5.0</v>
      </c>
      <c r="F1388" s="6">
        <v>43529.57625</v>
      </c>
    </row>
    <row r="1389">
      <c r="A1389" s="4" t="s">
        <v>237</v>
      </c>
      <c r="B1389" s="4" t="s">
        <v>238</v>
      </c>
      <c r="C1389" s="4" t="s">
        <v>206</v>
      </c>
      <c r="D1389" s="4" t="s">
        <v>1506</v>
      </c>
      <c r="E1389" s="4">
        <v>5.0</v>
      </c>
      <c r="F1389" s="6">
        <v>43563.61570601852</v>
      </c>
    </row>
    <row r="1390">
      <c r="A1390" s="4" t="s">
        <v>237</v>
      </c>
      <c r="B1390" s="4" t="s">
        <v>238</v>
      </c>
      <c r="C1390" s="4" t="s">
        <v>206</v>
      </c>
      <c r="D1390" s="4" t="s">
        <v>1507</v>
      </c>
      <c r="E1390" s="4">
        <v>5.0</v>
      </c>
      <c r="F1390" s="6">
        <v>43584.91030092593</v>
      </c>
    </row>
    <row r="1391">
      <c r="A1391" s="4" t="s">
        <v>237</v>
      </c>
      <c r="B1391" s="4" t="s">
        <v>238</v>
      </c>
      <c r="C1391" s="4" t="s">
        <v>206</v>
      </c>
      <c r="D1391" s="4" t="s">
        <v>1508</v>
      </c>
      <c r="E1391" s="4">
        <v>5.0</v>
      </c>
      <c r="F1391" s="6">
        <v>43596.116793981484</v>
      </c>
    </row>
    <row r="1392">
      <c r="A1392" s="4" t="s">
        <v>237</v>
      </c>
      <c r="B1392" s="4" t="s">
        <v>238</v>
      </c>
      <c r="C1392" s="4" t="s">
        <v>206</v>
      </c>
      <c r="D1392" s="4" t="s">
        <v>1509</v>
      </c>
      <c r="E1392" s="4">
        <v>5.0</v>
      </c>
      <c r="F1392" s="6">
        <v>43597.71863425926</v>
      </c>
    </row>
    <row r="1393">
      <c r="A1393" s="4" t="s">
        <v>237</v>
      </c>
      <c r="B1393" s="4" t="s">
        <v>238</v>
      </c>
      <c r="C1393" s="4" t="s">
        <v>206</v>
      </c>
      <c r="D1393" s="4" t="s">
        <v>1510</v>
      </c>
      <c r="E1393" s="4">
        <v>5.0</v>
      </c>
      <c r="F1393" s="6">
        <v>43630.8862037037</v>
      </c>
    </row>
    <row r="1394">
      <c r="A1394" s="4" t="s">
        <v>237</v>
      </c>
      <c r="B1394" s="4" t="s">
        <v>238</v>
      </c>
      <c r="C1394" s="4" t="s">
        <v>206</v>
      </c>
      <c r="D1394" s="4" t="s">
        <v>239</v>
      </c>
      <c r="E1394" s="4">
        <v>3.0</v>
      </c>
      <c r="F1394" s="6">
        <v>43649.61887731482</v>
      </c>
    </row>
    <row r="1395">
      <c r="A1395" s="4" t="s">
        <v>237</v>
      </c>
      <c r="B1395" s="4" t="s">
        <v>238</v>
      </c>
      <c r="C1395" s="4" t="s">
        <v>206</v>
      </c>
      <c r="D1395" s="4" t="s">
        <v>1511</v>
      </c>
      <c r="E1395" s="4">
        <v>5.0</v>
      </c>
      <c r="F1395" s="6">
        <v>43657.74228009259</v>
      </c>
    </row>
    <row r="1396">
      <c r="A1396" s="4" t="s">
        <v>237</v>
      </c>
      <c r="B1396" s="4" t="s">
        <v>238</v>
      </c>
      <c r="C1396" s="4" t="s">
        <v>206</v>
      </c>
      <c r="D1396" s="4" t="s">
        <v>1512</v>
      </c>
      <c r="E1396" s="4">
        <v>5.0</v>
      </c>
      <c r="F1396" s="6">
        <v>43708.47806712963</v>
      </c>
    </row>
    <row r="1397">
      <c r="A1397" s="4" t="s">
        <v>237</v>
      </c>
      <c r="B1397" s="4" t="s">
        <v>238</v>
      </c>
      <c r="C1397" s="4" t="s">
        <v>206</v>
      </c>
      <c r="D1397" s="4" t="s">
        <v>1513</v>
      </c>
      <c r="E1397" s="4">
        <v>5.0</v>
      </c>
      <c r="F1397" s="6">
        <v>43712.87509259259</v>
      </c>
    </row>
    <row r="1398">
      <c r="A1398" s="4" t="s">
        <v>237</v>
      </c>
      <c r="B1398" s="4" t="s">
        <v>238</v>
      </c>
      <c r="C1398" s="4" t="s">
        <v>206</v>
      </c>
      <c r="D1398" s="4" t="s">
        <v>1514</v>
      </c>
      <c r="E1398" s="4">
        <v>5.0</v>
      </c>
      <c r="F1398" s="6">
        <v>43742.90300925926</v>
      </c>
    </row>
    <row r="1399">
      <c r="A1399" s="4" t="s">
        <v>237</v>
      </c>
      <c r="B1399" s="4" t="s">
        <v>238</v>
      </c>
      <c r="C1399" s="4" t="s">
        <v>206</v>
      </c>
      <c r="D1399" s="4" t="s">
        <v>1515</v>
      </c>
      <c r="E1399" s="4">
        <v>5.0</v>
      </c>
      <c r="F1399" s="6">
        <v>43772.98813657407</v>
      </c>
    </row>
    <row r="1400">
      <c r="A1400" s="4" t="s">
        <v>237</v>
      </c>
      <c r="B1400" s="4" t="s">
        <v>238</v>
      </c>
      <c r="C1400" s="4" t="s">
        <v>206</v>
      </c>
      <c r="D1400" s="4" t="s">
        <v>1516</v>
      </c>
      <c r="E1400" s="4">
        <v>2.0</v>
      </c>
      <c r="F1400" s="6">
        <v>43775.23652777778</v>
      </c>
    </row>
    <row r="1401">
      <c r="A1401" s="4" t="s">
        <v>237</v>
      </c>
      <c r="B1401" s="4" t="s">
        <v>238</v>
      </c>
      <c r="C1401" s="4" t="s">
        <v>206</v>
      </c>
      <c r="D1401" s="4" t="s">
        <v>1517</v>
      </c>
      <c r="E1401" s="4">
        <v>4.0</v>
      </c>
      <c r="F1401" s="6">
        <v>43795.49045138889</v>
      </c>
    </row>
    <row r="1402">
      <c r="A1402" s="4" t="s">
        <v>237</v>
      </c>
      <c r="B1402" s="4" t="s">
        <v>238</v>
      </c>
      <c r="C1402" s="4" t="s">
        <v>206</v>
      </c>
      <c r="D1402" s="4" t="s">
        <v>1518</v>
      </c>
      <c r="E1402" s="4">
        <v>3.0</v>
      </c>
      <c r="F1402" s="6">
        <v>43813.79178240741</v>
      </c>
    </row>
    <row r="1403">
      <c r="A1403" s="4" t="s">
        <v>237</v>
      </c>
      <c r="B1403" s="4" t="s">
        <v>238</v>
      </c>
      <c r="C1403" s="4" t="s">
        <v>206</v>
      </c>
      <c r="D1403" s="4" t="s">
        <v>1519</v>
      </c>
      <c r="E1403" s="4">
        <v>4.0</v>
      </c>
      <c r="F1403" s="6">
        <v>43841.54987268519</v>
      </c>
    </row>
    <row r="1404">
      <c r="A1404" s="4" t="s">
        <v>237</v>
      </c>
      <c r="B1404" s="4" t="s">
        <v>238</v>
      </c>
      <c r="C1404" s="4" t="s">
        <v>206</v>
      </c>
      <c r="D1404" s="4" t="s">
        <v>279</v>
      </c>
      <c r="E1404" s="4">
        <v>5.0</v>
      </c>
      <c r="F1404" s="6">
        <v>43854.93853009259</v>
      </c>
    </row>
    <row r="1405">
      <c r="A1405" s="4" t="s">
        <v>237</v>
      </c>
      <c r="B1405" s="4" t="s">
        <v>238</v>
      </c>
      <c r="C1405" s="4" t="s">
        <v>206</v>
      </c>
      <c r="D1405" s="4" t="s">
        <v>1520</v>
      </c>
      <c r="E1405" s="4">
        <v>4.0</v>
      </c>
      <c r="F1405" s="6">
        <v>43925.43949074074</v>
      </c>
    </row>
    <row r="1406">
      <c r="A1406" s="4" t="s">
        <v>237</v>
      </c>
      <c r="B1406" s="4" t="s">
        <v>238</v>
      </c>
      <c r="C1406" s="4" t="s">
        <v>206</v>
      </c>
      <c r="D1406" s="4" t="s">
        <v>1521</v>
      </c>
      <c r="E1406" s="4">
        <v>5.0</v>
      </c>
      <c r="F1406" s="6">
        <v>44005.49238425926</v>
      </c>
    </row>
    <row r="1407">
      <c r="A1407" s="4" t="s">
        <v>237</v>
      </c>
      <c r="B1407" s="4" t="s">
        <v>238</v>
      </c>
      <c r="C1407" s="4" t="s">
        <v>206</v>
      </c>
      <c r="D1407" s="4" t="s">
        <v>1522</v>
      </c>
      <c r="E1407" s="4">
        <v>5.0</v>
      </c>
      <c r="F1407" s="6">
        <v>44018.78849537037</v>
      </c>
    </row>
    <row r="1408">
      <c r="A1408" s="4" t="s">
        <v>237</v>
      </c>
      <c r="B1408" s="4" t="s">
        <v>238</v>
      </c>
      <c r="C1408" s="4" t="s">
        <v>206</v>
      </c>
      <c r="D1408" s="4" t="s">
        <v>1523</v>
      </c>
      <c r="E1408" s="4">
        <v>5.0</v>
      </c>
      <c r="F1408" s="6">
        <v>44089.93094907407</v>
      </c>
    </row>
    <row r="1409">
      <c r="A1409" s="4" t="s">
        <v>237</v>
      </c>
      <c r="B1409" s="4" t="s">
        <v>238</v>
      </c>
      <c r="C1409" s="4" t="s">
        <v>206</v>
      </c>
      <c r="D1409" s="4" t="s">
        <v>1524</v>
      </c>
      <c r="E1409" s="4">
        <v>5.0</v>
      </c>
      <c r="F1409" s="6">
        <v>44147.85162037037</v>
      </c>
    </row>
    <row r="1410">
      <c r="A1410" s="4" t="s">
        <v>237</v>
      </c>
      <c r="B1410" s="4" t="s">
        <v>238</v>
      </c>
      <c r="C1410" s="4" t="s">
        <v>206</v>
      </c>
      <c r="D1410" s="4" t="s">
        <v>1525</v>
      </c>
      <c r="E1410" s="4">
        <v>5.0</v>
      </c>
      <c r="F1410" s="6">
        <v>44180.41579861111</v>
      </c>
    </row>
    <row r="1411">
      <c r="A1411" s="4" t="s">
        <v>237</v>
      </c>
      <c r="B1411" s="4" t="s">
        <v>238</v>
      </c>
      <c r="C1411" s="4" t="s">
        <v>206</v>
      </c>
      <c r="D1411" s="4" t="s">
        <v>279</v>
      </c>
      <c r="E1411" s="4">
        <v>4.0</v>
      </c>
      <c r="F1411" s="6">
        <v>44195.00603009259</v>
      </c>
    </row>
    <row r="1412">
      <c r="A1412" s="4" t="s">
        <v>237</v>
      </c>
      <c r="B1412" s="4" t="s">
        <v>238</v>
      </c>
      <c r="C1412" s="4" t="s">
        <v>206</v>
      </c>
      <c r="D1412" s="4" t="s">
        <v>258</v>
      </c>
      <c r="E1412" s="4">
        <v>4.0</v>
      </c>
      <c r="F1412" s="6">
        <v>44222.39902777778</v>
      </c>
    </row>
    <row r="1413">
      <c r="A1413" s="4" t="s">
        <v>237</v>
      </c>
      <c r="B1413" s="4" t="s">
        <v>238</v>
      </c>
      <c r="C1413" s="4" t="s">
        <v>206</v>
      </c>
      <c r="D1413" s="4" t="s">
        <v>1526</v>
      </c>
      <c r="E1413" s="4">
        <v>5.0</v>
      </c>
      <c r="F1413" s="6">
        <v>44228.47267361111</v>
      </c>
    </row>
    <row r="1414">
      <c r="A1414" s="4" t="s">
        <v>237</v>
      </c>
      <c r="B1414" s="4" t="s">
        <v>238</v>
      </c>
      <c r="C1414" s="4" t="s">
        <v>206</v>
      </c>
      <c r="D1414" s="4" t="s">
        <v>1527</v>
      </c>
      <c r="E1414" s="4">
        <v>3.0</v>
      </c>
      <c r="F1414" s="6">
        <v>44280.82895833333</v>
      </c>
    </row>
    <row r="1415">
      <c r="A1415" s="4" t="s">
        <v>237</v>
      </c>
      <c r="B1415" s="4" t="s">
        <v>238</v>
      </c>
      <c r="C1415" s="4" t="s">
        <v>206</v>
      </c>
      <c r="D1415" s="4" t="s">
        <v>1528</v>
      </c>
      <c r="E1415" s="4">
        <v>4.0</v>
      </c>
      <c r="F1415" s="6">
        <v>44293.62768518519</v>
      </c>
    </row>
    <row r="1416">
      <c r="A1416" s="4" t="s">
        <v>237</v>
      </c>
      <c r="B1416" s="4" t="s">
        <v>238</v>
      </c>
      <c r="C1416" s="4" t="s">
        <v>206</v>
      </c>
      <c r="D1416" s="4" t="s">
        <v>1529</v>
      </c>
      <c r="E1416" s="4">
        <v>5.0</v>
      </c>
      <c r="F1416" s="6">
        <v>44297.74350694445</v>
      </c>
    </row>
    <row r="1417">
      <c r="A1417" s="4" t="s">
        <v>237</v>
      </c>
      <c r="B1417" s="4" t="s">
        <v>238</v>
      </c>
      <c r="C1417" s="4" t="s">
        <v>206</v>
      </c>
      <c r="D1417" s="4" t="s">
        <v>1530</v>
      </c>
      <c r="E1417" s="4">
        <v>4.0</v>
      </c>
      <c r="F1417" s="6">
        <v>44317.6844212963</v>
      </c>
    </row>
    <row r="1418">
      <c r="A1418" s="4" t="s">
        <v>237</v>
      </c>
      <c r="B1418" s="4" t="s">
        <v>238</v>
      </c>
      <c r="C1418" s="4" t="s">
        <v>206</v>
      </c>
      <c r="D1418" s="4" t="s">
        <v>279</v>
      </c>
      <c r="E1418" s="4">
        <v>5.0</v>
      </c>
      <c r="F1418" s="6">
        <v>44327.46530092593</v>
      </c>
    </row>
    <row r="1419">
      <c r="A1419" s="4" t="s">
        <v>237</v>
      </c>
      <c r="B1419" s="4" t="s">
        <v>238</v>
      </c>
      <c r="C1419" s="4" t="s">
        <v>206</v>
      </c>
      <c r="D1419" s="4" t="s">
        <v>1531</v>
      </c>
      <c r="E1419" s="4">
        <v>4.0</v>
      </c>
      <c r="F1419" s="6">
        <v>44399.20149305555</v>
      </c>
    </row>
    <row r="1420">
      <c r="A1420" s="4" t="s">
        <v>237</v>
      </c>
      <c r="B1420" s="4" t="s">
        <v>238</v>
      </c>
      <c r="C1420" s="4" t="s">
        <v>206</v>
      </c>
      <c r="D1420" s="4" t="s">
        <v>1532</v>
      </c>
      <c r="E1420" s="4">
        <v>5.0</v>
      </c>
      <c r="F1420" s="6">
        <v>44454.51305555556</v>
      </c>
    </row>
    <row r="1421">
      <c r="A1421" s="4" t="s">
        <v>237</v>
      </c>
      <c r="B1421" s="4" t="s">
        <v>238</v>
      </c>
      <c r="C1421" s="4" t="s">
        <v>206</v>
      </c>
      <c r="D1421" s="4" t="s">
        <v>1533</v>
      </c>
      <c r="E1421" s="4">
        <v>5.0</v>
      </c>
      <c r="F1421" s="6">
        <v>44476.48667824074</v>
      </c>
    </row>
    <row r="1422">
      <c r="A1422" s="4" t="s">
        <v>237</v>
      </c>
      <c r="B1422" s="4" t="s">
        <v>238</v>
      </c>
      <c r="C1422" s="4" t="s">
        <v>206</v>
      </c>
      <c r="D1422" s="4" t="s">
        <v>147</v>
      </c>
      <c r="E1422" s="4">
        <v>5.0</v>
      </c>
      <c r="F1422" s="6">
        <v>44511.67369212963</v>
      </c>
    </row>
    <row r="1423">
      <c r="A1423" s="4" t="s">
        <v>237</v>
      </c>
      <c r="B1423" s="4" t="s">
        <v>238</v>
      </c>
      <c r="C1423" s="4" t="s">
        <v>206</v>
      </c>
      <c r="D1423" s="4" t="s">
        <v>1534</v>
      </c>
      <c r="E1423" s="4">
        <v>4.0</v>
      </c>
      <c r="F1423" s="6">
        <v>44537.938252314816</v>
      </c>
    </row>
    <row r="1424">
      <c r="A1424" s="4" t="s">
        <v>237</v>
      </c>
      <c r="B1424" s="4" t="s">
        <v>238</v>
      </c>
      <c r="C1424" s="4" t="s">
        <v>206</v>
      </c>
      <c r="D1424" s="4" t="s">
        <v>1535</v>
      </c>
      <c r="E1424" s="4">
        <v>4.0</v>
      </c>
      <c r="F1424" s="6">
        <v>44544.839108796295</v>
      </c>
    </row>
    <row r="1425">
      <c r="A1425" s="4" t="s">
        <v>237</v>
      </c>
      <c r="B1425" s="4" t="s">
        <v>238</v>
      </c>
      <c r="C1425" s="4" t="s">
        <v>206</v>
      </c>
      <c r="D1425" s="4" t="s">
        <v>1536</v>
      </c>
      <c r="E1425" s="4">
        <v>5.0</v>
      </c>
      <c r="F1425" s="6">
        <v>44558.44457175926</v>
      </c>
    </row>
    <row r="1426">
      <c r="A1426" s="4" t="s">
        <v>237</v>
      </c>
      <c r="B1426" s="4" t="s">
        <v>238</v>
      </c>
      <c r="C1426" s="4" t="s">
        <v>206</v>
      </c>
      <c r="D1426" s="4" t="s">
        <v>1537</v>
      </c>
      <c r="E1426" s="4">
        <v>3.0</v>
      </c>
      <c r="F1426" s="6">
        <v>44560.83972222222</v>
      </c>
    </row>
    <row r="1427">
      <c r="A1427" s="4" t="s">
        <v>237</v>
      </c>
      <c r="B1427" s="4" t="s">
        <v>238</v>
      </c>
      <c r="C1427" s="4" t="s">
        <v>206</v>
      </c>
      <c r="D1427" s="4" t="s">
        <v>147</v>
      </c>
      <c r="E1427" s="4">
        <v>4.0</v>
      </c>
      <c r="F1427" s="6">
        <v>44608.377592592595</v>
      </c>
    </row>
    <row r="1428">
      <c r="A1428" s="4" t="s">
        <v>237</v>
      </c>
      <c r="B1428" s="4" t="s">
        <v>238</v>
      </c>
      <c r="C1428" s="4" t="s">
        <v>206</v>
      </c>
      <c r="D1428" s="4" t="s">
        <v>1538</v>
      </c>
      <c r="E1428" s="4">
        <v>1.0</v>
      </c>
      <c r="F1428" s="6">
        <v>44623.667280092595</v>
      </c>
    </row>
    <row r="1429">
      <c r="A1429" s="4" t="s">
        <v>237</v>
      </c>
      <c r="B1429" s="4" t="s">
        <v>238</v>
      </c>
      <c r="C1429" s="4" t="s">
        <v>206</v>
      </c>
      <c r="D1429" s="4" t="s">
        <v>1539</v>
      </c>
      <c r="E1429" s="4">
        <v>4.0</v>
      </c>
      <c r="F1429" s="6">
        <v>44661.420625</v>
      </c>
    </row>
    <row r="1430">
      <c r="A1430" s="4" t="s">
        <v>237</v>
      </c>
      <c r="B1430" s="4" t="s">
        <v>238</v>
      </c>
      <c r="C1430" s="4" t="s">
        <v>206</v>
      </c>
      <c r="D1430" s="4" t="s">
        <v>1540</v>
      </c>
      <c r="E1430" s="4">
        <v>3.0</v>
      </c>
      <c r="F1430" s="6">
        <v>44684.88119212963</v>
      </c>
    </row>
    <row r="1431">
      <c r="A1431" s="4" t="s">
        <v>237</v>
      </c>
      <c r="B1431" s="4" t="s">
        <v>238</v>
      </c>
      <c r="C1431" s="4" t="s">
        <v>206</v>
      </c>
      <c r="D1431" s="4" t="s">
        <v>1541</v>
      </c>
      <c r="E1431" s="4">
        <v>5.0</v>
      </c>
      <c r="F1431" s="6">
        <v>44714.417916666665</v>
      </c>
    </row>
    <row r="1432">
      <c r="A1432" s="4" t="s">
        <v>237</v>
      </c>
      <c r="B1432" s="4" t="s">
        <v>238</v>
      </c>
      <c r="C1432" s="4" t="s">
        <v>206</v>
      </c>
      <c r="D1432" s="4" t="s">
        <v>246</v>
      </c>
      <c r="E1432" s="4">
        <v>5.0</v>
      </c>
      <c r="F1432" s="6">
        <v>44721.361238425925</v>
      </c>
    </row>
    <row r="1433">
      <c r="A1433" s="4" t="s">
        <v>237</v>
      </c>
      <c r="B1433" s="4" t="s">
        <v>238</v>
      </c>
      <c r="C1433" s="4" t="s">
        <v>206</v>
      </c>
      <c r="D1433" s="4" t="s">
        <v>1542</v>
      </c>
      <c r="E1433" s="4">
        <v>5.0</v>
      </c>
      <c r="F1433" s="6">
        <v>44724.90377314815</v>
      </c>
    </row>
    <row r="1434">
      <c r="A1434" s="4" t="s">
        <v>237</v>
      </c>
      <c r="B1434" s="4" t="s">
        <v>238</v>
      </c>
      <c r="C1434" s="4" t="s">
        <v>206</v>
      </c>
      <c r="D1434" s="4" t="s">
        <v>569</v>
      </c>
      <c r="E1434" s="4">
        <v>4.0</v>
      </c>
      <c r="F1434" s="6">
        <v>44727.886782407404</v>
      </c>
    </row>
    <row r="1435">
      <c r="A1435" s="4" t="s">
        <v>237</v>
      </c>
      <c r="B1435" s="4" t="s">
        <v>238</v>
      </c>
      <c r="C1435" s="4" t="s">
        <v>206</v>
      </c>
      <c r="D1435" s="4" t="s">
        <v>1543</v>
      </c>
      <c r="E1435" s="4">
        <v>3.0</v>
      </c>
      <c r="F1435" s="6">
        <v>44743.87013888889</v>
      </c>
    </row>
    <row r="1436">
      <c r="A1436" s="4" t="s">
        <v>237</v>
      </c>
      <c r="B1436" s="4" t="s">
        <v>238</v>
      </c>
      <c r="C1436" s="4" t="s">
        <v>206</v>
      </c>
      <c r="D1436" s="4" t="s">
        <v>252</v>
      </c>
      <c r="E1436" s="4">
        <v>5.0</v>
      </c>
      <c r="F1436" s="6">
        <v>44751.67351851852</v>
      </c>
    </row>
    <row r="1437">
      <c r="A1437" s="4" t="s">
        <v>237</v>
      </c>
      <c r="B1437" s="4" t="s">
        <v>238</v>
      </c>
      <c r="C1437" s="4" t="s">
        <v>206</v>
      </c>
      <c r="D1437" s="4" t="s">
        <v>1544</v>
      </c>
      <c r="E1437" s="4">
        <v>5.0</v>
      </c>
      <c r="F1437" s="6">
        <v>44770.78900462963</v>
      </c>
    </row>
    <row r="1438">
      <c r="A1438" s="4" t="s">
        <v>237</v>
      </c>
      <c r="B1438" s="4" t="s">
        <v>238</v>
      </c>
      <c r="C1438" s="4" t="s">
        <v>206</v>
      </c>
      <c r="D1438" s="4" t="s">
        <v>147</v>
      </c>
      <c r="E1438" s="4">
        <v>5.0</v>
      </c>
      <c r="F1438" s="6">
        <v>44774.60597222222</v>
      </c>
    </row>
    <row r="1439">
      <c r="A1439" s="4" t="s">
        <v>237</v>
      </c>
      <c r="B1439" s="4" t="s">
        <v>238</v>
      </c>
      <c r="C1439" s="4" t="s">
        <v>206</v>
      </c>
      <c r="D1439" s="4" t="s">
        <v>1545</v>
      </c>
      <c r="E1439" s="4">
        <v>4.0</v>
      </c>
      <c r="F1439" s="6">
        <v>44777.646157407406</v>
      </c>
    </row>
    <row r="1440">
      <c r="A1440" s="4" t="s">
        <v>237</v>
      </c>
      <c r="B1440" s="4" t="s">
        <v>238</v>
      </c>
      <c r="C1440" s="4" t="s">
        <v>206</v>
      </c>
      <c r="D1440" s="4" t="s">
        <v>1546</v>
      </c>
      <c r="E1440" s="4">
        <v>4.0</v>
      </c>
      <c r="F1440" s="6">
        <v>44780.85885416667</v>
      </c>
    </row>
    <row r="1441">
      <c r="A1441" s="4" t="s">
        <v>237</v>
      </c>
      <c r="B1441" s="4" t="s">
        <v>238</v>
      </c>
      <c r="C1441" s="4" t="s">
        <v>206</v>
      </c>
      <c r="D1441" s="4" t="s">
        <v>1547</v>
      </c>
      <c r="E1441" s="4">
        <v>4.0</v>
      </c>
      <c r="F1441" s="6">
        <v>44792.37304398148</v>
      </c>
    </row>
    <row r="1442">
      <c r="A1442" s="4" t="s">
        <v>237</v>
      </c>
      <c r="B1442" s="4" t="s">
        <v>238</v>
      </c>
      <c r="C1442" s="4" t="s">
        <v>206</v>
      </c>
      <c r="D1442" s="4" t="s">
        <v>1548</v>
      </c>
      <c r="E1442" s="4">
        <v>5.0</v>
      </c>
      <c r="F1442" s="6">
        <v>44798.38898148148</v>
      </c>
    </row>
    <row r="1443">
      <c r="A1443" s="4" t="s">
        <v>237</v>
      </c>
      <c r="B1443" s="4" t="s">
        <v>238</v>
      </c>
      <c r="C1443" s="4" t="s">
        <v>206</v>
      </c>
      <c r="D1443" s="4" t="s">
        <v>1549</v>
      </c>
      <c r="E1443" s="4">
        <v>5.0</v>
      </c>
      <c r="F1443" s="6">
        <v>44798.390081018515</v>
      </c>
    </row>
    <row r="1444">
      <c r="A1444" s="4" t="s">
        <v>237</v>
      </c>
      <c r="B1444" s="4" t="s">
        <v>238</v>
      </c>
      <c r="C1444" s="4" t="s">
        <v>206</v>
      </c>
      <c r="D1444" s="4" t="s">
        <v>1550</v>
      </c>
      <c r="E1444" s="4">
        <v>5.0</v>
      </c>
      <c r="F1444" s="6">
        <v>44806.0591087963</v>
      </c>
    </row>
    <row r="1445">
      <c r="A1445" s="4" t="s">
        <v>237</v>
      </c>
      <c r="B1445" s="4" t="s">
        <v>238</v>
      </c>
      <c r="C1445" s="4" t="s">
        <v>206</v>
      </c>
      <c r="D1445" s="4" t="s">
        <v>1551</v>
      </c>
      <c r="E1445" s="4">
        <v>5.0</v>
      </c>
      <c r="F1445" s="6">
        <v>44808.02417824074</v>
      </c>
    </row>
    <row r="1446">
      <c r="A1446" s="4" t="s">
        <v>237</v>
      </c>
      <c r="B1446" s="4" t="s">
        <v>238</v>
      </c>
      <c r="C1446" s="4" t="s">
        <v>206</v>
      </c>
      <c r="D1446" s="4" t="s">
        <v>1552</v>
      </c>
      <c r="E1446" s="4">
        <v>4.0</v>
      </c>
      <c r="F1446" s="6">
        <v>44815.63512731482</v>
      </c>
    </row>
    <row r="1447">
      <c r="A1447" s="4" t="s">
        <v>237</v>
      </c>
      <c r="B1447" s="4" t="s">
        <v>238</v>
      </c>
      <c r="C1447" s="4" t="s">
        <v>206</v>
      </c>
      <c r="D1447" s="4" t="s">
        <v>1553</v>
      </c>
      <c r="E1447" s="4">
        <v>5.0</v>
      </c>
      <c r="F1447" s="6">
        <v>44820.38927083334</v>
      </c>
    </row>
    <row r="1448">
      <c r="A1448" s="4" t="s">
        <v>237</v>
      </c>
      <c r="B1448" s="4" t="s">
        <v>238</v>
      </c>
      <c r="C1448" s="4" t="s">
        <v>206</v>
      </c>
      <c r="D1448" s="4" t="s">
        <v>1554</v>
      </c>
      <c r="E1448" s="4">
        <v>4.0</v>
      </c>
      <c r="F1448" s="6">
        <v>44824.471979166665</v>
      </c>
    </row>
    <row r="1449">
      <c r="A1449" s="4" t="s">
        <v>237</v>
      </c>
      <c r="B1449" s="4" t="s">
        <v>238</v>
      </c>
      <c r="C1449" s="4" t="s">
        <v>206</v>
      </c>
      <c r="D1449" s="4" t="s">
        <v>147</v>
      </c>
      <c r="E1449" s="4">
        <v>5.0</v>
      </c>
      <c r="F1449" s="6">
        <v>44834.893645833334</v>
      </c>
    </row>
    <row r="1450">
      <c r="A1450" s="4" t="s">
        <v>237</v>
      </c>
      <c r="B1450" s="4" t="s">
        <v>238</v>
      </c>
      <c r="C1450" s="4" t="s">
        <v>206</v>
      </c>
      <c r="D1450" s="4" t="s">
        <v>1555</v>
      </c>
      <c r="E1450" s="4">
        <v>5.0</v>
      </c>
      <c r="F1450" s="6">
        <v>44843.73957175926</v>
      </c>
    </row>
    <row r="1451">
      <c r="A1451" s="4" t="s">
        <v>237</v>
      </c>
      <c r="B1451" s="4" t="s">
        <v>238</v>
      </c>
      <c r="C1451" s="4" t="s">
        <v>206</v>
      </c>
      <c r="D1451" s="4" t="s">
        <v>1556</v>
      </c>
      <c r="E1451" s="4">
        <v>5.0</v>
      </c>
      <c r="F1451" s="6">
        <v>44882.722291666665</v>
      </c>
    </row>
    <row r="1452">
      <c r="A1452" s="4" t="s">
        <v>237</v>
      </c>
      <c r="B1452" s="4" t="s">
        <v>238</v>
      </c>
      <c r="C1452" s="4" t="s">
        <v>206</v>
      </c>
      <c r="D1452" s="4" t="s">
        <v>241</v>
      </c>
      <c r="E1452" s="4">
        <v>1.0</v>
      </c>
      <c r="F1452" s="6">
        <v>44900.578368055554</v>
      </c>
    </row>
    <row r="1453">
      <c r="A1453" s="4" t="s">
        <v>237</v>
      </c>
      <c r="B1453" s="4" t="s">
        <v>238</v>
      </c>
      <c r="C1453" s="4" t="s">
        <v>206</v>
      </c>
      <c r="D1453" s="4" t="s">
        <v>1557</v>
      </c>
      <c r="E1453" s="4">
        <v>5.0</v>
      </c>
      <c r="F1453" s="6">
        <v>44947.6016087963</v>
      </c>
    </row>
    <row r="1454">
      <c r="A1454" s="4" t="s">
        <v>237</v>
      </c>
      <c r="B1454" s="4" t="s">
        <v>238</v>
      </c>
      <c r="C1454" s="4" t="s">
        <v>206</v>
      </c>
      <c r="D1454" s="4" t="s">
        <v>247</v>
      </c>
      <c r="E1454" s="4">
        <v>1.0</v>
      </c>
      <c r="F1454" s="6">
        <v>44966.07324074074</v>
      </c>
    </row>
    <row r="1455">
      <c r="A1455" s="4" t="s">
        <v>237</v>
      </c>
      <c r="B1455" s="4" t="s">
        <v>238</v>
      </c>
      <c r="C1455" s="4" t="s">
        <v>206</v>
      </c>
      <c r="D1455" s="4" t="s">
        <v>1558</v>
      </c>
      <c r="E1455" s="4">
        <v>3.0</v>
      </c>
      <c r="F1455" s="6">
        <v>44971.90461805555</v>
      </c>
    </row>
    <row r="1456">
      <c r="A1456" s="4" t="s">
        <v>237</v>
      </c>
      <c r="B1456" s="4" t="s">
        <v>238</v>
      </c>
      <c r="C1456" s="4" t="s">
        <v>206</v>
      </c>
      <c r="D1456" s="4" t="s">
        <v>1559</v>
      </c>
      <c r="E1456" s="4">
        <v>1.0</v>
      </c>
      <c r="F1456" s="6">
        <v>44976.743263888886</v>
      </c>
    </row>
    <row r="1457">
      <c r="A1457" s="4" t="s">
        <v>237</v>
      </c>
      <c r="B1457" s="4" t="s">
        <v>238</v>
      </c>
      <c r="C1457" s="4" t="s">
        <v>206</v>
      </c>
      <c r="D1457" s="4" t="s">
        <v>254</v>
      </c>
      <c r="E1457" s="4">
        <v>5.0</v>
      </c>
      <c r="F1457" s="6">
        <v>45011.86340277778</v>
      </c>
    </row>
    <row r="1458">
      <c r="A1458" s="4" t="s">
        <v>237</v>
      </c>
      <c r="B1458" s="4" t="s">
        <v>238</v>
      </c>
      <c r="C1458" s="4" t="s">
        <v>206</v>
      </c>
      <c r="D1458" s="4" t="s">
        <v>1560</v>
      </c>
      <c r="E1458" s="4">
        <v>5.0</v>
      </c>
      <c r="F1458" s="6">
        <v>45021.855266203704</v>
      </c>
    </row>
    <row r="1459">
      <c r="A1459" s="4" t="s">
        <v>237</v>
      </c>
      <c r="B1459" s="4" t="s">
        <v>238</v>
      </c>
      <c r="C1459" s="4" t="s">
        <v>206</v>
      </c>
      <c r="D1459" s="4" t="s">
        <v>1561</v>
      </c>
      <c r="E1459" s="4">
        <v>5.0</v>
      </c>
      <c r="F1459" s="6">
        <v>45029.34018518519</v>
      </c>
    </row>
    <row r="1460">
      <c r="A1460" s="4" t="s">
        <v>237</v>
      </c>
      <c r="B1460" s="4" t="s">
        <v>238</v>
      </c>
      <c r="C1460" s="4" t="s">
        <v>206</v>
      </c>
      <c r="D1460" s="4" t="s">
        <v>1562</v>
      </c>
      <c r="E1460" s="4">
        <v>5.0</v>
      </c>
      <c r="F1460" s="6">
        <v>45040.57753472222</v>
      </c>
    </row>
    <row r="1461">
      <c r="A1461" s="4" t="s">
        <v>237</v>
      </c>
      <c r="B1461" s="4" t="s">
        <v>238</v>
      </c>
      <c r="C1461" s="4" t="s">
        <v>206</v>
      </c>
      <c r="D1461" s="4" t="s">
        <v>1563</v>
      </c>
      <c r="E1461" s="4">
        <v>4.0</v>
      </c>
      <c r="F1461" s="6">
        <v>45072.88111111111</v>
      </c>
    </row>
    <row r="1462">
      <c r="A1462" s="4" t="s">
        <v>237</v>
      </c>
      <c r="B1462" s="4" t="s">
        <v>238</v>
      </c>
      <c r="C1462" s="4" t="s">
        <v>206</v>
      </c>
      <c r="D1462" s="4" t="s">
        <v>1564</v>
      </c>
      <c r="E1462" s="4">
        <v>4.0</v>
      </c>
      <c r="F1462" s="6">
        <v>45079.969872685186</v>
      </c>
    </row>
    <row r="1463">
      <c r="A1463" s="4" t="s">
        <v>237</v>
      </c>
      <c r="B1463" s="4" t="s">
        <v>238</v>
      </c>
      <c r="C1463" s="4" t="s">
        <v>206</v>
      </c>
      <c r="D1463" s="4" t="s">
        <v>1565</v>
      </c>
      <c r="E1463" s="4">
        <v>4.0</v>
      </c>
      <c r="F1463" s="6">
        <v>45104.79319444444</v>
      </c>
    </row>
    <row r="1464">
      <c r="A1464" s="4" t="s">
        <v>237</v>
      </c>
      <c r="B1464" s="4" t="s">
        <v>238</v>
      </c>
      <c r="C1464" s="4" t="s">
        <v>206</v>
      </c>
      <c r="D1464" s="4" t="s">
        <v>248</v>
      </c>
      <c r="E1464" s="4">
        <v>5.0</v>
      </c>
      <c r="F1464" s="6">
        <v>45106.5646412037</v>
      </c>
    </row>
    <row r="1465">
      <c r="A1465" s="4" t="s">
        <v>237</v>
      </c>
      <c r="B1465" s="4" t="s">
        <v>238</v>
      </c>
      <c r="C1465" s="4" t="s">
        <v>206</v>
      </c>
      <c r="D1465" s="4" t="s">
        <v>1566</v>
      </c>
      <c r="E1465" s="4">
        <v>4.0</v>
      </c>
      <c r="F1465" s="6">
        <v>45110.83621527778</v>
      </c>
    </row>
    <row r="1466">
      <c r="A1466" s="4" t="s">
        <v>237</v>
      </c>
      <c r="B1466" s="4" t="s">
        <v>238</v>
      </c>
      <c r="C1466" s="4" t="s">
        <v>206</v>
      </c>
      <c r="D1466" s="4" t="s">
        <v>260</v>
      </c>
      <c r="E1466" s="4">
        <v>5.0</v>
      </c>
      <c r="F1466" s="6">
        <v>45125.95180555555</v>
      </c>
    </row>
    <row r="1467">
      <c r="A1467" s="4" t="s">
        <v>237</v>
      </c>
      <c r="B1467" s="4" t="s">
        <v>238</v>
      </c>
      <c r="C1467" s="4" t="s">
        <v>206</v>
      </c>
      <c r="D1467" s="4" t="s">
        <v>1567</v>
      </c>
      <c r="E1467" s="4">
        <v>5.0</v>
      </c>
      <c r="F1467" s="6">
        <v>45130.954733796294</v>
      </c>
    </row>
    <row r="1468">
      <c r="A1468" s="4" t="s">
        <v>237</v>
      </c>
      <c r="B1468" s="4" t="s">
        <v>238</v>
      </c>
      <c r="C1468" s="4" t="s">
        <v>206</v>
      </c>
      <c r="D1468" s="4" t="s">
        <v>185</v>
      </c>
      <c r="E1468" s="4">
        <v>5.0</v>
      </c>
      <c r="F1468" s="6">
        <v>45146.72217592593</v>
      </c>
    </row>
    <row r="1469">
      <c r="A1469" s="4" t="s">
        <v>237</v>
      </c>
      <c r="B1469" s="4" t="s">
        <v>238</v>
      </c>
      <c r="C1469" s="4" t="s">
        <v>206</v>
      </c>
      <c r="D1469" s="4" t="s">
        <v>1568</v>
      </c>
      <c r="E1469" s="4">
        <v>5.0</v>
      </c>
      <c r="F1469" s="6">
        <v>45160.31726851852</v>
      </c>
    </row>
    <row r="1470">
      <c r="A1470" s="4" t="s">
        <v>237</v>
      </c>
      <c r="B1470" s="4" t="s">
        <v>238</v>
      </c>
      <c r="C1470" s="4" t="s">
        <v>206</v>
      </c>
      <c r="D1470" s="4" t="s">
        <v>256</v>
      </c>
      <c r="E1470" s="4">
        <v>5.0</v>
      </c>
      <c r="F1470" s="6">
        <v>45161.59479166667</v>
      </c>
    </row>
    <row r="1471">
      <c r="A1471" s="4" t="s">
        <v>237</v>
      </c>
      <c r="B1471" s="4" t="s">
        <v>238</v>
      </c>
      <c r="C1471" s="4" t="s">
        <v>206</v>
      </c>
      <c r="D1471" s="4" t="s">
        <v>364</v>
      </c>
      <c r="E1471" s="4">
        <v>5.0</v>
      </c>
      <c r="F1471" s="6">
        <v>45167.94594907408</v>
      </c>
    </row>
    <row r="1472">
      <c r="A1472" s="4" t="s">
        <v>237</v>
      </c>
      <c r="B1472" s="4" t="s">
        <v>238</v>
      </c>
      <c r="C1472" s="4" t="s">
        <v>206</v>
      </c>
      <c r="D1472" s="4" t="s">
        <v>1569</v>
      </c>
      <c r="E1472" s="4">
        <v>5.0</v>
      </c>
      <c r="F1472" s="6">
        <v>45224.825578703705</v>
      </c>
    </row>
    <row r="1473">
      <c r="A1473" s="4" t="s">
        <v>237</v>
      </c>
      <c r="B1473" s="4" t="s">
        <v>238</v>
      </c>
      <c r="C1473" s="4" t="s">
        <v>206</v>
      </c>
      <c r="D1473" s="4" t="s">
        <v>1570</v>
      </c>
      <c r="E1473" s="4">
        <v>4.0</v>
      </c>
      <c r="F1473" s="6">
        <v>45242.874131944445</v>
      </c>
    </row>
    <row r="1474">
      <c r="A1474" s="4" t="s">
        <v>237</v>
      </c>
      <c r="B1474" s="4" t="s">
        <v>238</v>
      </c>
      <c r="C1474" s="4" t="s">
        <v>206</v>
      </c>
      <c r="D1474" s="4" t="s">
        <v>1571</v>
      </c>
      <c r="E1474" s="4">
        <v>5.0</v>
      </c>
      <c r="F1474" s="6">
        <v>45266.62297453704</v>
      </c>
    </row>
    <row r="1475">
      <c r="A1475" s="4" t="s">
        <v>237</v>
      </c>
      <c r="B1475" s="4" t="s">
        <v>238</v>
      </c>
      <c r="C1475" s="4" t="s">
        <v>206</v>
      </c>
      <c r="D1475" s="4" t="s">
        <v>1572</v>
      </c>
      <c r="E1475" s="4">
        <v>5.0</v>
      </c>
      <c r="F1475" s="6">
        <v>45277.73590277778</v>
      </c>
    </row>
    <row r="1476">
      <c r="A1476" s="4" t="s">
        <v>237</v>
      </c>
      <c r="B1476" s="4" t="s">
        <v>238</v>
      </c>
      <c r="C1476" s="4" t="s">
        <v>206</v>
      </c>
      <c r="D1476" s="4" t="s">
        <v>1573</v>
      </c>
      <c r="E1476" s="4">
        <v>5.0</v>
      </c>
      <c r="F1476" s="6">
        <v>45291.46885416667</v>
      </c>
    </row>
    <row r="1477">
      <c r="A1477" s="4" t="s">
        <v>237</v>
      </c>
      <c r="B1477" s="4" t="s">
        <v>238</v>
      </c>
      <c r="C1477" s="4" t="s">
        <v>206</v>
      </c>
      <c r="D1477" s="4" t="s">
        <v>1574</v>
      </c>
      <c r="E1477" s="4">
        <v>5.0</v>
      </c>
      <c r="F1477" s="6">
        <v>45297.671006944445</v>
      </c>
    </row>
    <row r="1478">
      <c r="A1478" s="4" t="s">
        <v>237</v>
      </c>
      <c r="B1478" s="4" t="s">
        <v>238</v>
      </c>
      <c r="C1478" s="4" t="s">
        <v>206</v>
      </c>
      <c r="D1478" s="4" t="s">
        <v>1575</v>
      </c>
      <c r="E1478" s="4">
        <v>5.0</v>
      </c>
      <c r="F1478" s="6">
        <v>45300.62260416667</v>
      </c>
    </row>
    <row r="1479">
      <c r="A1479" s="4" t="s">
        <v>237</v>
      </c>
      <c r="B1479" s="4" t="s">
        <v>238</v>
      </c>
      <c r="C1479" s="4" t="s">
        <v>206</v>
      </c>
      <c r="D1479" s="4" t="s">
        <v>1576</v>
      </c>
      <c r="E1479" s="4">
        <v>5.0</v>
      </c>
      <c r="F1479" s="6">
        <v>45306.419490740744</v>
      </c>
    </row>
    <row r="1480">
      <c r="A1480" s="4" t="s">
        <v>237</v>
      </c>
      <c r="B1480" s="4" t="s">
        <v>238</v>
      </c>
      <c r="C1480" s="4" t="s">
        <v>206</v>
      </c>
      <c r="D1480" s="4" t="s">
        <v>1577</v>
      </c>
      <c r="E1480" s="4">
        <v>5.0</v>
      </c>
      <c r="F1480" s="6">
        <v>45321.942708333336</v>
      </c>
    </row>
    <row r="1481">
      <c r="A1481" s="4" t="s">
        <v>237</v>
      </c>
      <c r="B1481" s="4" t="s">
        <v>238</v>
      </c>
      <c r="C1481" s="4" t="s">
        <v>206</v>
      </c>
      <c r="D1481" s="4" t="s">
        <v>263</v>
      </c>
      <c r="E1481" s="4">
        <v>1.0</v>
      </c>
      <c r="F1481" s="6">
        <v>45344.455358796295</v>
      </c>
    </row>
    <row r="1482">
      <c r="A1482" s="4" t="s">
        <v>237</v>
      </c>
      <c r="B1482" s="4" t="s">
        <v>238</v>
      </c>
      <c r="C1482" s="4" t="s">
        <v>206</v>
      </c>
      <c r="D1482" s="4" t="s">
        <v>1578</v>
      </c>
      <c r="E1482" s="4">
        <v>5.0</v>
      </c>
      <c r="F1482" s="6">
        <v>45370.89414351852</v>
      </c>
    </row>
    <row r="1483">
      <c r="A1483" s="4" t="s">
        <v>237</v>
      </c>
      <c r="B1483" s="4" t="s">
        <v>238</v>
      </c>
      <c r="C1483" s="4" t="s">
        <v>206</v>
      </c>
      <c r="D1483" s="4" t="s">
        <v>147</v>
      </c>
      <c r="E1483" s="4">
        <v>5.0</v>
      </c>
      <c r="F1483" s="6">
        <v>45386.86402777778</v>
      </c>
    </row>
    <row r="1484">
      <c r="A1484" s="4" t="s">
        <v>237</v>
      </c>
      <c r="B1484" s="4" t="s">
        <v>238</v>
      </c>
      <c r="C1484" s="4" t="s">
        <v>206</v>
      </c>
      <c r="D1484" s="4" t="s">
        <v>1579</v>
      </c>
      <c r="E1484" s="4">
        <v>3.0</v>
      </c>
      <c r="F1484" s="6">
        <v>45391.78408564815</v>
      </c>
    </row>
    <row r="1485">
      <c r="A1485" s="4" t="s">
        <v>237</v>
      </c>
      <c r="B1485" s="4" t="s">
        <v>238</v>
      </c>
      <c r="C1485" s="4" t="s">
        <v>206</v>
      </c>
      <c r="D1485" s="4" t="s">
        <v>251</v>
      </c>
      <c r="E1485" s="4">
        <v>1.0</v>
      </c>
      <c r="F1485" s="6">
        <v>45395.46649305556</v>
      </c>
    </row>
    <row r="1486">
      <c r="A1486" s="4" t="s">
        <v>237</v>
      </c>
      <c r="B1486" s="4" t="s">
        <v>238</v>
      </c>
      <c r="C1486" s="4" t="s">
        <v>206</v>
      </c>
      <c r="D1486" s="4" t="s">
        <v>1580</v>
      </c>
      <c r="E1486" s="4">
        <v>4.0</v>
      </c>
      <c r="F1486" s="6">
        <v>45415.994108796294</v>
      </c>
    </row>
    <row r="1487">
      <c r="A1487" s="4" t="s">
        <v>237</v>
      </c>
      <c r="B1487" s="4" t="s">
        <v>238</v>
      </c>
      <c r="C1487" s="4" t="s">
        <v>206</v>
      </c>
      <c r="D1487" s="4" t="s">
        <v>1581</v>
      </c>
      <c r="E1487" s="4">
        <v>4.0</v>
      </c>
      <c r="F1487" s="6">
        <v>45425.750752314816</v>
      </c>
    </row>
    <row r="1488">
      <c r="A1488" s="4" t="s">
        <v>237</v>
      </c>
      <c r="B1488" s="4" t="s">
        <v>238</v>
      </c>
      <c r="C1488" s="4" t="s">
        <v>206</v>
      </c>
      <c r="D1488" s="4" t="s">
        <v>1582</v>
      </c>
      <c r="E1488" s="4">
        <v>3.0</v>
      </c>
      <c r="F1488" s="6">
        <v>45433.903865740744</v>
      </c>
    </row>
    <row r="1489">
      <c r="A1489" s="4" t="s">
        <v>237</v>
      </c>
      <c r="B1489" s="4" t="s">
        <v>238</v>
      </c>
      <c r="C1489" s="4" t="s">
        <v>206</v>
      </c>
      <c r="D1489" s="4" t="s">
        <v>1583</v>
      </c>
      <c r="E1489" s="4">
        <v>3.0</v>
      </c>
      <c r="F1489" s="6">
        <v>45468.62315972222</v>
      </c>
    </row>
    <row r="1490">
      <c r="A1490" s="4" t="s">
        <v>237</v>
      </c>
      <c r="B1490" s="4" t="s">
        <v>238</v>
      </c>
      <c r="C1490" s="4" t="s">
        <v>206</v>
      </c>
      <c r="D1490" s="4" t="s">
        <v>147</v>
      </c>
      <c r="E1490" s="4">
        <v>5.0</v>
      </c>
      <c r="F1490" s="6">
        <v>45470.752280092594</v>
      </c>
    </row>
    <row r="1491">
      <c r="A1491" s="4" t="s">
        <v>237</v>
      </c>
      <c r="B1491" s="4" t="s">
        <v>238</v>
      </c>
      <c r="C1491" s="4" t="s">
        <v>206</v>
      </c>
      <c r="D1491" s="4" t="s">
        <v>1584</v>
      </c>
      <c r="E1491" s="4">
        <v>4.0</v>
      </c>
      <c r="F1491" s="6">
        <v>45477.36653935185</v>
      </c>
    </row>
    <row r="1492">
      <c r="A1492" s="4" t="s">
        <v>237</v>
      </c>
      <c r="B1492" s="4" t="s">
        <v>238</v>
      </c>
      <c r="C1492" s="4" t="s">
        <v>206</v>
      </c>
      <c r="D1492" s="4" t="s">
        <v>1321</v>
      </c>
      <c r="E1492" s="4">
        <v>5.0</v>
      </c>
      <c r="F1492" s="6">
        <v>45492.83719907407</v>
      </c>
    </row>
    <row r="1493">
      <c r="A1493" s="4" t="s">
        <v>237</v>
      </c>
      <c r="B1493" s="4" t="s">
        <v>238</v>
      </c>
      <c r="C1493" s="4" t="s">
        <v>206</v>
      </c>
      <c r="D1493" s="4" t="s">
        <v>262</v>
      </c>
      <c r="E1493" s="4">
        <v>4.0</v>
      </c>
      <c r="F1493" s="6">
        <v>45494.38175925926</v>
      </c>
    </row>
    <row r="1494">
      <c r="A1494" s="4" t="s">
        <v>237</v>
      </c>
      <c r="B1494" s="4" t="s">
        <v>238</v>
      </c>
      <c r="C1494" s="4" t="s">
        <v>206</v>
      </c>
      <c r="D1494" s="4" t="s">
        <v>1585</v>
      </c>
      <c r="E1494" s="4">
        <v>5.0</v>
      </c>
      <c r="F1494" s="6">
        <v>45536.6453125</v>
      </c>
    </row>
    <row r="1495">
      <c r="A1495" s="4" t="s">
        <v>237</v>
      </c>
      <c r="B1495" s="4" t="s">
        <v>238</v>
      </c>
      <c r="C1495" s="4" t="s">
        <v>206</v>
      </c>
      <c r="D1495" s="4" t="s">
        <v>1586</v>
      </c>
      <c r="E1495" s="4">
        <v>3.0</v>
      </c>
      <c r="F1495" s="6">
        <v>45538.621828703705</v>
      </c>
    </row>
    <row r="1496">
      <c r="A1496" s="4" t="s">
        <v>237</v>
      </c>
      <c r="B1496" s="4" t="s">
        <v>238</v>
      </c>
      <c r="C1496" s="4" t="s">
        <v>206</v>
      </c>
      <c r="D1496" s="4" t="s">
        <v>1587</v>
      </c>
      <c r="E1496" s="4">
        <v>2.0</v>
      </c>
      <c r="F1496" s="6">
        <v>45560.34087962963</v>
      </c>
    </row>
    <row r="1497">
      <c r="A1497" s="4" t="s">
        <v>237</v>
      </c>
      <c r="B1497" s="4" t="s">
        <v>238</v>
      </c>
      <c r="C1497" s="4" t="s">
        <v>206</v>
      </c>
      <c r="D1497" s="4" t="s">
        <v>1588</v>
      </c>
      <c r="E1497" s="4">
        <v>4.0</v>
      </c>
      <c r="F1497" s="6">
        <v>45569.06444444445</v>
      </c>
    </row>
    <row r="1498">
      <c r="A1498" s="4" t="s">
        <v>237</v>
      </c>
      <c r="B1498" s="4" t="s">
        <v>238</v>
      </c>
      <c r="C1498" s="4" t="s">
        <v>206</v>
      </c>
      <c r="D1498" s="4" t="s">
        <v>257</v>
      </c>
      <c r="E1498" s="4">
        <v>5.0</v>
      </c>
      <c r="F1498" s="6">
        <v>45572.376875</v>
      </c>
    </row>
    <row r="1499">
      <c r="A1499" s="4" t="s">
        <v>237</v>
      </c>
      <c r="B1499" s="4" t="s">
        <v>238</v>
      </c>
      <c r="C1499" s="4" t="s">
        <v>206</v>
      </c>
      <c r="D1499" s="4" t="s">
        <v>1589</v>
      </c>
      <c r="E1499" s="4">
        <v>3.0</v>
      </c>
      <c r="F1499" s="6">
        <v>45583.48569444445</v>
      </c>
    </row>
    <row r="1500">
      <c r="A1500" s="4" t="s">
        <v>237</v>
      </c>
      <c r="B1500" s="4" t="s">
        <v>238</v>
      </c>
      <c r="C1500" s="4" t="s">
        <v>206</v>
      </c>
      <c r="D1500" s="4" t="s">
        <v>159</v>
      </c>
      <c r="E1500" s="4">
        <v>3.0</v>
      </c>
      <c r="F1500" s="6">
        <v>45586.698587962965</v>
      </c>
    </row>
    <row r="1501">
      <c r="A1501" s="4" t="s">
        <v>237</v>
      </c>
      <c r="B1501" s="4" t="s">
        <v>238</v>
      </c>
      <c r="C1501" s="4" t="s">
        <v>206</v>
      </c>
      <c r="D1501" s="4" t="s">
        <v>1590</v>
      </c>
      <c r="E1501" s="4">
        <v>5.0</v>
      </c>
      <c r="F1501" s="6">
        <v>45622.01190972222</v>
      </c>
    </row>
    <row r="1502">
      <c r="A1502" s="4" t="s">
        <v>237</v>
      </c>
      <c r="B1502" s="4" t="s">
        <v>238</v>
      </c>
      <c r="C1502" s="4" t="s">
        <v>206</v>
      </c>
      <c r="D1502" s="4" t="s">
        <v>1591</v>
      </c>
      <c r="E1502" s="4">
        <v>5.0</v>
      </c>
      <c r="F1502" s="6">
        <v>45632.27957175926</v>
      </c>
    </row>
    <row r="1503">
      <c r="A1503" s="4" t="s">
        <v>237</v>
      </c>
      <c r="B1503" s="4" t="s">
        <v>238</v>
      </c>
      <c r="C1503" s="4" t="s">
        <v>206</v>
      </c>
      <c r="D1503" s="4" t="s">
        <v>1592</v>
      </c>
      <c r="E1503" s="4">
        <v>5.0</v>
      </c>
      <c r="F1503" s="6">
        <v>45634.49984953704</v>
      </c>
    </row>
    <row r="1504">
      <c r="A1504" s="4" t="s">
        <v>237</v>
      </c>
      <c r="B1504" s="4" t="s">
        <v>238</v>
      </c>
      <c r="C1504" s="4" t="s">
        <v>206</v>
      </c>
      <c r="D1504" s="4" t="s">
        <v>1593</v>
      </c>
      <c r="E1504" s="4">
        <v>5.0</v>
      </c>
      <c r="F1504" s="6">
        <v>45636.31769675926</v>
      </c>
    </row>
    <row r="1505">
      <c r="A1505" s="4" t="s">
        <v>237</v>
      </c>
      <c r="B1505" s="4" t="s">
        <v>238</v>
      </c>
      <c r="C1505" s="4" t="s">
        <v>206</v>
      </c>
      <c r="D1505" s="4" t="s">
        <v>1594</v>
      </c>
      <c r="E1505" s="4">
        <v>5.0</v>
      </c>
      <c r="F1505" s="6">
        <v>45657.73153935185</v>
      </c>
    </row>
    <row r="1506">
      <c r="A1506" s="4" t="s">
        <v>237</v>
      </c>
      <c r="B1506" s="4" t="s">
        <v>238</v>
      </c>
      <c r="C1506" s="4" t="s">
        <v>206</v>
      </c>
      <c r="D1506" s="4" t="s">
        <v>1595</v>
      </c>
      <c r="E1506" s="4">
        <v>4.0</v>
      </c>
      <c r="F1506" s="6">
        <v>45697.75840277778</v>
      </c>
    </row>
    <row r="1507">
      <c r="A1507" s="4" t="s">
        <v>237</v>
      </c>
      <c r="B1507" s="4" t="s">
        <v>238</v>
      </c>
      <c r="C1507" s="4" t="s">
        <v>206</v>
      </c>
      <c r="D1507" s="4" t="s">
        <v>147</v>
      </c>
      <c r="E1507" s="4">
        <v>5.0</v>
      </c>
      <c r="F1507" s="6">
        <v>45699.75010416667</v>
      </c>
    </row>
    <row r="1508">
      <c r="A1508" s="4" t="s">
        <v>237</v>
      </c>
      <c r="B1508" s="4" t="s">
        <v>238</v>
      </c>
      <c r="C1508" s="4" t="s">
        <v>206</v>
      </c>
      <c r="D1508" s="4" t="s">
        <v>1596</v>
      </c>
      <c r="E1508" s="4">
        <v>5.0</v>
      </c>
      <c r="F1508" s="6">
        <v>45718.787094907406</v>
      </c>
    </row>
    <row r="1509">
      <c r="A1509" s="4" t="s">
        <v>237</v>
      </c>
      <c r="B1509" s="4" t="s">
        <v>238</v>
      </c>
      <c r="C1509" s="4" t="s">
        <v>206</v>
      </c>
      <c r="D1509" s="4" t="s">
        <v>1597</v>
      </c>
      <c r="E1509" s="4">
        <v>4.0</v>
      </c>
      <c r="F1509" s="6">
        <v>45745.65148148148</v>
      </c>
    </row>
    <row r="1510">
      <c r="A1510" s="4" t="s">
        <v>175</v>
      </c>
      <c r="B1510" s="4" t="s">
        <v>176</v>
      </c>
      <c r="C1510" s="4" t="s">
        <v>114</v>
      </c>
      <c r="D1510" s="4" t="s">
        <v>1598</v>
      </c>
      <c r="E1510" s="4">
        <v>5.0</v>
      </c>
      <c r="F1510" s="6">
        <v>44118.54188657407</v>
      </c>
    </row>
    <row r="1511">
      <c r="A1511" s="4" t="s">
        <v>175</v>
      </c>
      <c r="B1511" s="4" t="s">
        <v>176</v>
      </c>
      <c r="C1511" s="4" t="s">
        <v>114</v>
      </c>
      <c r="D1511" s="4" t="s">
        <v>1599</v>
      </c>
      <c r="E1511" s="4">
        <v>3.0</v>
      </c>
      <c r="F1511" s="6">
        <v>44222.775717592594</v>
      </c>
    </row>
    <row r="1512">
      <c r="A1512" s="4" t="s">
        <v>175</v>
      </c>
      <c r="B1512" s="4" t="s">
        <v>176</v>
      </c>
      <c r="C1512" s="4" t="s">
        <v>114</v>
      </c>
      <c r="D1512" s="4" t="s">
        <v>1600</v>
      </c>
      <c r="E1512" s="4">
        <v>5.0</v>
      </c>
      <c r="F1512" s="6">
        <v>44262.00274305556</v>
      </c>
    </row>
    <row r="1513">
      <c r="A1513" s="4" t="s">
        <v>175</v>
      </c>
      <c r="B1513" s="4" t="s">
        <v>176</v>
      </c>
      <c r="C1513" s="4" t="s">
        <v>114</v>
      </c>
      <c r="D1513" s="4" t="s">
        <v>1601</v>
      </c>
      <c r="E1513" s="4">
        <v>5.0</v>
      </c>
      <c r="F1513" s="6">
        <v>44334.90762731482</v>
      </c>
    </row>
    <row r="1514">
      <c r="A1514" s="4" t="s">
        <v>175</v>
      </c>
      <c r="B1514" s="4" t="s">
        <v>176</v>
      </c>
      <c r="C1514" s="4" t="s">
        <v>114</v>
      </c>
      <c r="D1514" s="4" t="s">
        <v>1602</v>
      </c>
      <c r="E1514" s="4">
        <v>5.0</v>
      </c>
      <c r="F1514" s="6">
        <v>44355.78435185185</v>
      </c>
    </row>
    <row r="1515">
      <c r="A1515" s="4" t="s">
        <v>175</v>
      </c>
      <c r="B1515" s="4" t="s">
        <v>176</v>
      </c>
      <c r="C1515" s="4" t="s">
        <v>114</v>
      </c>
      <c r="D1515" s="4" t="s">
        <v>186</v>
      </c>
      <c r="E1515" s="4">
        <v>4.0</v>
      </c>
      <c r="F1515" s="6">
        <v>44362.4212962963</v>
      </c>
    </row>
    <row r="1516">
      <c r="A1516" s="4" t="s">
        <v>175</v>
      </c>
      <c r="B1516" s="4" t="s">
        <v>176</v>
      </c>
      <c r="C1516" s="4" t="s">
        <v>114</v>
      </c>
      <c r="D1516" s="4" t="s">
        <v>1603</v>
      </c>
      <c r="E1516" s="4">
        <v>4.0</v>
      </c>
      <c r="F1516" s="6">
        <v>44382.52872685185</v>
      </c>
    </row>
    <row r="1517">
      <c r="A1517" s="4" t="s">
        <v>175</v>
      </c>
      <c r="B1517" s="4" t="s">
        <v>176</v>
      </c>
      <c r="C1517" s="4" t="s">
        <v>114</v>
      </c>
      <c r="D1517" s="4" t="s">
        <v>1604</v>
      </c>
      <c r="E1517" s="4">
        <v>4.0</v>
      </c>
      <c r="F1517" s="6">
        <v>44386.914247685185</v>
      </c>
    </row>
    <row r="1518">
      <c r="A1518" s="4" t="s">
        <v>175</v>
      </c>
      <c r="B1518" s="4" t="s">
        <v>176</v>
      </c>
      <c r="C1518" s="4" t="s">
        <v>114</v>
      </c>
      <c r="D1518" s="4" t="s">
        <v>1605</v>
      </c>
      <c r="E1518" s="4">
        <v>5.0</v>
      </c>
      <c r="F1518" s="6">
        <v>44401.841770833336</v>
      </c>
    </row>
    <row r="1519">
      <c r="A1519" s="4" t="s">
        <v>175</v>
      </c>
      <c r="B1519" s="4" t="s">
        <v>176</v>
      </c>
      <c r="C1519" s="4" t="s">
        <v>114</v>
      </c>
      <c r="D1519" s="4" t="s">
        <v>1606</v>
      </c>
      <c r="E1519" s="4">
        <v>5.0</v>
      </c>
      <c r="F1519" s="6">
        <v>44430.51644675926</v>
      </c>
    </row>
    <row r="1520">
      <c r="A1520" s="4" t="s">
        <v>175</v>
      </c>
      <c r="B1520" s="4" t="s">
        <v>176</v>
      </c>
      <c r="C1520" s="4" t="s">
        <v>114</v>
      </c>
      <c r="D1520" s="4" t="s">
        <v>1607</v>
      </c>
      <c r="E1520" s="4">
        <v>5.0</v>
      </c>
      <c r="F1520" s="6">
        <v>44432.35738425926</v>
      </c>
    </row>
    <row r="1521">
      <c r="A1521" s="4" t="s">
        <v>175</v>
      </c>
      <c r="B1521" s="4" t="s">
        <v>176</v>
      </c>
      <c r="C1521" s="4" t="s">
        <v>114</v>
      </c>
      <c r="D1521" s="4" t="s">
        <v>184</v>
      </c>
      <c r="E1521" s="4">
        <v>4.0</v>
      </c>
      <c r="F1521" s="6">
        <v>44433.61636574074</v>
      </c>
    </row>
    <row r="1522">
      <c r="A1522" s="4" t="s">
        <v>175</v>
      </c>
      <c r="B1522" s="4" t="s">
        <v>176</v>
      </c>
      <c r="C1522" s="4" t="s">
        <v>114</v>
      </c>
      <c r="D1522" s="4" t="s">
        <v>1608</v>
      </c>
      <c r="E1522" s="4">
        <v>4.0</v>
      </c>
      <c r="F1522" s="6">
        <v>44439.667962962965</v>
      </c>
    </row>
    <row r="1523">
      <c r="A1523" s="4" t="s">
        <v>175</v>
      </c>
      <c r="B1523" s="4" t="s">
        <v>176</v>
      </c>
      <c r="C1523" s="4" t="s">
        <v>114</v>
      </c>
      <c r="D1523" s="4" t="s">
        <v>1609</v>
      </c>
      <c r="E1523" s="4">
        <v>3.0</v>
      </c>
      <c r="F1523" s="6">
        <v>44450.98201388889</v>
      </c>
    </row>
    <row r="1524">
      <c r="A1524" s="4" t="s">
        <v>175</v>
      </c>
      <c r="B1524" s="4" t="s">
        <v>176</v>
      </c>
      <c r="C1524" s="4" t="s">
        <v>114</v>
      </c>
      <c r="D1524" s="4" t="s">
        <v>185</v>
      </c>
      <c r="E1524" s="4">
        <v>5.0</v>
      </c>
      <c r="F1524" s="6">
        <v>44466.91509259259</v>
      </c>
    </row>
    <row r="1525">
      <c r="A1525" s="4" t="s">
        <v>175</v>
      </c>
      <c r="B1525" s="4" t="s">
        <v>176</v>
      </c>
      <c r="C1525" s="4" t="s">
        <v>114</v>
      </c>
      <c r="D1525" s="4" t="s">
        <v>1610</v>
      </c>
      <c r="E1525" s="4">
        <v>4.0</v>
      </c>
      <c r="F1525" s="6">
        <v>44476.53046296296</v>
      </c>
    </row>
    <row r="1526">
      <c r="A1526" s="4" t="s">
        <v>175</v>
      </c>
      <c r="B1526" s="4" t="s">
        <v>176</v>
      </c>
      <c r="C1526" s="4" t="s">
        <v>114</v>
      </c>
      <c r="D1526" s="4" t="s">
        <v>1611</v>
      </c>
      <c r="E1526" s="4">
        <v>2.0</v>
      </c>
      <c r="F1526" s="6">
        <v>44500.57604166667</v>
      </c>
    </row>
    <row r="1527">
      <c r="A1527" s="4" t="s">
        <v>175</v>
      </c>
      <c r="B1527" s="4" t="s">
        <v>176</v>
      </c>
      <c r="C1527" s="4" t="s">
        <v>114</v>
      </c>
      <c r="D1527" s="4" t="s">
        <v>201</v>
      </c>
      <c r="E1527" s="4">
        <v>5.0</v>
      </c>
      <c r="F1527" s="6">
        <v>44517.780023148145</v>
      </c>
    </row>
    <row r="1528">
      <c r="A1528" s="4" t="s">
        <v>175</v>
      </c>
      <c r="B1528" s="4" t="s">
        <v>176</v>
      </c>
      <c r="C1528" s="4" t="s">
        <v>114</v>
      </c>
      <c r="D1528" s="4" t="s">
        <v>1612</v>
      </c>
      <c r="E1528" s="4">
        <v>5.0</v>
      </c>
      <c r="F1528" s="6">
        <v>44539.86572916667</v>
      </c>
    </row>
    <row r="1529">
      <c r="A1529" s="4" t="s">
        <v>175</v>
      </c>
      <c r="B1529" s="4" t="s">
        <v>176</v>
      </c>
      <c r="C1529" s="4" t="s">
        <v>114</v>
      </c>
      <c r="D1529" s="4" t="s">
        <v>1613</v>
      </c>
      <c r="E1529" s="4">
        <v>5.0</v>
      </c>
      <c r="F1529" s="6">
        <v>44543.37305555555</v>
      </c>
    </row>
    <row r="1530">
      <c r="A1530" s="4" t="s">
        <v>175</v>
      </c>
      <c r="B1530" s="4" t="s">
        <v>176</v>
      </c>
      <c r="C1530" s="4" t="s">
        <v>114</v>
      </c>
      <c r="D1530" s="4" t="s">
        <v>1614</v>
      </c>
      <c r="E1530" s="4">
        <v>5.0</v>
      </c>
      <c r="F1530" s="6">
        <v>44566.124456018515</v>
      </c>
    </row>
    <row r="1531">
      <c r="A1531" s="4" t="s">
        <v>175</v>
      </c>
      <c r="B1531" s="4" t="s">
        <v>176</v>
      </c>
      <c r="C1531" s="4" t="s">
        <v>114</v>
      </c>
      <c r="D1531" s="4" t="s">
        <v>189</v>
      </c>
      <c r="E1531" s="4">
        <v>4.0</v>
      </c>
      <c r="F1531" s="6">
        <v>44573.74545138889</v>
      </c>
    </row>
    <row r="1532">
      <c r="A1532" s="4" t="s">
        <v>175</v>
      </c>
      <c r="B1532" s="4" t="s">
        <v>176</v>
      </c>
      <c r="C1532" s="4" t="s">
        <v>114</v>
      </c>
      <c r="D1532" s="4" t="s">
        <v>202</v>
      </c>
      <c r="E1532" s="4">
        <v>5.0</v>
      </c>
      <c r="F1532" s="6">
        <v>44576.32295138889</v>
      </c>
    </row>
    <row r="1533">
      <c r="A1533" s="4" t="s">
        <v>175</v>
      </c>
      <c r="B1533" s="4" t="s">
        <v>176</v>
      </c>
      <c r="C1533" s="4" t="s">
        <v>114</v>
      </c>
      <c r="D1533" s="4" t="s">
        <v>147</v>
      </c>
      <c r="E1533" s="4">
        <v>3.0</v>
      </c>
      <c r="F1533" s="6">
        <v>44576.587905092594</v>
      </c>
    </row>
    <row r="1534">
      <c r="A1534" s="4" t="s">
        <v>175</v>
      </c>
      <c r="B1534" s="4" t="s">
        <v>176</v>
      </c>
      <c r="C1534" s="4" t="s">
        <v>114</v>
      </c>
      <c r="D1534" s="4" t="s">
        <v>1615</v>
      </c>
      <c r="E1534" s="4">
        <v>4.0</v>
      </c>
      <c r="F1534" s="6">
        <v>44595.68666666667</v>
      </c>
    </row>
    <row r="1535">
      <c r="A1535" s="4" t="s">
        <v>175</v>
      </c>
      <c r="B1535" s="4" t="s">
        <v>176</v>
      </c>
      <c r="C1535" s="4" t="s">
        <v>114</v>
      </c>
      <c r="D1535" s="4" t="s">
        <v>177</v>
      </c>
      <c r="E1535" s="4">
        <v>5.0</v>
      </c>
      <c r="F1535" s="6">
        <v>44600.61278935185</v>
      </c>
    </row>
    <row r="1536">
      <c r="A1536" s="4" t="s">
        <v>175</v>
      </c>
      <c r="B1536" s="4" t="s">
        <v>176</v>
      </c>
      <c r="C1536" s="4" t="s">
        <v>114</v>
      </c>
      <c r="D1536" s="4" t="s">
        <v>190</v>
      </c>
      <c r="E1536" s="4">
        <v>1.0</v>
      </c>
      <c r="F1536" s="6">
        <v>44616.82677083334</v>
      </c>
    </row>
    <row r="1537">
      <c r="A1537" s="4" t="s">
        <v>175</v>
      </c>
      <c r="B1537" s="4" t="s">
        <v>176</v>
      </c>
      <c r="C1537" s="4" t="s">
        <v>114</v>
      </c>
      <c r="D1537" s="4" t="s">
        <v>1616</v>
      </c>
      <c r="E1537" s="4">
        <v>5.0</v>
      </c>
      <c r="F1537" s="6">
        <v>44628.58462962963</v>
      </c>
    </row>
    <row r="1538">
      <c r="A1538" s="4" t="s">
        <v>175</v>
      </c>
      <c r="B1538" s="4" t="s">
        <v>176</v>
      </c>
      <c r="C1538" s="4" t="s">
        <v>114</v>
      </c>
      <c r="D1538" s="4" t="s">
        <v>187</v>
      </c>
      <c r="E1538" s="4">
        <v>4.0</v>
      </c>
      <c r="F1538" s="6">
        <v>44646.66689814815</v>
      </c>
    </row>
    <row r="1539">
      <c r="A1539" s="4" t="s">
        <v>175</v>
      </c>
      <c r="B1539" s="4" t="s">
        <v>176</v>
      </c>
      <c r="C1539" s="4" t="s">
        <v>114</v>
      </c>
      <c r="D1539" s="4" t="s">
        <v>1617</v>
      </c>
      <c r="E1539" s="4">
        <v>4.0</v>
      </c>
      <c r="F1539" s="6">
        <v>44648.382210648146</v>
      </c>
    </row>
    <row r="1540">
      <c r="A1540" s="4" t="s">
        <v>175</v>
      </c>
      <c r="B1540" s="4" t="s">
        <v>176</v>
      </c>
      <c r="C1540" s="4" t="s">
        <v>114</v>
      </c>
      <c r="D1540" s="4" t="s">
        <v>1618</v>
      </c>
      <c r="E1540" s="4">
        <v>5.0</v>
      </c>
      <c r="F1540" s="6">
        <v>44674.276342592595</v>
      </c>
    </row>
    <row r="1541">
      <c r="A1541" s="4" t="s">
        <v>175</v>
      </c>
      <c r="B1541" s="4" t="s">
        <v>176</v>
      </c>
      <c r="C1541" s="4" t="s">
        <v>114</v>
      </c>
      <c r="D1541" s="4" t="s">
        <v>1619</v>
      </c>
      <c r="E1541" s="4">
        <v>4.0</v>
      </c>
      <c r="F1541" s="6">
        <v>44680.471354166664</v>
      </c>
    </row>
    <row r="1542">
      <c r="A1542" s="4" t="s">
        <v>175</v>
      </c>
      <c r="B1542" s="4" t="s">
        <v>176</v>
      </c>
      <c r="C1542" s="4" t="s">
        <v>114</v>
      </c>
      <c r="D1542" s="4" t="s">
        <v>1620</v>
      </c>
      <c r="E1542" s="4">
        <v>5.0</v>
      </c>
      <c r="F1542" s="6">
        <v>44713.55587962963</v>
      </c>
    </row>
    <row r="1543">
      <c r="A1543" s="4" t="s">
        <v>175</v>
      </c>
      <c r="B1543" s="4" t="s">
        <v>176</v>
      </c>
      <c r="C1543" s="4" t="s">
        <v>114</v>
      </c>
      <c r="D1543" s="4" t="s">
        <v>1621</v>
      </c>
      <c r="E1543" s="4">
        <v>5.0</v>
      </c>
      <c r="F1543" s="6">
        <v>44720.53387731482</v>
      </c>
    </row>
    <row r="1544">
      <c r="A1544" s="4" t="s">
        <v>175</v>
      </c>
      <c r="B1544" s="4" t="s">
        <v>176</v>
      </c>
      <c r="C1544" s="4" t="s">
        <v>114</v>
      </c>
      <c r="D1544" s="4" t="s">
        <v>1622</v>
      </c>
      <c r="E1544" s="4">
        <v>3.0</v>
      </c>
      <c r="F1544" s="6">
        <v>44729.75255787037</v>
      </c>
    </row>
    <row r="1545">
      <c r="A1545" s="4" t="s">
        <v>175</v>
      </c>
      <c r="B1545" s="4" t="s">
        <v>176</v>
      </c>
      <c r="C1545" s="4" t="s">
        <v>114</v>
      </c>
      <c r="D1545" s="4" t="s">
        <v>1623</v>
      </c>
      <c r="E1545" s="4">
        <v>5.0</v>
      </c>
      <c r="F1545" s="6">
        <v>44748.81570601852</v>
      </c>
    </row>
    <row r="1546">
      <c r="A1546" s="4" t="s">
        <v>175</v>
      </c>
      <c r="B1546" s="4" t="s">
        <v>176</v>
      </c>
      <c r="C1546" s="4" t="s">
        <v>114</v>
      </c>
      <c r="D1546" s="4" t="s">
        <v>188</v>
      </c>
      <c r="E1546" s="4">
        <v>3.0</v>
      </c>
      <c r="F1546" s="6">
        <v>44757.79150462963</v>
      </c>
    </row>
    <row r="1547">
      <c r="A1547" s="4" t="s">
        <v>175</v>
      </c>
      <c r="B1547" s="4" t="s">
        <v>176</v>
      </c>
      <c r="C1547" s="4" t="s">
        <v>114</v>
      </c>
      <c r="D1547" s="4" t="s">
        <v>1624</v>
      </c>
      <c r="E1547" s="4">
        <v>5.0</v>
      </c>
      <c r="F1547" s="6">
        <v>44763.7293287037</v>
      </c>
    </row>
    <row r="1548">
      <c r="A1548" s="4" t="s">
        <v>175</v>
      </c>
      <c r="B1548" s="4" t="s">
        <v>176</v>
      </c>
      <c r="C1548" s="4" t="s">
        <v>114</v>
      </c>
      <c r="D1548" s="4" t="s">
        <v>1625</v>
      </c>
      <c r="E1548" s="4">
        <v>5.0</v>
      </c>
      <c r="F1548" s="6">
        <v>44780.828101851854</v>
      </c>
    </row>
    <row r="1549">
      <c r="A1549" s="4" t="s">
        <v>175</v>
      </c>
      <c r="B1549" s="4" t="s">
        <v>176</v>
      </c>
      <c r="C1549" s="4" t="s">
        <v>114</v>
      </c>
      <c r="D1549" s="4" t="s">
        <v>197</v>
      </c>
      <c r="E1549" s="4">
        <v>5.0</v>
      </c>
      <c r="F1549" s="6">
        <v>44785.87186342593</v>
      </c>
    </row>
    <row r="1550">
      <c r="A1550" s="4" t="s">
        <v>175</v>
      </c>
      <c r="B1550" s="4" t="s">
        <v>176</v>
      </c>
      <c r="C1550" s="4" t="s">
        <v>114</v>
      </c>
      <c r="D1550" s="4" t="s">
        <v>1626</v>
      </c>
      <c r="E1550" s="4">
        <v>4.0</v>
      </c>
      <c r="F1550" s="6">
        <v>44856.53486111111</v>
      </c>
    </row>
    <row r="1551">
      <c r="A1551" s="4" t="s">
        <v>175</v>
      </c>
      <c r="B1551" s="4" t="s">
        <v>176</v>
      </c>
      <c r="C1551" s="4" t="s">
        <v>114</v>
      </c>
      <c r="D1551" s="4" t="s">
        <v>1627</v>
      </c>
      <c r="E1551" s="4">
        <v>3.0</v>
      </c>
      <c r="F1551" s="6">
        <v>44859.64365740741</v>
      </c>
    </row>
    <row r="1552">
      <c r="A1552" s="4" t="s">
        <v>175</v>
      </c>
      <c r="B1552" s="4" t="s">
        <v>176</v>
      </c>
      <c r="C1552" s="4" t="s">
        <v>114</v>
      </c>
      <c r="D1552" s="4" t="s">
        <v>1628</v>
      </c>
      <c r="E1552" s="4">
        <v>5.0</v>
      </c>
      <c r="F1552" s="6">
        <v>44912.721817129626</v>
      </c>
    </row>
    <row r="1553">
      <c r="A1553" s="4" t="s">
        <v>175</v>
      </c>
      <c r="B1553" s="4" t="s">
        <v>176</v>
      </c>
      <c r="C1553" s="4" t="s">
        <v>114</v>
      </c>
      <c r="D1553" s="4" t="s">
        <v>1629</v>
      </c>
      <c r="E1553" s="4">
        <v>3.0</v>
      </c>
      <c r="F1553" s="6">
        <v>44923.86510416667</v>
      </c>
    </row>
    <row r="1554">
      <c r="A1554" s="4" t="s">
        <v>175</v>
      </c>
      <c r="B1554" s="4" t="s">
        <v>176</v>
      </c>
      <c r="C1554" s="4" t="s">
        <v>114</v>
      </c>
      <c r="D1554" s="4" t="s">
        <v>1630</v>
      </c>
      <c r="E1554" s="4">
        <v>5.0</v>
      </c>
      <c r="F1554" s="6">
        <v>44941.835752314815</v>
      </c>
    </row>
    <row r="1555">
      <c r="A1555" s="4" t="s">
        <v>175</v>
      </c>
      <c r="B1555" s="4" t="s">
        <v>176</v>
      </c>
      <c r="C1555" s="4" t="s">
        <v>114</v>
      </c>
      <c r="D1555" s="4" t="s">
        <v>1631</v>
      </c>
      <c r="E1555" s="4">
        <v>5.0</v>
      </c>
      <c r="F1555" s="6">
        <v>44944.92364583333</v>
      </c>
    </row>
    <row r="1556">
      <c r="A1556" s="4" t="s">
        <v>175</v>
      </c>
      <c r="B1556" s="4" t="s">
        <v>176</v>
      </c>
      <c r="C1556" s="4" t="s">
        <v>114</v>
      </c>
      <c r="D1556" s="4" t="s">
        <v>1632</v>
      </c>
      <c r="E1556" s="4">
        <v>4.0</v>
      </c>
      <c r="F1556" s="6">
        <v>44946.95653935185</v>
      </c>
    </row>
    <row r="1557">
      <c r="A1557" s="4" t="s">
        <v>175</v>
      </c>
      <c r="B1557" s="4" t="s">
        <v>176</v>
      </c>
      <c r="C1557" s="4" t="s">
        <v>114</v>
      </c>
      <c r="D1557" s="4" t="s">
        <v>147</v>
      </c>
      <c r="E1557" s="4">
        <v>5.0</v>
      </c>
      <c r="F1557" s="6">
        <v>44964.849375</v>
      </c>
    </row>
    <row r="1558">
      <c r="A1558" s="4" t="s">
        <v>175</v>
      </c>
      <c r="B1558" s="4" t="s">
        <v>176</v>
      </c>
      <c r="C1558" s="4" t="s">
        <v>114</v>
      </c>
      <c r="D1558" s="4" t="s">
        <v>1633</v>
      </c>
      <c r="E1558" s="4">
        <v>5.0</v>
      </c>
      <c r="F1558" s="6">
        <v>44974.84840277778</v>
      </c>
    </row>
    <row r="1559">
      <c r="A1559" s="4" t="s">
        <v>175</v>
      </c>
      <c r="B1559" s="4" t="s">
        <v>176</v>
      </c>
      <c r="C1559" s="4" t="s">
        <v>114</v>
      </c>
      <c r="D1559" s="4" t="s">
        <v>1634</v>
      </c>
      <c r="E1559" s="4">
        <v>5.0</v>
      </c>
      <c r="F1559" s="6">
        <v>44976.36130787037</v>
      </c>
    </row>
    <row r="1560">
      <c r="A1560" s="4" t="s">
        <v>175</v>
      </c>
      <c r="B1560" s="4" t="s">
        <v>176</v>
      </c>
      <c r="C1560" s="4" t="s">
        <v>114</v>
      </c>
      <c r="D1560" s="4" t="s">
        <v>1635</v>
      </c>
      <c r="E1560" s="4">
        <v>5.0</v>
      </c>
      <c r="F1560" s="6">
        <v>45035.065150462964</v>
      </c>
    </row>
    <row r="1561">
      <c r="A1561" s="4" t="s">
        <v>175</v>
      </c>
      <c r="B1561" s="4" t="s">
        <v>176</v>
      </c>
      <c r="C1561" s="4" t="s">
        <v>114</v>
      </c>
      <c r="D1561" s="4" t="s">
        <v>1636</v>
      </c>
      <c r="E1561" s="4">
        <v>5.0</v>
      </c>
      <c r="F1561" s="6">
        <v>45037.10729166667</v>
      </c>
    </row>
    <row r="1562">
      <c r="A1562" s="4" t="s">
        <v>175</v>
      </c>
      <c r="B1562" s="4" t="s">
        <v>176</v>
      </c>
      <c r="C1562" s="4" t="s">
        <v>114</v>
      </c>
      <c r="D1562" s="4" t="s">
        <v>1637</v>
      </c>
      <c r="E1562" s="4">
        <v>5.0</v>
      </c>
      <c r="F1562" s="6">
        <v>45041.554976851854</v>
      </c>
    </row>
    <row r="1563">
      <c r="A1563" s="4" t="s">
        <v>175</v>
      </c>
      <c r="B1563" s="4" t="s">
        <v>176</v>
      </c>
      <c r="C1563" s="4" t="s">
        <v>114</v>
      </c>
      <c r="D1563" s="4" t="s">
        <v>183</v>
      </c>
      <c r="E1563" s="4">
        <v>5.0</v>
      </c>
      <c r="F1563" s="6">
        <v>45050.36405092593</v>
      </c>
    </row>
    <row r="1564">
      <c r="A1564" s="4" t="s">
        <v>175</v>
      </c>
      <c r="B1564" s="4" t="s">
        <v>176</v>
      </c>
      <c r="C1564" s="4" t="s">
        <v>114</v>
      </c>
      <c r="D1564" s="4" t="s">
        <v>1638</v>
      </c>
      <c r="E1564" s="4">
        <v>3.0</v>
      </c>
      <c r="F1564" s="6">
        <v>45076.36319444444</v>
      </c>
    </row>
    <row r="1565">
      <c r="A1565" s="4" t="s">
        <v>175</v>
      </c>
      <c r="B1565" s="4" t="s">
        <v>176</v>
      </c>
      <c r="C1565" s="4" t="s">
        <v>114</v>
      </c>
      <c r="D1565" s="4" t="s">
        <v>193</v>
      </c>
      <c r="E1565" s="4">
        <v>3.0</v>
      </c>
      <c r="F1565" s="6">
        <v>45077.829097222224</v>
      </c>
    </row>
    <row r="1566">
      <c r="A1566" s="4" t="s">
        <v>175</v>
      </c>
      <c r="B1566" s="4" t="s">
        <v>176</v>
      </c>
      <c r="C1566" s="4" t="s">
        <v>114</v>
      </c>
      <c r="D1566" s="4" t="s">
        <v>191</v>
      </c>
      <c r="E1566" s="4">
        <v>3.0</v>
      </c>
      <c r="F1566" s="6">
        <v>45080.803252314814</v>
      </c>
    </row>
    <row r="1567">
      <c r="A1567" s="4" t="s">
        <v>175</v>
      </c>
      <c r="B1567" s="4" t="s">
        <v>176</v>
      </c>
      <c r="C1567" s="4" t="s">
        <v>114</v>
      </c>
      <c r="D1567" s="4" t="s">
        <v>1639</v>
      </c>
      <c r="E1567" s="4">
        <v>5.0</v>
      </c>
      <c r="F1567" s="6">
        <v>45099.56185185185</v>
      </c>
    </row>
    <row r="1568">
      <c r="A1568" s="4" t="s">
        <v>175</v>
      </c>
      <c r="B1568" s="4" t="s">
        <v>176</v>
      </c>
      <c r="C1568" s="4" t="s">
        <v>114</v>
      </c>
      <c r="D1568" s="4" t="s">
        <v>192</v>
      </c>
      <c r="E1568" s="4">
        <v>4.0</v>
      </c>
      <c r="F1568" s="6">
        <v>45106.71126157408</v>
      </c>
    </row>
    <row r="1569">
      <c r="A1569" s="4" t="s">
        <v>175</v>
      </c>
      <c r="B1569" s="4" t="s">
        <v>176</v>
      </c>
      <c r="C1569" s="4" t="s">
        <v>114</v>
      </c>
      <c r="D1569" s="4" t="s">
        <v>182</v>
      </c>
      <c r="E1569" s="4">
        <v>5.0</v>
      </c>
      <c r="F1569" s="6">
        <v>45111.403819444444</v>
      </c>
    </row>
    <row r="1570">
      <c r="A1570" s="4" t="s">
        <v>175</v>
      </c>
      <c r="B1570" s="4" t="s">
        <v>176</v>
      </c>
      <c r="C1570" s="4" t="s">
        <v>114</v>
      </c>
      <c r="D1570" s="4" t="s">
        <v>1640</v>
      </c>
      <c r="E1570" s="4">
        <v>4.0</v>
      </c>
      <c r="F1570" s="6">
        <v>45117.504525462966</v>
      </c>
    </row>
    <row r="1571">
      <c r="A1571" s="4" t="s">
        <v>175</v>
      </c>
      <c r="B1571" s="4" t="s">
        <v>176</v>
      </c>
      <c r="C1571" s="4" t="s">
        <v>114</v>
      </c>
      <c r="D1571" s="4" t="s">
        <v>1641</v>
      </c>
      <c r="E1571" s="4">
        <v>4.0</v>
      </c>
      <c r="F1571" s="6">
        <v>45135.92005787037</v>
      </c>
    </row>
    <row r="1572">
      <c r="A1572" s="4" t="s">
        <v>175</v>
      </c>
      <c r="B1572" s="4" t="s">
        <v>176</v>
      </c>
      <c r="C1572" s="4" t="s">
        <v>114</v>
      </c>
      <c r="D1572" s="4" t="s">
        <v>178</v>
      </c>
      <c r="E1572" s="4">
        <v>5.0</v>
      </c>
      <c r="F1572" s="6">
        <v>45160.33452546296</v>
      </c>
    </row>
    <row r="1573">
      <c r="A1573" s="4" t="s">
        <v>175</v>
      </c>
      <c r="B1573" s="4" t="s">
        <v>176</v>
      </c>
      <c r="C1573" s="4" t="s">
        <v>114</v>
      </c>
      <c r="D1573" s="4" t="s">
        <v>1642</v>
      </c>
      <c r="E1573" s="4">
        <v>1.0</v>
      </c>
      <c r="F1573" s="6">
        <v>45160.64268518519</v>
      </c>
    </row>
    <row r="1574">
      <c r="A1574" s="4" t="s">
        <v>175</v>
      </c>
      <c r="B1574" s="4" t="s">
        <v>176</v>
      </c>
      <c r="C1574" s="4" t="s">
        <v>114</v>
      </c>
      <c r="D1574" s="4" t="s">
        <v>1643</v>
      </c>
      <c r="E1574" s="4">
        <v>3.0</v>
      </c>
      <c r="F1574" s="6">
        <v>45173.447280092594</v>
      </c>
    </row>
    <row r="1575">
      <c r="A1575" s="4" t="s">
        <v>175</v>
      </c>
      <c r="B1575" s="4" t="s">
        <v>176</v>
      </c>
      <c r="C1575" s="4" t="s">
        <v>114</v>
      </c>
      <c r="D1575" s="4" t="s">
        <v>1644</v>
      </c>
      <c r="E1575" s="4">
        <v>4.0</v>
      </c>
      <c r="F1575" s="6">
        <v>45174.86827546296</v>
      </c>
    </row>
    <row r="1576">
      <c r="A1576" s="4" t="s">
        <v>175</v>
      </c>
      <c r="B1576" s="4" t="s">
        <v>176</v>
      </c>
      <c r="C1576" s="4" t="s">
        <v>114</v>
      </c>
      <c r="D1576" s="4" t="s">
        <v>199</v>
      </c>
      <c r="E1576" s="4">
        <v>5.0</v>
      </c>
      <c r="F1576" s="6">
        <v>45185.881840277776</v>
      </c>
    </row>
    <row r="1577">
      <c r="A1577" s="4" t="s">
        <v>175</v>
      </c>
      <c r="B1577" s="4" t="s">
        <v>176</v>
      </c>
      <c r="C1577" s="4" t="s">
        <v>114</v>
      </c>
      <c r="D1577" s="4" t="s">
        <v>1645</v>
      </c>
      <c r="E1577" s="4">
        <v>5.0</v>
      </c>
      <c r="F1577" s="6">
        <v>45188.797430555554</v>
      </c>
    </row>
    <row r="1578">
      <c r="A1578" s="4" t="s">
        <v>175</v>
      </c>
      <c r="B1578" s="4" t="s">
        <v>176</v>
      </c>
      <c r="C1578" s="4" t="s">
        <v>114</v>
      </c>
      <c r="D1578" s="4" t="s">
        <v>1646</v>
      </c>
      <c r="E1578" s="4">
        <v>4.0</v>
      </c>
      <c r="F1578" s="6">
        <v>45199.823483796295</v>
      </c>
    </row>
    <row r="1579">
      <c r="A1579" s="4" t="s">
        <v>175</v>
      </c>
      <c r="B1579" s="4" t="s">
        <v>176</v>
      </c>
      <c r="C1579" s="4" t="s">
        <v>114</v>
      </c>
      <c r="D1579" s="4" t="s">
        <v>1647</v>
      </c>
      <c r="E1579" s="4">
        <v>4.0</v>
      </c>
      <c r="F1579" s="6">
        <v>45213.756215277775</v>
      </c>
    </row>
    <row r="1580">
      <c r="A1580" s="4" t="s">
        <v>175</v>
      </c>
      <c r="B1580" s="4" t="s">
        <v>176</v>
      </c>
      <c r="C1580" s="4" t="s">
        <v>114</v>
      </c>
      <c r="D1580" s="4" t="s">
        <v>364</v>
      </c>
      <c r="E1580" s="4">
        <v>5.0</v>
      </c>
      <c r="F1580" s="6">
        <v>45243.02768518519</v>
      </c>
    </row>
    <row r="1581">
      <c r="A1581" s="4" t="s">
        <v>175</v>
      </c>
      <c r="B1581" s="4" t="s">
        <v>176</v>
      </c>
      <c r="C1581" s="4" t="s">
        <v>114</v>
      </c>
      <c r="D1581" s="4" t="s">
        <v>563</v>
      </c>
      <c r="E1581" s="4">
        <v>5.0</v>
      </c>
      <c r="F1581" s="6">
        <v>45251.421747685185</v>
      </c>
    </row>
    <row r="1582">
      <c r="A1582" s="4" t="s">
        <v>175</v>
      </c>
      <c r="B1582" s="4" t="s">
        <v>176</v>
      </c>
      <c r="C1582" s="4" t="s">
        <v>114</v>
      </c>
      <c r="D1582" s="4" t="s">
        <v>1648</v>
      </c>
      <c r="E1582" s="4">
        <v>5.0</v>
      </c>
      <c r="F1582" s="6">
        <v>45259.913506944446</v>
      </c>
    </row>
    <row r="1583">
      <c r="A1583" s="4" t="s">
        <v>175</v>
      </c>
      <c r="B1583" s="4" t="s">
        <v>176</v>
      </c>
      <c r="C1583" s="4" t="s">
        <v>114</v>
      </c>
      <c r="D1583" s="4" t="s">
        <v>1649</v>
      </c>
      <c r="E1583" s="4">
        <v>5.0</v>
      </c>
      <c r="F1583" s="6">
        <v>45261.412511574075</v>
      </c>
    </row>
    <row r="1584">
      <c r="A1584" s="4" t="s">
        <v>175</v>
      </c>
      <c r="B1584" s="4" t="s">
        <v>176</v>
      </c>
      <c r="C1584" s="4" t="s">
        <v>114</v>
      </c>
      <c r="D1584" s="4" t="s">
        <v>1650</v>
      </c>
      <c r="E1584" s="4">
        <v>5.0</v>
      </c>
      <c r="F1584" s="6">
        <v>45265.90835648148</v>
      </c>
    </row>
    <row r="1585">
      <c r="A1585" s="4" t="s">
        <v>175</v>
      </c>
      <c r="B1585" s="4" t="s">
        <v>176</v>
      </c>
      <c r="C1585" s="4" t="s">
        <v>114</v>
      </c>
      <c r="D1585" s="4" t="s">
        <v>200</v>
      </c>
      <c r="E1585" s="4">
        <v>5.0</v>
      </c>
      <c r="F1585" s="6">
        <v>45267.52265046296</v>
      </c>
    </row>
    <row r="1586">
      <c r="A1586" s="4" t="s">
        <v>175</v>
      </c>
      <c r="B1586" s="4" t="s">
        <v>176</v>
      </c>
      <c r="C1586" s="4" t="s">
        <v>114</v>
      </c>
      <c r="D1586" s="4" t="s">
        <v>200</v>
      </c>
      <c r="E1586" s="4">
        <v>5.0</v>
      </c>
      <c r="F1586" s="6">
        <v>45267.52627314815</v>
      </c>
    </row>
    <row r="1587">
      <c r="A1587" s="4" t="s">
        <v>175</v>
      </c>
      <c r="B1587" s="4" t="s">
        <v>176</v>
      </c>
      <c r="C1587" s="4" t="s">
        <v>114</v>
      </c>
      <c r="D1587" s="4" t="s">
        <v>47</v>
      </c>
      <c r="E1587" s="4">
        <v>5.0</v>
      </c>
      <c r="F1587" s="6">
        <v>45270.54216435185</v>
      </c>
    </row>
    <row r="1588">
      <c r="A1588" s="4" t="s">
        <v>175</v>
      </c>
      <c r="B1588" s="4" t="s">
        <v>176</v>
      </c>
      <c r="C1588" s="4" t="s">
        <v>114</v>
      </c>
      <c r="D1588" s="4" t="s">
        <v>1651</v>
      </c>
      <c r="E1588" s="4">
        <v>5.0</v>
      </c>
      <c r="F1588" s="6">
        <v>45281.754212962966</v>
      </c>
    </row>
    <row r="1589">
      <c r="A1589" s="4" t="s">
        <v>175</v>
      </c>
      <c r="B1589" s="4" t="s">
        <v>176</v>
      </c>
      <c r="C1589" s="4" t="s">
        <v>114</v>
      </c>
      <c r="D1589" s="4" t="s">
        <v>1652</v>
      </c>
      <c r="E1589" s="4">
        <v>5.0</v>
      </c>
      <c r="F1589" s="6">
        <v>45290.56099537037</v>
      </c>
    </row>
    <row r="1590">
      <c r="A1590" s="4" t="s">
        <v>175</v>
      </c>
      <c r="B1590" s="4" t="s">
        <v>176</v>
      </c>
      <c r="C1590" s="4" t="s">
        <v>114</v>
      </c>
      <c r="D1590" s="4" t="s">
        <v>203</v>
      </c>
      <c r="E1590" s="4">
        <v>4.0</v>
      </c>
      <c r="F1590" s="6">
        <v>45303.832962962966</v>
      </c>
    </row>
    <row r="1591">
      <c r="A1591" s="4" t="s">
        <v>175</v>
      </c>
      <c r="B1591" s="4" t="s">
        <v>176</v>
      </c>
      <c r="C1591" s="4" t="s">
        <v>114</v>
      </c>
      <c r="D1591" s="4" t="s">
        <v>196</v>
      </c>
      <c r="E1591" s="4">
        <v>5.0</v>
      </c>
      <c r="F1591" s="6">
        <v>45304.65565972222</v>
      </c>
    </row>
    <row r="1592">
      <c r="A1592" s="4" t="s">
        <v>175</v>
      </c>
      <c r="B1592" s="4" t="s">
        <v>176</v>
      </c>
      <c r="C1592" s="4" t="s">
        <v>114</v>
      </c>
      <c r="D1592" s="4" t="s">
        <v>1653</v>
      </c>
      <c r="E1592" s="4">
        <v>4.0</v>
      </c>
      <c r="F1592" s="6">
        <v>45306.84920138889</v>
      </c>
    </row>
    <row r="1593">
      <c r="A1593" s="4" t="s">
        <v>175</v>
      </c>
      <c r="B1593" s="4" t="s">
        <v>176</v>
      </c>
      <c r="C1593" s="4" t="s">
        <v>114</v>
      </c>
      <c r="D1593" s="4" t="s">
        <v>181</v>
      </c>
      <c r="E1593" s="4">
        <v>5.0</v>
      </c>
      <c r="F1593" s="6">
        <v>45307.71266203704</v>
      </c>
    </row>
    <row r="1594">
      <c r="A1594" s="4" t="s">
        <v>175</v>
      </c>
      <c r="B1594" s="4" t="s">
        <v>176</v>
      </c>
      <c r="C1594" s="4" t="s">
        <v>114</v>
      </c>
      <c r="D1594" s="4" t="s">
        <v>1654</v>
      </c>
      <c r="E1594" s="4">
        <v>5.0</v>
      </c>
      <c r="F1594" s="6">
        <v>45333.21925925926</v>
      </c>
    </row>
    <row r="1595">
      <c r="A1595" s="4" t="s">
        <v>175</v>
      </c>
      <c r="B1595" s="4" t="s">
        <v>176</v>
      </c>
      <c r="C1595" s="4" t="s">
        <v>114</v>
      </c>
      <c r="D1595" s="4" t="s">
        <v>1655</v>
      </c>
      <c r="E1595" s="4">
        <v>4.0</v>
      </c>
      <c r="F1595" s="6">
        <v>45334.88884259259</v>
      </c>
    </row>
    <row r="1596">
      <c r="A1596" s="4" t="s">
        <v>175</v>
      </c>
      <c r="B1596" s="4" t="s">
        <v>176</v>
      </c>
      <c r="C1596" s="4" t="s">
        <v>114</v>
      </c>
      <c r="D1596" s="4" t="s">
        <v>1656</v>
      </c>
      <c r="E1596" s="4">
        <v>5.0</v>
      </c>
      <c r="F1596" s="6">
        <v>45346.89991898148</v>
      </c>
    </row>
    <row r="1597">
      <c r="A1597" s="4" t="s">
        <v>175</v>
      </c>
      <c r="B1597" s="4" t="s">
        <v>176</v>
      </c>
      <c r="C1597" s="4" t="s">
        <v>114</v>
      </c>
      <c r="D1597" s="4" t="s">
        <v>1657</v>
      </c>
      <c r="E1597" s="4">
        <v>5.0</v>
      </c>
      <c r="F1597" s="6">
        <v>45356.81392361111</v>
      </c>
    </row>
    <row r="1598">
      <c r="A1598" s="4" t="s">
        <v>175</v>
      </c>
      <c r="B1598" s="4" t="s">
        <v>176</v>
      </c>
      <c r="C1598" s="4" t="s">
        <v>114</v>
      </c>
      <c r="D1598" s="4" t="s">
        <v>766</v>
      </c>
      <c r="E1598" s="4">
        <v>4.0</v>
      </c>
      <c r="F1598" s="6">
        <v>45374.697847222225</v>
      </c>
    </row>
    <row r="1599">
      <c r="A1599" s="4" t="s">
        <v>175</v>
      </c>
      <c r="B1599" s="4" t="s">
        <v>176</v>
      </c>
      <c r="C1599" s="4" t="s">
        <v>114</v>
      </c>
      <c r="D1599" s="4" t="s">
        <v>1658</v>
      </c>
      <c r="E1599" s="4">
        <v>5.0</v>
      </c>
      <c r="F1599" s="6">
        <v>45378.84116898148</v>
      </c>
    </row>
    <row r="1600">
      <c r="A1600" s="4" t="s">
        <v>175</v>
      </c>
      <c r="B1600" s="4" t="s">
        <v>176</v>
      </c>
      <c r="C1600" s="4" t="s">
        <v>114</v>
      </c>
      <c r="D1600" s="4" t="s">
        <v>1659</v>
      </c>
      <c r="E1600" s="4">
        <v>5.0</v>
      </c>
      <c r="F1600" s="6">
        <v>45390.94935185185</v>
      </c>
    </row>
    <row r="1601">
      <c r="A1601" s="4" t="s">
        <v>175</v>
      </c>
      <c r="B1601" s="4" t="s">
        <v>176</v>
      </c>
      <c r="C1601" s="4" t="s">
        <v>114</v>
      </c>
      <c r="D1601" s="4" t="s">
        <v>195</v>
      </c>
      <c r="E1601" s="4">
        <v>5.0</v>
      </c>
      <c r="F1601" s="6">
        <v>45391.79004629629</v>
      </c>
    </row>
    <row r="1602">
      <c r="A1602" s="4" t="s">
        <v>175</v>
      </c>
      <c r="B1602" s="4" t="s">
        <v>176</v>
      </c>
      <c r="C1602" s="4" t="s">
        <v>114</v>
      </c>
      <c r="D1602" s="4" t="s">
        <v>1660</v>
      </c>
      <c r="E1602" s="4">
        <v>5.0</v>
      </c>
      <c r="F1602" s="6">
        <v>45405.71188657408</v>
      </c>
    </row>
    <row r="1603">
      <c r="A1603" s="4" t="s">
        <v>175</v>
      </c>
      <c r="B1603" s="4" t="s">
        <v>176</v>
      </c>
      <c r="C1603" s="4" t="s">
        <v>114</v>
      </c>
      <c r="D1603" s="4" t="s">
        <v>1661</v>
      </c>
      <c r="E1603" s="4">
        <v>2.0</v>
      </c>
      <c r="F1603" s="6">
        <v>45409.547638888886</v>
      </c>
    </row>
    <row r="1604">
      <c r="A1604" s="4" t="s">
        <v>175</v>
      </c>
      <c r="B1604" s="4" t="s">
        <v>176</v>
      </c>
      <c r="C1604" s="4" t="s">
        <v>114</v>
      </c>
      <c r="D1604" s="4" t="s">
        <v>279</v>
      </c>
      <c r="E1604" s="4">
        <v>5.0</v>
      </c>
      <c r="F1604" s="6">
        <v>45418.46895833333</v>
      </c>
    </row>
    <row r="1605">
      <c r="A1605" s="4" t="s">
        <v>175</v>
      </c>
      <c r="B1605" s="4" t="s">
        <v>176</v>
      </c>
      <c r="C1605" s="4" t="s">
        <v>114</v>
      </c>
      <c r="D1605" s="4" t="s">
        <v>194</v>
      </c>
      <c r="E1605" s="4">
        <v>3.0</v>
      </c>
      <c r="F1605" s="6">
        <v>45422.369259259256</v>
      </c>
    </row>
    <row r="1606">
      <c r="A1606" s="4" t="s">
        <v>175</v>
      </c>
      <c r="B1606" s="4" t="s">
        <v>176</v>
      </c>
      <c r="C1606" s="4" t="s">
        <v>114</v>
      </c>
      <c r="D1606" s="4" t="s">
        <v>147</v>
      </c>
      <c r="E1606" s="4">
        <v>5.0</v>
      </c>
      <c r="F1606" s="6">
        <v>45446.516168981485</v>
      </c>
    </row>
    <row r="1607">
      <c r="A1607" s="4" t="s">
        <v>175</v>
      </c>
      <c r="B1607" s="4" t="s">
        <v>176</v>
      </c>
      <c r="C1607" s="4" t="s">
        <v>114</v>
      </c>
      <c r="D1607" s="4" t="s">
        <v>198</v>
      </c>
      <c r="E1607" s="4">
        <v>5.0</v>
      </c>
      <c r="F1607" s="6">
        <v>45454.56443287037</v>
      </c>
    </row>
    <row r="1608">
      <c r="A1608" s="4" t="s">
        <v>175</v>
      </c>
      <c r="B1608" s="4" t="s">
        <v>176</v>
      </c>
      <c r="C1608" s="4" t="s">
        <v>114</v>
      </c>
      <c r="D1608" s="4" t="s">
        <v>1662</v>
      </c>
      <c r="E1608" s="4">
        <v>4.0</v>
      </c>
      <c r="F1608" s="6">
        <v>45457.471608796295</v>
      </c>
    </row>
    <row r="1609">
      <c r="A1609" s="4" t="s">
        <v>175</v>
      </c>
      <c r="B1609" s="4" t="s">
        <v>176</v>
      </c>
      <c r="C1609" s="4" t="s">
        <v>114</v>
      </c>
      <c r="D1609" s="4" t="s">
        <v>1663</v>
      </c>
      <c r="E1609" s="4">
        <v>4.0</v>
      </c>
      <c r="F1609" s="6">
        <v>45473.69074074074</v>
      </c>
    </row>
    <row r="1610">
      <c r="A1610" s="4" t="s">
        <v>175</v>
      </c>
      <c r="B1610" s="4" t="s">
        <v>176</v>
      </c>
      <c r="C1610" s="4" t="s">
        <v>114</v>
      </c>
      <c r="D1610" s="4" t="s">
        <v>1664</v>
      </c>
      <c r="E1610" s="4">
        <v>5.0</v>
      </c>
      <c r="F1610" s="6">
        <v>45474.864340277774</v>
      </c>
    </row>
    <row r="1611">
      <c r="A1611" s="4" t="s">
        <v>175</v>
      </c>
      <c r="B1611" s="4" t="s">
        <v>176</v>
      </c>
      <c r="C1611" s="4" t="s">
        <v>114</v>
      </c>
      <c r="D1611" s="4" t="s">
        <v>1665</v>
      </c>
      <c r="E1611" s="4">
        <v>5.0</v>
      </c>
      <c r="F1611" s="6">
        <v>45479.50853009259</v>
      </c>
    </row>
    <row r="1612">
      <c r="A1612" s="4" t="s">
        <v>175</v>
      </c>
      <c r="B1612" s="4" t="s">
        <v>176</v>
      </c>
      <c r="C1612" s="4" t="s">
        <v>114</v>
      </c>
      <c r="D1612" s="4" t="s">
        <v>1666</v>
      </c>
      <c r="E1612" s="4">
        <v>4.0</v>
      </c>
      <c r="F1612" s="6">
        <v>45506.67085648148</v>
      </c>
    </row>
    <row r="1613">
      <c r="A1613" s="4" t="s">
        <v>175</v>
      </c>
      <c r="B1613" s="4" t="s">
        <v>176</v>
      </c>
      <c r="C1613" s="4" t="s">
        <v>114</v>
      </c>
      <c r="D1613" s="4" t="s">
        <v>176</v>
      </c>
      <c r="E1613" s="4">
        <v>5.0</v>
      </c>
      <c r="F1613" s="6">
        <v>45522.43672453704</v>
      </c>
    </row>
    <row r="1614">
      <c r="A1614" s="4" t="s">
        <v>175</v>
      </c>
      <c r="B1614" s="4" t="s">
        <v>176</v>
      </c>
      <c r="C1614" s="4" t="s">
        <v>114</v>
      </c>
      <c r="D1614" s="4" t="s">
        <v>681</v>
      </c>
      <c r="E1614" s="4">
        <v>4.0</v>
      </c>
      <c r="F1614" s="6">
        <v>45523.392222222225</v>
      </c>
    </row>
    <row r="1615">
      <c r="A1615" s="4" t="s">
        <v>175</v>
      </c>
      <c r="B1615" s="4" t="s">
        <v>176</v>
      </c>
      <c r="C1615" s="4" t="s">
        <v>114</v>
      </c>
      <c r="D1615" s="4" t="s">
        <v>1667</v>
      </c>
      <c r="E1615" s="4">
        <v>5.0</v>
      </c>
      <c r="F1615" s="6">
        <v>45525.771516203706</v>
      </c>
    </row>
    <row r="1616">
      <c r="A1616" s="4" t="s">
        <v>175</v>
      </c>
      <c r="B1616" s="4" t="s">
        <v>176</v>
      </c>
      <c r="C1616" s="4" t="s">
        <v>114</v>
      </c>
      <c r="D1616" s="4" t="s">
        <v>1668</v>
      </c>
      <c r="E1616" s="4">
        <v>5.0</v>
      </c>
      <c r="F1616" s="6">
        <v>45533.847453703704</v>
      </c>
    </row>
    <row r="1617">
      <c r="A1617" s="4" t="s">
        <v>175</v>
      </c>
      <c r="B1617" s="4" t="s">
        <v>176</v>
      </c>
      <c r="C1617" s="4" t="s">
        <v>114</v>
      </c>
      <c r="D1617" s="4" t="s">
        <v>1669</v>
      </c>
      <c r="E1617" s="4">
        <v>5.0</v>
      </c>
      <c r="F1617" s="6">
        <v>45539.70636574074</v>
      </c>
    </row>
    <row r="1618">
      <c r="A1618" s="4" t="s">
        <v>175</v>
      </c>
      <c r="B1618" s="4" t="s">
        <v>176</v>
      </c>
      <c r="C1618" s="4" t="s">
        <v>114</v>
      </c>
      <c r="D1618" s="4" t="s">
        <v>185</v>
      </c>
      <c r="E1618" s="4">
        <v>4.0</v>
      </c>
      <c r="F1618" s="6">
        <v>45565.620416666665</v>
      </c>
    </row>
    <row r="1619">
      <c r="A1619" s="4" t="s">
        <v>175</v>
      </c>
      <c r="B1619" s="4" t="s">
        <v>176</v>
      </c>
      <c r="C1619" s="4" t="s">
        <v>114</v>
      </c>
      <c r="D1619" s="4" t="s">
        <v>180</v>
      </c>
      <c r="E1619" s="4">
        <v>5.0</v>
      </c>
      <c r="F1619" s="6">
        <v>45585.70101851852</v>
      </c>
    </row>
    <row r="1620">
      <c r="A1620" s="4" t="s">
        <v>175</v>
      </c>
      <c r="B1620" s="4" t="s">
        <v>176</v>
      </c>
      <c r="C1620" s="4" t="s">
        <v>114</v>
      </c>
      <c r="D1620" s="4" t="s">
        <v>1670</v>
      </c>
      <c r="E1620" s="4">
        <v>4.0</v>
      </c>
      <c r="F1620" s="6">
        <v>45595.037939814814</v>
      </c>
    </row>
    <row r="1621">
      <c r="A1621" s="4" t="s">
        <v>175</v>
      </c>
      <c r="B1621" s="4" t="s">
        <v>176</v>
      </c>
      <c r="C1621" s="4" t="s">
        <v>114</v>
      </c>
      <c r="D1621" s="4" t="s">
        <v>364</v>
      </c>
      <c r="E1621" s="4">
        <v>5.0</v>
      </c>
      <c r="F1621" s="6">
        <v>45599.40934027778</v>
      </c>
    </row>
    <row r="1622">
      <c r="A1622" s="4" t="s">
        <v>175</v>
      </c>
      <c r="B1622" s="4" t="s">
        <v>176</v>
      </c>
      <c r="C1622" s="4" t="s">
        <v>114</v>
      </c>
      <c r="D1622" s="4" t="s">
        <v>1671</v>
      </c>
      <c r="E1622" s="4">
        <v>4.0</v>
      </c>
      <c r="F1622" s="6">
        <v>45600.9218287037</v>
      </c>
    </row>
    <row r="1623">
      <c r="A1623" s="4" t="s">
        <v>175</v>
      </c>
      <c r="B1623" s="4" t="s">
        <v>176</v>
      </c>
      <c r="C1623" s="4" t="s">
        <v>114</v>
      </c>
      <c r="D1623" s="4" t="s">
        <v>1672</v>
      </c>
      <c r="E1623" s="4">
        <v>5.0</v>
      </c>
      <c r="F1623" s="6">
        <v>45626.77017361111</v>
      </c>
    </row>
    <row r="1624">
      <c r="A1624" s="4" t="s">
        <v>175</v>
      </c>
      <c r="B1624" s="4" t="s">
        <v>176</v>
      </c>
      <c r="C1624" s="4" t="s">
        <v>114</v>
      </c>
      <c r="D1624" s="4" t="s">
        <v>1673</v>
      </c>
      <c r="E1624" s="4">
        <v>1.0</v>
      </c>
      <c r="F1624" s="6">
        <v>45634.305347222224</v>
      </c>
    </row>
    <row r="1625">
      <c r="A1625" s="4" t="s">
        <v>175</v>
      </c>
      <c r="B1625" s="4" t="s">
        <v>176</v>
      </c>
      <c r="C1625" s="4" t="s">
        <v>114</v>
      </c>
      <c r="D1625" s="4" t="s">
        <v>1674</v>
      </c>
      <c r="E1625" s="4">
        <v>5.0</v>
      </c>
      <c r="F1625" s="6">
        <v>45645.63481481482</v>
      </c>
    </row>
    <row r="1626">
      <c r="A1626" s="4" t="s">
        <v>175</v>
      </c>
      <c r="B1626" s="4" t="s">
        <v>176</v>
      </c>
      <c r="C1626" s="4" t="s">
        <v>114</v>
      </c>
      <c r="D1626" s="4" t="s">
        <v>1675</v>
      </c>
      <c r="E1626" s="4">
        <v>5.0</v>
      </c>
      <c r="F1626" s="6">
        <v>45658.648935185185</v>
      </c>
    </row>
    <row r="1627">
      <c r="A1627" s="4" t="s">
        <v>175</v>
      </c>
      <c r="B1627" s="4" t="s">
        <v>176</v>
      </c>
      <c r="C1627" s="4" t="s">
        <v>114</v>
      </c>
      <c r="D1627" s="4" t="s">
        <v>1676</v>
      </c>
      <c r="E1627" s="4">
        <v>5.0</v>
      </c>
      <c r="F1627" s="6">
        <v>45688.370671296296</v>
      </c>
    </row>
    <row r="1628">
      <c r="A1628" s="4" t="s">
        <v>175</v>
      </c>
      <c r="B1628" s="4" t="s">
        <v>176</v>
      </c>
      <c r="C1628" s="4" t="s">
        <v>114</v>
      </c>
      <c r="D1628" s="4" t="s">
        <v>1677</v>
      </c>
      <c r="E1628" s="4">
        <v>3.0</v>
      </c>
      <c r="F1628" s="6">
        <v>45709.56726851852</v>
      </c>
    </row>
    <row r="1629">
      <c r="A1629" s="4" t="s">
        <v>175</v>
      </c>
      <c r="B1629" s="4" t="s">
        <v>176</v>
      </c>
      <c r="C1629" s="4" t="s">
        <v>114</v>
      </c>
      <c r="D1629" s="4" t="s">
        <v>179</v>
      </c>
      <c r="E1629" s="4">
        <v>4.0</v>
      </c>
      <c r="F1629" s="6">
        <v>45725.69545138889</v>
      </c>
    </row>
    <row r="1630">
      <c r="A1630" s="4" t="s">
        <v>175</v>
      </c>
      <c r="B1630" s="4" t="s">
        <v>176</v>
      </c>
      <c r="C1630" s="4" t="s">
        <v>114</v>
      </c>
      <c r="D1630" s="4" t="s">
        <v>355</v>
      </c>
      <c r="E1630" s="4">
        <v>4.0</v>
      </c>
      <c r="F1630" s="6">
        <v>45745.49135416667</v>
      </c>
    </row>
    <row r="1631">
      <c r="A1631" s="4" t="s">
        <v>145</v>
      </c>
      <c r="B1631" s="4" t="s">
        <v>146</v>
      </c>
      <c r="C1631" s="4" t="s">
        <v>114</v>
      </c>
      <c r="D1631" s="4" t="s">
        <v>171</v>
      </c>
      <c r="E1631" s="4">
        <v>3.0</v>
      </c>
      <c r="F1631" s="6">
        <v>44674.68908564815</v>
      </c>
    </row>
    <row r="1632">
      <c r="A1632" s="4" t="s">
        <v>145</v>
      </c>
      <c r="B1632" s="4" t="s">
        <v>146</v>
      </c>
      <c r="C1632" s="4" t="s">
        <v>114</v>
      </c>
      <c r="D1632" s="4" t="s">
        <v>147</v>
      </c>
      <c r="E1632" s="4">
        <v>5.0</v>
      </c>
      <c r="F1632" s="6">
        <v>44681.56185185185</v>
      </c>
    </row>
    <row r="1633">
      <c r="A1633" s="4" t="s">
        <v>145</v>
      </c>
      <c r="B1633" s="4" t="s">
        <v>146</v>
      </c>
      <c r="C1633" s="4" t="s">
        <v>114</v>
      </c>
      <c r="D1633" s="4" t="s">
        <v>155</v>
      </c>
      <c r="E1633" s="4">
        <v>5.0</v>
      </c>
      <c r="F1633" s="6">
        <v>44694.809745370374</v>
      </c>
    </row>
    <row r="1634">
      <c r="A1634" s="4" t="s">
        <v>145</v>
      </c>
      <c r="B1634" s="4" t="s">
        <v>146</v>
      </c>
      <c r="C1634" s="4" t="s">
        <v>114</v>
      </c>
      <c r="D1634" s="4" t="s">
        <v>164</v>
      </c>
      <c r="E1634" s="4">
        <v>5.0</v>
      </c>
      <c r="F1634" s="6">
        <v>44748.86425925926</v>
      </c>
    </row>
    <row r="1635">
      <c r="A1635" s="4" t="s">
        <v>145</v>
      </c>
      <c r="B1635" s="4" t="s">
        <v>146</v>
      </c>
      <c r="C1635" s="4" t="s">
        <v>114</v>
      </c>
      <c r="D1635" s="4" t="s">
        <v>150</v>
      </c>
      <c r="E1635" s="4">
        <v>4.0</v>
      </c>
      <c r="F1635" s="6">
        <v>44755.37978009259</v>
      </c>
    </row>
    <row r="1636">
      <c r="A1636" s="4" t="s">
        <v>145</v>
      </c>
      <c r="B1636" s="4" t="s">
        <v>146</v>
      </c>
      <c r="C1636" s="4" t="s">
        <v>114</v>
      </c>
      <c r="D1636" s="4" t="s">
        <v>167</v>
      </c>
      <c r="E1636" s="4">
        <v>5.0</v>
      </c>
      <c r="F1636" s="6">
        <v>44776.03469907407</v>
      </c>
    </row>
    <row r="1637">
      <c r="A1637" s="4" t="s">
        <v>145</v>
      </c>
      <c r="B1637" s="4" t="s">
        <v>146</v>
      </c>
      <c r="C1637" s="4" t="s">
        <v>114</v>
      </c>
      <c r="D1637" s="4" t="s">
        <v>1678</v>
      </c>
      <c r="E1637" s="4">
        <v>5.0</v>
      </c>
      <c r="F1637" s="6">
        <v>44786.72516203704</v>
      </c>
    </row>
    <row r="1638">
      <c r="A1638" s="4" t="s">
        <v>145</v>
      </c>
      <c r="B1638" s="4" t="s">
        <v>146</v>
      </c>
      <c r="C1638" s="4" t="s">
        <v>114</v>
      </c>
      <c r="D1638" s="4" t="s">
        <v>160</v>
      </c>
      <c r="E1638" s="4">
        <v>4.0</v>
      </c>
      <c r="F1638" s="6">
        <v>44797.63313657408</v>
      </c>
    </row>
    <row r="1639">
      <c r="A1639" s="4" t="s">
        <v>145</v>
      </c>
      <c r="B1639" s="4" t="s">
        <v>146</v>
      </c>
      <c r="C1639" s="4" t="s">
        <v>114</v>
      </c>
      <c r="D1639" s="4" t="s">
        <v>1679</v>
      </c>
      <c r="E1639" s="4">
        <v>4.0</v>
      </c>
      <c r="F1639" s="6">
        <v>44799.368993055556</v>
      </c>
    </row>
    <row r="1640">
      <c r="A1640" s="4" t="s">
        <v>145</v>
      </c>
      <c r="B1640" s="4" t="s">
        <v>146</v>
      </c>
      <c r="C1640" s="4" t="s">
        <v>114</v>
      </c>
      <c r="D1640" s="4" t="s">
        <v>174</v>
      </c>
      <c r="E1640" s="4">
        <v>5.0</v>
      </c>
      <c r="F1640" s="6">
        <v>44802.63423611111</v>
      </c>
    </row>
    <row r="1641">
      <c r="A1641" s="4" t="s">
        <v>145</v>
      </c>
      <c r="B1641" s="4" t="s">
        <v>146</v>
      </c>
      <c r="C1641" s="4" t="s">
        <v>114</v>
      </c>
      <c r="D1641" s="4" t="s">
        <v>152</v>
      </c>
      <c r="E1641" s="4">
        <v>5.0</v>
      </c>
      <c r="F1641" s="6">
        <v>44806.39581018518</v>
      </c>
    </row>
    <row r="1642">
      <c r="A1642" s="4" t="s">
        <v>145</v>
      </c>
      <c r="B1642" s="4" t="s">
        <v>146</v>
      </c>
      <c r="C1642" s="4" t="s">
        <v>114</v>
      </c>
      <c r="D1642" s="4" t="s">
        <v>159</v>
      </c>
      <c r="E1642" s="4">
        <v>4.0</v>
      </c>
      <c r="F1642" s="6">
        <v>44814.866689814815</v>
      </c>
    </row>
    <row r="1643">
      <c r="A1643" s="4" t="s">
        <v>145</v>
      </c>
      <c r="B1643" s="4" t="s">
        <v>146</v>
      </c>
      <c r="C1643" s="4" t="s">
        <v>114</v>
      </c>
      <c r="D1643" s="4" t="s">
        <v>364</v>
      </c>
      <c r="E1643" s="4">
        <v>5.0</v>
      </c>
      <c r="F1643" s="6">
        <v>44842.878854166665</v>
      </c>
    </row>
    <row r="1644">
      <c r="A1644" s="4" t="s">
        <v>145</v>
      </c>
      <c r="B1644" s="4" t="s">
        <v>146</v>
      </c>
      <c r="C1644" s="4" t="s">
        <v>114</v>
      </c>
      <c r="D1644" s="4" t="s">
        <v>1680</v>
      </c>
      <c r="E1644" s="4">
        <v>4.0</v>
      </c>
      <c r="F1644" s="6">
        <v>44852.73061342593</v>
      </c>
    </row>
    <row r="1645">
      <c r="A1645" s="4" t="s">
        <v>145</v>
      </c>
      <c r="B1645" s="4" t="s">
        <v>146</v>
      </c>
      <c r="C1645" s="4" t="s">
        <v>114</v>
      </c>
      <c r="D1645" s="4" t="s">
        <v>1681</v>
      </c>
      <c r="E1645" s="4">
        <v>4.0</v>
      </c>
      <c r="F1645" s="6">
        <v>44860.69988425926</v>
      </c>
    </row>
    <row r="1646">
      <c r="A1646" s="4" t="s">
        <v>145</v>
      </c>
      <c r="B1646" s="4" t="s">
        <v>146</v>
      </c>
      <c r="C1646" s="4" t="s">
        <v>114</v>
      </c>
      <c r="D1646" s="4" t="s">
        <v>1682</v>
      </c>
      <c r="E1646" s="4">
        <v>3.0</v>
      </c>
      <c r="F1646" s="6">
        <v>44867.93503472222</v>
      </c>
    </row>
    <row r="1647">
      <c r="A1647" s="4" t="s">
        <v>145</v>
      </c>
      <c r="B1647" s="4" t="s">
        <v>146</v>
      </c>
      <c r="C1647" s="4" t="s">
        <v>114</v>
      </c>
      <c r="D1647" s="4" t="s">
        <v>151</v>
      </c>
      <c r="E1647" s="4">
        <v>5.0</v>
      </c>
      <c r="F1647" s="6">
        <v>44874.858194444445</v>
      </c>
    </row>
    <row r="1648">
      <c r="A1648" s="4" t="s">
        <v>145</v>
      </c>
      <c r="B1648" s="4" t="s">
        <v>146</v>
      </c>
      <c r="C1648" s="4" t="s">
        <v>114</v>
      </c>
      <c r="D1648" s="4" t="s">
        <v>166</v>
      </c>
      <c r="E1648" s="4">
        <v>5.0</v>
      </c>
      <c r="F1648" s="6">
        <v>44921.46196759259</v>
      </c>
    </row>
    <row r="1649">
      <c r="A1649" s="4" t="s">
        <v>145</v>
      </c>
      <c r="B1649" s="4" t="s">
        <v>146</v>
      </c>
      <c r="C1649" s="4" t="s">
        <v>114</v>
      </c>
      <c r="D1649" s="4" t="s">
        <v>172</v>
      </c>
      <c r="E1649" s="4">
        <v>5.0</v>
      </c>
      <c r="F1649" s="6">
        <v>44932.42863425926</v>
      </c>
    </row>
    <row r="1650">
      <c r="A1650" s="4" t="s">
        <v>145</v>
      </c>
      <c r="B1650" s="4" t="s">
        <v>146</v>
      </c>
      <c r="C1650" s="4" t="s">
        <v>114</v>
      </c>
      <c r="D1650" s="4" t="s">
        <v>157</v>
      </c>
      <c r="E1650" s="4">
        <v>5.0</v>
      </c>
      <c r="F1650" s="6">
        <v>44939.44142361111</v>
      </c>
    </row>
    <row r="1651">
      <c r="A1651" s="4" t="s">
        <v>145</v>
      </c>
      <c r="B1651" s="4" t="s">
        <v>146</v>
      </c>
      <c r="C1651" s="4" t="s">
        <v>114</v>
      </c>
      <c r="D1651" s="4" t="s">
        <v>158</v>
      </c>
      <c r="E1651" s="4">
        <v>5.0</v>
      </c>
      <c r="F1651" s="6">
        <v>44952.08777777778</v>
      </c>
    </row>
    <row r="1652">
      <c r="A1652" s="4" t="s">
        <v>145</v>
      </c>
      <c r="B1652" s="4" t="s">
        <v>146</v>
      </c>
      <c r="C1652" s="4" t="s">
        <v>114</v>
      </c>
      <c r="D1652" s="4" t="s">
        <v>147</v>
      </c>
      <c r="E1652" s="4">
        <v>5.0</v>
      </c>
      <c r="F1652" s="6">
        <v>44962.64795138889</v>
      </c>
    </row>
    <row r="1653">
      <c r="A1653" s="4" t="s">
        <v>145</v>
      </c>
      <c r="B1653" s="4" t="s">
        <v>146</v>
      </c>
      <c r="C1653" s="4" t="s">
        <v>114</v>
      </c>
      <c r="D1653" s="4" t="s">
        <v>161</v>
      </c>
      <c r="E1653" s="4">
        <v>5.0</v>
      </c>
      <c r="F1653" s="6">
        <v>44969.35611111111</v>
      </c>
    </row>
    <row r="1654">
      <c r="A1654" s="4" t="s">
        <v>145</v>
      </c>
      <c r="B1654" s="4" t="s">
        <v>146</v>
      </c>
      <c r="C1654" s="4" t="s">
        <v>114</v>
      </c>
      <c r="D1654" s="4" t="s">
        <v>147</v>
      </c>
      <c r="E1654" s="4">
        <v>4.0</v>
      </c>
      <c r="F1654" s="6">
        <v>44970.50219907407</v>
      </c>
    </row>
    <row r="1655">
      <c r="A1655" s="4" t="s">
        <v>145</v>
      </c>
      <c r="B1655" s="4" t="s">
        <v>146</v>
      </c>
      <c r="C1655" s="4" t="s">
        <v>114</v>
      </c>
      <c r="D1655" s="4" t="s">
        <v>1683</v>
      </c>
      <c r="E1655" s="4">
        <v>4.0</v>
      </c>
      <c r="F1655" s="6">
        <v>44975.51657407408</v>
      </c>
    </row>
    <row r="1656">
      <c r="A1656" s="4" t="s">
        <v>145</v>
      </c>
      <c r="B1656" s="4" t="s">
        <v>146</v>
      </c>
      <c r="C1656" s="4" t="s">
        <v>114</v>
      </c>
      <c r="D1656" s="4" t="s">
        <v>78</v>
      </c>
      <c r="E1656" s="4">
        <v>5.0</v>
      </c>
      <c r="F1656" s="6">
        <v>44978.810381944444</v>
      </c>
    </row>
    <row r="1657">
      <c r="A1657" s="4" t="s">
        <v>145</v>
      </c>
      <c r="B1657" s="4" t="s">
        <v>146</v>
      </c>
      <c r="C1657" s="4" t="s">
        <v>114</v>
      </c>
      <c r="D1657" s="4" t="s">
        <v>168</v>
      </c>
      <c r="E1657" s="4">
        <v>5.0</v>
      </c>
      <c r="F1657" s="6">
        <v>44993.3491087963</v>
      </c>
    </row>
    <row r="1658">
      <c r="A1658" s="4" t="s">
        <v>145</v>
      </c>
      <c r="B1658" s="4" t="s">
        <v>146</v>
      </c>
      <c r="C1658" s="4" t="s">
        <v>114</v>
      </c>
      <c r="D1658" s="4" t="s">
        <v>159</v>
      </c>
      <c r="E1658" s="4">
        <v>3.0</v>
      </c>
      <c r="F1658" s="6">
        <v>45056.86386574074</v>
      </c>
    </row>
    <row r="1659">
      <c r="A1659" s="4" t="s">
        <v>145</v>
      </c>
      <c r="B1659" s="4" t="s">
        <v>146</v>
      </c>
      <c r="C1659" s="4" t="s">
        <v>114</v>
      </c>
      <c r="D1659" s="4" t="s">
        <v>364</v>
      </c>
      <c r="E1659" s="4">
        <v>5.0</v>
      </c>
      <c r="F1659" s="6">
        <v>45091.66983796296</v>
      </c>
    </row>
    <row r="1660">
      <c r="A1660" s="4" t="s">
        <v>145</v>
      </c>
      <c r="B1660" s="4" t="s">
        <v>146</v>
      </c>
      <c r="C1660" s="4" t="s">
        <v>114</v>
      </c>
      <c r="D1660" s="4" t="s">
        <v>149</v>
      </c>
      <c r="E1660" s="4">
        <v>5.0</v>
      </c>
      <c r="F1660" s="6">
        <v>45092.93027777778</v>
      </c>
    </row>
    <row r="1661">
      <c r="A1661" s="4" t="s">
        <v>145</v>
      </c>
      <c r="B1661" s="4" t="s">
        <v>146</v>
      </c>
      <c r="C1661" s="4" t="s">
        <v>114</v>
      </c>
      <c r="D1661" s="4" t="s">
        <v>1684</v>
      </c>
      <c r="E1661" s="4">
        <v>4.0</v>
      </c>
      <c r="F1661" s="6">
        <v>45094.50467592593</v>
      </c>
    </row>
    <row r="1662">
      <c r="A1662" s="4" t="s">
        <v>145</v>
      </c>
      <c r="B1662" s="4" t="s">
        <v>146</v>
      </c>
      <c r="C1662" s="4" t="s">
        <v>114</v>
      </c>
      <c r="D1662" s="4" t="s">
        <v>169</v>
      </c>
      <c r="E1662" s="4">
        <v>5.0</v>
      </c>
      <c r="F1662" s="6">
        <v>45094.55771990741</v>
      </c>
    </row>
    <row r="1663">
      <c r="A1663" s="4" t="s">
        <v>145</v>
      </c>
      <c r="B1663" s="4" t="s">
        <v>146</v>
      </c>
      <c r="C1663" s="4" t="s">
        <v>114</v>
      </c>
      <c r="D1663" s="4" t="s">
        <v>1685</v>
      </c>
      <c r="E1663" s="4">
        <v>3.0</v>
      </c>
      <c r="F1663" s="6">
        <v>45105.58106481482</v>
      </c>
    </row>
    <row r="1664">
      <c r="A1664" s="4" t="s">
        <v>145</v>
      </c>
      <c r="B1664" s="4" t="s">
        <v>146</v>
      </c>
      <c r="C1664" s="4" t="s">
        <v>114</v>
      </c>
      <c r="D1664" s="4" t="s">
        <v>1686</v>
      </c>
      <c r="E1664" s="4">
        <v>5.0</v>
      </c>
      <c r="F1664" s="6">
        <v>45110.456145833334</v>
      </c>
    </row>
    <row r="1665">
      <c r="A1665" s="4" t="s">
        <v>145</v>
      </c>
      <c r="B1665" s="4" t="s">
        <v>146</v>
      </c>
      <c r="C1665" s="4" t="s">
        <v>114</v>
      </c>
      <c r="D1665" s="4" t="s">
        <v>147</v>
      </c>
      <c r="E1665" s="4">
        <v>5.0</v>
      </c>
      <c r="F1665" s="6">
        <v>45133.644733796296</v>
      </c>
    </row>
    <row r="1666">
      <c r="A1666" s="4" t="s">
        <v>145</v>
      </c>
      <c r="B1666" s="4" t="s">
        <v>146</v>
      </c>
      <c r="C1666" s="4" t="s">
        <v>114</v>
      </c>
      <c r="D1666" s="4" t="s">
        <v>162</v>
      </c>
      <c r="E1666" s="4">
        <v>3.0</v>
      </c>
      <c r="F1666" s="6">
        <v>45156.05856481481</v>
      </c>
    </row>
    <row r="1667">
      <c r="A1667" s="4" t="s">
        <v>145</v>
      </c>
      <c r="B1667" s="4" t="s">
        <v>146</v>
      </c>
      <c r="C1667" s="4" t="s">
        <v>114</v>
      </c>
      <c r="D1667" s="4" t="s">
        <v>1687</v>
      </c>
      <c r="E1667" s="4">
        <v>5.0</v>
      </c>
      <c r="F1667" s="6">
        <v>45158.92018518518</v>
      </c>
    </row>
    <row r="1668">
      <c r="A1668" s="4" t="s">
        <v>145</v>
      </c>
      <c r="B1668" s="4" t="s">
        <v>146</v>
      </c>
      <c r="C1668" s="4" t="s">
        <v>114</v>
      </c>
      <c r="D1668" s="4" t="s">
        <v>1688</v>
      </c>
      <c r="E1668" s="4">
        <v>4.0</v>
      </c>
      <c r="F1668" s="6">
        <v>45163.791134259256</v>
      </c>
    </row>
    <row r="1669">
      <c r="A1669" s="4" t="s">
        <v>145</v>
      </c>
      <c r="B1669" s="4" t="s">
        <v>146</v>
      </c>
      <c r="C1669" s="4" t="s">
        <v>114</v>
      </c>
      <c r="D1669" s="4" t="s">
        <v>147</v>
      </c>
      <c r="E1669" s="4">
        <v>5.0</v>
      </c>
      <c r="F1669" s="6">
        <v>45165.74961805555</v>
      </c>
    </row>
    <row r="1670">
      <c r="A1670" s="4" t="s">
        <v>145</v>
      </c>
      <c r="B1670" s="4" t="s">
        <v>146</v>
      </c>
      <c r="C1670" s="4" t="s">
        <v>114</v>
      </c>
      <c r="D1670" s="4" t="s">
        <v>156</v>
      </c>
      <c r="E1670" s="4">
        <v>4.0</v>
      </c>
      <c r="F1670" s="6">
        <v>45170.95429398148</v>
      </c>
    </row>
    <row r="1671">
      <c r="A1671" s="4" t="s">
        <v>145</v>
      </c>
      <c r="B1671" s="4" t="s">
        <v>146</v>
      </c>
      <c r="C1671" s="4" t="s">
        <v>114</v>
      </c>
      <c r="D1671" s="4" t="s">
        <v>1689</v>
      </c>
      <c r="E1671" s="4">
        <v>5.0</v>
      </c>
      <c r="F1671" s="6">
        <v>45195.07148148148</v>
      </c>
    </row>
    <row r="1672">
      <c r="A1672" s="4" t="s">
        <v>145</v>
      </c>
      <c r="B1672" s="4" t="s">
        <v>146</v>
      </c>
      <c r="C1672" s="4" t="s">
        <v>114</v>
      </c>
      <c r="D1672" s="4" t="s">
        <v>1690</v>
      </c>
      <c r="E1672" s="4">
        <v>5.0</v>
      </c>
      <c r="F1672" s="6">
        <v>45207.98193287037</v>
      </c>
    </row>
    <row r="1673">
      <c r="A1673" s="4" t="s">
        <v>145</v>
      </c>
      <c r="B1673" s="4" t="s">
        <v>146</v>
      </c>
      <c r="C1673" s="4" t="s">
        <v>114</v>
      </c>
      <c r="D1673" s="4" t="s">
        <v>1691</v>
      </c>
      <c r="E1673" s="4">
        <v>5.0</v>
      </c>
      <c r="F1673" s="6">
        <v>45329.47180555556</v>
      </c>
    </row>
    <row r="1674">
      <c r="A1674" s="4" t="s">
        <v>145</v>
      </c>
      <c r="B1674" s="4" t="s">
        <v>146</v>
      </c>
      <c r="C1674" s="4" t="s">
        <v>114</v>
      </c>
      <c r="D1674" s="4" t="s">
        <v>163</v>
      </c>
      <c r="E1674" s="4">
        <v>5.0</v>
      </c>
      <c r="F1674" s="6">
        <v>45411.44136574074</v>
      </c>
    </row>
    <row r="1675">
      <c r="A1675" s="4" t="s">
        <v>145</v>
      </c>
      <c r="B1675" s="4" t="s">
        <v>146</v>
      </c>
      <c r="C1675" s="4" t="s">
        <v>114</v>
      </c>
      <c r="D1675" s="4" t="s">
        <v>153</v>
      </c>
      <c r="E1675" s="4">
        <v>4.0</v>
      </c>
      <c r="F1675" s="6">
        <v>45441.65081018519</v>
      </c>
    </row>
    <row r="1676">
      <c r="A1676" s="4" t="s">
        <v>145</v>
      </c>
      <c r="B1676" s="4" t="s">
        <v>146</v>
      </c>
      <c r="C1676" s="4" t="s">
        <v>114</v>
      </c>
      <c r="D1676" s="4" t="s">
        <v>1692</v>
      </c>
      <c r="E1676" s="4">
        <v>4.0</v>
      </c>
      <c r="F1676" s="6">
        <v>45454.54461805556</v>
      </c>
    </row>
    <row r="1677">
      <c r="A1677" s="4" t="s">
        <v>145</v>
      </c>
      <c r="B1677" s="4" t="s">
        <v>146</v>
      </c>
      <c r="C1677" s="4" t="s">
        <v>114</v>
      </c>
      <c r="D1677" s="4" t="s">
        <v>1693</v>
      </c>
      <c r="E1677" s="4">
        <v>5.0</v>
      </c>
      <c r="F1677" s="6">
        <v>45472.334375</v>
      </c>
    </row>
    <row r="1678">
      <c r="A1678" s="4" t="s">
        <v>145</v>
      </c>
      <c r="B1678" s="4" t="s">
        <v>146</v>
      </c>
      <c r="C1678" s="4" t="s">
        <v>114</v>
      </c>
      <c r="D1678" s="4" t="s">
        <v>1694</v>
      </c>
      <c r="E1678" s="4">
        <v>5.0</v>
      </c>
      <c r="F1678" s="6">
        <v>45486.60383101852</v>
      </c>
    </row>
    <row r="1679">
      <c r="A1679" s="4" t="s">
        <v>145</v>
      </c>
      <c r="B1679" s="4" t="s">
        <v>146</v>
      </c>
      <c r="C1679" s="4" t="s">
        <v>114</v>
      </c>
      <c r="D1679" s="4" t="s">
        <v>148</v>
      </c>
      <c r="E1679" s="4">
        <v>4.0</v>
      </c>
      <c r="F1679" s="6">
        <v>45527.67815972222</v>
      </c>
    </row>
    <row r="1680">
      <c r="A1680" s="4" t="s">
        <v>145</v>
      </c>
      <c r="B1680" s="4" t="s">
        <v>146</v>
      </c>
      <c r="C1680" s="4" t="s">
        <v>114</v>
      </c>
      <c r="D1680" s="4" t="s">
        <v>1695</v>
      </c>
      <c r="E1680" s="4">
        <v>5.0</v>
      </c>
      <c r="F1680" s="6">
        <v>45542.44063657407</v>
      </c>
    </row>
    <row r="1681">
      <c r="A1681" s="4" t="s">
        <v>145</v>
      </c>
      <c r="B1681" s="4" t="s">
        <v>146</v>
      </c>
      <c r="C1681" s="4" t="s">
        <v>114</v>
      </c>
      <c r="D1681" s="4" t="s">
        <v>170</v>
      </c>
      <c r="E1681" s="4">
        <v>2.0</v>
      </c>
      <c r="F1681" s="6">
        <v>45564.82414351852</v>
      </c>
    </row>
    <row r="1682">
      <c r="A1682" s="4" t="s">
        <v>145</v>
      </c>
      <c r="B1682" s="4" t="s">
        <v>146</v>
      </c>
      <c r="C1682" s="4" t="s">
        <v>114</v>
      </c>
      <c r="D1682" s="4" t="s">
        <v>1696</v>
      </c>
      <c r="E1682" s="4">
        <v>5.0</v>
      </c>
      <c r="F1682" s="6">
        <v>45573.78171296296</v>
      </c>
    </row>
    <row r="1683">
      <c r="A1683" s="4" t="s">
        <v>145</v>
      </c>
      <c r="B1683" s="4" t="s">
        <v>146</v>
      </c>
      <c r="C1683" s="4" t="s">
        <v>114</v>
      </c>
      <c r="D1683" s="4" t="s">
        <v>1697</v>
      </c>
      <c r="E1683" s="4">
        <v>5.0</v>
      </c>
      <c r="F1683" s="6">
        <v>45586.58626157408</v>
      </c>
    </row>
    <row r="1684">
      <c r="A1684" s="4" t="s">
        <v>145</v>
      </c>
      <c r="B1684" s="4" t="s">
        <v>146</v>
      </c>
      <c r="C1684" s="4" t="s">
        <v>114</v>
      </c>
      <c r="D1684" s="4" t="s">
        <v>1698</v>
      </c>
      <c r="E1684" s="4">
        <v>5.0</v>
      </c>
      <c r="F1684" s="6">
        <v>45645.49431712963</v>
      </c>
    </row>
    <row r="1685">
      <c r="A1685" s="4" t="s">
        <v>145</v>
      </c>
      <c r="B1685" s="4" t="s">
        <v>146</v>
      </c>
      <c r="C1685" s="4" t="s">
        <v>114</v>
      </c>
      <c r="D1685" s="4" t="s">
        <v>154</v>
      </c>
      <c r="E1685" s="4">
        <v>5.0</v>
      </c>
      <c r="F1685" s="6">
        <v>45650.18934027778</v>
      </c>
    </row>
    <row r="1686">
      <c r="A1686" s="4" t="s">
        <v>145</v>
      </c>
      <c r="B1686" s="4" t="s">
        <v>146</v>
      </c>
      <c r="C1686" s="4" t="s">
        <v>114</v>
      </c>
      <c r="D1686" s="4" t="s">
        <v>1699</v>
      </c>
      <c r="E1686" s="4">
        <v>5.0</v>
      </c>
      <c r="F1686" s="6">
        <v>45661.475486111114</v>
      </c>
    </row>
    <row r="1687">
      <c r="A1687" s="4" t="s">
        <v>145</v>
      </c>
      <c r="B1687" s="4" t="s">
        <v>146</v>
      </c>
      <c r="C1687" s="4" t="s">
        <v>114</v>
      </c>
      <c r="D1687" s="4" t="s">
        <v>1700</v>
      </c>
      <c r="E1687" s="4">
        <v>5.0</v>
      </c>
      <c r="F1687" s="6">
        <v>45676.83939814815</v>
      </c>
    </row>
    <row r="1688">
      <c r="A1688" s="4" t="s">
        <v>145</v>
      </c>
      <c r="B1688" s="4" t="s">
        <v>146</v>
      </c>
      <c r="C1688" s="4" t="s">
        <v>114</v>
      </c>
      <c r="D1688" s="4" t="s">
        <v>1701</v>
      </c>
      <c r="E1688" s="4">
        <v>5.0</v>
      </c>
      <c r="F1688" s="6">
        <v>45691.50267361111</v>
      </c>
    </row>
    <row r="1689">
      <c r="A1689" s="4" t="s">
        <v>145</v>
      </c>
      <c r="B1689" s="4" t="s">
        <v>146</v>
      </c>
      <c r="C1689" s="4" t="s">
        <v>114</v>
      </c>
      <c r="D1689" s="4" t="s">
        <v>1702</v>
      </c>
      <c r="E1689" s="4">
        <v>5.0</v>
      </c>
      <c r="F1689" s="6">
        <v>45700.009108796294</v>
      </c>
    </row>
    <row r="1690">
      <c r="A1690" s="4" t="s">
        <v>145</v>
      </c>
      <c r="B1690" s="4" t="s">
        <v>146</v>
      </c>
      <c r="C1690" s="4" t="s">
        <v>114</v>
      </c>
      <c r="D1690" s="4" t="s">
        <v>165</v>
      </c>
      <c r="E1690" s="4">
        <v>5.0</v>
      </c>
      <c r="F1690" s="6">
        <v>45712.86107638889</v>
      </c>
    </row>
    <row r="1691">
      <c r="A1691" s="4" t="s">
        <v>145</v>
      </c>
      <c r="B1691" s="4" t="s">
        <v>146</v>
      </c>
      <c r="C1691" s="4" t="s">
        <v>114</v>
      </c>
      <c r="D1691" s="4" t="s">
        <v>173</v>
      </c>
      <c r="E1691" s="4">
        <v>5.0</v>
      </c>
      <c r="F1691" s="6">
        <v>45750.63513888889</v>
      </c>
    </row>
    <row r="1692">
      <c r="A1692" s="4" t="s">
        <v>112</v>
      </c>
      <c r="B1692" s="4" t="s">
        <v>113</v>
      </c>
      <c r="C1692" s="4" t="s">
        <v>114</v>
      </c>
      <c r="D1692" s="4" t="s">
        <v>147</v>
      </c>
      <c r="E1692" s="4">
        <v>5.0</v>
      </c>
      <c r="F1692" s="6">
        <v>42113.45065972222</v>
      </c>
    </row>
    <row r="1693">
      <c r="A1693" s="4" t="s">
        <v>112</v>
      </c>
      <c r="B1693" s="4" t="s">
        <v>113</v>
      </c>
      <c r="C1693" s="4" t="s">
        <v>114</v>
      </c>
      <c r="D1693" s="4" t="s">
        <v>136</v>
      </c>
      <c r="E1693" s="4">
        <v>4.0</v>
      </c>
      <c r="F1693" s="6">
        <v>42491.922164351854</v>
      </c>
    </row>
    <row r="1694">
      <c r="A1694" s="4" t="s">
        <v>112</v>
      </c>
      <c r="B1694" s="4" t="s">
        <v>113</v>
      </c>
      <c r="C1694" s="4" t="s">
        <v>114</v>
      </c>
      <c r="D1694" s="4" t="s">
        <v>279</v>
      </c>
      <c r="E1694" s="4">
        <v>5.0</v>
      </c>
      <c r="F1694" s="6">
        <v>42711.45829861111</v>
      </c>
    </row>
    <row r="1695">
      <c r="A1695" s="4" t="s">
        <v>112</v>
      </c>
      <c r="B1695" s="4" t="s">
        <v>113</v>
      </c>
      <c r="C1695" s="4" t="s">
        <v>114</v>
      </c>
      <c r="D1695" s="4" t="s">
        <v>121</v>
      </c>
      <c r="E1695" s="4">
        <v>1.0</v>
      </c>
      <c r="F1695" s="6">
        <v>42738.45842592593</v>
      </c>
    </row>
    <row r="1696">
      <c r="A1696" s="4" t="s">
        <v>112</v>
      </c>
      <c r="B1696" s="4" t="s">
        <v>113</v>
      </c>
      <c r="C1696" s="4" t="s">
        <v>114</v>
      </c>
      <c r="D1696" s="4" t="s">
        <v>364</v>
      </c>
      <c r="E1696" s="4">
        <v>4.0</v>
      </c>
      <c r="F1696" s="6">
        <v>42756.50267361111</v>
      </c>
    </row>
    <row r="1697">
      <c r="A1697" s="4" t="s">
        <v>112</v>
      </c>
      <c r="B1697" s="4" t="s">
        <v>113</v>
      </c>
      <c r="C1697" s="4" t="s">
        <v>114</v>
      </c>
      <c r="D1697" s="4" t="s">
        <v>124</v>
      </c>
      <c r="E1697" s="4">
        <v>4.0</v>
      </c>
      <c r="F1697" s="6">
        <v>42796.657430555555</v>
      </c>
    </row>
    <row r="1698">
      <c r="A1698" s="4" t="s">
        <v>112</v>
      </c>
      <c r="B1698" s="4" t="s">
        <v>113</v>
      </c>
      <c r="C1698" s="4" t="s">
        <v>114</v>
      </c>
      <c r="D1698" s="4" t="s">
        <v>141</v>
      </c>
      <c r="E1698" s="4">
        <v>5.0</v>
      </c>
      <c r="F1698" s="6">
        <v>42887.94615740741</v>
      </c>
    </row>
    <row r="1699">
      <c r="A1699" s="4" t="s">
        <v>112</v>
      </c>
      <c r="B1699" s="4" t="s">
        <v>113</v>
      </c>
      <c r="C1699" s="4" t="s">
        <v>114</v>
      </c>
      <c r="D1699" s="4" t="s">
        <v>1703</v>
      </c>
      <c r="E1699" s="4">
        <v>5.0</v>
      </c>
      <c r="F1699" s="6">
        <v>42921.93071759259</v>
      </c>
    </row>
    <row r="1700">
      <c r="A1700" s="4" t="s">
        <v>112</v>
      </c>
      <c r="B1700" s="4" t="s">
        <v>113</v>
      </c>
      <c r="C1700" s="4" t="s">
        <v>114</v>
      </c>
      <c r="D1700" s="4" t="s">
        <v>139</v>
      </c>
      <c r="E1700" s="4">
        <v>4.0</v>
      </c>
      <c r="F1700" s="6">
        <v>42927.8128125</v>
      </c>
    </row>
    <row r="1701">
      <c r="A1701" s="4" t="s">
        <v>112</v>
      </c>
      <c r="B1701" s="4" t="s">
        <v>113</v>
      </c>
      <c r="C1701" s="4" t="s">
        <v>114</v>
      </c>
      <c r="D1701" s="4" t="s">
        <v>1704</v>
      </c>
      <c r="E1701" s="4">
        <v>5.0</v>
      </c>
      <c r="F1701" s="6">
        <v>42930.38570601852</v>
      </c>
    </row>
    <row r="1702">
      <c r="A1702" s="4" t="s">
        <v>112</v>
      </c>
      <c r="B1702" s="4" t="s">
        <v>113</v>
      </c>
      <c r="C1702" s="4" t="s">
        <v>114</v>
      </c>
      <c r="D1702" s="4" t="s">
        <v>1705</v>
      </c>
      <c r="E1702" s="4">
        <v>5.0</v>
      </c>
      <c r="F1702" s="6">
        <v>43043.628067129626</v>
      </c>
    </row>
    <row r="1703">
      <c r="A1703" s="4" t="s">
        <v>112</v>
      </c>
      <c r="B1703" s="4" t="s">
        <v>113</v>
      </c>
      <c r="C1703" s="4" t="s">
        <v>114</v>
      </c>
      <c r="D1703" s="4" t="s">
        <v>1706</v>
      </c>
      <c r="E1703" s="4">
        <v>4.0</v>
      </c>
      <c r="F1703" s="6">
        <v>43056.81730324074</v>
      </c>
    </row>
    <row r="1704">
      <c r="A1704" s="4" t="s">
        <v>112</v>
      </c>
      <c r="B1704" s="4" t="s">
        <v>113</v>
      </c>
      <c r="C1704" s="4" t="s">
        <v>114</v>
      </c>
      <c r="D1704" s="4" t="s">
        <v>116</v>
      </c>
      <c r="E1704" s="4">
        <v>4.0</v>
      </c>
      <c r="F1704" s="6">
        <v>43067.6874537037</v>
      </c>
    </row>
    <row r="1705">
      <c r="A1705" s="4" t="s">
        <v>112</v>
      </c>
      <c r="B1705" s="4" t="s">
        <v>113</v>
      </c>
      <c r="C1705" s="4" t="s">
        <v>114</v>
      </c>
      <c r="D1705" s="4" t="s">
        <v>1707</v>
      </c>
      <c r="E1705" s="4">
        <v>5.0</v>
      </c>
      <c r="F1705" s="6">
        <v>43070.789618055554</v>
      </c>
    </row>
    <row r="1706">
      <c r="A1706" s="4" t="s">
        <v>112</v>
      </c>
      <c r="B1706" s="4" t="s">
        <v>113</v>
      </c>
      <c r="C1706" s="4" t="s">
        <v>114</v>
      </c>
      <c r="D1706" s="4" t="s">
        <v>1708</v>
      </c>
      <c r="E1706" s="4">
        <v>5.0</v>
      </c>
      <c r="F1706" s="6">
        <v>43106.634467592594</v>
      </c>
    </row>
    <row r="1707">
      <c r="A1707" s="4" t="s">
        <v>112</v>
      </c>
      <c r="B1707" s="4" t="s">
        <v>113</v>
      </c>
      <c r="C1707" s="4" t="s">
        <v>114</v>
      </c>
      <c r="D1707" s="4" t="s">
        <v>1709</v>
      </c>
      <c r="E1707" s="4">
        <v>4.0</v>
      </c>
      <c r="F1707" s="6">
        <v>43106.75267361111</v>
      </c>
    </row>
    <row r="1708">
      <c r="A1708" s="4" t="s">
        <v>112</v>
      </c>
      <c r="B1708" s="4" t="s">
        <v>113</v>
      </c>
      <c r="C1708" s="4" t="s">
        <v>114</v>
      </c>
      <c r="D1708" s="4" t="s">
        <v>1710</v>
      </c>
      <c r="E1708" s="4">
        <v>3.0</v>
      </c>
      <c r="F1708" s="6">
        <v>43185.75891203704</v>
      </c>
    </row>
    <row r="1709">
      <c r="A1709" s="4" t="s">
        <v>112</v>
      </c>
      <c r="B1709" s="4" t="s">
        <v>113</v>
      </c>
      <c r="C1709" s="4" t="s">
        <v>114</v>
      </c>
      <c r="D1709" s="4" t="s">
        <v>1711</v>
      </c>
      <c r="E1709" s="4">
        <v>5.0</v>
      </c>
      <c r="F1709" s="6">
        <v>43229.72337962963</v>
      </c>
    </row>
    <row r="1710">
      <c r="A1710" s="4" t="s">
        <v>112</v>
      </c>
      <c r="B1710" s="4" t="s">
        <v>113</v>
      </c>
      <c r="C1710" s="4" t="s">
        <v>114</v>
      </c>
      <c r="D1710" s="4" t="s">
        <v>138</v>
      </c>
      <c r="E1710" s="4">
        <v>5.0</v>
      </c>
      <c r="F1710" s="6">
        <v>43246.58571759259</v>
      </c>
    </row>
    <row r="1711">
      <c r="A1711" s="4" t="s">
        <v>112</v>
      </c>
      <c r="B1711" s="4" t="s">
        <v>113</v>
      </c>
      <c r="C1711" s="4" t="s">
        <v>114</v>
      </c>
      <c r="D1711" s="4" t="s">
        <v>140</v>
      </c>
      <c r="E1711" s="4">
        <v>5.0</v>
      </c>
      <c r="F1711" s="6">
        <v>43269.69142361111</v>
      </c>
    </row>
    <row r="1712">
      <c r="A1712" s="4" t="s">
        <v>112</v>
      </c>
      <c r="B1712" s="4" t="s">
        <v>113</v>
      </c>
      <c r="C1712" s="4" t="s">
        <v>114</v>
      </c>
      <c r="D1712" s="4" t="s">
        <v>144</v>
      </c>
      <c r="E1712" s="4">
        <v>4.0</v>
      </c>
      <c r="F1712" s="6">
        <v>43269.865625</v>
      </c>
    </row>
    <row r="1713">
      <c r="A1713" s="4" t="s">
        <v>112</v>
      </c>
      <c r="B1713" s="4" t="s">
        <v>113</v>
      </c>
      <c r="C1713" s="4" t="s">
        <v>114</v>
      </c>
      <c r="D1713" s="4" t="s">
        <v>130</v>
      </c>
      <c r="E1713" s="4">
        <v>3.0</v>
      </c>
      <c r="F1713" s="6">
        <v>43352.60525462963</v>
      </c>
    </row>
    <row r="1714">
      <c r="A1714" s="4" t="s">
        <v>112</v>
      </c>
      <c r="B1714" s="4" t="s">
        <v>113</v>
      </c>
      <c r="C1714" s="4" t="s">
        <v>114</v>
      </c>
      <c r="D1714" s="4" t="s">
        <v>119</v>
      </c>
      <c r="E1714" s="4">
        <v>4.0</v>
      </c>
      <c r="F1714" s="6">
        <v>43419.093206018515</v>
      </c>
    </row>
    <row r="1715">
      <c r="A1715" s="4" t="s">
        <v>112</v>
      </c>
      <c r="B1715" s="4" t="s">
        <v>113</v>
      </c>
      <c r="C1715" s="4" t="s">
        <v>114</v>
      </c>
      <c r="D1715" s="4" t="s">
        <v>367</v>
      </c>
      <c r="E1715" s="4">
        <v>5.0</v>
      </c>
      <c r="F1715" s="6">
        <v>43518.71355324074</v>
      </c>
    </row>
    <row r="1716">
      <c r="A1716" s="4" t="s">
        <v>112</v>
      </c>
      <c r="B1716" s="4" t="s">
        <v>113</v>
      </c>
      <c r="C1716" s="4" t="s">
        <v>114</v>
      </c>
      <c r="D1716" s="4" t="s">
        <v>1712</v>
      </c>
      <c r="E1716" s="4">
        <v>5.0</v>
      </c>
      <c r="F1716" s="6">
        <v>43565.517060185186</v>
      </c>
    </row>
    <row r="1717">
      <c r="A1717" s="4" t="s">
        <v>112</v>
      </c>
      <c r="B1717" s="4" t="s">
        <v>113</v>
      </c>
      <c r="C1717" s="4" t="s">
        <v>114</v>
      </c>
      <c r="D1717" s="4" t="s">
        <v>128</v>
      </c>
      <c r="E1717" s="4">
        <v>5.0</v>
      </c>
      <c r="F1717" s="6">
        <v>43583.0156712963</v>
      </c>
    </row>
    <row r="1718">
      <c r="A1718" s="4" t="s">
        <v>112</v>
      </c>
      <c r="B1718" s="4" t="s">
        <v>113</v>
      </c>
      <c r="C1718" s="4" t="s">
        <v>114</v>
      </c>
      <c r="D1718" s="4" t="s">
        <v>135</v>
      </c>
      <c r="E1718" s="4">
        <v>5.0</v>
      </c>
      <c r="F1718" s="6">
        <v>43606.92391203704</v>
      </c>
    </row>
    <row r="1719">
      <c r="A1719" s="4" t="s">
        <v>112</v>
      </c>
      <c r="B1719" s="4" t="s">
        <v>113</v>
      </c>
      <c r="C1719" s="4" t="s">
        <v>114</v>
      </c>
      <c r="D1719" s="4" t="s">
        <v>129</v>
      </c>
      <c r="E1719" s="4">
        <v>5.0</v>
      </c>
      <c r="F1719" s="6">
        <v>43607.487592592595</v>
      </c>
    </row>
    <row r="1720">
      <c r="A1720" s="4" t="s">
        <v>112</v>
      </c>
      <c r="B1720" s="4" t="s">
        <v>113</v>
      </c>
      <c r="C1720" s="4" t="s">
        <v>114</v>
      </c>
      <c r="D1720" s="4" t="s">
        <v>123</v>
      </c>
      <c r="E1720" s="4">
        <v>5.0</v>
      </c>
      <c r="F1720" s="6">
        <v>43714.092453703706</v>
      </c>
    </row>
    <row r="1721">
      <c r="A1721" s="4" t="s">
        <v>112</v>
      </c>
      <c r="B1721" s="4" t="s">
        <v>113</v>
      </c>
      <c r="C1721" s="4" t="s">
        <v>114</v>
      </c>
      <c r="D1721" s="4" t="s">
        <v>1713</v>
      </c>
      <c r="E1721" s="4">
        <v>4.0</v>
      </c>
      <c r="F1721" s="6">
        <v>43783.826828703706</v>
      </c>
    </row>
    <row r="1722">
      <c r="A1722" s="4" t="s">
        <v>112</v>
      </c>
      <c r="B1722" s="4" t="s">
        <v>113</v>
      </c>
      <c r="C1722" s="4" t="s">
        <v>114</v>
      </c>
      <c r="D1722" s="4" t="s">
        <v>1714</v>
      </c>
      <c r="E1722" s="4">
        <v>5.0</v>
      </c>
      <c r="F1722" s="6">
        <v>43813.99833333334</v>
      </c>
    </row>
    <row r="1723">
      <c r="A1723" s="4" t="s">
        <v>112</v>
      </c>
      <c r="B1723" s="4" t="s">
        <v>113</v>
      </c>
      <c r="C1723" s="4" t="s">
        <v>114</v>
      </c>
      <c r="D1723" s="4" t="s">
        <v>1715</v>
      </c>
      <c r="E1723" s="4">
        <v>5.0</v>
      </c>
      <c r="F1723" s="6">
        <v>43815.45890046296</v>
      </c>
    </row>
    <row r="1724">
      <c r="A1724" s="4" t="s">
        <v>112</v>
      </c>
      <c r="B1724" s="4" t="s">
        <v>113</v>
      </c>
      <c r="C1724" s="4" t="s">
        <v>114</v>
      </c>
      <c r="D1724" s="4" t="s">
        <v>117</v>
      </c>
      <c r="E1724" s="4">
        <v>5.0</v>
      </c>
      <c r="F1724" s="6">
        <v>43895.66569444445</v>
      </c>
    </row>
    <row r="1725">
      <c r="A1725" s="4" t="s">
        <v>112</v>
      </c>
      <c r="B1725" s="4" t="s">
        <v>113</v>
      </c>
      <c r="C1725" s="4" t="s">
        <v>114</v>
      </c>
      <c r="D1725" s="4" t="s">
        <v>131</v>
      </c>
      <c r="E1725" s="4">
        <v>4.0</v>
      </c>
      <c r="F1725" s="6">
        <v>44050.62230324074</v>
      </c>
    </row>
    <row r="1726">
      <c r="A1726" s="4" t="s">
        <v>112</v>
      </c>
      <c r="B1726" s="4" t="s">
        <v>113</v>
      </c>
      <c r="C1726" s="4" t="s">
        <v>114</v>
      </c>
      <c r="D1726" s="4" t="s">
        <v>1716</v>
      </c>
      <c r="E1726" s="4">
        <v>4.0</v>
      </c>
      <c r="F1726" s="6">
        <v>44167.76893518519</v>
      </c>
    </row>
    <row r="1727">
      <c r="A1727" s="4" t="s">
        <v>112</v>
      </c>
      <c r="B1727" s="4" t="s">
        <v>113</v>
      </c>
      <c r="C1727" s="4" t="s">
        <v>114</v>
      </c>
      <c r="D1727" s="4" t="s">
        <v>132</v>
      </c>
      <c r="E1727" s="4">
        <v>5.0</v>
      </c>
      <c r="F1727" s="6">
        <v>44175.85601851852</v>
      </c>
    </row>
    <row r="1728">
      <c r="A1728" s="4" t="s">
        <v>112</v>
      </c>
      <c r="B1728" s="4" t="s">
        <v>113</v>
      </c>
      <c r="C1728" s="4" t="s">
        <v>114</v>
      </c>
      <c r="D1728" s="4" t="s">
        <v>1717</v>
      </c>
      <c r="E1728" s="4">
        <v>3.0</v>
      </c>
      <c r="F1728" s="6">
        <v>44244.61974537037</v>
      </c>
    </row>
    <row r="1729">
      <c r="A1729" s="4" t="s">
        <v>112</v>
      </c>
      <c r="B1729" s="4" t="s">
        <v>113</v>
      </c>
      <c r="C1729" s="4" t="s">
        <v>114</v>
      </c>
      <c r="D1729" s="4" t="s">
        <v>134</v>
      </c>
      <c r="E1729" s="4">
        <v>5.0</v>
      </c>
      <c r="F1729" s="6">
        <v>44272.76335648148</v>
      </c>
    </row>
    <row r="1730">
      <c r="A1730" s="4" t="s">
        <v>112</v>
      </c>
      <c r="B1730" s="4" t="s">
        <v>113</v>
      </c>
      <c r="C1730" s="4" t="s">
        <v>114</v>
      </c>
      <c r="D1730" s="4" t="s">
        <v>126</v>
      </c>
      <c r="E1730" s="4">
        <v>5.0</v>
      </c>
      <c r="F1730" s="6">
        <v>44427.63898148148</v>
      </c>
    </row>
    <row r="1731">
      <c r="A1731" s="4" t="s">
        <v>112</v>
      </c>
      <c r="B1731" s="4" t="s">
        <v>113</v>
      </c>
      <c r="C1731" s="4" t="s">
        <v>114</v>
      </c>
      <c r="D1731" s="4" t="s">
        <v>1718</v>
      </c>
      <c r="E1731" s="4">
        <v>5.0</v>
      </c>
      <c r="F1731" s="6">
        <v>44427.735439814816</v>
      </c>
    </row>
    <row r="1732">
      <c r="A1732" s="4" t="s">
        <v>112</v>
      </c>
      <c r="B1732" s="4" t="s">
        <v>113</v>
      </c>
      <c r="C1732" s="4" t="s">
        <v>114</v>
      </c>
      <c r="D1732" s="4" t="s">
        <v>137</v>
      </c>
      <c r="E1732" s="4">
        <v>5.0</v>
      </c>
      <c r="F1732" s="6">
        <v>44622.45042824074</v>
      </c>
    </row>
    <row r="1733">
      <c r="A1733" s="4" t="s">
        <v>112</v>
      </c>
      <c r="B1733" s="4" t="s">
        <v>113</v>
      </c>
      <c r="C1733" s="4" t="s">
        <v>114</v>
      </c>
      <c r="D1733" s="4" t="s">
        <v>1719</v>
      </c>
      <c r="E1733" s="4">
        <v>3.0</v>
      </c>
      <c r="F1733" s="6">
        <v>44622.63719907407</v>
      </c>
    </row>
    <row r="1734">
      <c r="A1734" s="4" t="s">
        <v>112</v>
      </c>
      <c r="B1734" s="4" t="s">
        <v>113</v>
      </c>
      <c r="C1734" s="4" t="s">
        <v>114</v>
      </c>
      <c r="D1734" s="4" t="s">
        <v>1720</v>
      </c>
      <c r="E1734" s="4">
        <v>5.0</v>
      </c>
      <c r="F1734" s="6">
        <v>44723.70528935185</v>
      </c>
    </row>
    <row r="1735">
      <c r="A1735" s="4" t="s">
        <v>112</v>
      </c>
      <c r="B1735" s="4" t="s">
        <v>113</v>
      </c>
      <c r="C1735" s="4" t="s">
        <v>114</v>
      </c>
      <c r="D1735" s="4" t="s">
        <v>127</v>
      </c>
      <c r="E1735" s="4">
        <v>4.0</v>
      </c>
      <c r="F1735" s="6">
        <v>44753.88391203704</v>
      </c>
    </row>
    <row r="1736">
      <c r="A1736" s="4" t="s">
        <v>112</v>
      </c>
      <c r="B1736" s="4" t="s">
        <v>113</v>
      </c>
      <c r="C1736" s="4" t="s">
        <v>114</v>
      </c>
      <c r="D1736" s="4" t="s">
        <v>120</v>
      </c>
      <c r="E1736" s="4">
        <v>5.0</v>
      </c>
      <c r="F1736" s="6">
        <v>44855.77081018518</v>
      </c>
    </row>
    <row r="1737">
      <c r="A1737" s="4" t="s">
        <v>112</v>
      </c>
      <c r="B1737" s="4" t="s">
        <v>113</v>
      </c>
      <c r="C1737" s="4" t="s">
        <v>114</v>
      </c>
      <c r="D1737" s="4" t="s">
        <v>1721</v>
      </c>
      <c r="E1737" s="4">
        <v>4.0</v>
      </c>
      <c r="F1737" s="6">
        <v>44873.8375</v>
      </c>
    </row>
    <row r="1738">
      <c r="A1738" s="4" t="s">
        <v>112</v>
      </c>
      <c r="B1738" s="4" t="s">
        <v>113</v>
      </c>
      <c r="C1738" s="4" t="s">
        <v>114</v>
      </c>
      <c r="D1738" s="4" t="s">
        <v>143</v>
      </c>
      <c r="E1738" s="4">
        <v>1.0</v>
      </c>
      <c r="F1738" s="6">
        <v>44916.59946759259</v>
      </c>
    </row>
    <row r="1739">
      <c r="A1739" s="4" t="s">
        <v>112</v>
      </c>
      <c r="B1739" s="4" t="s">
        <v>113</v>
      </c>
      <c r="C1739" s="4" t="s">
        <v>114</v>
      </c>
      <c r="D1739" s="4" t="s">
        <v>142</v>
      </c>
      <c r="E1739" s="4">
        <v>4.0</v>
      </c>
      <c r="F1739" s="6">
        <v>44985.65957175926</v>
      </c>
    </row>
    <row r="1740">
      <c r="A1740" s="4" t="s">
        <v>112</v>
      </c>
      <c r="B1740" s="4" t="s">
        <v>113</v>
      </c>
      <c r="C1740" s="4" t="s">
        <v>114</v>
      </c>
      <c r="D1740" s="4" t="s">
        <v>1722</v>
      </c>
      <c r="E1740" s="4">
        <v>5.0</v>
      </c>
      <c r="F1740" s="6">
        <v>45089.14833333333</v>
      </c>
    </row>
    <row r="1741">
      <c r="A1741" s="4" t="s">
        <v>112</v>
      </c>
      <c r="B1741" s="4" t="s">
        <v>113</v>
      </c>
      <c r="C1741" s="4" t="s">
        <v>114</v>
      </c>
      <c r="D1741" s="4" t="s">
        <v>118</v>
      </c>
      <c r="E1741" s="4">
        <v>5.0</v>
      </c>
      <c r="F1741" s="6">
        <v>45138.9952662037</v>
      </c>
    </row>
    <row r="1742">
      <c r="A1742" s="4" t="s">
        <v>112</v>
      </c>
      <c r="B1742" s="4" t="s">
        <v>113</v>
      </c>
      <c r="C1742" s="4" t="s">
        <v>114</v>
      </c>
      <c r="D1742" s="4" t="s">
        <v>133</v>
      </c>
      <c r="E1742" s="4">
        <v>5.0</v>
      </c>
      <c r="F1742" s="6">
        <v>45140.47893518519</v>
      </c>
    </row>
    <row r="1743">
      <c r="A1743" s="4" t="s">
        <v>112</v>
      </c>
      <c r="B1743" s="4" t="s">
        <v>113</v>
      </c>
      <c r="C1743" s="4" t="s">
        <v>114</v>
      </c>
      <c r="D1743" s="4" t="s">
        <v>125</v>
      </c>
      <c r="E1743" s="4">
        <v>4.0</v>
      </c>
      <c r="F1743" s="6">
        <v>45146.01939814815</v>
      </c>
    </row>
    <row r="1744">
      <c r="A1744" s="4" t="s">
        <v>112</v>
      </c>
      <c r="B1744" s="4" t="s">
        <v>113</v>
      </c>
      <c r="C1744" s="4" t="s">
        <v>114</v>
      </c>
      <c r="D1744" s="4" t="s">
        <v>1723</v>
      </c>
      <c r="E1744" s="4">
        <v>5.0</v>
      </c>
      <c r="F1744" s="6">
        <v>45342.354212962964</v>
      </c>
    </row>
    <row r="1745">
      <c r="A1745" s="4" t="s">
        <v>112</v>
      </c>
      <c r="B1745" s="4" t="s">
        <v>113</v>
      </c>
      <c r="C1745" s="4" t="s">
        <v>114</v>
      </c>
      <c r="D1745" s="4" t="s">
        <v>122</v>
      </c>
      <c r="E1745" s="4">
        <v>4.0</v>
      </c>
      <c r="F1745" s="6">
        <v>45595.47570601852</v>
      </c>
    </row>
    <row r="1746">
      <c r="A1746" s="4" t="s">
        <v>112</v>
      </c>
      <c r="B1746" s="4" t="s">
        <v>113</v>
      </c>
      <c r="C1746" s="4" t="s">
        <v>114</v>
      </c>
      <c r="D1746" s="4" t="s">
        <v>115</v>
      </c>
      <c r="E1746" s="4">
        <v>4.0</v>
      </c>
      <c r="F1746" s="6">
        <v>45609.66709490741</v>
      </c>
    </row>
    <row r="1747">
      <c r="A1747" s="4" t="s">
        <v>80</v>
      </c>
      <c r="B1747" s="4" t="s">
        <v>81</v>
      </c>
      <c r="C1747" s="4" t="s">
        <v>14</v>
      </c>
      <c r="D1747" s="4" t="s">
        <v>82</v>
      </c>
      <c r="E1747" s="4">
        <v>5.0</v>
      </c>
      <c r="F1747" s="6">
        <v>42330.86837962963</v>
      </c>
    </row>
    <row r="1748">
      <c r="A1748" s="4" t="s">
        <v>80</v>
      </c>
      <c r="B1748" s="4" t="s">
        <v>81</v>
      </c>
      <c r="C1748" s="4" t="s">
        <v>14</v>
      </c>
      <c r="D1748" s="4" t="s">
        <v>1724</v>
      </c>
      <c r="E1748" s="4">
        <v>3.0</v>
      </c>
      <c r="F1748" s="6">
        <v>42337.581412037034</v>
      </c>
    </row>
    <row r="1749">
      <c r="A1749" s="4" t="s">
        <v>80</v>
      </c>
      <c r="B1749" s="4" t="s">
        <v>81</v>
      </c>
      <c r="C1749" s="4" t="s">
        <v>14</v>
      </c>
      <c r="D1749" s="4" t="s">
        <v>1725</v>
      </c>
      <c r="E1749" s="4">
        <v>4.0</v>
      </c>
      <c r="F1749" s="6">
        <v>42359.958344907405</v>
      </c>
    </row>
    <row r="1750">
      <c r="A1750" s="4" t="s">
        <v>80</v>
      </c>
      <c r="B1750" s="4" t="s">
        <v>81</v>
      </c>
      <c r="C1750" s="4" t="s">
        <v>14</v>
      </c>
      <c r="D1750" s="4" t="s">
        <v>1726</v>
      </c>
      <c r="E1750" s="4">
        <v>5.0</v>
      </c>
      <c r="F1750" s="6">
        <v>42369.41263888889</v>
      </c>
    </row>
    <row r="1751">
      <c r="A1751" s="4" t="s">
        <v>80</v>
      </c>
      <c r="B1751" s="4" t="s">
        <v>81</v>
      </c>
      <c r="C1751" s="4" t="s">
        <v>14</v>
      </c>
      <c r="D1751" s="4" t="s">
        <v>90</v>
      </c>
      <c r="E1751" s="4">
        <v>4.0</v>
      </c>
      <c r="F1751" s="6">
        <v>42376.86258101852</v>
      </c>
    </row>
    <row r="1752">
      <c r="A1752" s="4" t="s">
        <v>80</v>
      </c>
      <c r="B1752" s="4" t="s">
        <v>81</v>
      </c>
      <c r="C1752" s="4" t="s">
        <v>14</v>
      </c>
      <c r="D1752" s="4" t="s">
        <v>1727</v>
      </c>
      <c r="E1752" s="4">
        <v>5.0</v>
      </c>
      <c r="F1752" s="6">
        <v>42501.41019675926</v>
      </c>
    </row>
    <row r="1753">
      <c r="A1753" s="4" t="s">
        <v>80</v>
      </c>
      <c r="B1753" s="4" t="s">
        <v>81</v>
      </c>
      <c r="C1753" s="4" t="s">
        <v>14</v>
      </c>
      <c r="D1753" s="4" t="s">
        <v>1728</v>
      </c>
      <c r="E1753" s="4">
        <v>5.0</v>
      </c>
      <c r="F1753" s="6">
        <v>42551.1662037037</v>
      </c>
    </row>
    <row r="1754">
      <c r="A1754" s="4" t="s">
        <v>80</v>
      </c>
      <c r="B1754" s="4" t="s">
        <v>81</v>
      </c>
      <c r="C1754" s="4" t="s">
        <v>14</v>
      </c>
      <c r="D1754" s="4" t="s">
        <v>1729</v>
      </c>
      <c r="E1754" s="4">
        <v>5.0</v>
      </c>
      <c r="F1754" s="6">
        <v>42559.48899305556</v>
      </c>
    </row>
    <row r="1755">
      <c r="A1755" s="4" t="s">
        <v>80</v>
      </c>
      <c r="B1755" s="4" t="s">
        <v>81</v>
      </c>
      <c r="C1755" s="4" t="s">
        <v>14</v>
      </c>
      <c r="D1755" s="4" t="s">
        <v>1730</v>
      </c>
      <c r="E1755" s="4">
        <v>5.0</v>
      </c>
      <c r="F1755" s="6">
        <v>42563.60560185185</v>
      </c>
    </row>
    <row r="1756">
      <c r="A1756" s="4" t="s">
        <v>80</v>
      </c>
      <c r="B1756" s="4" t="s">
        <v>81</v>
      </c>
      <c r="C1756" s="4" t="s">
        <v>14</v>
      </c>
      <c r="D1756" s="4" t="s">
        <v>1731</v>
      </c>
      <c r="E1756" s="4">
        <v>4.0</v>
      </c>
      <c r="F1756" s="6">
        <v>42571.999560185184</v>
      </c>
    </row>
    <row r="1757">
      <c r="A1757" s="4" t="s">
        <v>80</v>
      </c>
      <c r="B1757" s="4" t="s">
        <v>81</v>
      </c>
      <c r="C1757" s="4" t="s">
        <v>14</v>
      </c>
      <c r="D1757" s="4" t="s">
        <v>1732</v>
      </c>
      <c r="E1757" s="4">
        <v>5.0</v>
      </c>
      <c r="F1757" s="6">
        <v>42574.70489583333</v>
      </c>
    </row>
    <row r="1758">
      <c r="A1758" s="4" t="s">
        <v>80</v>
      </c>
      <c r="B1758" s="4" t="s">
        <v>81</v>
      </c>
      <c r="C1758" s="4" t="s">
        <v>14</v>
      </c>
      <c r="D1758" s="4" t="s">
        <v>1733</v>
      </c>
      <c r="E1758" s="4">
        <v>5.0</v>
      </c>
      <c r="F1758" s="6">
        <v>42574.81118055555</v>
      </c>
    </row>
    <row r="1759">
      <c r="A1759" s="4" t="s">
        <v>80</v>
      </c>
      <c r="B1759" s="4" t="s">
        <v>81</v>
      </c>
      <c r="C1759" s="4" t="s">
        <v>14</v>
      </c>
      <c r="D1759" s="4" t="s">
        <v>1734</v>
      </c>
      <c r="E1759" s="4">
        <v>5.0</v>
      </c>
      <c r="F1759" s="6">
        <v>42574.84357638889</v>
      </c>
    </row>
    <row r="1760">
      <c r="A1760" s="4" t="s">
        <v>80</v>
      </c>
      <c r="B1760" s="4" t="s">
        <v>81</v>
      </c>
      <c r="C1760" s="4" t="s">
        <v>14</v>
      </c>
      <c r="D1760" s="4" t="s">
        <v>1735</v>
      </c>
      <c r="E1760" s="4">
        <v>1.0</v>
      </c>
      <c r="F1760" s="6">
        <v>42589.98204861111</v>
      </c>
    </row>
    <row r="1761">
      <c r="A1761" s="4" t="s">
        <v>80</v>
      </c>
      <c r="B1761" s="4" t="s">
        <v>81</v>
      </c>
      <c r="C1761" s="4" t="s">
        <v>14</v>
      </c>
      <c r="D1761" s="4" t="s">
        <v>1736</v>
      </c>
      <c r="E1761" s="4">
        <v>5.0</v>
      </c>
      <c r="F1761" s="6">
        <v>42596.787199074075</v>
      </c>
    </row>
    <row r="1762">
      <c r="A1762" s="4" t="s">
        <v>80</v>
      </c>
      <c r="B1762" s="4" t="s">
        <v>81</v>
      </c>
      <c r="C1762" s="4" t="s">
        <v>14</v>
      </c>
      <c r="D1762" s="4" t="s">
        <v>1737</v>
      </c>
      <c r="E1762" s="4">
        <v>5.0</v>
      </c>
      <c r="F1762" s="6">
        <v>42607.76060185185</v>
      </c>
    </row>
    <row r="1763">
      <c r="A1763" s="4" t="s">
        <v>80</v>
      </c>
      <c r="B1763" s="4" t="s">
        <v>81</v>
      </c>
      <c r="C1763" s="4" t="s">
        <v>14</v>
      </c>
      <c r="D1763" s="4" t="s">
        <v>1738</v>
      </c>
      <c r="E1763" s="4">
        <v>5.0</v>
      </c>
      <c r="F1763" s="6">
        <v>42628.650509259256</v>
      </c>
    </row>
    <row r="1764">
      <c r="A1764" s="4" t="s">
        <v>80</v>
      </c>
      <c r="B1764" s="4" t="s">
        <v>81</v>
      </c>
      <c r="C1764" s="4" t="s">
        <v>14</v>
      </c>
      <c r="D1764" s="4" t="s">
        <v>1739</v>
      </c>
      <c r="E1764" s="4">
        <v>1.0</v>
      </c>
      <c r="F1764" s="6">
        <v>42631.84438657408</v>
      </c>
    </row>
    <row r="1765">
      <c r="A1765" s="4" t="s">
        <v>80</v>
      </c>
      <c r="B1765" s="4" t="s">
        <v>81</v>
      </c>
      <c r="C1765" s="4" t="s">
        <v>14</v>
      </c>
      <c r="D1765" s="4" t="s">
        <v>1740</v>
      </c>
      <c r="E1765" s="4">
        <v>5.0</v>
      </c>
      <c r="F1765" s="6">
        <v>42655.196493055555</v>
      </c>
    </row>
    <row r="1766">
      <c r="A1766" s="4" t="s">
        <v>80</v>
      </c>
      <c r="B1766" s="4" t="s">
        <v>81</v>
      </c>
      <c r="C1766" s="4" t="s">
        <v>14</v>
      </c>
      <c r="D1766" s="4" t="s">
        <v>1741</v>
      </c>
      <c r="E1766" s="4">
        <v>5.0</v>
      </c>
      <c r="F1766" s="6">
        <v>42661.722766203704</v>
      </c>
    </row>
    <row r="1767">
      <c r="A1767" s="4" t="s">
        <v>80</v>
      </c>
      <c r="B1767" s="4" t="s">
        <v>81</v>
      </c>
      <c r="C1767" s="4" t="s">
        <v>14</v>
      </c>
      <c r="D1767" s="4" t="s">
        <v>1742</v>
      </c>
      <c r="E1767" s="4">
        <v>5.0</v>
      </c>
      <c r="F1767" s="6">
        <v>42672.89164351852</v>
      </c>
    </row>
    <row r="1768">
      <c r="A1768" s="4" t="s">
        <v>80</v>
      </c>
      <c r="B1768" s="4" t="s">
        <v>81</v>
      </c>
      <c r="C1768" s="4" t="s">
        <v>14</v>
      </c>
      <c r="D1768" s="4" t="s">
        <v>1743</v>
      </c>
      <c r="E1768" s="4">
        <v>5.0</v>
      </c>
      <c r="F1768" s="6">
        <v>42677.891539351855</v>
      </c>
    </row>
    <row r="1769">
      <c r="A1769" s="4" t="s">
        <v>80</v>
      </c>
      <c r="B1769" s="4" t="s">
        <v>81</v>
      </c>
      <c r="C1769" s="4" t="s">
        <v>14</v>
      </c>
      <c r="D1769" s="4" t="s">
        <v>1744</v>
      </c>
      <c r="E1769" s="4">
        <v>2.0</v>
      </c>
      <c r="F1769" s="6">
        <v>42686.082453703704</v>
      </c>
    </row>
    <row r="1770">
      <c r="A1770" s="4" t="s">
        <v>80</v>
      </c>
      <c r="B1770" s="4" t="s">
        <v>81</v>
      </c>
      <c r="C1770" s="4" t="s">
        <v>14</v>
      </c>
      <c r="D1770" s="4" t="s">
        <v>1745</v>
      </c>
      <c r="E1770" s="4">
        <v>5.0</v>
      </c>
      <c r="F1770" s="6">
        <v>42727.97519675926</v>
      </c>
    </row>
    <row r="1771">
      <c r="A1771" s="4" t="s">
        <v>80</v>
      </c>
      <c r="B1771" s="4" t="s">
        <v>81</v>
      </c>
      <c r="C1771" s="4" t="s">
        <v>14</v>
      </c>
      <c r="D1771" s="4" t="s">
        <v>1746</v>
      </c>
      <c r="E1771" s="4">
        <v>5.0</v>
      </c>
      <c r="F1771" s="6">
        <v>42732.02627314815</v>
      </c>
    </row>
    <row r="1772">
      <c r="A1772" s="4" t="s">
        <v>80</v>
      </c>
      <c r="B1772" s="4" t="s">
        <v>81</v>
      </c>
      <c r="C1772" s="4" t="s">
        <v>14</v>
      </c>
      <c r="D1772" s="4" t="s">
        <v>147</v>
      </c>
      <c r="E1772" s="4">
        <v>4.0</v>
      </c>
      <c r="F1772" s="6">
        <v>42739.15880787037</v>
      </c>
    </row>
    <row r="1773">
      <c r="A1773" s="4" t="s">
        <v>80</v>
      </c>
      <c r="B1773" s="4" t="s">
        <v>81</v>
      </c>
      <c r="C1773" s="4" t="s">
        <v>14</v>
      </c>
      <c r="D1773" s="4" t="s">
        <v>1747</v>
      </c>
      <c r="E1773" s="4">
        <v>5.0</v>
      </c>
      <c r="F1773" s="6">
        <v>42755.926099537035</v>
      </c>
    </row>
    <row r="1774">
      <c r="A1774" s="4" t="s">
        <v>80</v>
      </c>
      <c r="B1774" s="4" t="s">
        <v>81</v>
      </c>
      <c r="C1774" s="4" t="s">
        <v>14</v>
      </c>
      <c r="D1774" s="4" t="s">
        <v>1748</v>
      </c>
      <c r="E1774" s="4">
        <v>4.0</v>
      </c>
      <c r="F1774" s="6">
        <v>42769.80931712963</v>
      </c>
    </row>
    <row r="1775">
      <c r="A1775" s="4" t="s">
        <v>80</v>
      </c>
      <c r="B1775" s="4" t="s">
        <v>81</v>
      </c>
      <c r="C1775" s="4" t="s">
        <v>14</v>
      </c>
      <c r="D1775" s="4" t="s">
        <v>1749</v>
      </c>
      <c r="E1775" s="4">
        <v>5.0</v>
      </c>
      <c r="F1775" s="6">
        <v>42771.822175925925</v>
      </c>
    </row>
    <row r="1776">
      <c r="A1776" s="4" t="s">
        <v>80</v>
      </c>
      <c r="B1776" s="4" t="s">
        <v>81</v>
      </c>
      <c r="C1776" s="4" t="s">
        <v>14</v>
      </c>
      <c r="D1776" s="4" t="s">
        <v>1750</v>
      </c>
      <c r="E1776" s="4">
        <v>5.0</v>
      </c>
      <c r="F1776" s="6">
        <v>42811.99497685185</v>
      </c>
    </row>
    <row r="1777">
      <c r="A1777" s="4" t="s">
        <v>80</v>
      </c>
      <c r="B1777" s="4" t="s">
        <v>81</v>
      </c>
      <c r="C1777" s="4" t="s">
        <v>14</v>
      </c>
      <c r="D1777" s="4" t="s">
        <v>1751</v>
      </c>
      <c r="E1777" s="4">
        <v>5.0</v>
      </c>
      <c r="F1777" s="6">
        <v>42812.30739583333</v>
      </c>
    </row>
    <row r="1778">
      <c r="A1778" s="4" t="s">
        <v>80</v>
      </c>
      <c r="B1778" s="4" t="s">
        <v>81</v>
      </c>
      <c r="C1778" s="4" t="s">
        <v>14</v>
      </c>
      <c r="D1778" s="4" t="s">
        <v>1752</v>
      </c>
      <c r="E1778" s="4">
        <v>5.0</v>
      </c>
      <c r="F1778" s="6">
        <v>42832.7875462963</v>
      </c>
    </row>
    <row r="1779">
      <c r="A1779" s="4" t="s">
        <v>80</v>
      </c>
      <c r="B1779" s="4" t="s">
        <v>81</v>
      </c>
      <c r="C1779" s="4" t="s">
        <v>14</v>
      </c>
      <c r="D1779" s="4" t="s">
        <v>1753</v>
      </c>
      <c r="E1779" s="4">
        <v>5.0</v>
      </c>
      <c r="F1779" s="6">
        <v>42833.99984953704</v>
      </c>
    </row>
    <row r="1780">
      <c r="A1780" s="4" t="s">
        <v>80</v>
      </c>
      <c r="B1780" s="4" t="s">
        <v>81</v>
      </c>
      <c r="C1780" s="4" t="s">
        <v>14</v>
      </c>
      <c r="D1780" s="4" t="s">
        <v>1754</v>
      </c>
      <c r="E1780" s="4">
        <v>4.0</v>
      </c>
      <c r="F1780" s="6">
        <v>42848.82398148148</v>
      </c>
    </row>
    <row r="1781">
      <c r="A1781" s="4" t="s">
        <v>80</v>
      </c>
      <c r="B1781" s="4" t="s">
        <v>81</v>
      </c>
      <c r="C1781" s="4" t="s">
        <v>14</v>
      </c>
      <c r="D1781" s="4" t="s">
        <v>1755</v>
      </c>
      <c r="E1781" s="4">
        <v>4.0</v>
      </c>
      <c r="F1781" s="6">
        <v>42854.09</v>
      </c>
    </row>
    <row r="1782">
      <c r="A1782" s="4" t="s">
        <v>80</v>
      </c>
      <c r="B1782" s="4" t="s">
        <v>81</v>
      </c>
      <c r="C1782" s="4" t="s">
        <v>14</v>
      </c>
      <c r="D1782" s="4" t="s">
        <v>1756</v>
      </c>
      <c r="E1782" s="4">
        <v>5.0</v>
      </c>
      <c r="F1782" s="6">
        <v>42854.45087962963</v>
      </c>
    </row>
    <row r="1783">
      <c r="A1783" s="4" t="s">
        <v>80</v>
      </c>
      <c r="B1783" s="4" t="s">
        <v>81</v>
      </c>
      <c r="C1783" s="4" t="s">
        <v>14</v>
      </c>
      <c r="D1783" s="4" t="s">
        <v>1757</v>
      </c>
      <c r="E1783" s="4">
        <v>3.0</v>
      </c>
      <c r="F1783" s="6">
        <v>42860.66954861111</v>
      </c>
    </row>
    <row r="1784">
      <c r="A1784" s="4" t="s">
        <v>80</v>
      </c>
      <c r="B1784" s="4" t="s">
        <v>81</v>
      </c>
      <c r="C1784" s="4" t="s">
        <v>14</v>
      </c>
      <c r="D1784" s="4" t="s">
        <v>1758</v>
      </c>
      <c r="E1784" s="4">
        <v>4.0</v>
      </c>
      <c r="F1784" s="6">
        <v>42861.01113425926</v>
      </c>
    </row>
    <row r="1785">
      <c r="A1785" s="4" t="s">
        <v>80</v>
      </c>
      <c r="B1785" s="4" t="s">
        <v>81</v>
      </c>
      <c r="C1785" s="4" t="s">
        <v>14</v>
      </c>
      <c r="D1785" s="4" t="s">
        <v>1759</v>
      </c>
      <c r="E1785" s="4">
        <v>5.0</v>
      </c>
      <c r="F1785" s="6">
        <v>42866.484131944446</v>
      </c>
    </row>
    <row r="1786">
      <c r="A1786" s="4" t="s">
        <v>80</v>
      </c>
      <c r="B1786" s="4" t="s">
        <v>81</v>
      </c>
      <c r="C1786" s="4" t="s">
        <v>14</v>
      </c>
      <c r="D1786" s="4" t="s">
        <v>1760</v>
      </c>
      <c r="E1786" s="4">
        <v>5.0</v>
      </c>
      <c r="F1786" s="6">
        <v>42867.95923611111</v>
      </c>
    </row>
    <row r="1787">
      <c r="A1787" s="4" t="s">
        <v>80</v>
      </c>
      <c r="B1787" s="4" t="s">
        <v>81</v>
      </c>
      <c r="C1787" s="4" t="s">
        <v>14</v>
      </c>
      <c r="D1787" s="4" t="s">
        <v>1761</v>
      </c>
      <c r="E1787" s="4">
        <v>5.0</v>
      </c>
      <c r="F1787" s="6">
        <v>42902.39203703704</v>
      </c>
    </row>
    <row r="1788">
      <c r="A1788" s="4" t="s">
        <v>80</v>
      </c>
      <c r="B1788" s="4" t="s">
        <v>81</v>
      </c>
      <c r="C1788" s="4" t="s">
        <v>14</v>
      </c>
      <c r="D1788" s="4" t="s">
        <v>1762</v>
      </c>
      <c r="E1788" s="4">
        <v>5.0</v>
      </c>
      <c r="F1788" s="6">
        <v>42907.43456018518</v>
      </c>
    </row>
    <row r="1789">
      <c r="A1789" s="4" t="s">
        <v>80</v>
      </c>
      <c r="B1789" s="4" t="s">
        <v>81</v>
      </c>
      <c r="C1789" s="4" t="s">
        <v>14</v>
      </c>
      <c r="D1789" s="4" t="s">
        <v>1763</v>
      </c>
      <c r="E1789" s="4">
        <v>4.0</v>
      </c>
      <c r="F1789" s="6">
        <v>42921.55915509259</v>
      </c>
    </row>
    <row r="1790">
      <c r="A1790" s="4" t="s">
        <v>80</v>
      </c>
      <c r="B1790" s="4" t="s">
        <v>81</v>
      </c>
      <c r="C1790" s="4" t="s">
        <v>14</v>
      </c>
      <c r="D1790" s="4" t="s">
        <v>89</v>
      </c>
      <c r="E1790" s="4">
        <v>5.0</v>
      </c>
      <c r="F1790" s="6">
        <v>42923.46375</v>
      </c>
    </row>
    <row r="1791">
      <c r="A1791" s="4" t="s">
        <v>80</v>
      </c>
      <c r="B1791" s="4" t="s">
        <v>81</v>
      </c>
      <c r="C1791" s="4" t="s">
        <v>14</v>
      </c>
      <c r="D1791" s="4" t="s">
        <v>84</v>
      </c>
      <c r="E1791" s="4">
        <v>5.0</v>
      </c>
      <c r="F1791" s="6">
        <v>42956.456666666665</v>
      </c>
    </row>
    <row r="1792">
      <c r="A1792" s="4" t="s">
        <v>80</v>
      </c>
      <c r="B1792" s="4" t="s">
        <v>81</v>
      </c>
      <c r="C1792" s="4" t="s">
        <v>14</v>
      </c>
      <c r="D1792" s="4" t="s">
        <v>1764</v>
      </c>
      <c r="E1792" s="4">
        <v>4.0</v>
      </c>
      <c r="F1792" s="6">
        <v>42987.22806712963</v>
      </c>
    </row>
    <row r="1793">
      <c r="A1793" s="4" t="s">
        <v>80</v>
      </c>
      <c r="B1793" s="4" t="s">
        <v>81</v>
      </c>
      <c r="C1793" s="4" t="s">
        <v>14</v>
      </c>
      <c r="D1793" s="4" t="s">
        <v>1765</v>
      </c>
      <c r="E1793" s="4">
        <v>1.0</v>
      </c>
      <c r="F1793" s="6">
        <v>42994.716631944444</v>
      </c>
    </row>
    <row r="1794">
      <c r="A1794" s="4" t="s">
        <v>80</v>
      </c>
      <c r="B1794" s="4" t="s">
        <v>81</v>
      </c>
      <c r="C1794" s="4" t="s">
        <v>14</v>
      </c>
      <c r="D1794" s="4" t="s">
        <v>1766</v>
      </c>
      <c r="E1794" s="4">
        <v>5.0</v>
      </c>
      <c r="F1794" s="6">
        <v>43001.617210648146</v>
      </c>
    </row>
    <row r="1795">
      <c r="A1795" s="4" t="s">
        <v>80</v>
      </c>
      <c r="B1795" s="4" t="s">
        <v>81</v>
      </c>
      <c r="C1795" s="4" t="s">
        <v>14</v>
      </c>
      <c r="D1795" s="4" t="s">
        <v>1767</v>
      </c>
      <c r="E1795" s="4">
        <v>5.0</v>
      </c>
      <c r="F1795" s="6">
        <v>43003.38438657407</v>
      </c>
    </row>
    <row r="1796">
      <c r="A1796" s="4" t="s">
        <v>80</v>
      </c>
      <c r="B1796" s="4" t="s">
        <v>81</v>
      </c>
      <c r="C1796" s="4" t="s">
        <v>14</v>
      </c>
      <c r="D1796" s="4" t="s">
        <v>100</v>
      </c>
      <c r="E1796" s="4">
        <v>3.0</v>
      </c>
      <c r="F1796" s="6">
        <v>43003.48030092593</v>
      </c>
    </row>
    <row r="1797">
      <c r="A1797" s="4" t="s">
        <v>80</v>
      </c>
      <c r="B1797" s="4" t="s">
        <v>81</v>
      </c>
      <c r="C1797" s="4" t="s">
        <v>14</v>
      </c>
      <c r="D1797" s="4" t="s">
        <v>88</v>
      </c>
      <c r="E1797" s="4">
        <v>5.0</v>
      </c>
      <c r="F1797" s="6">
        <v>43020.02690972222</v>
      </c>
    </row>
    <row r="1798">
      <c r="A1798" s="4" t="s">
        <v>80</v>
      </c>
      <c r="B1798" s="4" t="s">
        <v>81</v>
      </c>
      <c r="C1798" s="4" t="s">
        <v>14</v>
      </c>
      <c r="D1798" s="4" t="s">
        <v>1768</v>
      </c>
      <c r="E1798" s="4">
        <v>5.0</v>
      </c>
      <c r="F1798" s="6">
        <v>43031.79510416667</v>
      </c>
    </row>
    <row r="1799">
      <c r="A1799" s="4" t="s">
        <v>80</v>
      </c>
      <c r="B1799" s="4" t="s">
        <v>81</v>
      </c>
      <c r="C1799" s="4" t="s">
        <v>14</v>
      </c>
      <c r="D1799" s="4" t="s">
        <v>1769</v>
      </c>
      <c r="E1799" s="4">
        <v>5.0</v>
      </c>
      <c r="F1799" s="6">
        <v>43054.83876157407</v>
      </c>
    </row>
    <row r="1800">
      <c r="A1800" s="4" t="s">
        <v>80</v>
      </c>
      <c r="B1800" s="4" t="s">
        <v>81</v>
      </c>
      <c r="C1800" s="4" t="s">
        <v>14</v>
      </c>
      <c r="D1800" s="4" t="s">
        <v>1770</v>
      </c>
      <c r="E1800" s="4">
        <v>5.0</v>
      </c>
      <c r="F1800" s="6">
        <v>43103.64810185185</v>
      </c>
    </row>
    <row r="1801">
      <c r="A1801" s="4" t="s">
        <v>80</v>
      </c>
      <c r="B1801" s="4" t="s">
        <v>81</v>
      </c>
      <c r="C1801" s="4" t="s">
        <v>14</v>
      </c>
      <c r="D1801" s="4" t="s">
        <v>102</v>
      </c>
      <c r="E1801" s="4">
        <v>5.0</v>
      </c>
      <c r="F1801" s="6">
        <v>43116.693877314814</v>
      </c>
    </row>
    <row r="1802">
      <c r="A1802" s="4" t="s">
        <v>80</v>
      </c>
      <c r="B1802" s="4" t="s">
        <v>81</v>
      </c>
      <c r="C1802" s="4" t="s">
        <v>14</v>
      </c>
      <c r="D1802" s="4" t="s">
        <v>1771</v>
      </c>
      <c r="E1802" s="4">
        <v>5.0</v>
      </c>
      <c r="F1802" s="6">
        <v>43133.392858796295</v>
      </c>
    </row>
    <row r="1803">
      <c r="A1803" s="4" t="s">
        <v>80</v>
      </c>
      <c r="B1803" s="4" t="s">
        <v>81</v>
      </c>
      <c r="C1803" s="4" t="s">
        <v>14</v>
      </c>
      <c r="D1803" s="4" t="s">
        <v>104</v>
      </c>
      <c r="E1803" s="4">
        <v>5.0</v>
      </c>
      <c r="F1803" s="6">
        <v>43178.81103009259</v>
      </c>
    </row>
    <row r="1804">
      <c r="A1804" s="4" t="s">
        <v>80</v>
      </c>
      <c r="B1804" s="4" t="s">
        <v>81</v>
      </c>
      <c r="C1804" s="4" t="s">
        <v>14</v>
      </c>
      <c r="D1804" s="4" t="s">
        <v>86</v>
      </c>
      <c r="E1804" s="4">
        <v>4.0</v>
      </c>
      <c r="F1804" s="6">
        <v>43181.564259259256</v>
      </c>
    </row>
    <row r="1805">
      <c r="A1805" s="4" t="s">
        <v>80</v>
      </c>
      <c r="B1805" s="4" t="s">
        <v>81</v>
      </c>
      <c r="C1805" s="4" t="s">
        <v>14</v>
      </c>
      <c r="D1805" s="4" t="s">
        <v>1772</v>
      </c>
      <c r="E1805" s="4">
        <v>3.0</v>
      </c>
      <c r="F1805" s="6">
        <v>43185.72951388889</v>
      </c>
    </row>
    <row r="1806">
      <c r="A1806" s="4" t="s">
        <v>80</v>
      </c>
      <c r="B1806" s="4" t="s">
        <v>81</v>
      </c>
      <c r="C1806" s="4" t="s">
        <v>14</v>
      </c>
      <c r="D1806" s="4" t="s">
        <v>1773</v>
      </c>
      <c r="E1806" s="4">
        <v>5.0</v>
      </c>
      <c r="F1806" s="6">
        <v>43189.635833333334</v>
      </c>
    </row>
    <row r="1807">
      <c r="A1807" s="4" t="s">
        <v>80</v>
      </c>
      <c r="B1807" s="4" t="s">
        <v>81</v>
      </c>
      <c r="C1807" s="4" t="s">
        <v>14</v>
      </c>
      <c r="D1807" s="4" t="s">
        <v>1774</v>
      </c>
      <c r="E1807" s="4">
        <v>3.0</v>
      </c>
      <c r="F1807" s="6">
        <v>43205.94070601852</v>
      </c>
    </row>
    <row r="1808">
      <c r="A1808" s="4" t="s">
        <v>80</v>
      </c>
      <c r="B1808" s="4" t="s">
        <v>81</v>
      </c>
      <c r="C1808" s="4" t="s">
        <v>14</v>
      </c>
      <c r="D1808" s="4" t="s">
        <v>1775</v>
      </c>
      <c r="E1808" s="4">
        <v>4.0</v>
      </c>
      <c r="F1808" s="6">
        <v>43218.15872685185</v>
      </c>
    </row>
    <row r="1809">
      <c r="A1809" s="4" t="s">
        <v>80</v>
      </c>
      <c r="B1809" s="4" t="s">
        <v>81</v>
      </c>
      <c r="C1809" s="4" t="s">
        <v>14</v>
      </c>
      <c r="D1809" s="4" t="s">
        <v>1776</v>
      </c>
      <c r="E1809" s="4">
        <v>5.0</v>
      </c>
      <c r="F1809" s="6">
        <v>43220.14145833333</v>
      </c>
    </row>
    <row r="1810">
      <c r="A1810" s="4" t="s">
        <v>80</v>
      </c>
      <c r="B1810" s="4" t="s">
        <v>81</v>
      </c>
      <c r="C1810" s="4" t="s">
        <v>14</v>
      </c>
      <c r="D1810" s="4" t="s">
        <v>1777</v>
      </c>
      <c r="E1810" s="4">
        <v>4.0</v>
      </c>
      <c r="F1810" s="6">
        <v>43232.56827546296</v>
      </c>
    </row>
    <row r="1811">
      <c r="A1811" s="4" t="s">
        <v>80</v>
      </c>
      <c r="B1811" s="4" t="s">
        <v>81</v>
      </c>
      <c r="C1811" s="4" t="s">
        <v>14</v>
      </c>
      <c r="D1811" s="4" t="s">
        <v>815</v>
      </c>
      <c r="E1811" s="4">
        <v>3.0</v>
      </c>
      <c r="F1811" s="6">
        <v>43234.6262037037</v>
      </c>
    </row>
    <row r="1812">
      <c r="A1812" s="4" t="s">
        <v>80</v>
      </c>
      <c r="B1812" s="4" t="s">
        <v>81</v>
      </c>
      <c r="C1812" s="4" t="s">
        <v>14</v>
      </c>
      <c r="D1812" s="4" t="s">
        <v>1778</v>
      </c>
      <c r="E1812" s="4">
        <v>5.0</v>
      </c>
      <c r="F1812" s="6">
        <v>43279.314722222225</v>
      </c>
    </row>
    <row r="1813">
      <c r="A1813" s="4" t="s">
        <v>80</v>
      </c>
      <c r="B1813" s="4" t="s">
        <v>81</v>
      </c>
      <c r="C1813" s="4" t="s">
        <v>14</v>
      </c>
      <c r="D1813" s="4" t="s">
        <v>1779</v>
      </c>
      <c r="E1813" s="4">
        <v>5.0</v>
      </c>
      <c r="F1813" s="6">
        <v>43289.782013888886</v>
      </c>
    </row>
    <row r="1814">
      <c r="A1814" s="4" t="s">
        <v>80</v>
      </c>
      <c r="B1814" s="4" t="s">
        <v>81</v>
      </c>
      <c r="C1814" s="4" t="s">
        <v>14</v>
      </c>
      <c r="D1814" s="4" t="s">
        <v>98</v>
      </c>
      <c r="E1814" s="4">
        <v>5.0</v>
      </c>
      <c r="F1814" s="6">
        <v>43291.81229166667</v>
      </c>
    </row>
    <row r="1815">
      <c r="A1815" s="4" t="s">
        <v>80</v>
      </c>
      <c r="B1815" s="4" t="s">
        <v>81</v>
      </c>
      <c r="C1815" s="4" t="s">
        <v>14</v>
      </c>
      <c r="D1815" s="4" t="s">
        <v>1780</v>
      </c>
      <c r="E1815" s="4">
        <v>5.0</v>
      </c>
      <c r="F1815" s="6">
        <v>43300.1540625</v>
      </c>
    </row>
    <row r="1816">
      <c r="A1816" s="4" t="s">
        <v>80</v>
      </c>
      <c r="B1816" s="4" t="s">
        <v>81</v>
      </c>
      <c r="C1816" s="4" t="s">
        <v>14</v>
      </c>
      <c r="D1816" s="4" t="s">
        <v>1781</v>
      </c>
      <c r="E1816" s="4">
        <v>5.0</v>
      </c>
      <c r="F1816" s="6">
        <v>43324.86313657407</v>
      </c>
    </row>
    <row r="1817">
      <c r="A1817" s="4" t="s">
        <v>80</v>
      </c>
      <c r="B1817" s="4" t="s">
        <v>81</v>
      </c>
      <c r="C1817" s="4" t="s">
        <v>14</v>
      </c>
      <c r="D1817" s="4" t="s">
        <v>1782</v>
      </c>
      <c r="E1817" s="4">
        <v>4.0</v>
      </c>
      <c r="F1817" s="6">
        <v>43371.52736111111</v>
      </c>
    </row>
    <row r="1818">
      <c r="A1818" s="4" t="s">
        <v>80</v>
      </c>
      <c r="B1818" s="4" t="s">
        <v>81</v>
      </c>
      <c r="C1818" s="4" t="s">
        <v>14</v>
      </c>
      <c r="D1818" s="4" t="s">
        <v>107</v>
      </c>
      <c r="E1818" s="4">
        <v>5.0</v>
      </c>
      <c r="F1818" s="6">
        <v>43375.05275462963</v>
      </c>
    </row>
    <row r="1819">
      <c r="A1819" s="4" t="s">
        <v>80</v>
      </c>
      <c r="B1819" s="4" t="s">
        <v>81</v>
      </c>
      <c r="C1819" s="4" t="s">
        <v>14</v>
      </c>
      <c r="D1819" s="4" t="s">
        <v>94</v>
      </c>
      <c r="E1819" s="4">
        <v>5.0</v>
      </c>
      <c r="F1819" s="6">
        <v>43380.64021990741</v>
      </c>
    </row>
    <row r="1820">
      <c r="A1820" s="4" t="s">
        <v>80</v>
      </c>
      <c r="B1820" s="4" t="s">
        <v>81</v>
      </c>
      <c r="C1820" s="4" t="s">
        <v>14</v>
      </c>
      <c r="D1820" s="4" t="s">
        <v>1783</v>
      </c>
      <c r="E1820" s="4">
        <v>4.0</v>
      </c>
      <c r="F1820" s="6">
        <v>43385.669537037036</v>
      </c>
    </row>
    <row r="1821">
      <c r="A1821" s="4" t="s">
        <v>80</v>
      </c>
      <c r="B1821" s="4" t="s">
        <v>81</v>
      </c>
      <c r="C1821" s="4" t="s">
        <v>14</v>
      </c>
      <c r="D1821" s="4" t="s">
        <v>1784</v>
      </c>
      <c r="E1821" s="4">
        <v>5.0</v>
      </c>
      <c r="F1821" s="6">
        <v>43413.69608796296</v>
      </c>
    </row>
    <row r="1822">
      <c r="A1822" s="4" t="s">
        <v>80</v>
      </c>
      <c r="B1822" s="4" t="s">
        <v>81</v>
      </c>
      <c r="C1822" s="4" t="s">
        <v>14</v>
      </c>
      <c r="D1822" s="4" t="s">
        <v>99</v>
      </c>
      <c r="E1822" s="4">
        <v>4.0</v>
      </c>
      <c r="F1822" s="6">
        <v>43432.7484375</v>
      </c>
    </row>
    <row r="1823">
      <c r="A1823" s="4" t="s">
        <v>80</v>
      </c>
      <c r="B1823" s="4" t="s">
        <v>81</v>
      </c>
      <c r="C1823" s="4" t="s">
        <v>14</v>
      </c>
      <c r="D1823" s="4" t="s">
        <v>85</v>
      </c>
      <c r="E1823" s="4">
        <v>4.0</v>
      </c>
      <c r="F1823" s="6">
        <v>43445.26768518519</v>
      </c>
    </row>
    <row r="1824">
      <c r="A1824" s="4" t="s">
        <v>80</v>
      </c>
      <c r="B1824" s="4" t="s">
        <v>81</v>
      </c>
      <c r="C1824" s="4" t="s">
        <v>14</v>
      </c>
      <c r="D1824" s="4" t="s">
        <v>1785</v>
      </c>
      <c r="E1824" s="4">
        <v>5.0</v>
      </c>
      <c r="F1824" s="6">
        <v>43457.51310185185</v>
      </c>
    </row>
    <row r="1825">
      <c r="A1825" s="4" t="s">
        <v>80</v>
      </c>
      <c r="B1825" s="4" t="s">
        <v>81</v>
      </c>
      <c r="C1825" s="4" t="s">
        <v>14</v>
      </c>
      <c r="D1825" s="4" t="s">
        <v>1786</v>
      </c>
      <c r="E1825" s="4">
        <v>5.0</v>
      </c>
      <c r="F1825" s="6">
        <v>43459.70490740741</v>
      </c>
    </row>
    <row r="1826">
      <c r="A1826" s="4" t="s">
        <v>80</v>
      </c>
      <c r="B1826" s="4" t="s">
        <v>81</v>
      </c>
      <c r="C1826" s="4" t="s">
        <v>14</v>
      </c>
      <c r="D1826" s="4" t="s">
        <v>1787</v>
      </c>
      <c r="E1826" s="4">
        <v>5.0</v>
      </c>
      <c r="F1826" s="6">
        <v>43463.31679398148</v>
      </c>
    </row>
    <row r="1827">
      <c r="A1827" s="4" t="s">
        <v>80</v>
      </c>
      <c r="B1827" s="4" t="s">
        <v>81</v>
      </c>
      <c r="C1827" s="4" t="s">
        <v>14</v>
      </c>
      <c r="D1827" s="4" t="s">
        <v>1788</v>
      </c>
      <c r="E1827" s="4">
        <v>5.0</v>
      </c>
      <c r="F1827" s="6">
        <v>43469.05792824074</v>
      </c>
    </row>
    <row r="1828">
      <c r="A1828" s="4" t="s">
        <v>80</v>
      </c>
      <c r="B1828" s="4" t="s">
        <v>81</v>
      </c>
      <c r="C1828" s="4" t="s">
        <v>14</v>
      </c>
      <c r="D1828" s="4" t="s">
        <v>110</v>
      </c>
      <c r="E1828" s="4">
        <v>5.0</v>
      </c>
      <c r="F1828" s="6">
        <v>43555.95690972222</v>
      </c>
    </row>
    <row r="1829">
      <c r="A1829" s="4" t="s">
        <v>80</v>
      </c>
      <c r="B1829" s="4" t="s">
        <v>81</v>
      </c>
      <c r="C1829" s="4" t="s">
        <v>14</v>
      </c>
      <c r="D1829" s="4" t="s">
        <v>1789</v>
      </c>
      <c r="E1829" s="4">
        <v>5.0</v>
      </c>
      <c r="F1829" s="6">
        <v>43562.65305555556</v>
      </c>
    </row>
    <row r="1830">
      <c r="A1830" s="4" t="s">
        <v>80</v>
      </c>
      <c r="B1830" s="4" t="s">
        <v>81</v>
      </c>
      <c r="C1830" s="4" t="s">
        <v>14</v>
      </c>
      <c r="D1830" s="4" t="s">
        <v>1790</v>
      </c>
      <c r="E1830" s="4">
        <v>4.0</v>
      </c>
      <c r="F1830" s="6">
        <v>43562.739699074074</v>
      </c>
    </row>
    <row r="1831">
      <c r="A1831" s="4" t="s">
        <v>80</v>
      </c>
      <c r="B1831" s="4" t="s">
        <v>81</v>
      </c>
      <c r="C1831" s="4" t="s">
        <v>14</v>
      </c>
      <c r="D1831" s="4" t="s">
        <v>1791</v>
      </c>
      <c r="E1831" s="4">
        <v>5.0</v>
      </c>
      <c r="F1831" s="6">
        <v>43563.298680555556</v>
      </c>
    </row>
    <row r="1832">
      <c r="A1832" s="4" t="s">
        <v>80</v>
      </c>
      <c r="B1832" s="4" t="s">
        <v>81</v>
      </c>
      <c r="C1832" s="4" t="s">
        <v>14</v>
      </c>
      <c r="D1832" s="4" t="s">
        <v>1792</v>
      </c>
      <c r="E1832" s="4">
        <v>5.0</v>
      </c>
      <c r="F1832" s="6">
        <v>43578.82313657407</v>
      </c>
    </row>
    <row r="1833">
      <c r="A1833" s="4" t="s">
        <v>80</v>
      </c>
      <c r="B1833" s="4" t="s">
        <v>81</v>
      </c>
      <c r="C1833" s="4" t="s">
        <v>14</v>
      </c>
      <c r="D1833" s="4" t="s">
        <v>1793</v>
      </c>
      <c r="E1833" s="4">
        <v>5.0</v>
      </c>
      <c r="F1833" s="6">
        <v>43579.5721875</v>
      </c>
    </row>
    <row r="1834">
      <c r="A1834" s="4" t="s">
        <v>80</v>
      </c>
      <c r="B1834" s="4" t="s">
        <v>81</v>
      </c>
      <c r="C1834" s="4" t="s">
        <v>14</v>
      </c>
      <c r="D1834" s="4" t="s">
        <v>1794</v>
      </c>
      <c r="E1834" s="4">
        <v>5.0</v>
      </c>
      <c r="F1834" s="6">
        <v>43593.60655092593</v>
      </c>
    </row>
    <row r="1835">
      <c r="A1835" s="4" t="s">
        <v>80</v>
      </c>
      <c r="B1835" s="4" t="s">
        <v>81</v>
      </c>
      <c r="C1835" s="4" t="s">
        <v>14</v>
      </c>
      <c r="D1835" s="4" t="s">
        <v>1795</v>
      </c>
      <c r="E1835" s="4">
        <v>5.0</v>
      </c>
      <c r="F1835" s="6">
        <v>43600.78417824074</v>
      </c>
    </row>
    <row r="1836">
      <c r="A1836" s="4" t="s">
        <v>80</v>
      </c>
      <c r="B1836" s="4" t="s">
        <v>81</v>
      </c>
      <c r="C1836" s="4" t="s">
        <v>14</v>
      </c>
      <c r="D1836" s="4" t="s">
        <v>83</v>
      </c>
      <c r="E1836" s="4">
        <v>4.0</v>
      </c>
      <c r="F1836" s="6">
        <v>43618.57711805555</v>
      </c>
    </row>
    <row r="1837">
      <c r="A1837" s="4" t="s">
        <v>80</v>
      </c>
      <c r="B1837" s="4" t="s">
        <v>81</v>
      </c>
      <c r="C1837" s="4" t="s">
        <v>14</v>
      </c>
      <c r="D1837" s="4" t="s">
        <v>1796</v>
      </c>
      <c r="E1837" s="4">
        <v>5.0</v>
      </c>
      <c r="F1837" s="6">
        <v>43625.38009259259</v>
      </c>
    </row>
    <row r="1838">
      <c r="A1838" s="4" t="s">
        <v>80</v>
      </c>
      <c r="B1838" s="4" t="s">
        <v>81</v>
      </c>
      <c r="C1838" s="4" t="s">
        <v>14</v>
      </c>
      <c r="D1838" s="4" t="s">
        <v>1797</v>
      </c>
      <c r="E1838" s="4">
        <v>5.0</v>
      </c>
      <c r="F1838" s="6">
        <v>43626.39430555556</v>
      </c>
    </row>
    <row r="1839">
      <c r="A1839" s="4" t="s">
        <v>80</v>
      </c>
      <c r="B1839" s="4" t="s">
        <v>81</v>
      </c>
      <c r="C1839" s="4" t="s">
        <v>14</v>
      </c>
      <c r="D1839" s="4" t="s">
        <v>1798</v>
      </c>
      <c r="E1839" s="4">
        <v>5.0</v>
      </c>
      <c r="F1839" s="6">
        <v>43683.888020833336</v>
      </c>
    </row>
    <row r="1840">
      <c r="A1840" s="4" t="s">
        <v>80</v>
      </c>
      <c r="B1840" s="4" t="s">
        <v>81</v>
      </c>
      <c r="C1840" s="4" t="s">
        <v>14</v>
      </c>
      <c r="D1840" s="4" t="s">
        <v>1799</v>
      </c>
      <c r="E1840" s="4">
        <v>3.0</v>
      </c>
      <c r="F1840" s="6">
        <v>43690.55825231481</v>
      </c>
    </row>
    <row r="1841">
      <c r="A1841" s="4" t="s">
        <v>80</v>
      </c>
      <c r="B1841" s="4" t="s">
        <v>81</v>
      </c>
      <c r="C1841" s="4" t="s">
        <v>14</v>
      </c>
      <c r="D1841" s="4" t="s">
        <v>1800</v>
      </c>
      <c r="E1841" s="4">
        <v>4.0</v>
      </c>
      <c r="F1841" s="6">
        <v>43702.009201388886</v>
      </c>
    </row>
    <row r="1842">
      <c r="A1842" s="4" t="s">
        <v>80</v>
      </c>
      <c r="B1842" s="4" t="s">
        <v>81</v>
      </c>
      <c r="C1842" s="4" t="s">
        <v>14</v>
      </c>
      <c r="D1842" s="4" t="s">
        <v>96</v>
      </c>
      <c r="E1842" s="4">
        <v>5.0</v>
      </c>
      <c r="F1842" s="6">
        <v>43702.496875</v>
      </c>
    </row>
    <row r="1843">
      <c r="A1843" s="4" t="s">
        <v>80</v>
      </c>
      <c r="B1843" s="4" t="s">
        <v>81</v>
      </c>
      <c r="C1843" s="4" t="s">
        <v>14</v>
      </c>
      <c r="D1843" s="4" t="s">
        <v>1801</v>
      </c>
      <c r="E1843" s="4">
        <v>4.0</v>
      </c>
      <c r="F1843" s="6">
        <v>43708.61635416667</v>
      </c>
    </row>
    <row r="1844">
      <c r="A1844" s="4" t="s">
        <v>80</v>
      </c>
      <c r="B1844" s="4" t="s">
        <v>81</v>
      </c>
      <c r="C1844" s="4" t="s">
        <v>14</v>
      </c>
      <c r="D1844" s="4" t="s">
        <v>1802</v>
      </c>
      <c r="E1844" s="4">
        <v>5.0</v>
      </c>
      <c r="F1844" s="6">
        <v>43710.95935185185</v>
      </c>
    </row>
    <row r="1845">
      <c r="A1845" s="4" t="s">
        <v>80</v>
      </c>
      <c r="B1845" s="4" t="s">
        <v>81</v>
      </c>
      <c r="C1845" s="4" t="s">
        <v>14</v>
      </c>
      <c r="D1845" s="4" t="s">
        <v>1803</v>
      </c>
      <c r="E1845" s="4">
        <v>5.0</v>
      </c>
      <c r="F1845" s="6">
        <v>43724.039560185185</v>
      </c>
    </row>
    <row r="1846">
      <c r="A1846" s="4" t="s">
        <v>80</v>
      </c>
      <c r="B1846" s="4" t="s">
        <v>81</v>
      </c>
      <c r="C1846" s="4" t="s">
        <v>14</v>
      </c>
      <c r="D1846" s="4" t="s">
        <v>1804</v>
      </c>
      <c r="E1846" s="4">
        <v>5.0</v>
      </c>
      <c r="F1846" s="6">
        <v>43724.973344907405</v>
      </c>
    </row>
    <row r="1847">
      <c r="A1847" s="4" t="s">
        <v>80</v>
      </c>
      <c r="B1847" s="4" t="s">
        <v>81</v>
      </c>
      <c r="C1847" s="4" t="s">
        <v>14</v>
      </c>
      <c r="D1847" s="4" t="s">
        <v>543</v>
      </c>
      <c r="E1847" s="4">
        <v>3.0</v>
      </c>
      <c r="F1847" s="6">
        <v>43728.93230324074</v>
      </c>
    </row>
    <row r="1848">
      <c r="A1848" s="4" t="s">
        <v>80</v>
      </c>
      <c r="B1848" s="4" t="s">
        <v>81</v>
      </c>
      <c r="C1848" s="4" t="s">
        <v>14</v>
      </c>
      <c r="D1848" s="4" t="s">
        <v>1805</v>
      </c>
      <c r="E1848" s="4">
        <v>5.0</v>
      </c>
      <c r="F1848" s="6">
        <v>43739.898043981484</v>
      </c>
    </row>
    <row r="1849">
      <c r="A1849" s="4" t="s">
        <v>80</v>
      </c>
      <c r="B1849" s="4" t="s">
        <v>81</v>
      </c>
      <c r="C1849" s="4" t="s">
        <v>14</v>
      </c>
      <c r="D1849" s="4" t="s">
        <v>1806</v>
      </c>
      <c r="E1849" s="4">
        <v>2.0</v>
      </c>
      <c r="F1849" s="6">
        <v>43744.602789351855</v>
      </c>
    </row>
    <row r="1850">
      <c r="A1850" s="4" t="s">
        <v>80</v>
      </c>
      <c r="B1850" s="4" t="s">
        <v>81</v>
      </c>
      <c r="C1850" s="4" t="s">
        <v>14</v>
      </c>
      <c r="D1850" s="4" t="s">
        <v>1807</v>
      </c>
      <c r="E1850" s="4">
        <v>5.0</v>
      </c>
      <c r="F1850" s="6">
        <v>43769.34646990741</v>
      </c>
    </row>
    <row r="1851">
      <c r="A1851" s="4" t="s">
        <v>80</v>
      </c>
      <c r="B1851" s="4" t="s">
        <v>81</v>
      </c>
      <c r="C1851" s="4" t="s">
        <v>14</v>
      </c>
      <c r="D1851" s="4" t="s">
        <v>1808</v>
      </c>
      <c r="E1851" s="4">
        <v>5.0</v>
      </c>
      <c r="F1851" s="6">
        <v>43778.117256944446</v>
      </c>
    </row>
    <row r="1852">
      <c r="A1852" s="4" t="s">
        <v>80</v>
      </c>
      <c r="B1852" s="4" t="s">
        <v>81</v>
      </c>
      <c r="C1852" s="4" t="s">
        <v>14</v>
      </c>
      <c r="D1852" s="4" t="s">
        <v>108</v>
      </c>
      <c r="E1852" s="4">
        <v>5.0</v>
      </c>
      <c r="F1852" s="6">
        <v>43782.15552083333</v>
      </c>
    </row>
    <row r="1853">
      <c r="A1853" s="4" t="s">
        <v>80</v>
      </c>
      <c r="B1853" s="4" t="s">
        <v>81</v>
      </c>
      <c r="C1853" s="4" t="s">
        <v>14</v>
      </c>
      <c r="D1853" s="4" t="s">
        <v>1809</v>
      </c>
      <c r="E1853" s="4">
        <v>5.0</v>
      </c>
      <c r="F1853" s="6">
        <v>43791.74667824074</v>
      </c>
    </row>
    <row r="1854">
      <c r="A1854" s="4" t="s">
        <v>80</v>
      </c>
      <c r="B1854" s="4" t="s">
        <v>81</v>
      </c>
      <c r="C1854" s="4" t="s">
        <v>14</v>
      </c>
      <c r="D1854" s="4" t="s">
        <v>1810</v>
      </c>
      <c r="E1854" s="4">
        <v>5.0</v>
      </c>
      <c r="F1854" s="6">
        <v>43797.75849537037</v>
      </c>
    </row>
    <row r="1855">
      <c r="A1855" s="4" t="s">
        <v>80</v>
      </c>
      <c r="B1855" s="4" t="s">
        <v>81</v>
      </c>
      <c r="C1855" s="4" t="s">
        <v>14</v>
      </c>
      <c r="D1855" s="4" t="s">
        <v>92</v>
      </c>
      <c r="E1855" s="4">
        <v>4.0</v>
      </c>
      <c r="F1855" s="6">
        <v>43822.20086805556</v>
      </c>
    </row>
    <row r="1856">
      <c r="A1856" s="4" t="s">
        <v>80</v>
      </c>
      <c r="B1856" s="4" t="s">
        <v>81</v>
      </c>
      <c r="C1856" s="4" t="s">
        <v>14</v>
      </c>
      <c r="D1856" s="4" t="s">
        <v>1811</v>
      </c>
      <c r="E1856" s="4">
        <v>5.0</v>
      </c>
      <c r="F1856" s="6">
        <v>43836.948171296295</v>
      </c>
    </row>
    <row r="1857">
      <c r="A1857" s="4" t="s">
        <v>80</v>
      </c>
      <c r="B1857" s="4" t="s">
        <v>81</v>
      </c>
      <c r="C1857" s="4" t="s">
        <v>14</v>
      </c>
      <c r="D1857" s="4" t="s">
        <v>1812</v>
      </c>
      <c r="E1857" s="4">
        <v>5.0</v>
      </c>
      <c r="F1857" s="6">
        <v>43843.532789351855</v>
      </c>
    </row>
    <row r="1858">
      <c r="A1858" s="4" t="s">
        <v>80</v>
      </c>
      <c r="B1858" s="4" t="s">
        <v>81</v>
      </c>
      <c r="C1858" s="4" t="s">
        <v>14</v>
      </c>
      <c r="D1858" s="4" t="s">
        <v>1813</v>
      </c>
      <c r="E1858" s="4">
        <v>5.0</v>
      </c>
      <c r="F1858" s="6">
        <v>43848.9233912037</v>
      </c>
    </row>
    <row r="1859">
      <c r="A1859" s="4" t="s">
        <v>80</v>
      </c>
      <c r="B1859" s="4" t="s">
        <v>81</v>
      </c>
      <c r="C1859" s="4" t="s">
        <v>14</v>
      </c>
      <c r="D1859" s="4" t="s">
        <v>87</v>
      </c>
      <c r="E1859" s="4">
        <v>5.0</v>
      </c>
      <c r="F1859" s="6">
        <v>43854.33758101852</v>
      </c>
    </row>
    <row r="1860">
      <c r="A1860" s="4" t="s">
        <v>80</v>
      </c>
      <c r="B1860" s="4" t="s">
        <v>81</v>
      </c>
      <c r="C1860" s="4" t="s">
        <v>14</v>
      </c>
      <c r="D1860" s="4" t="s">
        <v>1814</v>
      </c>
      <c r="E1860" s="4">
        <v>5.0</v>
      </c>
      <c r="F1860" s="6">
        <v>43878.2205787037</v>
      </c>
    </row>
    <row r="1861">
      <c r="A1861" s="4" t="s">
        <v>80</v>
      </c>
      <c r="B1861" s="4" t="s">
        <v>81</v>
      </c>
      <c r="C1861" s="4" t="s">
        <v>14</v>
      </c>
      <c r="D1861" s="4" t="s">
        <v>1815</v>
      </c>
      <c r="E1861" s="4">
        <v>5.0</v>
      </c>
      <c r="F1861" s="6">
        <v>43903.78306712963</v>
      </c>
    </row>
    <row r="1862">
      <c r="A1862" s="4" t="s">
        <v>80</v>
      </c>
      <c r="B1862" s="4" t="s">
        <v>81</v>
      </c>
      <c r="C1862" s="4" t="s">
        <v>14</v>
      </c>
      <c r="D1862" s="4" t="s">
        <v>1816</v>
      </c>
      <c r="E1862" s="4">
        <v>5.0</v>
      </c>
      <c r="F1862" s="6">
        <v>43987.462696759256</v>
      </c>
    </row>
    <row r="1863">
      <c r="A1863" s="4" t="s">
        <v>80</v>
      </c>
      <c r="B1863" s="4" t="s">
        <v>81</v>
      </c>
      <c r="C1863" s="4" t="s">
        <v>14</v>
      </c>
      <c r="D1863" s="4" t="s">
        <v>1817</v>
      </c>
      <c r="E1863" s="4">
        <v>5.0</v>
      </c>
      <c r="F1863" s="6">
        <v>44095.78655092593</v>
      </c>
    </row>
    <row r="1864">
      <c r="A1864" s="4" t="s">
        <v>80</v>
      </c>
      <c r="B1864" s="4" t="s">
        <v>81</v>
      </c>
      <c r="C1864" s="4" t="s">
        <v>14</v>
      </c>
      <c r="D1864" s="4" t="s">
        <v>1818</v>
      </c>
      <c r="E1864" s="4">
        <v>5.0</v>
      </c>
      <c r="F1864" s="6">
        <v>44264.91587962963</v>
      </c>
    </row>
    <row r="1865">
      <c r="A1865" s="4" t="s">
        <v>80</v>
      </c>
      <c r="B1865" s="4" t="s">
        <v>81</v>
      </c>
      <c r="C1865" s="4" t="s">
        <v>14</v>
      </c>
      <c r="D1865" s="4" t="s">
        <v>95</v>
      </c>
      <c r="E1865" s="4">
        <v>2.0</v>
      </c>
      <c r="F1865" s="6">
        <v>44463.981840277775</v>
      </c>
    </row>
    <row r="1866">
      <c r="A1866" s="4" t="s">
        <v>80</v>
      </c>
      <c r="B1866" s="4" t="s">
        <v>81</v>
      </c>
      <c r="C1866" s="4" t="s">
        <v>14</v>
      </c>
      <c r="D1866" s="4" t="s">
        <v>147</v>
      </c>
      <c r="E1866" s="4">
        <v>4.0</v>
      </c>
      <c r="F1866" s="6">
        <v>44611.650775462964</v>
      </c>
    </row>
    <row r="1867">
      <c r="A1867" s="4" t="s">
        <v>80</v>
      </c>
      <c r="B1867" s="4" t="s">
        <v>81</v>
      </c>
      <c r="C1867" s="4" t="s">
        <v>14</v>
      </c>
      <c r="D1867" s="4" t="s">
        <v>364</v>
      </c>
      <c r="E1867" s="4">
        <v>5.0</v>
      </c>
      <c r="F1867" s="6">
        <v>44633.667766203704</v>
      </c>
    </row>
    <row r="1868">
      <c r="A1868" s="4" t="s">
        <v>80</v>
      </c>
      <c r="B1868" s="4" t="s">
        <v>81</v>
      </c>
      <c r="C1868" s="4" t="s">
        <v>14</v>
      </c>
      <c r="D1868" s="4" t="s">
        <v>93</v>
      </c>
      <c r="E1868" s="4">
        <v>5.0</v>
      </c>
      <c r="F1868" s="6">
        <v>44663.63178240741</v>
      </c>
    </row>
    <row r="1869">
      <c r="A1869" s="4" t="s">
        <v>80</v>
      </c>
      <c r="B1869" s="4" t="s">
        <v>81</v>
      </c>
      <c r="C1869" s="4" t="s">
        <v>14</v>
      </c>
      <c r="D1869" s="4" t="s">
        <v>1819</v>
      </c>
      <c r="E1869" s="4">
        <v>5.0</v>
      </c>
      <c r="F1869" s="6">
        <v>44682.835185185184</v>
      </c>
    </row>
    <row r="1870">
      <c r="A1870" s="4" t="s">
        <v>80</v>
      </c>
      <c r="B1870" s="4" t="s">
        <v>81</v>
      </c>
      <c r="C1870" s="4" t="s">
        <v>14</v>
      </c>
      <c r="D1870" s="4" t="s">
        <v>1820</v>
      </c>
      <c r="E1870" s="4">
        <v>5.0</v>
      </c>
      <c r="F1870" s="6">
        <v>44685.74875</v>
      </c>
    </row>
    <row r="1871">
      <c r="A1871" s="4" t="s">
        <v>80</v>
      </c>
      <c r="B1871" s="4" t="s">
        <v>81</v>
      </c>
      <c r="C1871" s="4" t="s">
        <v>14</v>
      </c>
      <c r="D1871" s="4" t="s">
        <v>1821</v>
      </c>
      <c r="E1871" s="4">
        <v>5.0</v>
      </c>
      <c r="F1871" s="6">
        <v>44689.86078703704</v>
      </c>
    </row>
    <row r="1872">
      <c r="A1872" s="4" t="s">
        <v>80</v>
      </c>
      <c r="B1872" s="4" t="s">
        <v>81</v>
      </c>
      <c r="C1872" s="4" t="s">
        <v>14</v>
      </c>
      <c r="D1872" s="4" t="s">
        <v>1822</v>
      </c>
      <c r="E1872" s="4">
        <v>5.0</v>
      </c>
      <c r="F1872" s="6">
        <v>44717.94127314815</v>
      </c>
    </row>
    <row r="1873">
      <c r="A1873" s="4" t="s">
        <v>80</v>
      </c>
      <c r="B1873" s="4" t="s">
        <v>81</v>
      </c>
      <c r="C1873" s="4" t="s">
        <v>14</v>
      </c>
      <c r="D1873" s="4" t="s">
        <v>1823</v>
      </c>
      <c r="E1873" s="4">
        <v>5.0</v>
      </c>
      <c r="F1873" s="6">
        <v>44720.36200231482</v>
      </c>
    </row>
    <row r="1874">
      <c r="A1874" s="4" t="s">
        <v>80</v>
      </c>
      <c r="B1874" s="4" t="s">
        <v>81</v>
      </c>
      <c r="C1874" s="4" t="s">
        <v>14</v>
      </c>
      <c r="D1874" s="4" t="s">
        <v>101</v>
      </c>
      <c r="E1874" s="4">
        <v>5.0</v>
      </c>
      <c r="F1874" s="6">
        <v>44727.02579861111</v>
      </c>
    </row>
    <row r="1875">
      <c r="A1875" s="4" t="s">
        <v>80</v>
      </c>
      <c r="B1875" s="4" t="s">
        <v>81</v>
      </c>
      <c r="C1875" s="4" t="s">
        <v>14</v>
      </c>
      <c r="D1875" s="4" t="s">
        <v>1824</v>
      </c>
      <c r="E1875" s="4">
        <v>4.0</v>
      </c>
      <c r="F1875" s="6">
        <v>44750.6228587963</v>
      </c>
    </row>
    <row r="1876">
      <c r="A1876" s="4" t="s">
        <v>80</v>
      </c>
      <c r="B1876" s="4" t="s">
        <v>81</v>
      </c>
      <c r="C1876" s="4" t="s">
        <v>14</v>
      </c>
      <c r="D1876" s="4" t="s">
        <v>645</v>
      </c>
      <c r="E1876" s="4">
        <v>5.0</v>
      </c>
      <c r="F1876" s="6">
        <v>44774.34695601852</v>
      </c>
    </row>
    <row r="1877">
      <c r="A1877" s="4" t="s">
        <v>80</v>
      </c>
      <c r="B1877" s="4" t="s">
        <v>81</v>
      </c>
      <c r="C1877" s="4" t="s">
        <v>14</v>
      </c>
      <c r="D1877" s="4" t="s">
        <v>1825</v>
      </c>
      <c r="E1877" s="4">
        <v>5.0</v>
      </c>
      <c r="F1877" s="6">
        <v>44801.813055555554</v>
      </c>
    </row>
    <row r="1878">
      <c r="A1878" s="4" t="s">
        <v>80</v>
      </c>
      <c r="B1878" s="4" t="s">
        <v>81</v>
      </c>
      <c r="C1878" s="4" t="s">
        <v>14</v>
      </c>
      <c r="D1878" s="4" t="s">
        <v>1826</v>
      </c>
      <c r="E1878" s="4">
        <v>5.0</v>
      </c>
      <c r="F1878" s="6">
        <v>44814.23384259259</v>
      </c>
    </row>
    <row r="1879">
      <c r="A1879" s="4" t="s">
        <v>80</v>
      </c>
      <c r="B1879" s="4" t="s">
        <v>81</v>
      </c>
      <c r="C1879" s="4" t="s">
        <v>14</v>
      </c>
      <c r="D1879" s="4" t="s">
        <v>103</v>
      </c>
      <c r="E1879" s="4">
        <v>4.0</v>
      </c>
      <c r="F1879" s="6">
        <v>44820.12032407407</v>
      </c>
    </row>
    <row r="1880">
      <c r="A1880" s="4" t="s">
        <v>80</v>
      </c>
      <c r="B1880" s="4" t="s">
        <v>81</v>
      </c>
      <c r="C1880" s="4" t="s">
        <v>14</v>
      </c>
      <c r="D1880" s="4" t="s">
        <v>1827</v>
      </c>
      <c r="E1880" s="4">
        <v>4.0</v>
      </c>
      <c r="F1880" s="6">
        <v>44826.97518518518</v>
      </c>
    </row>
    <row r="1881">
      <c r="A1881" s="4" t="s">
        <v>80</v>
      </c>
      <c r="B1881" s="4" t="s">
        <v>81</v>
      </c>
      <c r="C1881" s="4" t="s">
        <v>14</v>
      </c>
      <c r="D1881" s="4" t="s">
        <v>1828</v>
      </c>
      <c r="E1881" s="4">
        <v>5.0</v>
      </c>
      <c r="F1881" s="6">
        <v>44894.761041666665</v>
      </c>
    </row>
    <row r="1882">
      <c r="A1882" s="4" t="s">
        <v>80</v>
      </c>
      <c r="B1882" s="4" t="s">
        <v>81</v>
      </c>
      <c r="C1882" s="4" t="s">
        <v>14</v>
      </c>
      <c r="D1882" s="4" t="s">
        <v>1829</v>
      </c>
      <c r="E1882" s="4">
        <v>5.0</v>
      </c>
      <c r="F1882" s="6">
        <v>44917.28320601852</v>
      </c>
    </row>
    <row r="1883">
      <c r="A1883" s="4" t="s">
        <v>80</v>
      </c>
      <c r="B1883" s="4" t="s">
        <v>81</v>
      </c>
      <c r="C1883" s="4" t="s">
        <v>14</v>
      </c>
      <c r="D1883" s="4" t="s">
        <v>1830</v>
      </c>
      <c r="E1883" s="4">
        <v>5.0</v>
      </c>
      <c r="F1883" s="6">
        <v>44924.831979166665</v>
      </c>
    </row>
    <row r="1884">
      <c r="A1884" s="4" t="s">
        <v>80</v>
      </c>
      <c r="B1884" s="4" t="s">
        <v>81</v>
      </c>
      <c r="C1884" s="4" t="s">
        <v>14</v>
      </c>
      <c r="D1884" s="4" t="s">
        <v>1831</v>
      </c>
      <c r="E1884" s="4">
        <v>5.0</v>
      </c>
      <c r="F1884" s="6">
        <v>44926.98887731481</v>
      </c>
    </row>
    <row r="1885">
      <c r="A1885" s="4" t="s">
        <v>80</v>
      </c>
      <c r="B1885" s="4" t="s">
        <v>81</v>
      </c>
      <c r="C1885" s="4" t="s">
        <v>14</v>
      </c>
      <c r="D1885" s="4" t="s">
        <v>1832</v>
      </c>
      <c r="E1885" s="4">
        <v>5.0</v>
      </c>
      <c r="F1885" s="6">
        <v>44947.601689814815</v>
      </c>
    </row>
    <row r="1886">
      <c r="A1886" s="4" t="s">
        <v>80</v>
      </c>
      <c r="B1886" s="4" t="s">
        <v>81</v>
      </c>
      <c r="C1886" s="4" t="s">
        <v>14</v>
      </c>
      <c r="D1886" s="4" t="s">
        <v>1833</v>
      </c>
      <c r="E1886" s="4">
        <v>1.0</v>
      </c>
      <c r="F1886" s="6">
        <v>44951.79792824074</v>
      </c>
    </row>
    <row r="1887">
      <c r="A1887" s="4" t="s">
        <v>80</v>
      </c>
      <c r="B1887" s="4" t="s">
        <v>81</v>
      </c>
      <c r="C1887" s="4" t="s">
        <v>14</v>
      </c>
      <c r="D1887" s="4" t="s">
        <v>1834</v>
      </c>
      <c r="E1887" s="4">
        <v>4.0</v>
      </c>
      <c r="F1887" s="6">
        <v>45022.870150462964</v>
      </c>
    </row>
    <row r="1888">
      <c r="A1888" s="4" t="s">
        <v>80</v>
      </c>
      <c r="B1888" s="4" t="s">
        <v>81</v>
      </c>
      <c r="C1888" s="4" t="s">
        <v>14</v>
      </c>
      <c r="D1888" s="4" t="s">
        <v>1835</v>
      </c>
      <c r="E1888" s="4">
        <v>5.0</v>
      </c>
      <c r="F1888" s="6">
        <v>45024.7190162037</v>
      </c>
    </row>
    <row r="1889">
      <c r="A1889" s="4" t="s">
        <v>80</v>
      </c>
      <c r="B1889" s="4" t="s">
        <v>81</v>
      </c>
      <c r="C1889" s="4" t="s">
        <v>14</v>
      </c>
      <c r="D1889" s="4" t="s">
        <v>97</v>
      </c>
      <c r="E1889" s="4">
        <v>5.0</v>
      </c>
      <c r="F1889" s="6">
        <v>45101.27112268518</v>
      </c>
    </row>
    <row r="1890">
      <c r="A1890" s="4" t="s">
        <v>80</v>
      </c>
      <c r="B1890" s="4" t="s">
        <v>81</v>
      </c>
      <c r="C1890" s="4" t="s">
        <v>14</v>
      </c>
      <c r="D1890" s="4" t="s">
        <v>105</v>
      </c>
      <c r="E1890" s="4">
        <v>5.0</v>
      </c>
      <c r="F1890" s="6">
        <v>45102.902037037034</v>
      </c>
    </row>
    <row r="1891">
      <c r="A1891" s="4" t="s">
        <v>80</v>
      </c>
      <c r="B1891" s="4" t="s">
        <v>81</v>
      </c>
      <c r="C1891" s="4" t="s">
        <v>14</v>
      </c>
      <c r="D1891" s="4" t="s">
        <v>1836</v>
      </c>
      <c r="E1891" s="4">
        <v>5.0</v>
      </c>
      <c r="F1891" s="6">
        <v>45108.66039351852</v>
      </c>
    </row>
    <row r="1892">
      <c r="A1892" s="4" t="s">
        <v>80</v>
      </c>
      <c r="B1892" s="4" t="s">
        <v>81</v>
      </c>
      <c r="C1892" s="4" t="s">
        <v>14</v>
      </c>
      <c r="D1892" s="4" t="s">
        <v>1837</v>
      </c>
      <c r="E1892" s="4">
        <v>5.0</v>
      </c>
      <c r="F1892" s="6">
        <v>45135.864282407405</v>
      </c>
    </row>
    <row r="1893">
      <c r="A1893" s="4" t="s">
        <v>80</v>
      </c>
      <c r="B1893" s="4" t="s">
        <v>81</v>
      </c>
      <c r="C1893" s="4" t="s">
        <v>14</v>
      </c>
      <c r="D1893" s="4" t="s">
        <v>1838</v>
      </c>
      <c r="E1893" s="4">
        <v>5.0</v>
      </c>
      <c r="F1893" s="6">
        <v>45151.6296875</v>
      </c>
    </row>
    <row r="1894">
      <c r="A1894" s="4" t="s">
        <v>80</v>
      </c>
      <c r="B1894" s="4" t="s">
        <v>81</v>
      </c>
      <c r="C1894" s="4" t="s">
        <v>14</v>
      </c>
      <c r="D1894" s="4" t="s">
        <v>1839</v>
      </c>
      <c r="E1894" s="4">
        <v>5.0</v>
      </c>
      <c r="F1894" s="6">
        <v>45155.15556712963</v>
      </c>
    </row>
    <row r="1895">
      <c r="A1895" s="4" t="s">
        <v>80</v>
      </c>
      <c r="B1895" s="4" t="s">
        <v>81</v>
      </c>
      <c r="C1895" s="4" t="s">
        <v>14</v>
      </c>
      <c r="D1895" s="4" t="s">
        <v>1840</v>
      </c>
      <c r="E1895" s="4">
        <v>5.0</v>
      </c>
      <c r="F1895" s="6">
        <v>45172.746296296296</v>
      </c>
    </row>
    <row r="1896">
      <c r="A1896" s="4" t="s">
        <v>80</v>
      </c>
      <c r="B1896" s="4" t="s">
        <v>81</v>
      </c>
      <c r="C1896" s="4" t="s">
        <v>14</v>
      </c>
      <c r="D1896" s="4" t="s">
        <v>1841</v>
      </c>
      <c r="E1896" s="4">
        <v>5.0</v>
      </c>
      <c r="F1896" s="6">
        <v>45206.08243055556</v>
      </c>
    </row>
    <row r="1897">
      <c r="A1897" s="4" t="s">
        <v>80</v>
      </c>
      <c r="B1897" s="4" t="s">
        <v>81</v>
      </c>
      <c r="C1897" s="4" t="s">
        <v>14</v>
      </c>
      <c r="D1897" s="4" t="s">
        <v>1842</v>
      </c>
      <c r="E1897" s="4">
        <v>5.0</v>
      </c>
      <c r="F1897" s="6">
        <v>45226.96591435185</v>
      </c>
    </row>
    <row r="1898">
      <c r="A1898" s="4" t="s">
        <v>80</v>
      </c>
      <c r="B1898" s="4" t="s">
        <v>81</v>
      </c>
      <c r="C1898" s="4" t="s">
        <v>14</v>
      </c>
      <c r="D1898" s="4" t="s">
        <v>1843</v>
      </c>
      <c r="E1898" s="4">
        <v>4.0</v>
      </c>
      <c r="F1898" s="6">
        <v>45240.366956018515</v>
      </c>
    </row>
    <row r="1899">
      <c r="A1899" s="4" t="s">
        <v>80</v>
      </c>
      <c r="B1899" s="4" t="s">
        <v>81</v>
      </c>
      <c r="C1899" s="4" t="s">
        <v>14</v>
      </c>
      <c r="D1899" s="4" t="s">
        <v>106</v>
      </c>
      <c r="E1899" s="4">
        <v>5.0</v>
      </c>
      <c r="F1899" s="6">
        <v>45291.59489583333</v>
      </c>
    </row>
    <row r="1900">
      <c r="A1900" s="4" t="s">
        <v>80</v>
      </c>
      <c r="B1900" s="4" t="s">
        <v>81</v>
      </c>
      <c r="C1900" s="4" t="s">
        <v>14</v>
      </c>
      <c r="D1900" s="4" t="s">
        <v>1844</v>
      </c>
      <c r="E1900" s="4">
        <v>5.0</v>
      </c>
      <c r="F1900" s="6">
        <v>45305.85839120371</v>
      </c>
    </row>
    <row r="1901">
      <c r="A1901" s="4" t="s">
        <v>80</v>
      </c>
      <c r="B1901" s="4" t="s">
        <v>81</v>
      </c>
      <c r="C1901" s="4" t="s">
        <v>14</v>
      </c>
      <c r="D1901" s="4" t="s">
        <v>147</v>
      </c>
      <c r="E1901" s="4">
        <v>5.0</v>
      </c>
      <c r="F1901" s="6">
        <v>45319.78328703704</v>
      </c>
    </row>
    <row r="1902">
      <c r="A1902" s="4" t="s">
        <v>80</v>
      </c>
      <c r="B1902" s="4" t="s">
        <v>81</v>
      </c>
      <c r="C1902" s="4" t="s">
        <v>14</v>
      </c>
      <c r="D1902" s="4" t="s">
        <v>1845</v>
      </c>
      <c r="E1902" s="4">
        <v>5.0</v>
      </c>
      <c r="F1902" s="6">
        <v>45360.94091435185</v>
      </c>
    </row>
    <row r="1903">
      <c r="A1903" s="4" t="s">
        <v>80</v>
      </c>
      <c r="B1903" s="4" t="s">
        <v>81</v>
      </c>
      <c r="C1903" s="4" t="s">
        <v>14</v>
      </c>
      <c r="D1903" s="4" t="s">
        <v>1846</v>
      </c>
      <c r="E1903" s="4">
        <v>5.0</v>
      </c>
      <c r="F1903" s="6">
        <v>45413.84954861111</v>
      </c>
    </row>
    <row r="1904">
      <c r="A1904" s="4" t="s">
        <v>80</v>
      </c>
      <c r="B1904" s="4" t="s">
        <v>81</v>
      </c>
      <c r="C1904" s="4" t="s">
        <v>14</v>
      </c>
      <c r="D1904" s="4" t="s">
        <v>1847</v>
      </c>
      <c r="E1904" s="4">
        <v>3.0</v>
      </c>
      <c r="F1904" s="6">
        <v>45423.85518518519</v>
      </c>
    </row>
    <row r="1905">
      <c r="A1905" s="4" t="s">
        <v>80</v>
      </c>
      <c r="B1905" s="4" t="s">
        <v>81</v>
      </c>
      <c r="C1905" s="4" t="s">
        <v>14</v>
      </c>
      <c r="D1905" s="4" t="s">
        <v>1848</v>
      </c>
      <c r="E1905" s="4">
        <v>4.0</v>
      </c>
      <c r="F1905" s="6">
        <v>45448.76768518519</v>
      </c>
    </row>
    <row r="1906">
      <c r="A1906" s="4" t="s">
        <v>80</v>
      </c>
      <c r="B1906" s="4" t="s">
        <v>81</v>
      </c>
      <c r="C1906" s="4" t="s">
        <v>14</v>
      </c>
      <c r="D1906" s="4" t="s">
        <v>109</v>
      </c>
      <c r="E1906" s="4">
        <v>4.0</v>
      </c>
      <c r="F1906" s="6">
        <v>45490.36586805555</v>
      </c>
    </row>
    <row r="1907">
      <c r="A1907" s="4" t="s">
        <v>80</v>
      </c>
      <c r="B1907" s="4" t="s">
        <v>81</v>
      </c>
      <c r="C1907" s="4" t="s">
        <v>14</v>
      </c>
      <c r="D1907" s="4" t="s">
        <v>1849</v>
      </c>
      <c r="E1907" s="4">
        <v>4.0</v>
      </c>
      <c r="F1907" s="6">
        <v>45519.56778935185</v>
      </c>
    </row>
    <row r="1908">
      <c r="A1908" s="4" t="s">
        <v>80</v>
      </c>
      <c r="B1908" s="4" t="s">
        <v>81</v>
      </c>
      <c r="C1908" s="4" t="s">
        <v>14</v>
      </c>
      <c r="D1908" s="4" t="s">
        <v>111</v>
      </c>
      <c r="E1908" s="4">
        <v>1.0</v>
      </c>
      <c r="F1908" s="6">
        <v>45525.91585648148</v>
      </c>
    </row>
    <row r="1909">
      <c r="A1909" s="4" t="s">
        <v>80</v>
      </c>
      <c r="B1909" s="4" t="s">
        <v>81</v>
      </c>
      <c r="C1909" s="4" t="s">
        <v>14</v>
      </c>
      <c r="D1909" s="4" t="s">
        <v>1850</v>
      </c>
      <c r="E1909" s="4">
        <v>5.0</v>
      </c>
      <c r="F1909" s="6">
        <v>45547.167037037034</v>
      </c>
    </row>
    <row r="1910">
      <c r="A1910" s="4" t="s">
        <v>80</v>
      </c>
      <c r="B1910" s="4" t="s">
        <v>81</v>
      </c>
      <c r="C1910" s="4" t="s">
        <v>14</v>
      </c>
      <c r="D1910" s="4" t="s">
        <v>159</v>
      </c>
      <c r="E1910" s="4">
        <v>5.0</v>
      </c>
      <c r="F1910" s="6">
        <v>45559.61185185185</v>
      </c>
    </row>
    <row r="1911">
      <c r="A1911" s="4" t="s">
        <v>80</v>
      </c>
      <c r="B1911" s="4" t="s">
        <v>81</v>
      </c>
      <c r="C1911" s="4" t="s">
        <v>14</v>
      </c>
      <c r="D1911" s="4" t="s">
        <v>1851</v>
      </c>
      <c r="E1911" s="4">
        <v>4.0</v>
      </c>
      <c r="F1911" s="6">
        <v>45570.56886574074</v>
      </c>
    </row>
    <row r="1912">
      <c r="A1912" s="4" t="s">
        <v>80</v>
      </c>
      <c r="B1912" s="4" t="s">
        <v>81</v>
      </c>
      <c r="C1912" s="4" t="s">
        <v>14</v>
      </c>
      <c r="D1912" s="4" t="s">
        <v>1344</v>
      </c>
      <c r="E1912" s="4">
        <v>5.0</v>
      </c>
      <c r="F1912" s="6">
        <v>45592.86148148148</v>
      </c>
    </row>
    <row r="1913">
      <c r="A1913" s="4" t="s">
        <v>80</v>
      </c>
      <c r="B1913" s="4" t="s">
        <v>81</v>
      </c>
      <c r="C1913" s="4" t="s">
        <v>14</v>
      </c>
      <c r="D1913" s="4" t="s">
        <v>91</v>
      </c>
      <c r="E1913" s="4">
        <v>5.0</v>
      </c>
      <c r="F1913" s="6">
        <v>45677.04016203704</v>
      </c>
    </row>
    <row r="1914">
      <c r="A1914" s="4" t="s">
        <v>80</v>
      </c>
      <c r="B1914" s="4" t="s">
        <v>81</v>
      </c>
      <c r="C1914" s="4" t="s">
        <v>14</v>
      </c>
      <c r="D1914" s="4" t="s">
        <v>1852</v>
      </c>
      <c r="E1914" s="4">
        <v>4.0</v>
      </c>
      <c r="F1914" s="6">
        <v>45696.628657407404</v>
      </c>
    </row>
    <row r="1915">
      <c r="A1915" s="4" t="s">
        <v>80</v>
      </c>
      <c r="B1915" s="4" t="s">
        <v>81</v>
      </c>
      <c r="C1915" s="4" t="s">
        <v>14</v>
      </c>
      <c r="D1915" s="4" t="s">
        <v>1853</v>
      </c>
      <c r="E1915" s="4">
        <v>5.0</v>
      </c>
      <c r="F1915" s="6">
        <v>45711.43802083333</v>
      </c>
    </row>
    <row r="1916">
      <c r="A1916" s="4" t="s">
        <v>80</v>
      </c>
      <c r="B1916" s="4" t="s">
        <v>81</v>
      </c>
      <c r="C1916" s="4" t="s">
        <v>14</v>
      </c>
      <c r="D1916" s="4" t="s">
        <v>1854</v>
      </c>
      <c r="E1916" s="4">
        <v>5.0</v>
      </c>
      <c r="F1916" s="6">
        <v>45716.93193287037</v>
      </c>
    </row>
    <row r="1917">
      <c r="A1917" s="4" t="s">
        <v>80</v>
      </c>
      <c r="B1917" s="4" t="s">
        <v>81</v>
      </c>
      <c r="C1917" s="4" t="s">
        <v>14</v>
      </c>
      <c r="D1917" s="4" t="s">
        <v>1855</v>
      </c>
      <c r="E1917" s="4">
        <v>5.0</v>
      </c>
      <c r="F1917" s="6">
        <v>45738.59887731481</v>
      </c>
    </row>
    <row r="1918">
      <c r="A1918" s="4" t="s">
        <v>12</v>
      </c>
      <c r="B1918" s="4" t="s">
        <v>13</v>
      </c>
      <c r="C1918" s="4" t="s">
        <v>14</v>
      </c>
      <c r="D1918" s="4" t="s">
        <v>1856</v>
      </c>
      <c r="E1918" s="4">
        <v>4.0</v>
      </c>
      <c r="F1918" s="6">
        <v>42328.292291666665</v>
      </c>
    </row>
    <row r="1919">
      <c r="A1919" s="4" t="s">
        <v>12</v>
      </c>
      <c r="B1919" s="4" t="s">
        <v>13</v>
      </c>
      <c r="C1919" s="4" t="s">
        <v>14</v>
      </c>
      <c r="D1919" s="4" t="s">
        <v>1857</v>
      </c>
      <c r="E1919" s="4">
        <v>5.0</v>
      </c>
      <c r="F1919" s="6">
        <v>42331.29313657407</v>
      </c>
    </row>
    <row r="1920">
      <c r="A1920" s="4" t="s">
        <v>12</v>
      </c>
      <c r="B1920" s="4" t="s">
        <v>13</v>
      </c>
      <c r="C1920" s="4" t="s">
        <v>14</v>
      </c>
      <c r="D1920" s="4" t="s">
        <v>15</v>
      </c>
      <c r="E1920" s="4">
        <v>4.0</v>
      </c>
      <c r="F1920" s="6">
        <v>42343.999340277776</v>
      </c>
    </row>
    <row r="1921">
      <c r="A1921" s="4" t="s">
        <v>12</v>
      </c>
      <c r="B1921" s="4" t="s">
        <v>13</v>
      </c>
      <c r="C1921" s="4" t="s">
        <v>14</v>
      </c>
      <c r="D1921" s="4" t="s">
        <v>32</v>
      </c>
      <c r="E1921" s="4">
        <v>4.0</v>
      </c>
      <c r="F1921" s="6">
        <v>42545.350648148145</v>
      </c>
    </row>
    <row r="1922">
      <c r="A1922" s="4" t="s">
        <v>12</v>
      </c>
      <c r="B1922" s="4" t="s">
        <v>13</v>
      </c>
      <c r="C1922" s="4" t="s">
        <v>14</v>
      </c>
      <c r="D1922" s="4" t="s">
        <v>36</v>
      </c>
      <c r="E1922" s="4">
        <v>4.0</v>
      </c>
      <c r="F1922" s="6">
        <v>42643.553923611114</v>
      </c>
    </row>
    <row r="1923">
      <c r="A1923" s="4" t="s">
        <v>12</v>
      </c>
      <c r="B1923" s="4" t="s">
        <v>13</v>
      </c>
      <c r="C1923" s="4" t="s">
        <v>14</v>
      </c>
      <c r="D1923" s="4" t="s">
        <v>45</v>
      </c>
      <c r="E1923" s="4">
        <v>4.0</v>
      </c>
      <c r="F1923" s="6">
        <v>42808.89179398148</v>
      </c>
    </row>
    <row r="1924">
      <c r="A1924" s="4" t="s">
        <v>12</v>
      </c>
      <c r="B1924" s="4" t="s">
        <v>13</v>
      </c>
      <c r="C1924" s="4" t="s">
        <v>14</v>
      </c>
      <c r="D1924" s="4" t="s">
        <v>1858</v>
      </c>
      <c r="E1924" s="4">
        <v>5.0</v>
      </c>
      <c r="F1924" s="6">
        <v>42850.37189814815</v>
      </c>
    </row>
    <row r="1925">
      <c r="A1925" s="4" t="s">
        <v>12</v>
      </c>
      <c r="B1925" s="4" t="s">
        <v>13</v>
      </c>
      <c r="C1925" s="4" t="s">
        <v>14</v>
      </c>
      <c r="D1925" s="4" t="s">
        <v>1859</v>
      </c>
      <c r="E1925" s="4">
        <v>5.0</v>
      </c>
      <c r="F1925" s="6">
        <v>42854.44846064815</v>
      </c>
    </row>
    <row r="1926">
      <c r="A1926" s="4" t="s">
        <v>12</v>
      </c>
      <c r="B1926" s="4" t="s">
        <v>13</v>
      </c>
      <c r="C1926" s="4" t="s">
        <v>14</v>
      </c>
      <c r="D1926" s="4" t="s">
        <v>563</v>
      </c>
      <c r="E1926" s="4">
        <v>4.0</v>
      </c>
      <c r="F1926" s="6">
        <v>42886.68798611111</v>
      </c>
    </row>
    <row r="1927">
      <c r="A1927" s="4" t="s">
        <v>12</v>
      </c>
      <c r="B1927" s="4" t="s">
        <v>13</v>
      </c>
      <c r="C1927" s="4" t="s">
        <v>14</v>
      </c>
      <c r="D1927" s="4" t="s">
        <v>1860</v>
      </c>
      <c r="E1927" s="4">
        <v>4.0</v>
      </c>
      <c r="F1927" s="6">
        <v>42904.87130787037</v>
      </c>
    </row>
    <row r="1928">
      <c r="A1928" s="4" t="s">
        <v>12</v>
      </c>
      <c r="B1928" s="4" t="s">
        <v>13</v>
      </c>
      <c r="C1928" s="4" t="s">
        <v>14</v>
      </c>
      <c r="D1928" s="4" t="s">
        <v>1861</v>
      </c>
      <c r="E1928" s="4">
        <v>5.0</v>
      </c>
      <c r="F1928" s="6">
        <v>42905.63423611111</v>
      </c>
    </row>
    <row r="1929">
      <c r="A1929" s="4" t="s">
        <v>12</v>
      </c>
      <c r="B1929" s="4" t="s">
        <v>13</v>
      </c>
      <c r="C1929" s="4" t="s">
        <v>14</v>
      </c>
      <c r="D1929" s="4" t="s">
        <v>47</v>
      </c>
      <c r="E1929" s="4">
        <v>5.0</v>
      </c>
      <c r="F1929" s="6">
        <v>42926.90162037037</v>
      </c>
    </row>
    <row r="1930">
      <c r="A1930" s="4" t="s">
        <v>12</v>
      </c>
      <c r="B1930" s="4" t="s">
        <v>13</v>
      </c>
      <c r="C1930" s="4" t="s">
        <v>14</v>
      </c>
      <c r="D1930" s="4" t="s">
        <v>1862</v>
      </c>
      <c r="E1930" s="4">
        <v>5.0</v>
      </c>
      <c r="F1930" s="6">
        <v>42946.91453703704</v>
      </c>
    </row>
    <row r="1931">
      <c r="A1931" s="4" t="s">
        <v>12</v>
      </c>
      <c r="B1931" s="4" t="s">
        <v>13</v>
      </c>
      <c r="C1931" s="4" t="s">
        <v>14</v>
      </c>
      <c r="D1931" s="4" t="s">
        <v>46</v>
      </c>
      <c r="E1931" s="4">
        <v>5.0</v>
      </c>
      <c r="F1931" s="6">
        <v>42991.765555555554</v>
      </c>
    </row>
    <row r="1932">
      <c r="A1932" s="4" t="s">
        <v>12</v>
      </c>
      <c r="B1932" s="4" t="s">
        <v>13</v>
      </c>
      <c r="C1932" s="4" t="s">
        <v>14</v>
      </c>
      <c r="D1932" s="4" t="s">
        <v>26</v>
      </c>
      <c r="E1932" s="4">
        <v>3.0</v>
      </c>
      <c r="F1932" s="6">
        <v>43130.030324074076</v>
      </c>
    </row>
    <row r="1933">
      <c r="A1933" s="4" t="s">
        <v>12</v>
      </c>
      <c r="B1933" s="4" t="s">
        <v>13</v>
      </c>
      <c r="C1933" s="4" t="s">
        <v>14</v>
      </c>
      <c r="D1933" s="4" t="s">
        <v>19</v>
      </c>
      <c r="E1933" s="4">
        <v>3.0</v>
      </c>
      <c r="F1933" s="6">
        <v>43185.717627314814</v>
      </c>
    </row>
    <row r="1934">
      <c r="A1934" s="4" t="s">
        <v>12</v>
      </c>
      <c r="B1934" s="4" t="s">
        <v>13</v>
      </c>
      <c r="C1934" s="4" t="s">
        <v>14</v>
      </c>
      <c r="D1934" s="4" t="s">
        <v>41</v>
      </c>
      <c r="E1934" s="4">
        <v>4.0</v>
      </c>
      <c r="F1934" s="6">
        <v>43218.15767361111</v>
      </c>
    </row>
    <row r="1935">
      <c r="A1935" s="4" t="s">
        <v>12</v>
      </c>
      <c r="B1935" s="4" t="s">
        <v>13</v>
      </c>
      <c r="C1935" s="4" t="s">
        <v>14</v>
      </c>
      <c r="D1935" s="4" t="s">
        <v>37</v>
      </c>
      <c r="E1935" s="4">
        <v>4.0</v>
      </c>
      <c r="F1935" s="6">
        <v>43266.62547453704</v>
      </c>
    </row>
    <row r="1936">
      <c r="A1936" s="4" t="s">
        <v>12</v>
      </c>
      <c r="B1936" s="4" t="s">
        <v>13</v>
      </c>
      <c r="C1936" s="4" t="s">
        <v>14</v>
      </c>
      <c r="D1936" s="4" t="s">
        <v>1863</v>
      </c>
      <c r="E1936" s="4">
        <v>5.0</v>
      </c>
      <c r="F1936" s="6">
        <v>43415.696064814816</v>
      </c>
    </row>
    <row r="1937">
      <c r="A1937" s="4" t="s">
        <v>12</v>
      </c>
      <c r="B1937" s="4" t="s">
        <v>13</v>
      </c>
      <c r="C1937" s="4" t="s">
        <v>14</v>
      </c>
      <c r="D1937" s="4" t="s">
        <v>35</v>
      </c>
      <c r="E1937" s="4">
        <v>5.0</v>
      </c>
      <c r="F1937" s="6">
        <v>43445.718125</v>
      </c>
    </row>
    <row r="1938">
      <c r="A1938" s="4" t="s">
        <v>12</v>
      </c>
      <c r="B1938" s="4" t="s">
        <v>13</v>
      </c>
      <c r="C1938" s="4" t="s">
        <v>14</v>
      </c>
      <c r="D1938" s="4" t="s">
        <v>1864</v>
      </c>
      <c r="E1938" s="4">
        <v>4.0</v>
      </c>
      <c r="F1938" s="6">
        <v>43467.74025462963</v>
      </c>
    </row>
    <row r="1939">
      <c r="A1939" s="4" t="s">
        <v>12</v>
      </c>
      <c r="B1939" s="4" t="s">
        <v>13</v>
      </c>
      <c r="C1939" s="4" t="s">
        <v>14</v>
      </c>
      <c r="D1939" s="4" t="s">
        <v>1865</v>
      </c>
      <c r="E1939" s="4">
        <v>5.0</v>
      </c>
      <c r="F1939" s="6">
        <v>43541.48006944444</v>
      </c>
    </row>
    <row r="1940">
      <c r="A1940" s="4" t="s">
        <v>12</v>
      </c>
      <c r="B1940" s="4" t="s">
        <v>13</v>
      </c>
      <c r="C1940" s="4" t="s">
        <v>14</v>
      </c>
      <c r="D1940" s="4" t="s">
        <v>40</v>
      </c>
      <c r="E1940" s="4">
        <v>4.0</v>
      </c>
      <c r="F1940" s="6">
        <v>43553.44189814815</v>
      </c>
    </row>
    <row r="1941">
      <c r="A1941" s="4" t="s">
        <v>12</v>
      </c>
      <c r="B1941" s="4" t="s">
        <v>13</v>
      </c>
      <c r="C1941" s="4" t="s">
        <v>14</v>
      </c>
      <c r="D1941" s="4" t="s">
        <v>27</v>
      </c>
      <c r="E1941" s="4">
        <v>5.0</v>
      </c>
      <c r="F1941" s="6">
        <v>43576.36730324074</v>
      </c>
    </row>
    <row r="1942">
      <c r="A1942" s="4" t="s">
        <v>12</v>
      </c>
      <c r="B1942" s="4" t="s">
        <v>13</v>
      </c>
      <c r="C1942" s="4" t="s">
        <v>14</v>
      </c>
      <c r="D1942" s="4" t="s">
        <v>1866</v>
      </c>
      <c r="E1942" s="4">
        <v>3.0</v>
      </c>
      <c r="F1942" s="6">
        <v>43664.50690972222</v>
      </c>
    </row>
    <row r="1943">
      <c r="A1943" s="4" t="s">
        <v>12</v>
      </c>
      <c r="B1943" s="4" t="s">
        <v>13</v>
      </c>
      <c r="C1943" s="4" t="s">
        <v>14</v>
      </c>
      <c r="D1943" s="4" t="s">
        <v>34</v>
      </c>
      <c r="E1943" s="4">
        <v>5.0</v>
      </c>
      <c r="F1943" s="6">
        <v>43769.85087962963</v>
      </c>
    </row>
    <row r="1944">
      <c r="A1944" s="4" t="s">
        <v>12</v>
      </c>
      <c r="B1944" s="4" t="s">
        <v>13</v>
      </c>
      <c r="C1944" s="4" t="s">
        <v>14</v>
      </c>
      <c r="D1944" s="4" t="s">
        <v>1867</v>
      </c>
      <c r="E1944" s="4">
        <v>4.0</v>
      </c>
      <c r="F1944" s="6">
        <v>43794.00800925926</v>
      </c>
    </row>
    <row r="1945">
      <c r="A1945" s="4" t="s">
        <v>12</v>
      </c>
      <c r="B1945" s="4" t="s">
        <v>13</v>
      </c>
      <c r="C1945" s="4" t="s">
        <v>14</v>
      </c>
      <c r="D1945" s="4" t="s">
        <v>39</v>
      </c>
      <c r="E1945" s="4">
        <v>5.0</v>
      </c>
      <c r="F1945" s="6">
        <v>43869.75134259259</v>
      </c>
    </row>
    <row r="1946">
      <c r="A1946" s="4" t="s">
        <v>12</v>
      </c>
      <c r="B1946" s="4" t="s">
        <v>13</v>
      </c>
      <c r="C1946" s="4" t="s">
        <v>14</v>
      </c>
      <c r="D1946" s="4" t="s">
        <v>38</v>
      </c>
      <c r="E1946" s="4">
        <v>5.0</v>
      </c>
      <c r="F1946" s="6">
        <v>43970.06056712963</v>
      </c>
    </row>
    <row r="1947">
      <c r="A1947" s="4" t="s">
        <v>12</v>
      </c>
      <c r="B1947" s="4" t="s">
        <v>13</v>
      </c>
      <c r="C1947" s="4" t="s">
        <v>14</v>
      </c>
      <c r="D1947" s="4" t="s">
        <v>1868</v>
      </c>
      <c r="E1947" s="4">
        <v>5.0</v>
      </c>
      <c r="F1947" s="6">
        <v>43978.57365740741</v>
      </c>
    </row>
    <row r="1948">
      <c r="A1948" s="4" t="s">
        <v>12</v>
      </c>
      <c r="B1948" s="4" t="s">
        <v>13</v>
      </c>
      <c r="C1948" s="4" t="s">
        <v>14</v>
      </c>
      <c r="D1948" s="4" t="s">
        <v>279</v>
      </c>
      <c r="E1948" s="4">
        <v>4.0</v>
      </c>
      <c r="F1948" s="6">
        <v>44177.46693287037</v>
      </c>
    </row>
    <row r="1949">
      <c r="A1949" s="4" t="s">
        <v>12</v>
      </c>
      <c r="B1949" s="4" t="s">
        <v>13</v>
      </c>
      <c r="C1949" s="4" t="s">
        <v>14</v>
      </c>
      <c r="D1949" s="4" t="s">
        <v>1869</v>
      </c>
      <c r="E1949" s="4">
        <v>5.0</v>
      </c>
      <c r="F1949" s="6">
        <v>44206.75987268519</v>
      </c>
    </row>
    <row r="1950">
      <c r="A1950" s="4" t="s">
        <v>12</v>
      </c>
      <c r="B1950" s="4" t="s">
        <v>13</v>
      </c>
      <c r="C1950" s="4" t="s">
        <v>14</v>
      </c>
      <c r="D1950" s="4" t="s">
        <v>18</v>
      </c>
      <c r="E1950" s="4">
        <v>5.0</v>
      </c>
      <c r="F1950" s="6">
        <v>44321.77291666667</v>
      </c>
    </row>
    <row r="1951">
      <c r="A1951" s="4" t="s">
        <v>12</v>
      </c>
      <c r="B1951" s="4" t="s">
        <v>13</v>
      </c>
      <c r="C1951" s="4" t="s">
        <v>14</v>
      </c>
      <c r="D1951" s="4" t="s">
        <v>28</v>
      </c>
      <c r="E1951" s="4">
        <v>5.0</v>
      </c>
      <c r="F1951" s="6">
        <v>44507.91753472222</v>
      </c>
    </row>
    <row r="1952">
      <c r="A1952" s="4" t="s">
        <v>12</v>
      </c>
      <c r="B1952" s="4" t="s">
        <v>13</v>
      </c>
      <c r="C1952" s="4" t="s">
        <v>14</v>
      </c>
      <c r="D1952" s="4" t="s">
        <v>43</v>
      </c>
      <c r="E1952" s="4">
        <v>5.0</v>
      </c>
      <c r="F1952" s="6">
        <v>44581.42355324074</v>
      </c>
    </row>
    <row r="1953">
      <c r="A1953" s="4" t="s">
        <v>12</v>
      </c>
      <c r="B1953" s="4" t="s">
        <v>13</v>
      </c>
      <c r="C1953" s="4" t="s">
        <v>14</v>
      </c>
      <c r="D1953" s="4" t="s">
        <v>33</v>
      </c>
      <c r="E1953" s="4">
        <v>5.0</v>
      </c>
      <c r="F1953" s="6">
        <v>44694.59082175926</v>
      </c>
    </row>
    <row r="1954">
      <c r="A1954" s="4" t="s">
        <v>12</v>
      </c>
      <c r="B1954" s="4" t="s">
        <v>13</v>
      </c>
      <c r="C1954" s="4" t="s">
        <v>14</v>
      </c>
      <c r="D1954" s="4" t="s">
        <v>25</v>
      </c>
      <c r="E1954" s="4">
        <v>5.0</v>
      </c>
      <c r="F1954" s="6">
        <v>44694.79708333333</v>
      </c>
    </row>
    <row r="1955">
      <c r="A1955" s="4" t="s">
        <v>12</v>
      </c>
      <c r="B1955" s="4" t="s">
        <v>13</v>
      </c>
      <c r="C1955" s="4" t="s">
        <v>14</v>
      </c>
      <c r="D1955" s="4" t="s">
        <v>1870</v>
      </c>
      <c r="E1955" s="4">
        <v>5.0</v>
      </c>
      <c r="F1955" s="6">
        <v>44721.91920138889</v>
      </c>
    </row>
    <row r="1956">
      <c r="A1956" s="4" t="s">
        <v>12</v>
      </c>
      <c r="B1956" s="4" t="s">
        <v>13</v>
      </c>
      <c r="C1956" s="4" t="s">
        <v>14</v>
      </c>
      <c r="D1956" s="4" t="s">
        <v>21</v>
      </c>
      <c r="E1956" s="4">
        <v>5.0</v>
      </c>
      <c r="F1956" s="6">
        <v>44767.53428240741</v>
      </c>
    </row>
    <row r="1957">
      <c r="A1957" s="4" t="s">
        <v>12</v>
      </c>
      <c r="B1957" s="4" t="s">
        <v>13</v>
      </c>
      <c r="C1957" s="4" t="s">
        <v>14</v>
      </c>
      <c r="D1957" s="4" t="s">
        <v>24</v>
      </c>
      <c r="E1957" s="4">
        <v>5.0</v>
      </c>
      <c r="F1957" s="6">
        <v>44846.733622685184</v>
      </c>
    </row>
    <row r="1958">
      <c r="A1958" s="4" t="s">
        <v>12</v>
      </c>
      <c r="B1958" s="4" t="s">
        <v>13</v>
      </c>
      <c r="C1958" s="4" t="s">
        <v>14</v>
      </c>
      <c r="D1958" s="4" t="s">
        <v>1871</v>
      </c>
      <c r="E1958" s="4">
        <v>4.0</v>
      </c>
      <c r="F1958" s="6">
        <v>45017.66747685185</v>
      </c>
    </row>
    <row r="1959">
      <c r="A1959" s="4" t="s">
        <v>12</v>
      </c>
      <c r="B1959" s="4" t="s">
        <v>13</v>
      </c>
      <c r="C1959" s="4" t="s">
        <v>14</v>
      </c>
      <c r="D1959" s="4" t="s">
        <v>31</v>
      </c>
      <c r="E1959" s="4">
        <v>5.0</v>
      </c>
      <c r="F1959" s="6">
        <v>45101.406539351854</v>
      </c>
    </row>
    <row r="1960">
      <c r="A1960" s="4" t="s">
        <v>12</v>
      </c>
      <c r="B1960" s="4" t="s">
        <v>13</v>
      </c>
      <c r="C1960" s="4" t="s">
        <v>14</v>
      </c>
      <c r="D1960" s="4" t="s">
        <v>1872</v>
      </c>
      <c r="E1960" s="4">
        <v>5.0</v>
      </c>
      <c r="F1960" s="6">
        <v>45121.836331018516</v>
      </c>
    </row>
    <row r="1961">
      <c r="A1961" s="4" t="s">
        <v>12</v>
      </c>
      <c r="B1961" s="4" t="s">
        <v>13</v>
      </c>
      <c r="C1961" s="4" t="s">
        <v>14</v>
      </c>
      <c r="D1961" s="4" t="s">
        <v>1873</v>
      </c>
      <c r="E1961" s="4">
        <v>5.0</v>
      </c>
      <c r="F1961" s="6">
        <v>45138.97666666667</v>
      </c>
    </row>
    <row r="1962">
      <c r="A1962" s="4" t="s">
        <v>12</v>
      </c>
      <c r="B1962" s="4" t="s">
        <v>13</v>
      </c>
      <c r="C1962" s="4" t="s">
        <v>14</v>
      </c>
      <c r="D1962" s="4" t="s">
        <v>1874</v>
      </c>
      <c r="E1962" s="4">
        <v>1.0</v>
      </c>
      <c r="F1962" s="6">
        <v>45283.54730324074</v>
      </c>
    </row>
    <row r="1963">
      <c r="A1963" s="4" t="s">
        <v>12</v>
      </c>
      <c r="B1963" s="4" t="s">
        <v>13</v>
      </c>
      <c r="C1963" s="4" t="s">
        <v>14</v>
      </c>
      <c r="D1963" s="4" t="s">
        <v>44</v>
      </c>
      <c r="E1963" s="4">
        <v>5.0</v>
      </c>
      <c r="F1963" s="6">
        <v>45413.61309027778</v>
      </c>
    </row>
    <row r="1964">
      <c r="A1964" s="4" t="s">
        <v>12</v>
      </c>
      <c r="B1964" s="4" t="s">
        <v>13</v>
      </c>
      <c r="C1964" s="4" t="s">
        <v>14</v>
      </c>
      <c r="D1964" s="4" t="s">
        <v>1875</v>
      </c>
      <c r="E1964" s="4">
        <v>5.0</v>
      </c>
      <c r="F1964" s="6">
        <v>45455.83111111111</v>
      </c>
    </row>
    <row r="1965">
      <c r="A1965" s="4" t="s">
        <v>12</v>
      </c>
      <c r="B1965" s="4" t="s">
        <v>13</v>
      </c>
      <c r="C1965" s="4" t="s">
        <v>14</v>
      </c>
      <c r="D1965" s="4" t="s">
        <v>29</v>
      </c>
      <c r="E1965" s="4">
        <v>4.0</v>
      </c>
      <c r="F1965" s="6">
        <v>45479.54880787037</v>
      </c>
    </row>
    <row r="1966">
      <c r="A1966" s="4" t="s">
        <v>12</v>
      </c>
      <c r="B1966" s="4" t="s">
        <v>13</v>
      </c>
      <c r="C1966" s="4" t="s">
        <v>14</v>
      </c>
      <c r="D1966" s="4" t="s">
        <v>1876</v>
      </c>
      <c r="E1966" s="4">
        <v>1.0</v>
      </c>
      <c r="F1966" s="6">
        <v>45522.728784722225</v>
      </c>
    </row>
    <row r="1967">
      <c r="A1967" s="4" t="s">
        <v>12</v>
      </c>
      <c r="B1967" s="4" t="s">
        <v>13</v>
      </c>
      <c r="C1967" s="4" t="s">
        <v>14</v>
      </c>
      <c r="D1967" s="4" t="s">
        <v>20</v>
      </c>
      <c r="E1967" s="4">
        <v>5.0</v>
      </c>
      <c r="F1967" s="6">
        <v>45622.70715277778</v>
      </c>
    </row>
    <row r="1968">
      <c r="A1968" s="4" t="s">
        <v>12</v>
      </c>
      <c r="B1968" s="4" t="s">
        <v>13</v>
      </c>
      <c r="C1968" s="4" t="s">
        <v>14</v>
      </c>
      <c r="D1968" s="4" t="s">
        <v>23</v>
      </c>
      <c r="E1968" s="4">
        <v>5.0</v>
      </c>
      <c r="F1968" s="6">
        <v>45652.78141203704</v>
      </c>
    </row>
    <row r="1969">
      <c r="A1969" s="4" t="s">
        <v>12</v>
      </c>
      <c r="B1969" s="4" t="s">
        <v>13</v>
      </c>
      <c r="C1969" s="4" t="s">
        <v>14</v>
      </c>
      <c r="D1969" s="4" t="s">
        <v>22</v>
      </c>
      <c r="E1969" s="4">
        <v>5.0</v>
      </c>
      <c r="F1969" s="6">
        <v>45711.49728009259</v>
      </c>
    </row>
    <row r="1970">
      <c r="A1970" s="4" t="s">
        <v>12</v>
      </c>
      <c r="B1970" s="4" t="s">
        <v>13</v>
      </c>
      <c r="C1970" s="4" t="s">
        <v>14</v>
      </c>
      <c r="D1970" s="4" t="s">
        <v>42</v>
      </c>
      <c r="E1970" s="4">
        <v>5.0</v>
      </c>
      <c r="F1970" s="6">
        <v>45715.07778935185</v>
      </c>
    </row>
    <row r="1971">
      <c r="A1971" s="4" t="s">
        <v>48</v>
      </c>
      <c r="B1971" s="4" t="s">
        <v>49</v>
      </c>
      <c r="C1971" s="4" t="s">
        <v>14</v>
      </c>
      <c r="D1971" s="4" t="s">
        <v>76</v>
      </c>
      <c r="E1971" s="4">
        <v>5.0</v>
      </c>
      <c r="F1971" s="6">
        <v>44755.750914351855</v>
      </c>
    </row>
    <row r="1972">
      <c r="A1972" s="4" t="s">
        <v>48</v>
      </c>
      <c r="B1972" s="4" t="s">
        <v>49</v>
      </c>
      <c r="C1972" s="4" t="s">
        <v>14</v>
      </c>
      <c r="D1972" s="4" t="s">
        <v>78</v>
      </c>
      <c r="E1972" s="4">
        <v>5.0</v>
      </c>
      <c r="F1972" s="6">
        <v>44795.86954861111</v>
      </c>
    </row>
    <row r="1973">
      <c r="A1973" s="4" t="s">
        <v>48</v>
      </c>
      <c r="B1973" s="4" t="s">
        <v>49</v>
      </c>
      <c r="C1973" s="4" t="s">
        <v>14</v>
      </c>
      <c r="D1973" s="4" t="s">
        <v>65</v>
      </c>
      <c r="E1973" s="4">
        <v>4.0</v>
      </c>
      <c r="F1973" s="6">
        <v>44831.899733796294</v>
      </c>
    </row>
    <row r="1974">
      <c r="A1974" s="4" t="s">
        <v>48</v>
      </c>
      <c r="B1974" s="4" t="s">
        <v>49</v>
      </c>
      <c r="C1974" s="4" t="s">
        <v>14</v>
      </c>
      <c r="D1974" s="4" t="s">
        <v>59</v>
      </c>
      <c r="E1974" s="4">
        <v>5.0</v>
      </c>
      <c r="F1974" s="6">
        <v>44833.442662037036</v>
      </c>
    </row>
    <row r="1975">
      <c r="A1975" s="4" t="s">
        <v>48</v>
      </c>
      <c r="B1975" s="4" t="s">
        <v>49</v>
      </c>
      <c r="C1975" s="4" t="s">
        <v>14</v>
      </c>
      <c r="D1975" s="4" t="s">
        <v>50</v>
      </c>
      <c r="E1975" s="4">
        <v>5.0</v>
      </c>
      <c r="F1975" s="6">
        <v>44866.474027777775</v>
      </c>
    </row>
    <row r="1976">
      <c r="A1976" s="4" t="s">
        <v>48</v>
      </c>
      <c r="B1976" s="4" t="s">
        <v>49</v>
      </c>
      <c r="C1976" s="4" t="s">
        <v>14</v>
      </c>
      <c r="D1976" s="4" t="s">
        <v>66</v>
      </c>
      <c r="E1976" s="4">
        <v>5.0</v>
      </c>
      <c r="F1976" s="6">
        <v>44868.56337962963</v>
      </c>
    </row>
    <row r="1977">
      <c r="A1977" s="4" t="s">
        <v>48</v>
      </c>
      <c r="B1977" s="4" t="s">
        <v>49</v>
      </c>
      <c r="C1977" s="4" t="s">
        <v>14</v>
      </c>
      <c r="D1977" s="4" t="s">
        <v>61</v>
      </c>
      <c r="E1977" s="4">
        <v>5.0</v>
      </c>
      <c r="F1977" s="6">
        <v>44891.61237268519</v>
      </c>
    </row>
    <row r="1978">
      <c r="A1978" s="4" t="s">
        <v>48</v>
      </c>
      <c r="B1978" s="4" t="s">
        <v>49</v>
      </c>
      <c r="C1978" s="4" t="s">
        <v>14</v>
      </c>
      <c r="D1978" s="4" t="s">
        <v>73</v>
      </c>
      <c r="E1978" s="4">
        <v>5.0</v>
      </c>
      <c r="F1978" s="6">
        <v>44995.52489583333</v>
      </c>
    </row>
    <row r="1979">
      <c r="A1979" s="4" t="s">
        <v>48</v>
      </c>
      <c r="B1979" s="4" t="s">
        <v>49</v>
      </c>
      <c r="C1979" s="4" t="s">
        <v>14</v>
      </c>
      <c r="D1979" s="4" t="s">
        <v>55</v>
      </c>
      <c r="E1979" s="4">
        <v>4.0</v>
      </c>
      <c r="F1979" s="6">
        <v>45003.95596064815</v>
      </c>
    </row>
    <row r="1980">
      <c r="A1980" s="4" t="s">
        <v>48</v>
      </c>
      <c r="B1980" s="4" t="s">
        <v>49</v>
      </c>
      <c r="C1980" s="4" t="s">
        <v>14</v>
      </c>
      <c r="D1980" s="4" t="s">
        <v>77</v>
      </c>
      <c r="E1980" s="4">
        <v>3.0</v>
      </c>
      <c r="F1980" s="6">
        <v>45004.92952546296</v>
      </c>
    </row>
    <row r="1981">
      <c r="A1981" s="4" t="s">
        <v>48</v>
      </c>
      <c r="B1981" s="4" t="s">
        <v>49</v>
      </c>
      <c r="C1981" s="4" t="s">
        <v>14</v>
      </c>
      <c r="D1981" s="4" t="s">
        <v>57</v>
      </c>
      <c r="E1981" s="4">
        <v>5.0</v>
      </c>
      <c r="F1981" s="6">
        <v>45006.694247685184</v>
      </c>
    </row>
    <row r="1982">
      <c r="A1982" s="4" t="s">
        <v>48</v>
      </c>
      <c r="B1982" s="4" t="s">
        <v>49</v>
      </c>
      <c r="C1982" s="4" t="s">
        <v>14</v>
      </c>
      <c r="D1982" s="4" t="s">
        <v>52</v>
      </c>
      <c r="E1982" s="4">
        <v>3.0</v>
      </c>
      <c r="F1982" s="6">
        <v>45051.07424768519</v>
      </c>
    </row>
    <row r="1983">
      <c r="A1983" s="4" t="s">
        <v>48</v>
      </c>
      <c r="B1983" s="4" t="s">
        <v>49</v>
      </c>
      <c r="C1983" s="4" t="s">
        <v>14</v>
      </c>
      <c r="D1983" s="4" t="s">
        <v>64</v>
      </c>
      <c r="E1983" s="4">
        <v>5.0</v>
      </c>
      <c r="F1983" s="6">
        <v>45098.7278125</v>
      </c>
    </row>
    <row r="1984">
      <c r="A1984" s="4" t="s">
        <v>48</v>
      </c>
      <c r="B1984" s="4" t="s">
        <v>49</v>
      </c>
      <c r="C1984" s="4" t="s">
        <v>14</v>
      </c>
      <c r="D1984" s="4" t="s">
        <v>68</v>
      </c>
      <c r="E1984" s="4">
        <v>1.0</v>
      </c>
      <c r="F1984" s="6">
        <v>45111.611655092594</v>
      </c>
    </row>
    <row r="1985">
      <c r="A1985" s="4" t="s">
        <v>48</v>
      </c>
      <c r="B1985" s="4" t="s">
        <v>49</v>
      </c>
      <c r="C1985" s="4" t="s">
        <v>14</v>
      </c>
      <c r="D1985" s="4" t="s">
        <v>58</v>
      </c>
      <c r="E1985" s="4">
        <v>3.0</v>
      </c>
      <c r="F1985" s="6">
        <v>45152.54864583333</v>
      </c>
    </row>
    <row r="1986">
      <c r="A1986" s="4" t="s">
        <v>48</v>
      </c>
      <c r="B1986" s="4" t="s">
        <v>49</v>
      </c>
      <c r="C1986" s="4" t="s">
        <v>14</v>
      </c>
      <c r="D1986" s="4" t="s">
        <v>79</v>
      </c>
      <c r="E1986" s="4">
        <v>5.0</v>
      </c>
      <c r="F1986" s="6">
        <v>45157.056805555556</v>
      </c>
    </row>
    <row r="1987">
      <c r="A1987" s="4" t="s">
        <v>48</v>
      </c>
      <c r="B1987" s="4" t="s">
        <v>49</v>
      </c>
      <c r="C1987" s="4" t="s">
        <v>14</v>
      </c>
      <c r="D1987" s="4" t="s">
        <v>60</v>
      </c>
      <c r="E1987" s="4">
        <v>4.0</v>
      </c>
      <c r="F1987" s="6">
        <v>45157.96771990741</v>
      </c>
    </row>
    <row r="1988">
      <c r="A1988" s="4" t="s">
        <v>48</v>
      </c>
      <c r="B1988" s="4" t="s">
        <v>49</v>
      </c>
      <c r="C1988" s="4" t="s">
        <v>14</v>
      </c>
      <c r="D1988" s="4" t="s">
        <v>71</v>
      </c>
      <c r="E1988" s="4">
        <v>5.0</v>
      </c>
      <c r="F1988" s="6">
        <v>45217.02313657408</v>
      </c>
    </row>
    <row r="1989">
      <c r="A1989" s="4" t="s">
        <v>48</v>
      </c>
      <c r="B1989" s="4" t="s">
        <v>49</v>
      </c>
      <c r="C1989" s="4" t="s">
        <v>14</v>
      </c>
      <c r="D1989" s="4" t="s">
        <v>67</v>
      </c>
      <c r="E1989" s="4">
        <v>5.0</v>
      </c>
      <c r="F1989" s="6">
        <v>45303.7046412037</v>
      </c>
    </row>
    <row r="1990">
      <c r="A1990" s="4" t="s">
        <v>48</v>
      </c>
      <c r="B1990" s="4" t="s">
        <v>49</v>
      </c>
      <c r="C1990" s="4" t="s">
        <v>14</v>
      </c>
      <c r="D1990" s="4" t="s">
        <v>69</v>
      </c>
      <c r="E1990" s="4">
        <v>3.0</v>
      </c>
      <c r="F1990" s="6">
        <v>45310.86927083333</v>
      </c>
    </row>
    <row r="1991">
      <c r="A1991" s="4" t="s">
        <v>48</v>
      </c>
      <c r="B1991" s="4" t="s">
        <v>49</v>
      </c>
      <c r="C1991" s="4" t="s">
        <v>14</v>
      </c>
      <c r="D1991" s="4" t="s">
        <v>62</v>
      </c>
      <c r="E1991" s="4">
        <v>4.0</v>
      </c>
      <c r="F1991" s="6">
        <v>45312.46313657407</v>
      </c>
    </row>
    <row r="1992">
      <c r="A1992" s="4" t="s">
        <v>48</v>
      </c>
      <c r="B1992" s="4" t="s">
        <v>49</v>
      </c>
      <c r="C1992" s="4" t="s">
        <v>14</v>
      </c>
      <c r="D1992" s="4" t="s">
        <v>74</v>
      </c>
      <c r="E1992" s="4">
        <v>5.0</v>
      </c>
      <c r="F1992" s="6">
        <v>45368.551145833335</v>
      </c>
    </row>
    <row r="1993">
      <c r="A1993" s="4" t="s">
        <v>48</v>
      </c>
      <c r="B1993" s="4" t="s">
        <v>49</v>
      </c>
      <c r="C1993" s="4" t="s">
        <v>14</v>
      </c>
      <c r="D1993" s="4" t="s">
        <v>72</v>
      </c>
      <c r="E1993" s="4">
        <v>5.0</v>
      </c>
      <c r="F1993" s="6">
        <v>45444.61194444444</v>
      </c>
    </row>
    <row r="1994">
      <c r="A1994" s="4" t="s">
        <v>48</v>
      </c>
      <c r="B1994" s="4" t="s">
        <v>49</v>
      </c>
      <c r="C1994" s="4" t="s">
        <v>14</v>
      </c>
      <c r="D1994" s="4" t="s">
        <v>54</v>
      </c>
      <c r="E1994" s="4">
        <v>5.0</v>
      </c>
      <c r="F1994" s="6">
        <v>45447.91584490741</v>
      </c>
    </row>
    <row r="1995">
      <c r="A1995" s="4" t="s">
        <v>48</v>
      </c>
      <c r="B1995" s="4" t="s">
        <v>49</v>
      </c>
      <c r="C1995" s="4" t="s">
        <v>14</v>
      </c>
      <c r="D1995" s="4" t="s">
        <v>75</v>
      </c>
      <c r="E1995" s="4">
        <v>5.0</v>
      </c>
      <c r="F1995" s="6">
        <v>45485.89113425926</v>
      </c>
    </row>
    <row r="1996">
      <c r="A1996" s="4" t="s">
        <v>48</v>
      </c>
      <c r="B1996" s="4" t="s">
        <v>49</v>
      </c>
      <c r="C1996" s="4" t="s">
        <v>14</v>
      </c>
      <c r="D1996" s="4" t="s">
        <v>70</v>
      </c>
      <c r="E1996" s="4">
        <v>5.0</v>
      </c>
      <c r="F1996" s="6">
        <v>45486.64622685185</v>
      </c>
    </row>
    <row r="1997">
      <c r="A1997" s="4" t="s">
        <v>48</v>
      </c>
      <c r="B1997" s="4" t="s">
        <v>49</v>
      </c>
      <c r="C1997" s="4" t="s">
        <v>14</v>
      </c>
      <c r="D1997" s="4" t="s">
        <v>53</v>
      </c>
      <c r="E1997" s="4">
        <v>5.0</v>
      </c>
      <c r="F1997" s="6">
        <v>45522.44841435185</v>
      </c>
    </row>
    <row r="1998">
      <c r="A1998" s="4" t="s">
        <v>48</v>
      </c>
      <c r="B1998" s="4" t="s">
        <v>49</v>
      </c>
      <c r="C1998" s="4" t="s">
        <v>14</v>
      </c>
      <c r="D1998" s="4" t="s">
        <v>63</v>
      </c>
      <c r="E1998" s="4">
        <v>5.0</v>
      </c>
      <c r="F1998" s="6">
        <v>45688.93136574074</v>
      </c>
    </row>
    <row r="1999">
      <c r="A1999" s="4" t="s">
        <v>48</v>
      </c>
      <c r="B1999" s="4" t="s">
        <v>49</v>
      </c>
      <c r="C1999" s="4" t="s">
        <v>14</v>
      </c>
      <c r="D1999" s="4" t="s">
        <v>51</v>
      </c>
      <c r="E1999" s="4">
        <v>3.0</v>
      </c>
      <c r="F1999" s="6">
        <v>45708.858773148146</v>
      </c>
    </row>
    <row r="2000">
      <c r="A2000" s="4" t="s">
        <v>48</v>
      </c>
      <c r="B2000" s="4" t="s">
        <v>49</v>
      </c>
      <c r="C2000" s="4" t="s">
        <v>14</v>
      </c>
      <c r="D2000" s="4" t="s">
        <v>1877</v>
      </c>
      <c r="E2000" s="4">
        <v>1.0</v>
      </c>
      <c r="F2000" s="6">
        <v>45713.40173611111</v>
      </c>
    </row>
    <row r="2001">
      <c r="A2001" s="4" t="s">
        <v>48</v>
      </c>
      <c r="B2001" s="4" t="s">
        <v>49</v>
      </c>
      <c r="C2001" s="4" t="s">
        <v>14</v>
      </c>
      <c r="D2001" s="4" t="s">
        <v>56</v>
      </c>
      <c r="E2001" s="4">
        <v>5.0</v>
      </c>
      <c r="F2001" s="6">
        <v>45744.710011574076</v>
      </c>
    </row>
  </sheetData>
  <drawing r:id="rId1"/>
</worksheet>
</file>