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Lee Leavitt\Cell Picking\Round 8\"/>
    </mc:Choice>
  </mc:AlternateContent>
  <xr:revisionPtr revIDLastSave="0" documentId="13_ncr:1_{1BC4D64D-46D8-4E1A-8EFB-EB859D5BAB3C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FX SS library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83" i="1" l="1"/>
  <c r="X184" i="1"/>
  <c r="X185" i="1"/>
  <c r="X186" i="1"/>
  <c r="X187" i="1"/>
  <c r="X188" i="1"/>
  <c r="X178" i="1"/>
  <c r="X179" i="1"/>
  <c r="X180" i="1"/>
  <c r="X181" i="1"/>
  <c r="X182" i="1"/>
  <c r="X177" i="1"/>
  <c r="X175" i="1"/>
  <c r="X174" i="1"/>
  <c r="X173" i="1"/>
  <c r="X166" i="1"/>
  <c r="X148" i="1" l="1"/>
  <c r="X159" i="1"/>
  <c r="X160" i="1"/>
  <c r="X161" i="1"/>
  <c r="X162" i="1"/>
  <c r="X163" i="1"/>
  <c r="X164" i="1"/>
  <c r="X165" i="1"/>
  <c r="X158" i="1"/>
  <c r="X128" i="1" l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27" i="1"/>
  <c r="X123" i="1"/>
  <c r="X120" i="1"/>
</calcChain>
</file>

<file path=xl/sharedStrings.xml><?xml version="1.0" encoding="utf-8"?>
<sst xmlns="http://schemas.openxmlformats.org/spreadsheetml/2006/main" count="2225" uniqueCount="532">
  <si>
    <t>orderpicked</t>
  </si>
  <si>
    <t xml:space="preserve">Gnomex Run </t>
  </si>
  <si>
    <t>Gnomex Label</t>
  </si>
  <si>
    <t>Lane</t>
  </si>
  <si>
    <t>Processing</t>
  </si>
  <si>
    <t>Date of cDNA prep</t>
  </si>
  <si>
    <t>Tube #</t>
  </si>
  <si>
    <t>Prep Time</t>
  </si>
  <si>
    <t>Traces Acquired</t>
  </si>
  <si>
    <t>Cell name</t>
  </si>
  <si>
    <t>Experiment Duration (min)</t>
  </si>
  <si>
    <t>Mouse Age</t>
  </si>
  <si>
    <t>Number of cells</t>
  </si>
  <si>
    <t>cDNA conc ug/mL</t>
  </si>
  <si>
    <t>qpcr</t>
  </si>
  <si>
    <t>ng cDNA to Frag. Rxn</t>
  </si>
  <si>
    <t>uL cDNA to Frag. Rxn</t>
  </si>
  <si>
    <t>dH2O to 10 uL</t>
  </si>
  <si>
    <t>Adapter position</t>
  </si>
  <si>
    <t>D50X barcode name</t>
  </si>
  <si>
    <t>D50X barcode sequence</t>
  </si>
  <si>
    <t>D70X barcode name</t>
  </si>
  <si>
    <t>D70X barcode sequence</t>
  </si>
  <si>
    <t>15193R</t>
  </si>
  <si>
    <t>15193X1</t>
  </si>
  <si>
    <t>Processed</t>
  </si>
  <si>
    <t>7p</t>
  </si>
  <si>
    <t>Y</t>
  </si>
  <si>
    <t>A1:501/701</t>
  </si>
  <si>
    <t>D501</t>
  </si>
  <si>
    <t>TATAGCCT</t>
  </si>
  <si>
    <t>D701</t>
  </si>
  <si>
    <t>ATTACTCG</t>
  </si>
  <si>
    <t>15193X2</t>
  </si>
  <si>
    <t>B1:502/701</t>
  </si>
  <si>
    <t>D502</t>
  </si>
  <si>
    <t>ATAGAGGC</t>
  </si>
  <si>
    <t>15193X3</t>
  </si>
  <si>
    <t>51, 289</t>
  </si>
  <si>
    <t>C1:503/701</t>
  </si>
  <si>
    <t>D503</t>
  </si>
  <si>
    <t>CCTATCCT</t>
  </si>
  <si>
    <t>15193X4</t>
  </si>
  <si>
    <t>300, 482, 541, 31</t>
  </si>
  <si>
    <t>D1:504/701</t>
  </si>
  <si>
    <t>D504</t>
  </si>
  <si>
    <t>GGCTCTGA</t>
  </si>
  <si>
    <t>15193X5</t>
  </si>
  <si>
    <t>380, 484, 652, 148, 202, 675, 154</t>
  </si>
  <si>
    <t>E1:505/701</t>
  </si>
  <si>
    <t>D505</t>
  </si>
  <si>
    <t>AGGCGAAG</t>
  </si>
  <si>
    <t>15193X6</t>
  </si>
  <si>
    <t>11a</t>
  </si>
  <si>
    <t>135, 362, 369, 513, 650</t>
  </si>
  <si>
    <t>F1:506/701</t>
  </si>
  <si>
    <t>D506</t>
  </si>
  <si>
    <t>TAATCTTA</t>
  </si>
  <si>
    <t>15193X7</t>
  </si>
  <si>
    <t>631, 178, 631, 945, 166</t>
  </si>
  <si>
    <t>G1:507/701</t>
  </si>
  <si>
    <t>D507</t>
  </si>
  <si>
    <t>CAGGACGT</t>
  </si>
  <si>
    <t>15193X8</t>
  </si>
  <si>
    <t>104, 884</t>
  </si>
  <si>
    <t>H1:508/701</t>
  </si>
  <si>
    <t>D508</t>
  </si>
  <si>
    <t>GTACTGAC</t>
  </si>
  <si>
    <t>15193X9</t>
  </si>
  <si>
    <t>811, 1126, 1183, 312</t>
  </si>
  <si>
    <t>A2:501/702</t>
  </si>
  <si>
    <t>D702</t>
  </si>
  <si>
    <t>TCCGGAGA</t>
  </si>
  <si>
    <t>15193X10</t>
  </si>
  <si>
    <t>37, 644, 473</t>
  </si>
  <si>
    <t>B2:502/702</t>
  </si>
  <si>
    <t>15193X11</t>
  </si>
  <si>
    <t>67, 907, 843</t>
  </si>
  <si>
    <t>E2:505/702</t>
  </si>
  <si>
    <t>15193X12</t>
  </si>
  <si>
    <t>599, 313, 155</t>
  </si>
  <si>
    <t>D2:504/702</t>
  </si>
  <si>
    <t>15193X13</t>
  </si>
  <si>
    <t>6p</t>
  </si>
  <si>
    <t>1, 13, 23, 46, 57</t>
  </si>
  <si>
    <t>C2:503/702</t>
  </si>
  <si>
    <t>Green Menthol+</t>
  </si>
  <si>
    <t>36, 45, 56</t>
  </si>
  <si>
    <t>Lib-29</t>
  </si>
  <si>
    <t>9p</t>
  </si>
  <si>
    <t>Red AITC+</t>
  </si>
  <si>
    <t>180, 267, 264</t>
  </si>
  <si>
    <t>Lib-30</t>
  </si>
  <si>
    <t>Type 4</t>
  </si>
  <si>
    <t>15439R</t>
  </si>
  <si>
    <t>15439X1</t>
  </si>
  <si>
    <t>processed</t>
  </si>
  <si>
    <t>15439X2</t>
  </si>
  <si>
    <t>100ng mRNA</t>
  </si>
  <si>
    <t>snail venom</t>
  </si>
  <si>
    <t>15439X3</t>
  </si>
  <si>
    <t>5p</t>
  </si>
  <si>
    <t>15439X4</t>
  </si>
  <si>
    <t>15439X5</t>
  </si>
  <si>
    <t>15439X6</t>
  </si>
  <si>
    <t>15439X7</t>
  </si>
  <si>
    <t>Lib-31</t>
  </si>
  <si>
    <t>Lib-32</t>
  </si>
  <si>
    <t>15439X8</t>
  </si>
  <si>
    <t>15439X9</t>
  </si>
  <si>
    <t>15439X10</t>
  </si>
  <si>
    <t>15439X11</t>
  </si>
  <si>
    <t>FAILED QC</t>
  </si>
  <si>
    <t>lib27-p1000</t>
  </si>
  <si>
    <t>F2:506/702</t>
  </si>
  <si>
    <t>lib28-4</t>
  </si>
  <si>
    <t>G2:507/702</t>
  </si>
  <si>
    <t>Lib-33</t>
  </si>
  <si>
    <t>M4a.1</t>
  </si>
  <si>
    <t>Lib-34</t>
  </si>
  <si>
    <t>M4a.2</t>
  </si>
  <si>
    <t>Lib-35</t>
  </si>
  <si>
    <t>Control.1</t>
  </si>
  <si>
    <t>Lib-36</t>
  </si>
  <si>
    <t>Control.2</t>
  </si>
  <si>
    <t>lib-38</t>
  </si>
  <si>
    <t>lib-39</t>
  </si>
  <si>
    <t>lib-40</t>
  </si>
  <si>
    <t>lib-41</t>
  </si>
  <si>
    <t>lib-42</t>
  </si>
  <si>
    <t>lib-43</t>
  </si>
  <si>
    <t>H2:508/702</t>
  </si>
  <si>
    <t>Lib-37</t>
  </si>
  <si>
    <t>Lib25-R</t>
  </si>
  <si>
    <t>Lib26-p100</t>
  </si>
  <si>
    <t>243, 548, 706, 728</t>
  </si>
  <si>
    <t>Lib14-T4</t>
  </si>
  <si>
    <t>Lib15-T4</t>
  </si>
  <si>
    <t>Lib16-T5</t>
  </si>
  <si>
    <t>Lib17-T6</t>
  </si>
  <si>
    <t>Lib18-T6</t>
  </si>
  <si>
    <t>Lib19-T3</t>
  </si>
  <si>
    <t>Lib20-T3</t>
  </si>
  <si>
    <t>Lib23-T4</t>
  </si>
  <si>
    <t>Lib24-T3</t>
  </si>
  <si>
    <t>Lib13-T5</t>
  </si>
  <si>
    <t>Lib10-T2_ac</t>
  </si>
  <si>
    <t>Lib9-T1_p100</t>
  </si>
  <si>
    <t>Lib8-T1_p1000</t>
  </si>
  <si>
    <t>Lib7-T3</t>
  </si>
  <si>
    <t>Lib6-T2</t>
  </si>
  <si>
    <t>Lib5-T1</t>
  </si>
  <si>
    <t>Lib4-T2</t>
  </si>
  <si>
    <t>Lib3-T2</t>
  </si>
  <si>
    <t>Lib1-T2</t>
  </si>
  <si>
    <t>Lib21-T1_p10</t>
  </si>
  <si>
    <t>Lib22-T1_p1000</t>
  </si>
  <si>
    <t>Lib25-T1_p10</t>
  </si>
  <si>
    <t>Lib12-T1_p100p1000</t>
  </si>
  <si>
    <t>Lib11-T3</t>
  </si>
  <si>
    <t>Lib2-T1_p10</t>
  </si>
  <si>
    <t>Libnames</t>
  </si>
  <si>
    <t>Lib-44</t>
  </si>
  <si>
    <t>Lib-45</t>
  </si>
  <si>
    <t>Lib-46</t>
  </si>
  <si>
    <t>Lib-47</t>
  </si>
  <si>
    <t>A3:501/703</t>
  </si>
  <si>
    <t>D703</t>
  </si>
  <si>
    <t>CGCTCATT</t>
  </si>
  <si>
    <t>Lib-48</t>
  </si>
  <si>
    <t>Lib-49</t>
  </si>
  <si>
    <t>Lib-50</t>
  </si>
  <si>
    <t>Lib-51</t>
  </si>
  <si>
    <t>B3:502/703</t>
  </si>
  <si>
    <t>C3:503/703</t>
  </si>
  <si>
    <t>D3:504/703</t>
  </si>
  <si>
    <t>E3:505/703</t>
  </si>
  <si>
    <t>F3:506/703</t>
  </si>
  <si>
    <t>G3:507/703</t>
  </si>
  <si>
    <t>H3:508/703</t>
  </si>
  <si>
    <t>NA</t>
  </si>
  <si>
    <t>iqi</t>
  </si>
  <si>
    <t>iqi control</t>
  </si>
  <si>
    <t>Sam Espino</t>
  </si>
  <si>
    <t>Pulicatin</t>
  </si>
  <si>
    <t>TYPE4/5</t>
  </si>
  <si>
    <t>DTAM</t>
  </si>
  <si>
    <t>Lib-52</t>
  </si>
  <si>
    <t>Lib-53</t>
  </si>
  <si>
    <t>Lib-54</t>
  </si>
  <si>
    <t>Lib-55</t>
  </si>
  <si>
    <t>Lib-56</t>
  </si>
  <si>
    <t>Lib-57</t>
  </si>
  <si>
    <t>Lib-58</t>
  </si>
  <si>
    <t>Lib-59</t>
  </si>
  <si>
    <t>Lib-60</t>
  </si>
  <si>
    <t>Lib-61</t>
  </si>
  <si>
    <t>Lib-62</t>
  </si>
  <si>
    <t>Lib-63</t>
  </si>
  <si>
    <t>Lib-64</t>
  </si>
  <si>
    <t>Lib-65</t>
  </si>
  <si>
    <t>Lib-66</t>
  </si>
  <si>
    <t>15750X1</t>
  </si>
  <si>
    <t>15750X2</t>
  </si>
  <si>
    <t>15750X3</t>
  </si>
  <si>
    <t>15750X5</t>
  </si>
  <si>
    <t>15750X6</t>
  </si>
  <si>
    <t>15750X7</t>
  </si>
  <si>
    <t>15750X8</t>
  </si>
  <si>
    <t>15750X9</t>
  </si>
  <si>
    <t>15750X10</t>
  </si>
  <si>
    <t>15750X11</t>
  </si>
  <si>
    <t>15750X12</t>
  </si>
  <si>
    <t>15750X13</t>
  </si>
  <si>
    <t>15750X14</t>
  </si>
  <si>
    <t>15750X15</t>
  </si>
  <si>
    <t>15750X16</t>
  </si>
  <si>
    <t>15750X17</t>
  </si>
  <si>
    <t>15750X18</t>
  </si>
  <si>
    <t>15750X19</t>
  </si>
  <si>
    <t>15750X20</t>
  </si>
  <si>
    <t>15750X21</t>
  </si>
  <si>
    <t>15750X22</t>
  </si>
  <si>
    <t>15750X23</t>
  </si>
  <si>
    <t>15750X24</t>
  </si>
  <si>
    <t>15750R</t>
  </si>
  <si>
    <t>Lib-67</t>
  </si>
  <si>
    <t>Lib-68</t>
  </si>
  <si>
    <t>Lib-69</t>
  </si>
  <si>
    <t>Lib-70</t>
  </si>
  <si>
    <t>Lib-71</t>
  </si>
  <si>
    <t>Lib-72</t>
  </si>
  <si>
    <t>Lib-73</t>
  </si>
  <si>
    <t>Lib-74</t>
  </si>
  <si>
    <t>y</t>
  </si>
  <si>
    <t>n</t>
  </si>
  <si>
    <t>Lib-75</t>
  </si>
  <si>
    <t>Lib-76</t>
  </si>
  <si>
    <t>Lib-77</t>
  </si>
  <si>
    <t>Lib-78</t>
  </si>
  <si>
    <t>Lib-80</t>
  </si>
  <si>
    <t>Lib-79</t>
  </si>
  <si>
    <t>Lib-81</t>
  </si>
  <si>
    <t>Lib-82</t>
  </si>
  <si>
    <t>15602R</t>
  </si>
  <si>
    <t>15602X1</t>
  </si>
  <si>
    <t>15602X2</t>
  </si>
  <si>
    <t>15602X3</t>
  </si>
  <si>
    <t>15602X4</t>
  </si>
  <si>
    <t>15602X5</t>
  </si>
  <si>
    <t>15602X6</t>
  </si>
  <si>
    <t>15602X7</t>
  </si>
  <si>
    <t>15602X8</t>
  </si>
  <si>
    <t>Lib-83</t>
  </si>
  <si>
    <t>Lib-84</t>
  </si>
  <si>
    <t>Lib-85</t>
  </si>
  <si>
    <t>Lib-86</t>
  </si>
  <si>
    <t>Lib-87</t>
  </si>
  <si>
    <t>Lib-88</t>
  </si>
  <si>
    <t>Lib-89</t>
  </si>
  <si>
    <t>Lib-90</t>
  </si>
  <si>
    <t>TG.type1</t>
  </si>
  <si>
    <t>TG.type2</t>
  </si>
  <si>
    <t>TG.type3</t>
  </si>
  <si>
    <t>TG.type4</t>
  </si>
  <si>
    <t>G9</t>
  </si>
  <si>
    <t>R13</t>
  </si>
  <si>
    <t>GABA.NMDA.SP.ACH.ATP</t>
  </si>
  <si>
    <t>GABA.NMDA</t>
  </si>
  <si>
    <t>R11</t>
  </si>
  <si>
    <t>G8</t>
  </si>
  <si>
    <t>GABA.NMDA.ACH</t>
  </si>
  <si>
    <t>GABA.NMDA.SP.ACH.5HT</t>
  </si>
  <si>
    <t>160201R</t>
  </si>
  <si>
    <t>rd.name</t>
  </si>
  <si>
    <t>RD.190405.m.37.m3.p1</t>
  </si>
  <si>
    <t>RD.190329.30.f.m3.p1</t>
  </si>
  <si>
    <t>RD.190327.30.f.m3.p1</t>
  </si>
  <si>
    <t>% Genes with Counts</t>
  </si>
  <si>
    <t>Chrs Covered</t>
  </si>
  <si>
    <t>% Alignable</t>
  </si>
  <si>
    <t>% Assigned</t>
  </si>
  <si>
    <t>M Assigned</t>
  </si>
  <si>
    <t>% rRNA</t>
  </si>
  <si>
    <t>% mRNA</t>
  </si>
  <si>
    <t>% Aligned</t>
  </si>
  <si>
    <t>M Aligned</t>
  </si>
  <si>
    <t>% Trimmed</t>
  </si>
  <si>
    <t>% Dups</t>
  </si>
  <si>
    <t>% GC</t>
  </si>
  <si>
    <t>Length</t>
  </si>
  <si>
    <t>% Failed</t>
  </si>
  <si>
    <t>M Seqs</t>
  </si>
  <si>
    <t>114 bp</t>
  </si>
  <si>
    <t>123 bp</t>
  </si>
  <si>
    <t>122 bp</t>
  </si>
  <si>
    <t>121 bp</t>
  </si>
  <si>
    <t>120 bp</t>
  </si>
  <si>
    <t>119 bp</t>
  </si>
  <si>
    <t>118 bp</t>
  </si>
  <si>
    <t>117 bp</t>
  </si>
  <si>
    <t>16021R</t>
  </si>
  <si>
    <t>16021X16</t>
  </si>
  <si>
    <t>16021X17</t>
  </si>
  <si>
    <t>16021X18</t>
  </si>
  <si>
    <t>16021X19</t>
  </si>
  <si>
    <t>16021X8</t>
  </si>
  <si>
    <t>16021X9</t>
  </si>
  <si>
    <t>16021X10</t>
  </si>
  <si>
    <t>16021X11</t>
  </si>
  <si>
    <t>16021X20</t>
  </si>
  <si>
    <t>16021X21</t>
  </si>
  <si>
    <t>16021X22</t>
  </si>
  <si>
    <t>16021X23</t>
  </si>
  <si>
    <t>16021X24</t>
  </si>
  <si>
    <t>16021X25</t>
  </si>
  <si>
    <t>16021X26</t>
  </si>
  <si>
    <t>16021X12</t>
  </si>
  <si>
    <t>16021X13</t>
  </si>
  <si>
    <t>16021X14</t>
  </si>
  <si>
    <t>16021X15</t>
  </si>
  <si>
    <t>16021X27</t>
  </si>
  <si>
    <t>16021X28</t>
  </si>
  <si>
    <t>16021X29</t>
  </si>
  <si>
    <t>16021X30</t>
  </si>
  <si>
    <t>16021X31</t>
  </si>
  <si>
    <t>RD.190320.38.f.m3.p1</t>
  </si>
  <si>
    <t>RD.181130.44.f.m3.p1</t>
  </si>
  <si>
    <t>16021X1</t>
  </si>
  <si>
    <t>16021X2</t>
  </si>
  <si>
    <t>16021X3</t>
  </si>
  <si>
    <t>16021X4</t>
  </si>
  <si>
    <t>16021X5</t>
  </si>
  <si>
    <t>16021X6</t>
  </si>
  <si>
    <t>16021X7</t>
  </si>
  <si>
    <t>RD.190322.dtam.H</t>
  </si>
  <si>
    <t>RD.190401.w1.DTAM.H</t>
  </si>
  <si>
    <t>RD.181026.30.f.m3.p1</t>
  </si>
  <si>
    <t>RD.180613.43.m.p1</t>
  </si>
  <si>
    <t>L.type1</t>
  </si>
  <si>
    <t>L.type3</t>
  </si>
  <si>
    <t>L.type4</t>
  </si>
  <si>
    <t>L.type4_3</t>
  </si>
  <si>
    <t>115 bp</t>
  </si>
  <si>
    <t>113 bp</t>
  </si>
  <si>
    <t>116 bp</t>
  </si>
  <si>
    <t>112 bp</t>
  </si>
  <si>
    <t>G7</t>
  </si>
  <si>
    <t>RD.180620.39.f.p1</t>
  </si>
  <si>
    <t>RD.180815.43.f.p1</t>
  </si>
  <si>
    <t>RD.180809.38.f.p1</t>
  </si>
  <si>
    <t>RD.180824.28.m.p1</t>
  </si>
  <si>
    <t>RD.180905.24.m.p1</t>
  </si>
  <si>
    <t>RD.180509.43.m.p1</t>
  </si>
  <si>
    <t>RD.180803.29.m.p1</t>
  </si>
  <si>
    <t>RD.180511.43.m.p1</t>
  </si>
  <si>
    <t>RD.180516.53.m.p1</t>
  </si>
  <si>
    <t>RD.180523.m.p1</t>
  </si>
  <si>
    <t>RD.180524.39.m.p1</t>
  </si>
  <si>
    <t>RD.180530.43.m.p1</t>
  </si>
  <si>
    <t>ipsi_cci</t>
  </si>
  <si>
    <t>L2</t>
  </si>
  <si>
    <t>cdna raw</t>
  </si>
  <si>
    <t>Lib-91</t>
  </si>
  <si>
    <t>Lib-92</t>
  </si>
  <si>
    <t>Lib-93</t>
  </si>
  <si>
    <t>Lib-94</t>
  </si>
  <si>
    <t>Lib-95</t>
  </si>
  <si>
    <t>Lib-96</t>
  </si>
  <si>
    <t>Lib-97</t>
  </si>
  <si>
    <t>Lib-98</t>
  </si>
  <si>
    <t>Lib-99</t>
  </si>
  <si>
    <t>Lib-100</t>
  </si>
  <si>
    <t>Lib-101</t>
  </si>
  <si>
    <t>Lib-102</t>
  </si>
  <si>
    <t>Lib-103</t>
  </si>
  <si>
    <t>Lib-104</t>
  </si>
  <si>
    <t>Lib-105</t>
  </si>
  <si>
    <t>Lib-106</t>
  </si>
  <si>
    <t>Lib-107</t>
  </si>
  <si>
    <t>Lib-108</t>
  </si>
  <si>
    <t>Lib-109</t>
  </si>
  <si>
    <t>Lib-110</t>
  </si>
  <si>
    <t>Lib-111</t>
  </si>
  <si>
    <t>Lib-112</t>
  </si>
  <si>
    <t>Lib-113</t>
  </si>
  <si>
    <t>17848X1</t>
  </si>
  <si>
    <t>17848X2</t>
  </si>
  <si>
    <t>17848X3</t>
  </si>
  <si>
    <t>17848X4</t>
  </si>
  <si>
    <t>17848X5</t>
  </si>
  <si>
    <t>17848X6</t>
  </si>
  <si>
    <t>17848X7</t>
  </si>
  <si>
    <t>17848X8</t>
  </si>
  <si>
    <t>17848X9</t>
  </si>
  <si>
    <t>17848X10</t>
  </si>
  <si>
    <t>17848X11</t>
  </si>
  <si>
    <t>17848X12</t>
  </si>
  <si>
    <t>17848X13</t>
  </si>
  <si>
    <t>17848X14</t>
  </si>
  <si>
    <t>17848X15</t>
  </si>
  <si>
    <t>17848X16</t>
  </si>
  <si>
    <t>17848X17</t>
  </si>
  <si>
    <t>17848X18</t>
  </si>
  <si>
    <t>17848X19</t>
  </si>
  <si>
    <t>17848X20</t>
  </si>
  <si>
    <t>17848X21</t>
  </si>
  <si>
    <t>17848X22</t>
  </si>
  <si>
    <t>17848X23</t>
  </si>
  <si>
    <t>17848X24</t>
  </si>
  <si>
    <t>132 bp</t>
  </si>
  <si>
    <t>133 bp</t>
  </si>
  <si>
    <t>131 bp</t>
  </si>
  <si>
    <t>134 bp</t>
  </si>
  <si>
    <t>130 bp</t>
  </si>
  <si>
    <t>135 bp</t>
  </si>
  <si>
    <t>136 bp</t>
  </si>
  <si>
    <t>128 bp</t>
  </si>
  <si>
    <t>126 bp</t>
  </si>
  <si>
    <t>17848R</t>
  </si>
  <si>
    <t>RD.200206.28.f.m3.p1</t>
  </si>
  <si>
    <t>RD.200205.27.m.m3.p1</t>
  </si>
  <si>
    <t>RD.200211.30.m.m3.p1</t>
  </si>
  <si>
    <t>RD.200116.47.m.m3.p2</t>
  </si>
  <si>
    <t>RD.180914.36.f.m3.p1</t>
  </si>
  <si>
    <t>RD.180730.27.m.p1</t>
  </si>
  <si>
    <t>RD.180806.35.m.p1</t>
  </si>
  <si>
    <t>RD.180808.37.f.p1</t>
  </si>
  <si>
    <t>RD.200212.149.f.m3.p1</t>
  </si>
  <si>
    <t>494, 401, 286</t>
  </si>
  <si>
    <t>compoundTargeting</t>
  </si>
  <si>
    <t>15750X4</t>
  </si>
  <si>
    <t>cell_typing</t>
  </si>
  <si>
    <t>Lumbar_menthol</t>
  </si>
  <si>
    <t>Trigeminal_menthol</t>
  </si>
  <si>
    <t>N14</t>
  </si>
  <si>
    <t>L3</t>
  </si>
  <si>
    <t>L5</t>
  </si>
  <si>
    <t>L1, p10</t>
  </si>
  <si>
    <t>L1</t>
  </si>
  <si>
    <t>L1, p1000</t>
  </si>
  <si>
    <t>L1, p100</t>
  </si>
  <si>
    <t>L4</t>
  </si>
  <si>
    <t>L6</t>
  </si>
  <si>
    <t>Multiple cells</t>
  </si>
  <si>
    <t>False</t>
  </si>
  <si>
    <t>True</t>
  </si>
  <si>
    <t>label_experiment</t>
  </si>
  <si>
    <t>label_cellType</t>
  </si>
  <si>
    <t>label_subClass</t>
  </si>
  <si>
    <t>p10</t>
  </si>
  <si>
    <t>p1000</t>
  </si>
  <si>
    <t>p100</t>
  </si>
  <si>
    <t>p100andp1000</t>
  </si>
  <si>
    <t>N15</t>
  </si>
  <si>
    <t>ACh</t>
  </si>
  <si>
    <t>pl14a</t>
  </si>
  <si>
    <t>ipsi</t>
  </si>
  <si>
    <t>label_cellType_numeric</t>
  </si>
  <si>
    <t>a6</t>
  </si>
  <si>
    <t>a3</t>
  </si>
  <si>
    <t>RD.200701.60.m.m3.p1</t>
  </si>
  <si>
    <t>RD.200703.42.m.m3.p1</t>
  </si>
  <si>
    <t>Lung</t>
  </si>
  <si>
    <t>RD.200708.30.f..m3.cd1.lung</t>
  </si>
  <si>
    <t>a9</t>
  </si>
  <si>
    <t>noBlock</t>
  </si>
  <si>
    <t>NoBlock</t>
  </si>
  <si>
    <t>RD.200715.71.m.m3.cd1.lavage</t>
  </si>
  <si>
    <t>RD.200717.73.f.m3.cd1.lavage.p2</t>
  </si>
  <si>
    <t>Lib-114</t>
  </si>
  <si>
    <t>Lib-115</t>
  </si>
  <si>
    <t>Lib-116</t>
  </si>
  <si>
    <t>Lib-117</t>
  </si>
  <si>
    <t>Lib-118</t>
  </si>
  <si>
    <t>Lib-119</t>
  </si>
  <si>
    <t>Lib-120</t>
  </si>
  <si>
    <t>Lib-121</t>
  </si>
  <si>
    <t>Lib-122</t>
  </si>
  <si>
    <t>Lib-123</t>
  </si>
  <si>
    <t>Lib-124</t>
  </si>
  <si>
    <t>Lib-134</t>
  </si>
  <si>
    <t>Lib-125</t>
  </si>
  <si>
    <t>Lib-126</t>
  </si>
  <si>
    <t>Lib-127</t>
  </si>
  <si>
    <t>Lib-137</t>
  </si>
  <si>
    <t>Lib-128</t>
  </si>
  <si>
    <t>Lib-129</t>
  </si>
  <si>
    <t>Lib-130</t>
  </si>
  <si>
    <t>Lib-131</t>
  </si>
  <si>
    <t>Lib-132</t>
  </si>
  <si>
    <t>Lib-133</t>
  </si>
  <si>
    <t>Lib-135</t>
  </si>
  <si>
    <t>Lib-136</t>
  </si>
  <si>
    <t>VRC</t>
  </si>
  <si>
    <t>Substance P</t>
  </si>
  <si>
    <t>Substance P and GRP</t>
  </si>
  <si>
    <t>GRP</t>
  </si>
  <si>
    <t>SubP</t>
  </si>
  <si>
    <t>RD.200811.7.m3.w1.vrc</t>
  </si>
  <si>
    <t>RD.200808.7.m3.vrc.w1</t>
  </si>
  <si>
    <t>18165X1</t>
  </si>
  <si>
    <t>18165X3</t>
  </si>
  <si>
    <t>18165X4</t>
  </si>
  <si>
    <t>18165X5</t>
  </si>
  <si>
    <t>18165X6</t>
  </si>
  <si>
    <t>18165X7</t>
  </si>
  <si>
    <t>18165X8</t>
  </si>
  <si>
    <t>18165X9</t>
  </si>
  <si>
    <t>18165X10</t>
  </si>
  <si>
    <t>18165X11</t>
  </si>
  <si>
    <t>18165X12</t>
  </si>
  <si>
    <t>18165X13</t>
  </si>
  <si>
    <t>18165X14</t>
  </si>
  <si>
    <t>18165X15</t>
  </si>
  <si>
    <t>18165X16</t>
  </si>
  <si>
    <t>18165X17</t>
  </si>
  <si>
    <t>18165X18</t>
  </si>
  <si>
    <t>18165X19</t>
  </si>
  <si>
    <t>18165X20</t>
  </si>
  <si>
    <t>18165X21</t>
  </si>
  <si>
    <t>18165X22</t>
  </si>
  <si>
    <t>18165X23</t>
  </si>
  <si>
    <t>18165X24</t>
  </si>
  <si>
    <t>18165R</t>
  </si>
  <si>
    <t>98 bp</t>
  </si>
  <si>
    <t>137 bp</t>
  </si>
  <si>
    <t>138 bp</t>
  </si>
  <si>
    <t>139 bp</t>
  </si>
  <si>
    <t>18165X2</t>
  </si>
  <si>
    <t>RD.200722.63.m.m3.cd1.lavage.p1</t>
  </si>
  <si>
    <t>RD.200728.7.m3.p1.vrc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</si>
</sst>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ourier New"/>
      <family val="1"/>
    </font>
    <font>
      <b/>
      <sz val="12"/>
      <color theme="1"/>
      <name val="Courier New"/>
      <family val="3"/>
    </font>
    <font>
      <sz val="12"/>
      <name val="Calibri"/>
      <family val="2"/>
      <scheme val="minor"/>
    </font>
    <font>
      <b/>
      <sz val="12"/>
      <name val="Courier New"/>
      <family val="1"/>
    </font>
    <font>
      <b/>
      <sz val="12"/>
      <color theme="1"/>
      <name val="Courier New"/>
      <family val="3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ourier New"/>
      <family val="1"/>
    </font>
    <font>
      <sz val="8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  <font>
      <sz val="9.9"/>
      <color rgb="FF333333"/>
      <name val="Arial"/>
      <family val="2"/>
    </font>
    <font>
      <b/>
      <sz val="12"/>
      <color theme="1"/>
      <name val="Courier New"/>
    </font>
    <font>
      <sz val="12"/>
      <name val="Calibri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18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9" fillId="33" borderId="0" xfId="0" applyFont="1" applyFill="1"/>
    <xf numFmtId="0" fontId="0" fillId="34" borderId="0" xfId="0" applyFill="1"/>
    <xf numFmtId="0" fontId="19" fillId="34" borderId="0" xfId="0" applyFont="1" applyFill="1"/>
    <xf numFmtId="0" fontId="21" fillId="34" borderId="0" xfId="0" applyFont="1" applyFill="1"/>
    <xf numFmtId="0" fontId="22" fillId="34" borderId="0" xfId="0" applyFont="1" applyFill="1"/>
    <xf numFmtId="3" fontId="21" fillId="34" borderId="0" xfId="0" applyNumberFormat="1" applyFont="1" applyFill="1" applyAlignment="1">
      <alignment horizontal="left" wrapText="1"/>
    </xf>
    <xf numFmtId="0" fontId="21" fillId="34" borderId="0" xfId="0" applyFont="1" applyFill="1" applyAlignment="1">
      <alignment horizontal="left"/>
    </xf>
    <xf numFmtId="0" fontId="0" fillId="33" borderId="0" xfId="0" applyFill="1" applyAlignment="1">
      <alignment horizontal="left"/>
    </xf>
    <xf numFmtId="0" fontId="21" fillId="33" borderId="0" xfId="0" applyFont="1" applyFill="1"/>
    <xf numFmtId="0" fontId="22" fillId="33" borderId="0" xfId="0" applyFont="1" applyFill="1"/>
    <xf numFmtId="0" fontId="0" fillId="35" borderId="0" xfId="0" applyFill="1"/>
    <xf numFmtId="3" fontId="0" fillId="35" borderId="0" xfId="0" applyNumberFormat="1" applyFill="1"/>
    <xf numFmtId="0" fontId="20" fillId="35" borderId="0" xfId="0" applyFont="1" applyFill="1"/>
    <xf numFmtId="0" fontId="25" fillId="34" borderId="0" xfId="0" applyFont="1" applyFill="1"/>
    <xf numFmtId="0" fontId="23" fillId="34" borderId="0" xfId="0" applyFont="1" applyFill="1"/>
    <xf numFmtId="0" fontId="24" fillId="36" borderId="10" xfId="0" applyFont="1" applyFill="1" applyBorder="1"/>
    <xf numFmtId="0" fontId="24" fillId="37" borderId="10" xfId="0" applyFont="1" applyFill="1" applyBorder="1"/>
    <xf numFmtId="0" fontId="23" fillId="33" borderId="0" xfId="0" applyFont="1" applyFill="1"/>
    <xf numFmtId="0" fontId="25" fillId="33" borderId="0" xfId="0" applyFont="1" applyFill="1"/>
    <xf numFmtId="164" fontId="0" fillId="33" borderId="0" xfId="0" applyNumberFormat="1" applyFill="1"/>
    <xf numFmtId="164" fontId="0" fillId="34" borderId="0" xfId="0" applyNumberFormat="1" applyFill="1"/>
    <xf numFmtId="164" fontId="21" fillId="34" borderId="0" xfId="0" applyNumberFormat="1" applyFont="1" applyFill="1"/>
    <xf numFmtId="164" fontId="0" fillId="35" borderId="0" xfId="0" applyNumberFormat="1" applyFill="1"/>
    <xf numFmtId="0" fontId="19" fillId="0" borderId="0" xfId="0" applyFont="1"/>
    <xf numFmtId="0" fontId="17" fillId="33" borderId="0" xfId="0" applyFont="1" applyFill="1"/>
    <xf numFmtId="0" fontId="21" fillId="38" borderId="0" xfId="0" applyFont="1" applyFill="1"/>
    <xf numFmtId="0" fontId="0" fillId="38" borderId="0" xfId="0" applyFill="1"/>
    <xf numFmtId="164" fontId="0" fillId="38" borderId="0" xfId="0" applyNumberFormat="1" applyFill="1"/>
    <xf numFmtId="0" fontId="20" fillId="38" borderId="0" xfId="0" applyFont="1" applyFill="1"/>
    <xf numFmtId="0" fontId="17" fillId="34" borderId="0" xfId="0" applyFont="1" applyFill="1"/>
    <xf numFmtId="0" fontId="28" fillId="0" borderId="0" xfId="0" applyFont="1" applyAlignment="1">
      <alignment horizontal="left" vertical="center" wrapText="1" indent="1"/>
    </xf>
    <xf numFmtId="10" fontId="0" fillId="0" borderId="0" xfId="0" applyNumberFormat="1"/>
    <xf numFmtId="9" fontId="0" fillId="0" borderId="0" xfId="0" applyNumberFormat="1"/>
    <xf numFmtId="10" fontId="29" fillId="0" borderId="0" xfId="0" applyNumberFormat="1" applyFont="1" applyAlignment="1">
      <alignment horizontal="left" vertical="center" wrapText="1" indent="2"/>
    </xf>
    <xf numFmtId="0" fontId="29" fillId="0" borderId="0" xfId="0" applyFont="1" applyAlignment="1">
      <alignment horizontal="left" vertical="center" wrapText="1" indent="2"/>
    </xf>
    <xf numFmtId="9" fontId="29" fillId="0" borderId="0" xfId="0" applyNumberFormat="1" applyFont="1" applyAlignment="1">
      <alignment horizontal="left" vertical="center" wrapText="1" indent="2"/>
    </xf>
    <xf numFmtId="0" fontId="0" fillId="34" borderId="0" xfId="0" applyFill="1" applyBorder="1"/>
    <xf numFmtId="0" fontId="0" fillId="33" borderId="0" xfId="0" applyFill="1" applyBorder="1"/>
    <xf numFmtId="0" fontId="23" fillId="33" borderId="0" xfId="0" applyFont="1" applyFill="1" applyBorder="1"/>
    <xf numFmtId="0" fontId="29" fillId="0" borderId="0" xfId="0" applyFont="1" applyAlignment="1">
      <alignment horizontal="center" vertical="center" wrapText="1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10" fontId="30" fillId="0" borderId="11" xfId="0" applyNumberFormat="1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 wrapText="1"/>
    </xf>
    <xf numFmtId="9" fontId="30" fillId="0" borderId="11" xfId="0" applyNumberFormat="1" applyFont="1" applyBorder="1" applyAlignment="1">
      <alignment horizontal="left" vertical="top" wrapText="1"/>
    </xf>
    <xf numFmtId="10" fontId="30" fillId="39" borderId="11" xfId="0" applyNumberFormat="1" applyFont="1" applyFill="1" applyBorder="1" applyAlignment="1">
      <alignment horizontal="left" vertical="top" wrapText="1"/>
    </xf>
    <xf numFmtId="0" fontId="30" fillId="39" borderId="11" xfId="0" applyFont="1" applyFill="1" applyBorder="1" applyAlignment="1">
      <alignment horizontal="left" vertical="top" wrapText="1"/>
    </xf>
    <xf numFmtId="0" fontId="1" fillId="34" borderId="11" xfId="0" applyFont="1" applyFill="1" applyBorder="1" applyAlignment="1">
      <alignment horizontal="left" vertical="top"/>
    </xf>
    <xf numFmtId="10" fontId="30" fillId="34" borderId="11" xfId="0" applyNumberFormat="1" applyFont="1" applyFill="1" applyBorder="1" applyAlignment="1">
      <alignment horizontal="left" vertical="top" wrapText="1"/>
    </xf>
    <xf numFmtId="0" fontId="30" fillId="34" borderId="11" xfId="0" applyFont="1" applyFill="1" applyBorder="1" applyAlignment="1">
      <alignment horizontal="left" vertical="top" wrapText="1"/>
    </xf>
    <xf numFmtId="9" fontId="30" fillId="34" borderId="11" xfId="0" applyNumberFormat="1" applyFont="1" applyFill="1" applyBorder="1" applyAlignment="1">
      <alignment horizontal="left" vertical="top" wrapText="1"/>
    </xf>
    <xf numFmtId="0" fontId="1" fillId="33" borderId="11" xfId="0" applyFont="1" applyFill="1" applyBorder="1" applyAlignment="1">
      <alignment horizontal="left" vertical="top"/>
    </xf>
    <xf numFmtId="0" fontId="0" fillId="33" borderId="0" xfId="0" applyNumberFormat="1" applyFill="1"/>
    <xf numFmtId="0" fontId="22" fillId="33" borderId="0" xfId="0" applyFont="1" applyFill="1" applyBorder="1"/>
    <xf numFmtId="0" fontId="23" fillId="34" borderId="0" xfId="0" applyFont="1" applyFill="1" applyBorder="1"/>
    <xf numFmtId="0" fontId="19" fillId="33" borderId="0" xfId="0" applyFont="1" applyFill="1" applyBorder="1"/>
    <xf numFmtId="0" fontId="19" fillId="35" borderId="0" xfId="0" applyFont="1" applyFill="1" applyBorder="1"/>
    <xf numFmtId="0" fontId="0" fillId="38" borderId="0" xfId="0" applyFill="1" applyBorder="1"/>
    <xf numFmtId="0" fontId="0" fillId="35" borderId="0" xfId="0" applyFill="1" applyBorder="1"/>
    <xf numFmtId="0" fontId="0" fillId="38" borderId="0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49" fontId="0" fillId="33" borderId="0" xfId="0" applyNumberFormat="1" applyFill="1"/>
    <xf numFmtId="49" fontId="21" fillId="34" borderId="0" xfId="0" applyNumberFormat="1" applyFont="1" applyFill="1" applyAlignment="1">
      <alignment horizontal="left" wrapText="1"/>
    </xf>
    <xf numFmtId="49" fontId="0" fillId="0" borderId="0" xfId="0" applyNumberFormat="1" applyAlignment="1">
      <alignment wrapText="1"/>
    </xf>
    <xf numFmtId="49" fontId="21" fillId="34" borderId="0" xfId="0" applyNumberFormat="1" applyFont="1" applyFill="1" applyAlignment="1">
      <alignment horizontal="left"/>
    </xf>
    <xf numFmtId="49" fontId="0" fillId="34" borderId="0" xfId="0" applyNumberFormat="1" applyFill="1"/>
    <xf numFmtId="49" fontId="0" fillId="33" borderId="0" xfId="0" applyNumberFormat="1" applyFill="1" applyAlignment="1">
      <alignment horizontal="left"/>
    </xf>
    <xf numFmtId="49" fontId="0" fillId="35" borderId="0" xfId="0" applyNumberFormat="1" applyFill="1"/>
    <xf numFmtId="49" fontId="0" fillId="0" borderId="0" xfId="0" applyNumberFormat="1"/>
    <xf numFmtId="0" fontId="32" fillId="34" borderId="0" xfId="0" applyFont="1" applyFill="1"/>
    <xf numFmtId="0" fontId="32" fillId="33" borderId="0" xfId="0" applyFont="1" applyFill="1"/>
    <xf numFmtId="0" fontId="28" fillId="33" borderId="13" xfId="0" applyFont="1" applyFill="1" applyBorder="1" applyAlignment="1">
      <alignment horizontal="left" vertical="top"/>
    </xf>
    <xf numFmtId="10" fontId="31" fillId="33" borderId="14" xfId="0" applyNumberFormat="1" applyFont="1" applyFill="1" applyBorder="1" applyAlignment="1">
      <alignment vertical="center" wrapText="1"/>
    </xf>
    <xf numFmtId="0" fontId="31" fillId="33" borderId="14" xfId="0" applyFont="1" applyFill="1" applyBorder="1" applyAlignment="1">
      <alignment vertical="center" wrapText="1"/>
    </xf>
    <xf numFmtId="9" fontId="31" fillId="33" borderId="14" xfId="0" applyNumberFormat="1" applyFont="1" applyFill="1" applyBorder="1" applyAlignment="1">
      <alignment vertical="center" wrapText="1"/>
    </xf>
    <xf numFmtId="0" fontId="28" fillId="34" borderId="13" xfId="0" applyFont="1" applyFill="1" applyBorder="1" applyAlignment="1">
      <alignment horizontal="left" vertical="top"/>
    </xf>
    <xf numFmtId="0" fontId="26" fillId="40" borderId="12" xfId="0" applyFont="1" applyFill="1" applyBorder="1"/>
    <xf numFmtId="10" fontId="31" fillId="34" borderId="14" xfId="0" applyNumberFormat="1" applyFont="1" applyFill="1" applyBorder="1" applyAlignment="1">
      <alignment vertical="center" wrapText="1"/>
    </xf>
    <xf numFmtId="0" fontId="31" fillId="34" borderId="14" xfId="0" applyFont="1" applyFill="1" applyBorder="1" applyAlignment="1">
      <alignment vertical="center" wrapText="1"/>
    </xf>
    <xf numFmtId="9" fontId="31" fillId="34" borderId="14" xfId="0" applyNumberFormat="1" applyFont="1" applyFill="1" applyBorder="1" applyAlignment="1">
      <alignment vertical="center" wrapText="1"/>
    </xf>
    <xf numFmtId="0" fontId="26" fillId="41" borderId="12" xfId="0" applyFont="1" applyFill="1" applyBorder="1"/>
    <xf numFmtId="10" fontId="30" fillId="33" borderId="11" xfId="0" applyNumberFormat="1" applyFont="1" applyFill="1" applyBorder="1" applyAlignment="1">
      <alignment horizontal="left" vertical="top" wrapText="1"/>
    </xf>
    <xf numFmtId="0" fontId="30" fillId="33" borderId="11" xfId="0" applyFont="1" applyFill="1" applyBorder="1" applyAlignment="1">
      <alignment horizontal="left" vertical="top" wrapText="1"/>
    </xf>
    <xf numFmtId="9" fontId="30" fillId="33" borderId="11" xfId="0" applyNumberFormat="1" applyFont="1" applyFill="1" applyBorder="1" applyAlignment="1">
      <alignment horizontal="left" vertical="top" wrapText="1"/>
    </xf>
    <xf numFmtId="0" fontId="33" fillId="34" borderId="0" xfId="0" applyFont="1" applyFill="1"/>
    <xf numFmtId="0" fontId="33" fillId="33" borderId="0" xfId="0" applyFont="1" applyFill="1"/>
    <xf numFmtId="10" fontId="29" fillId="0" borderId="0" xfId="0" applyNumberFormat="1" applyFont="1" applyBorder="1" applyAlignment="1">
      <alignment horizontal="left" vertical="center" wrapText="1" indent="2"/>
    </xf>
    <xf numFmtId="10" fontId="29" fillId="0" borderId="0" xfId="0" applyNumberFormat="1" applyFont="1" applyBorder="1" applyAlignment="1">
      <alignment horizontal="left" vertical="center" wrapText="1" indent="1"/>
    </xf>
    <xf numFmtId="10" fontId="0" fillId="0" borderId="0" xfId="0" applyNumberFormat="1" applyBorder="1"/>
    <xf numFmtId="0" fontId="29" fillId="0" borderId="0" xfId="0" applyFont="1" applyBorder="1" applyAlignment="1">
      <alignment horizontal="left" vertical="center" wrapText="1" indent="2"/>
    </xf>
    <xf numFmtId="0" fontId="29" fillId="0" borderId="0" xfId="0" applyFont="1" applyBorder="1" applyAlignment="1">
      <alignment horizontal="left" vertical="center" wrapText="1" indent="1"/>
    </xf>
    <xf numFmtId="0" fontId="0" fillId="0" borderId="0" xfId="0" applyBorder="1"/>
    <xf numFmtId="0" fontId="2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9" fontId="29" fillId="0" borderId="0" xfId="0" applyNumberFormat="1" applyFont="1" applyBorder="1" applyAlignment="1">
      <alignment horizontal="left" vertical="center" wrapText="1" indent="2"/>
    </xf>
    <xf numFmtId="9" fontId="29" fillId="0" borderId="0" xfId="0" applyNumberFormat="1" applyFont="1" applyBorder="1" applyAlignment="1">
      <alignment horizontal="left" vertical="center" wrapText="1" indent="1"/>
    </xf>
    <xf numFmtId="9" fontId="0" fillId="0" borderId="0" xfId="0" applyNumberFormat="1" applyBorder="1"/>
    <xf numFmtId="0" fontId="32" fillId="33" borderId="0" xfId="0" applyFont="1" applyFill="1" applyBorder="1"/>
    <xf numFmtId="0" fontId="32" fillId="40" borderId="12" xfId="0" applyFont="1" applyFill="1" applyBorder="1"/>
    <xf numFmtId="164" fontId="0" fillId="0" borderId="0" xfId="0" applyNumberFormat="1"/>
    <xf numFmtId="0" fontId="32" fillId="0" borderId="0" xfId="0" applyFont="1"/>
    <xf numFmtId="0" fontId="0" fillId="34" borderId="15" xfId="0" applyFont="1" applyFill="1" applyBorder="1"/>
    <xf numFmtId="0" fontId="0" fillId="0" borderId="15" xfId="0" applyFont="1" applyBorder="1"/>
    <xf numFmtId="49" fontId="0" fillId="33" borderId="15" xfId="0" applyNumberFormat="1" applyFont="1" applyFill="1" applyBorder="1"/>
    <xf numFmtId="0" fontId="33" fillId="0" borderId="0" xfId="0" applyFont="1" applyFill="1"/>
    <xf numFmtId="0" fontId="0" fillId="0" borderId="0" xfId="0" applyFill="1"/>
    <xf numFmtId="0" fontId="28" fillId="39" borderId="14" xfId="0" applyFont="1" applyFill="1" applyBorder="1" applyAlignment="1">
      <alignment horizontal="left" vertical="top"/>
    </xf>
    <xf numFmtId="0" fontId="28" fillId="33" borderId="14" xfId="0" applyFont="1" applyFill="1" applyBorder="1" applyAlignment="1">
      <alignment horizontal="left" vertical="top"/>
    </xf>
    <xf numFmtId="10" fontId="31" fillId="39" borderId="14" xfId="0" applyNumberFormat="1" applyFont="1" applyFill="1" applyBorder="1" applyAlignment="1">
      <alignment vertical="center" wrapText="1"/>
    </xf>
    <xf numFmtId="0" fontId="31" fillId="39" borderId="14" xfId="0" applyFont="1" applyFill="1" applyBorder="1" applyAlignment="1">
      <alignment vertical="center" wrapText="1"/>
    </xf>
    <xf numFmtId="0" fontId="31" fillId="34" borderId="14" xfId="0" applyFont="1" applyFill="1" applyBorder="1" applyAlignment="1">
      <alignment horizontal="center" vertical="center" wrapText="1"/>
    </xf>
    <xf numFmtId="9" fontId="31" fillId="39" borderId="14" xfId="0" applyNumberFormat="1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</dxf>
    <dxf>
      <fill>
        <patternFill patternType="solid">
          <fgColor indexed="64"/>
          <bgColor theme="0" tint="-0.249977111117893"/>
        </patternFill>
      </fill>
    </dxf>
    <dxf>
      <numFmt numFmtId="164" formatCode="0.0"/>
    </dxf>
    <dxf>
      <fill>
        <patternFill patternType="solid">
          <fgColor indexed="64"/>
          <bgColor theme="0"/>
        </patternFill>
      </fill>
    </dxf>
    <dxf>
      <numFmt numFmtId="30" formatCode="@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T197" totalsRowShown="0">
  <autoFilter ref="A1:AT197" xr:uid="{00000000-0009-0000-0100-000001000000}"/>
  <sortState xmlns:xlrd2="http://schemas.microsoft.com/office/spreadsheetml/2017/richdata2" ref="A2:AT188">
    <sortCondition ref="A1:A188"/>
  </sortState>
  <tableColumns count="46">
    <tableColumn id="26" xr3:uid="{00000000-0010-0000-0000-00001A000000}" name="orderpicked" dataDxfId="29"/>
    <tableColumn id="1" xr3:uid="{00000000-0010-0000-0000-000001000000}" name="Libnames"/>
    <tableColumn id="23" xr3:uid="{00000000-0010-0000-0000-000017000000}" name="Gnomex Run " dataDxfId="28"/>
    <tableColumn id="20" xr3:uid="{00000000-0010-0000-0000-000014000000}" name="Gnomex Label" dataDxfId="27"/>
    <tableColumn id="22" xr3:uid="{00000000-0010-0000-0000-000016000000}" name="Lane" dataDxfId="26"/>
    <tableColumn id="19" xr3:uid="{00000000-0010-0000-0000-000013000000}" name="Processing" dataDxfId="25"/>
    <tableColumn id="25" xr3:uid="{00000000-0010-0000-0000-000019000000}" name="label_experiment" dataDxfId="24"/>
    <tableColumn id="46" xr3:uid="{00000000-0010-0000-0000-00002E000000}" name="label_cellType_numeric" dataDxfId="23"/>
    <tableColumn id="18" xr3:uid="{00000000-0010-0000-0000-000012000000}" name="label_cellType"/>
    <tableColumn id="45" xr3:uid="{00000000-0010-0000-0000-00002D000000}" name="label_subClass" dataDxfId="22"/>
    <tableColumn id="2" xr3:uid="{00000000-0010-0000-0000-000002000000}" name="Date of cDNA prep"/>
    <tableColumn id="27" xr3:uid="{00000000-0010-0000-0000-00001B000000}" name="rd.name" dataDxfId="21"/>
    <tableColumn id="43" xr3:uid="{00000000-0010-0000-0000-00002B000000}" name="Cell name" dataDxfId="20"/>
    <tableColumn id="6" xr3:uid="{00000000-0010-0000-0000-000006000000}" name="Multiple cells" dataDxfId="19"/>
    <tableColumn id="3" xr3:uid="{00000000-0010-0000-0000-000003000000}" name="Tube #"/>
    <tableColumn id="4" xr3:uid="{00000000-0010-0000-0000-000004000000}" name="Prep Time"/>
    <tableColumn id="24" xr3:uid="{00000000-0010-0000-0000-000018000000}" name="Traces Acquired" dataDxfId="18"/>
    <tableColumn id="17" xr3:uid="{00000000-0010-0000-0000-000011000000}" name="Experiment Duration (min)"/>
    <tableColumn id="5" xr3:uid="{00000000-0010-0000-0000-000005000000}" name="Mouse Age"/>
    <tableColumn id="7" xr3:uid="{00000000-0010-0000-0000-000007000000}" name="Number of cells"/>
    <tableColumn id="44" xr3:uid="{00000000-0010-0000-0000-00002C000000}" name="cdna raw"/>
    <tableColumn id="8" xr3:uid="{00000000-0010-0000-0000-000008000000}" name="cDNA conc ug/mL" dataDxfId="17"/>
    <tableColumn id="21" xr3:uid="{00000000-0010-0000-0000-000015000000}" name="qpcr" dataDxfId="16"/>
    <tableColumn id="9" xr3:uid="{00000000-0010-0000-0000-000009000000}" name="ng cDNA to Frag. Rxn"/>
    <tableColumn id="10" xr3:uid="{00000000-0010-0000-0000-00000A000000}" name="uL cDNA to Frag. Rxn"/>
    <tableColumn id="11" xr3:uid="{00000000-0010-0000-0000-00000B000000}" name="dH2O to 10 uL"/>
    <tableColumn id="12" xr3:uid="{00000000-0010-0000-0000-00000C000000}" name="Adapter position"/>
    <tableColumn id="13" xr3:uid="{00000000-0010-0000-0000-00000D000000}" name="D50X barcode name"/>
    <tableColumn id="14" xr3:uid="{00000000-0010-0000-0000-00000E000000}" name="D50X barcode sequence"/>
    <tableColumn id="15" xr3:uid="{00000000-0010-0000-0000-00000F000000}" name="D70X barcode name"/>
    <tableColumn id="16" xr3:uid="{00000000-0010-0000-0000-000010000000}" name="D70X barcode sequence" dataDxfId="15"/>
    <tableColumn id="28" xr3:uid="{00000000-0010-0000-0000-00001C000000}" name="% Genes with Counts" dataDxfId="14"/>
    <tableColumn id="29" xr3:uid="{00000000-0010-0000-0000-00001D000000}" name="Chrs Covered" dataDxfId="13"/>
    <tableColumn id="30" xr3:uid="{00000000-0010-0000-0000-00001E000000}" name="% Alignable" dataDxfId="12"/>
    <tableColumn id="31" xr3:uid="{00000000-0010-0000-0000-00001F000000}" name="% Assigned" dataDxfId="11"/>
    <tableColumn id="32" xr3:uid="{00000000-0010-0000-0000-000020000000}" name="M Assigned" dataDxfId="10"/>
    <tableColumn id="33" xr3:uid="{00000000-0010-0000-0000-000021000000}" name="% rRNA" dataDxfId="9"/>
    <tableColumn id="34" xr3:uid="{00000000-0010-0000-0000-000022000000}" name="% mRNA" dataDxfId="8"/>
    <tableColumn id="35" xr3:uid="{00000000-0010-0000-0000-000023000000}" name="% Aligned" dataDxfId="7"/>
    <tableColumn id="36" xr3:uid="{00000000-0010-0000-0000-000024000000}" name="M Aligned" dataDxfId="6"/>
    <tableColumn id="37" xr3:uid="{00000000-0010-0000-0000-000025000000}" name="% Trimmed" dataDxfId="5"/>
    <tableColumn id="38" xr3:uid="{00000000-0010-0000-0000-000026000000}" name="% Dups" dataDxfId="4"/>
    <tableColumn id="39" xr3:uid="{00000000-0010-0000-0000-000027000000}" name="% GC" dataDxfId="3"/>
    <tableColumn id="40" xr3:uid="{00000000-0010-0000-0000-000028000000}" name="Length" dataDxfId="2"/>
    <tableColumn id="41" xr3:uid="{00000000-0010-0000-0000-000029000000}" name="% Failed" dataDxfId="1"/>
    <tableColumn id="42" xr3:uid="{00000000-0010-0000-0000-00002A000000}" name="M Seq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98"/>
  <sheetViews>
    <sheetView tabSelected="1" zoomScale="70" zoomScaleNormal="70" workbookViewId="0">
      <pane xSplit="4" ySplit="1" topLeftCell="E157" activePane="bottomRight" state="frozen"/>
      <selection pane="topRight" activeCell="E1" sqref="E1"/>
      <selection pane="bottomLeft" activeCell="A2" sqref="A2"/>
      <selection pane="bottomRight" activeCell="L181" sqref="L181"/>
    </sheetView>
  </sheetViews>
  <sheetFormatPr defaultColWidth="11" defaultRowHeight="15.75" x14ac:dyDescent="0.25"/>
  <cols>
    <col min="2" max="2" width="15" customWidth="1"/>
    <col min="3" max="3" width="15.5" customWidth="1"/>
    <col min="4" max="4" width="11.25" customWidth="1"/>
    <col min="5" max="5" width="9.625" customWidth="1"/>
    <col min="6" max="6" width="11.875" customWidth="1"/>
    <col min="7" max="7" width="19.625" bestFit="1" customWidth="1"/>
    <col min="8" max="8" width="19.625" customWidth="1"/>
    <col min="9" max="9" width="29.625" bestFit="1" customWidth="1"/>
    <col min="10" max="10" width="29.625" customWidth="1"/>
    <col min="11" max="11" width="14.25" bestFit="1" customWidth="1"/>
    <col min="12" max="12" width="31.5" bestFit="1" customWidth="1"/>
    <col min="13" max="13" width="29.375" bestFit="1" customWidth="1"/>
    <col min="14" max="14" width="23.75" style="74" customWidth="1"/>
    <col min="15" max="15" width="8.625" customWidth="1"/>
    <col min="16" max="16" width="7" hidden="1" customWidth="1"/>
    <col min="17" max="17" width="9" hidden="1" customWidth="1"/>
    <col min="18" max="18" width="12.625" hidden="1" customWidth="1"/>
    <col min="19" max="19" width="8.625" hidden="1" customWidth="1"/>
    <col min="20" max="21" width="12.625" hidden="1" customWidth="1"/>
    <col min="22" max="22" width="12.125" bestFit="1" customWidth="1"/>
    <col min="23" max="23" width="12.125" customWidth="1"/>
    <col min="24" max="24" width="12.5" customWidth="1"/>
    <col min="25" max="25" width="11.375" customWidth="1"/>
    <col min="26" max="26" width="9.625" customWidth="1"/>
    <col min="27" max="27" width="10.875" customWidth="1"/>
    <col min="28" max="28" width="9.625" customWidth="1"/>
    <col min="29" max="29" width="10.625" customWidth="1"/>
    <col min="30" max="30" width="8.625" customWidth="1"/>
    <col min="31" max="31" width="11.125" customWidth="1"/>
    <col min="32" max="32" width="11" customWidth="1"/>
  </cols>
  <sheetData>
    <row r="1" spans="1:46" ht="53.25" customHeight="1" x14ac:dyDescent="0.25">
      <c r="A1" t="s">
        <v>0</v>
      </c>
      <c r="B1" s="1" t="s">
        <v>161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447</v>
      </c>
      <c r="H1" s="1" t="s">
        <v>458</v>
      </c>
      <c r="I1" t="s">
        <v>448</v>
      </c>
      <c r="J1" t="s">
        <v>449</v>
      </c>
      <c r="K1" s="1" t="s">
        <v>5</v>
      </c>
      <c r="L1" s="1" t="s">
        <v>274</v>
      </c>
      <c r="M1" s="1" t="s">
        <v>9</v>
      </c>
      <c r="N1" s="69" t="s">
        <v>444</v>
      </c>
      <c r="O1" t="s">
        <v>6</v>
      </c>
      <c r="P1" s="1" t="s">
        <v>7</v>
      </c>
      <c r="Q1" s="1" t="s">
        <v>8</v>
      </c>
      <c r="R1" s="1" t="s">
        <v>10</v>
      </c>
      <c r="S1" s="1" t="s">
        <v>11</v>
      </c>
      <c r="T1" s="1" t="s">
        <v>12</v>
      </c>
      <c r="U1" s="1" t="s">
        <v>362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33" t="s">
        <v>278</v>
      </c>
      <c r="AG1" s="33" t="s">
        <v>279</v>
      </c>
      <c r="AH1" s="33" t="s">
        <v>280</v>
      </c>
      <c r="AI1" s="33" t="s">
        <v>281</v>
      </c>
      <c r="AJ1" s="33" t="s">
        <v>282</v>
      </c>
      <c r="AK1" s="33" t="s">
        <v>283</v>
      </c>
      <c r="AL1" s="33" t="s">
        <v>284</v>
      </c>
      <c r="AM1" s="33" t="s">
        <v>285</v>
      </c>
      <c r="AN1" s="33" t="s">
        <v>286</v>
      </c>
      <c r="AO1" s="33" t="s">
        <v>287</v>
      </c>
      <c r="AP1" s="33" t="s">
        <v>288</v>
      </c>
      <c r="AQ1" s="33" t="s">
        <v>289</v>
      </c>
      <c r="AR1" s="33" t="s">
        <v>290</v>
      </c>
      <c r="AS1" s="33" t="s">
        <v>291</v>
      </c>
      <c r="AT1" s="33" t="s">
        <v>292</v>
      </c>
    </row>
    <row r="2" spans="1:46" s="6" customFormat="1" ht="16.5" x14ac:dyDescent="0.3">
      <c r="A2" s="6">
        <v>1</v>
      </c>
      <c r="B2" s="6" t="s">
        <v>154</v>
      </c>
      <c r="C2" s="6" t="s">
        <v>23</v>
      </c>
      <c r="D2" s="6" t="s">
        <v>24</v>
      </c>
      <c r="E2" s="6">
        <v>1</v>
      </c>
      <c r="F2" s="6" t="s">
        <v>25</v>
      </c>
      <c r="G2" s="6" t="s">
        <v>432</v>
      </c>
      <c r="H2" s="6">
        <v>2</v>
      </c>
      <c r="I2" s="6" t="s">
        <v>361</v>
      </c>
      <c r="K2" s="6">
        <v>180509</v>
      </c>
      <c r="L2" s="6" t="s">
        <v>353</v>
      </c>
      <c r="M2" s="8" t="s">
        <v>135</v>
      </c>
      <c r="N2" s="68" t="s">
        <v>446</v>
      </c>
      <c r="O2" s="6">
        <v>1</v>
      </c>
      <c r="P2" s="6" t="s">
        <v>26</v>
      </c>
      <c r="Q2" s="6" t="s">
        <v>27</v>
      </c>
      <c r="R2" s="6">
        <v>55</v>
      </c>
      <c r="S2" s="6">
        <v>43</v>
      </c>
      <c r="T2" s="6">
        <v>4</v>
      </c>
      <c r="V2" s="24">
        <v>260</v>
      </c>
      <c r="W2" s="6">
        <v>2.94</v>
      </c>
      <c r="X2" s="6">
        <v>988</v>
      </c>
      <c r="Y2" s="6">
        <v>3.8</v>
      </c>
      <c r="Z2" s="6">
        <v>6.2</v>
      </c>
      <c r="AA2" s="6" t="s">
        <v>28</v>
      </c>
      <c r="AB2" s="6" t="s">
        <v>29</v>
      </c>
      <c r="AC2" s="7" t="s">
        <v>30</v>
      </c>
      <c r="AD2" s="6" t="s">
        <v>31</v>
      </c>
      <c r="AE2" s="7" t="s">
        <v>32</v>
      </c>
      <c r="AF2" s="36">
        <v>0.19800000000000001</v>
      </c>
      <c r="AG2" s="37">
        <v>43</v>
      </c>
      <c r="AH2" s="36">
        <v>1</v>
      </c>
      <c r="AI2" s="36">
        <v>0.44</v>
      </c>
      <c r="AJ2" s="42">
        <v>7.6</v>
      </c>
      <c r="AK2" s="36">
        <v>7.0000000000000001E-3</v>
      </c>
      <c r="AL2" s="36">
        <v>0.54300000000000004</v>
      </c>
      <c r="AM2" s="36">
        <v>0.46400000000000002</v>
      </c>
      <c r="AN2" s="37">
        <v>14.1</v>
      </c>
      <c r="AO2" s="36">
        <v>7.9000000000000001E-2</v>
      </c>
      <c r="AP2" s="36">
        <v>0.56799999999999995</v>
      </c>
      <c r="AQ2" s="38">
        <v>0.47</v>
      </c>
      <c r="AR2" s="37" t="s">
        <v>343</v>
      </c>
      <c r="AS2" s="38">
        <v>0.25</v>
      </c>
      <c r="AT2" s="37">
        <v>30.3</v>
      </c>
    </row>
    <row r="3" spans="1:46" s="2" customFormat="1" ht="16.5" x14ac:dyDescent="0.3">
      <c r="A3" s="6">
        <v>2</v>
      </c>
      <c r="B3" s="6" t="s">
        <v>160</v>
      </c>
      <c r="C3" s="6" t="s">
        <v>23</v>
      </c>
      <c r="D3" s="6" t="s">
        <v>33</v>
      </c>
      <c r="E3" s="6">
        <v>1</v>
      </c>
      <c r="F3" s="6" t="s">
        <v>25</v>
      </c>
      <c r="G3" s="6" t="s">
        <v>432</v>
      </c>
      <c r="H3" s="6">
        <v>1</v>
      </c>
      <c r="I3" s="6" t="s">
        <v>439</v>
      </c>
      <c r="J3" s="6" t="s">
        <v>450</v>
      </c>
      <c r="K3" s="6">
        <v>180509</v>
      </c>
      <c r="L3" s="6" t="s">
        <v>353</v>
      </c>
      <c r="M3" s="9">
        <v>372</v>
      </c>
      <c r="N3" s="70" t="s">
        <v>445</v>
      </c>
      <c r="O3" s="6">
        <v>2</v>
      </c>
      <c r="P3" s="6" t="s">
        <v>26</v>
      </c>
      <c r="Q3" s="6" t="s">
        <v>27</v>
      </c>
      <c r="R3" s="6">
        <v>55</v>
      </c>
      <c r="S3" s="6">
        <v>43</v>
      </c>
      <c r="T3" s="6">
        <v>1</v>
      </c>
      <c r="U3" s="6"/>
      <c r="V3" s="24">
        <v>350</v>
      </c>
      <c r="W3" s="6">
        <v>2.34</v>
      </c>
      <c r="X3" s="6">
        <v>980</v>
      </c>
      <c r="Y3" s="6">
        <v>2.8</v>
      </c>
      <c r="Z3" s="6">
        <v>7.2</v>
      </c>
      <c r="AA3" s="6" t="s">
        <v>34</v>
      </c>
      <c r="AB3" s="6" t="s">
        <v>35</v>
      </c>
      <c r="AC3" s="7" t="s">
        <v>36</v>
      </c>
      <c r="AD3" s="6" t="s">
        <v>31</v>
      </c>
      <c r="AE3" s="7" t="s">
        <v>32</v>
      </c>
      <c r="AF3" s="36">
        <v>0.20399999999999999</v>
      </c>
      <c r="AG3" s="37">
        <v>37</v>
      </c>
      <c r="AH3" s="36">
        <v>1</v>
      </c>
      <c r="AI3" s="36">
        <v>0.66800000000000004</v>
      </c>
      <c r="AJ3" s="42">
        <v>11.2</v>
      </c>
      <c r="AK3" s="36">
        <v>1.2E-2</v>
      </c>
      <c r="AL3" s="36">
        <v>0.80900000000000005</v>
      </c>
      <c r="AM3" s="36">
        <v>0.52900000000000003</v>
      </c>
      <c r="AN3" s="37">
        <v>14.2</v>
      </c>
      <c r="AO3" s="36">
        <v>4.1000000000000002E-2</v>
      </c>
      <c r="AP3" s="36">
        <v>0.60799999999999998</v>
      </c>
      <c r="AQ3" s="38">
        <v>0.46</v>
      </c>
      <c r="AR3" s="37" t="s">
        <v>297</v>
      </c>
      <c r="AS3" s="38">
        <v>0.25</v>
      </c>
      <c r="AT3" s="37">
        <v>26.8</v>
      </c>
    </row>
    <row r="4" spans="1:46" s="2" customFormat="1" ht="16.5" x14ac:dyDescent="0.3">
      <c r="A4" s="6">
        <v>2</v>
      </c>
      <c r="B4" s="4" t="s">
        <v>138</v>
      </c>
      <c r="C4" s="4" t="s">
        <v>94</v>
      </c>
      <c r="D4" s="4" t="s">
        <v>100</v>
      </c>
      <c r="E4" s="4">
        <v>1</v>
      </c>
      <c r="F4" s="4" t="s">
        <v>96</v>
      </c>
      <c r="G4" s="6" t="s">
        <v>432</v>
      </c>
      <c r="H4" s="6">
        <v>5</v>
      </c>
      <c r="I4" s="4" t="s">
        <v>437</v>
      </c>
      <c r="J4" s="4"/>
      <c r="K4" s="4">
        <v>180803</v>
      </c>
      <c r="L4" s="4" t="s">
        <v>354</v>
      </c>
      <c r="M4" s="4">
        <v>868</v>
      </c>
      <c r="N4" s="71" t="s">
        <v>445</v>
      </c>
      <c r="O4" s="4">
        <v>1</v>
      </c>
      <c r="P4" s="4" t="s">
        <v>101</v>
      </c>
      <c r="Q4" s="4"/>
      <c r="R4" s="4">
        <v>31</v>
      </c>
      <c r="S4" s="4">
        <v>29</v>
      </c>
      <c r="T4" s="4">
        <v>1</v>
      </c>
      <c r="U4" s="4"/>
      <c r="V4" s="23">
        <v>56</v>
      </c>
      <c r="W4" s="4">
        <v>7.19</v>
      </c>
      <c r="X4" s="4">
        <v>280</v>
      </c>
      <c r="Y4" s="4">
        <v>5</v>
      </c>
      <c r="Z4" s="4">
        <v>5</v>
      </c>
      <c r="AA4" s="4" t="s">
        <v>39</v>
      </c>
      <c r="AB4" s="4" t="s">
        <v>40</v>
      </c>
      <c r="AC4" s="5" t="s">
        <v>41</v>
      </c>
      <c r="AD4" s="4"/>
      <c r="AE4" s="7" t="s">
        <v>32</v>
      </c>
      <c r="AF4" s="92">
        <v>0.27100000000000002</v>
      </c>
      <c r="AG4" s="95">
        <v>38</v>
      </c>
      <c r="AH4" s="92">
        <v>1</v>
      </c>
      <c r="AI4" s="92">
        <v>0.65300000000000002</v>
      </c>
      <c r="AJ4" s="98">
        <v>17.100000000000001</v>
      </c>
      <c r="AK4" s="92">
        <v>1E-3</v>
      </c>
      <c r="AL4" s="92">
        <v>0.85799999999999998</v>
      </c>
      <c r="AM4" s="92">
        <v>0.38</v>
      </c>
      <c r="AN4" s="95">
        <v>20.3</v>
      </c>
      <c r="AO4" s="92">
        <v>7.4999999999999997E-2</v>
      </c>
      <c r="AP4" s="92">
        <v>0.61099999999999999</v>
      </c>
      <c r="AQ4" s="100">
        <v>0.46</v>
      </c>
      <c r="AR4" s="95" t="s">
        <v>345</v>
      </c>
      <c r="AS4" s="100">
        <v>0.17</v>
      </c>
      <c r="AT4" s="95">
        <v>53.3</v>
      </c>
    </row>
    <row r="5" spans="1:46" s="2" customFormat="1" ht="16.5" x14ac:dyDescent="0.3">
      <c r="A5" s="6">
        <v>3</v>
      </c>
      <c r="B5" s="2" t="s">
        <v>153</v>
      </c>
      <c r="C5" s="2" t="s">
        <v>23</v>
      </c>
      <c r="D5" s="2" t="s">
        <v>37</v>
      </c>
      <c r="E5" s="11">
        <v>1</v>
      </c>
      <c r="F5" s="11" t="s">
        <v>25</v>
      </c>
      <c r="G5" s="6" t="s">
        <v>432</v>
      </c>
      <c r="H5" s="6">
        <v>2</v>
      </c>
      <c r="I5" s="2" t="s">
        <v>361</v>
      </c>
      <c r="K5" s="2">
        <v>180511</v>
      </c>
      <c r="L5" s="2" t="s">
        <v>355</v>
      </c>
      <c r="M5" s="10" t="s">
        <v>38</v>
      </c>
      <c r="N5" s="72" t="s">
        <v>446</v>
      </c>
      <c r="O5" s="2">
        <v>2</v>
      </c>
      <c r="P5" s="2" t="s">
        <v>26</v>
      </c>
      <c r="Q5" s="2" t="s">
        <v>27</v>
      </c>
      <c r="R5" s="2">
        <v>49</v>
      </c>
      <c r="S5" s="2">
        <v>43</v>
      </c>
      <c r="T5" s="2">
        <v>2</v>
      </c>
      <c r="V5" s="22">
        <v>196</v>
      </c>
      <c r="W5" s="2">
        <v>1.32</v>
      </c>
      <c r="X5" s="2">
        <v>975</v>
      </c>
      <c r="Y5" s="2">
        <v>5</v>
      </c>
      <c r="Z5" s="2">
        <v>5</v>
      </c>
      <c r="AA5" s="2" t="s">
        <v>39</v>
      </c>
      <c r="AB5" s="2" t="s">
        <v>40</v>
      </c>
      <c r="AC5" s="3" t="s">
        <v>41</v>
      </c>
      <c r="AD5" s="2" t="s">
        <v>31</v>
      </c>
      <c r="AE5" s="3" t="s">
        <v>32</v>
      </c>
      <c r="AF5" s="36">
        <v>0.189</v>
      </c>
      <c r="AG5" s="37">
        <v>44</v>
      </c>
      <c r="AH5" s="36">
        <v>1</v>
      </c>
      <c r="AI5" s="36">
        <v>0.39300000000000002</v>
      </c>
      <c r="AJ5" s="42">
        <v>5.4</v>
      </c>
      <c r="AK5" s="36">
        <v>1.2E-2</v>
      </c>
      <c r="AL5" s="36">
        <v>0.46200000000000002</v>
      </c>
      <c r="AM5" s="36">
        <v>0.35399999999999998</v>
      </c>
      <c r="AN5" s="37">
        <v>11.6</v>
      </c>
      <c r="AO5" s="36">
        <v>9.4E-2</v>
      </c>
      <c r="AP5" s="36">
        <v>0.56399999999999995</v>
      </c>
      <c r="AQ5" s="38">
        <v>0.47</v>
      </c>
      <c r="AR5" s="37" t="s">
        <v>344</v>
      </c>
      <c r="AS5" s="38">
        <v>0.25</v>
      </c>
      <c r="AT5" s="37">
        <v>32.700000000000003</v>
      </c>
    </row>
    <row r="6" spans="1:46" s="4" customFormat="1" ht="16.5" x14ac:dyDescent="0.3">
      <c r="A6" s="6">
        <v>4</v>
      </c>
      <c r="B6" s="2" t="s">
        <v>152</v>
      </c>
      <c r="C6" s="2" t="s">
        <v>23</v>
      </c>
      <c r="D6" s="2" t="s">
        <v>42</v>
      </c>
      <c r="E6" s="11">
        <v>1</v>
      </c>
      <c r="F6" s="11" t="s">
        <v>25</v>
      </c>
      <c r="G6" s="6" t="s">
        <v>432</v>
      </c>
      <c r="H6" s="6">
        <v>2</v>
      </c>
      <c r="I6" s="2" t="s">
        <v>361</v>
      </c>
      <c r="J6" s="2"/>
      <c r="K6" s="2">
        <v>180511</v>
      </c>
      <c r="L6" s="2" t="s">
        <v>355</v>
      </c>
      <c r="M6" s="10" t="s">
        <v>43</v>
      </c>
      <c r="N6" s="72" t="s">
        <v>446</v>
      </c>
      <c r="O6" s="2">
        <v>3</v>
      </c>
      <c r="P6" s="2" t="s">
        <v>26</v>
      </c>
      <c r="Q6" s="2" t="s">
        <v>27</v>
      </c>
      <c r="R6" s="2">
        <v>49</v>
      </c>
      <c r="S6" s="2">
        <v>43</v>
      </c>
      <c r="T6" s="2">
        <v>4</v>
      </c>
      <c r="U6" s="2"/>
      <c r="V6" s="22">
        <v>284</v>
      </c>
      <c r="W6" s="2">
        <v>2.14</v>
      </c>
      <c r="X6" s="2">
        <v>994</v>
      </c>
      <c r="Y6" s="2">
        <v>3.5</v>
      </c>
      <c r="Z6" s="2">
        <v>6.5</v>
      </c>
      <c r="AA6" s="40" t="s">
        <v>44</v>
      </c>
      <c r="AB6" s="2" t="s">
        <v>45</v>
      </c>
      <c r="AC6" s="3" t="s">
        <v>46</v>
      </c>
      <c r="AD6" s="2" t="s">
        <v>31</v>
      </c>
      <c r="AE6" s="3" t="s">
        <v>32</v>
      </c>
      <c r="AF6" s="36">
        <v>0.27300000000000002</v>
      </c>
      <c r="AG6" s="37">
        <v>40</v>
      </c>
      <c r="AH6" s="36">
        <v>1</v>
      </c>
      <c r="AI6" s="36">
        <v>0.60199999999999998</v>
      </c>
      <c r="AJ6" s="42">
        <v>12</v>
      </c>
      <c r="AK6" s="36">
        <v>1.6E-2</v>
      </c>
      <c r="AL6" s="36">
        <v>0.75</v>
      </c>
      <c r="AM6" s="36">
        <v>0.61</v>
      </c>
      <c r="AN6" s="37">
        <v>16.3</v>
      </c>
      <c r="AO6" s="36">
        <v>8.7999999999999995E-2</v>
      </c>
      <c r="AP6" s="36">
        <v>0.496</v>
      </c>
      <c r="AQ6" s="38">
        <v>0.45</v>
      </c>
      <c r="AR6" s="37" t="s">
        <v>293</v>
      </c>
      <c r="AS6" s="38">
        <v>0.17</v>
      </c>
      <c r="AT6" s="37">
        <v>26.8</v>
      </c>
    </row>
    <row r="7" spans="1:46" s="4" customFormat="1" ht="16.5" x14ac:dyDescent="0.3">
      <c r="A7" s="6">
        <v>5</v>
      </c>
      <c r="B7" s="2" t="s">
        <v>151</v>
      </c>
      <c r="C7" s="2" t="s">
        <v>23</v>
      </c>
      <c r="D7" s="2" t="s">
        <v>47</v>
      </c>
      <c r="E7" s="11">
        <v>1</v>
      </c>
      <c r="F7" s="11" t="s">
        <v>25</v>
      </c>
      <c r="G7" s="6" t="s">
        <v>432</v>
      </c>
      <c r="H7" s="6">
        <v>1</v>
      </c>
      <c r="I7" s="2" t="s">
        <v>439</v>
      </c>
      <c r="J7" s="2"/>
      <c r="K7" s="2">
        <v>180511</v>
      </c>
      <c r="L7" s="2" t="s">
        <v>355</v>
      </c>
      <c r="M7" s="10" t="s">
        <v>48</v>
      </c>
      <c r="N7" s="72" t="s">
        <v>446</v>
      </c>
      <c r="O7" s="2">
        <v>4</v>
      </c>
      <c r="P7" s="2" t="s">
        <v>26</v>
      </c>
      <c r="Q7" s="2" t="s">
        <v>27</v>
      </c>
      <c r="R7" s="2">
        <v>49</v>
      </c>
      <c r="S7" s="2">
        <v>43</v>
      </c>
      <c r="T7" s="2">
        <v>7</v>
      </c>
      <c r="U7" s="2"/>
      <c r="V7" s="22">
        <v>165</v>
      </c>
      <c r="W7" s="2">
        <v>1.65</v>
      </c>
      <c r="X7" s="2">
        <v>825</v>
      </c>
      <c r="Y7" s="2">
        <v>5</v>
      </c>
      <c r="Z7" s="2">
        <v>5</v>
      </c>
      <c r="AA7" s="2" t="s">
        <v>49</v>
      </c>
      <c r="AB7" s="2" t="s">
        <v>50</v>
      </c>
      <c r="AC7" s="3" t="s">
        <v>51</v>
      </c>
      <c r="AD7" s="2" t="s">
        <v>31</v>
      </c>
      <c r="AE7" s="3" t="s">
        <v>32</v>
      </c>
      <c r="AF7" s="92">
        <v>0.25700000000000001</v>
      </c>
      <c r="AG7" s="95">
        <v>49</v>
      </c>
      <c r="AH7" s="92">
        <v>1</v>
      </c>
      <c r="AI7" s="92">
        <v>0.63800000000000001</v>
      </c>
      <c r="AJ7" s="98">
        <v>12.6</v>
      </c>
      <c r="AK7" s="92">
        <v>0.02</v>
      </c>
      <c r="AL7" s="92">
        <v>0.76900000000000002</v>
      </c>
      <c r="AM7" s="92">
        <v>0.54300000000000004</v>
      </c>
      <c r="AN7" s="95">
        <v>16.7</v>
      </c>
      <c r="AO7" s="92">
        <v>8.4000000000000005E-2</v>
      </c>
      <c r="AP7" s="92">
        <v>0.54600000000000004</v>
      </c>
      <c r="AQ7" s="100">
        <v>0.45</v>
      </c>
      <c r="AR7" s="95" t="s">
        <v>343</v>
      </c>
      <c r="AS7" s="100">
        <v>0.25</v>
      </c>
      <c r="AT7" s="95">
        <v>30.7</v>
      </c>
    </row>
    <row r="8" spans="1:46" s="2" customFormat="1" ht="16.5" x14ac:dyDescent="0.3">
      <c r="A8" s="6">
        <v>6</v>
      </c>
      <c r="B8" s="4" t="s">
        <v>150</v>
      </c>
      <c r="C8" s="4" t="s">
        <v>23</v>
      </c>
      <c r="D8" s="4" t="s">
        <v>52</v>
      </c>
      <c r="E8" s="6">
        <v>1</v>
      </c>
      <c r="F8" s="6" t="s">
        <v>25</v>
      </c>
      <c r="G8" s="6" t="s">
        <v>432</v>
      </c>
      <c r="H8" s="6">
        <v>2</v>
      </c>
      <c r="I8" s="4" t="s">
        <v>361</v>
      </c>
      <c r="J8" s="4"/>
      <c r="K8" s="4">
        <v>180516</v>
      </c>
      <c r="L8" s="4" t="s">
        <v>356</v>
      </c>
      <c r="M8" s="4" t="s">
        <v>54</v>
      </c>
      <c r="N8" s="71" t="s">
        <v>446</v>
      </c>
      <c r="O8" s="4">
        <v>1</v>
      </c>
      <c r="P8" s="4" t="s">
        <v>53</v>
      </c>
      <c r="Q8" s="4" t="s">
        <v>27</v>
      </c>
      <c r="R8" s="4">
        <v>48</v>
      </c>
      <c r="S8" s="4">
        <v>53</v>
      </c>
      <c r="T8" s="4">
        <v>5</v>
      </c>
      <c r="U8" s="4"/>
      <c r="V8" s="23">
        <v>58</v>
      </c>
      <c r="W8" s="4">
        <v>2.66</v>
      </c>
      <c r="X8" s="4">
        <v>290</v>
      </c>
      <c r="Y8" s="4">
        <v>5</v>
      </c>
      <c r="Z8" s="4">
        <v>5</v>
      </c>
      <c r="AA8" s="4" t="s">
        <v>55</v>
      </c>
      <c r="AB8" s="4" t="s">
        <v>56</v>
      </c>
      <c r="AC8" s="5" t="s">
        <v>57</v>
      </c>
      <c r="AD8" s="4" t="s">
        <v>31</v>
      </c>
      <c r="AE8" s="5" t="s">
        <v>32</v>
      </c>
      <c r="AF8" s="92">
        <v>0.23400000000000001</v>
      </c>
      <c r="AG8" s="95">
        <v>38</v>
      </c>
      <c r="AH8" s="92">
        <v>1</v>
      </c>
      <c r="AI8" s="92">
        <v>0.67900000000000005</v>
      </c>
      <c r="AJ8" s="98">
        <v>12.7</v>
      </c>
      <c r="AK8" s="92">
        <v>0.01</v>
      </c>
      <c r="AL8" s="92">
        <v>0.78300000000000003</v>
      </c>
      <c r="AM8" s="92">
        <v>0.59399999999999997</v>
      </c>
      <c r="AN8" s="95">
        <v>16.3</v>
      </c>
      <c r="AO8" s="92">
        <v>5.7000000000000002E-2</v>
      </c>
      <c r="AP8" s="92">
        <v>0.56100000000000005</v>
      </c>
      <c r="AQ8" s="100">
        <v>0.42</v>
      </c>
      <c r="AR8" s="95" t="s">
        <v>299</v>
      </c>
      <c r="AS8" s="100">
        <v>0.17</v>
      </c>
      <c r="AT8" s="95">
        <v>27.5</v>
      </c>
    </row>
    <row r="9" spans="1:46" s="2" customFormat="1" ht="16.5" x14ac:dyDescent="0.3">
      <c r="A9" s="6">
        <v>7</v>
      </c>
      <c r="B9" s="4" t="s">
        <v>149</v>
      </c>
      <c r="C9" s="4" t="s">
        <v>23</v>
      </c>
      <c r="D9" s="4" t="s">
        <v>58</v>
      </c>
      <c r="E9" s="6">
        <v>1</v>
      </c>
      <c r="F9" s="6" t="s">
        <v>25</v>
      </c>
      <c r="G9" s="6" t="s">
        <v>432</v>
      </c>
      <c r="H9" s="6">
        <v>3</v>
      </c>
      <c r="I9" s="4" t="s">
        <v>436</v>
      </c>
      <c r="J9" s="4"/>
      <c r="K9" s="4">
        <v>180516</v>
      </c>
      <c r="L9" s="4" t="s">
        <v>356</v>
      </c>
      <c r="M9" s="4" t="s">
        <v>59</v>
      </c>
      <c r="N9" s="71" t="s">
        <v>446</v>
      </c>
      <c r="O9" s="4">
        <v>2</v>
      </c>
      <c r="P9" s="4" t="s">
        <v>53</v>
      </c>
      <c r="Q9" s="4" t="s">
        <v>27</v>
      </c>
      <c r="R9" s="4">
        <v>48</v>
      </c>
      <c r="S9" s="4">
        <v>53</v>
      </c>
      <c r="T9" s="4">
        <v>5</v>
      </c>
      <c r="U9" s="4"/>
      <c r="V9" s="23">
        <v>31</v>
      </c>
      <c r="W9" s="4">
        <v>1.31</v>
      </c>
      <c r="X9" s="4">
        <v>155</v>
      </c>
      <c r="Y9" s="4">
        <v>5</v>
      </c>
      <c r="Z9" s="4">
        <v>5</v>
      </c>
      <c r="AA9" s="4" t="s">
        <v>60</v>
      </c>
      <c r="AB9" s="4" t="s">
        <v>61</v>
      </c>
      <c r="AC9" s="5" t="s">
        <v>62</v>
      </c>
      <c r="AD9" s="4" t="s">
        <v>31</v>
      </c>
      <c r="AE9" s="5" t="s">
        <v>32</v>
      </c>
      <c r="AF9" s="92">
        <v>0.16</v>
      </c>
      <c r="AG9" s="95">
        <v>35</v>
      </c>
      <c r="AH9" s="92">
        <v>1</v>
      </c>
      <c r="AI9" s="92">
        <v>0.64700000000000002</v>
      </c>
      <c r="AJ9" s="98">
        <v>6.4</v>
      </c>
      <c r="AK9" s="92">
        <v>0.16900000000000001</v>
      </c>
      <c r="AL9" s="92">
        <v>0.63700000000000001</v>
      </c>
      <c r="AM9" s="92">
        <v>0.23799999999999999</v>
      </c>
      <c r="AN9" s="95">
        <v>8.4</v>
      </c>
      <c r="AO9" s="92">
        <v>4.9000000000000002E-2</v>
      </c>
      <c r="AP9" s="92">
        <v>0.67100000000000004</v>
      </c>
      <c r="AQ9" s="100">
        <v>0.46</v>
      </c>
      <c r="AR9" s="95" t="s">
        <v>298</v>
      </c>
      <c r="AS9" s="100">
        <v>0.25</v>
      </c>
      <c r="AT9" s="95">
        <v>35.1</v>
      </c>
    </row>
    <row r="10" spans="1:46" s="4" customFormat="1" ht="16.5" x14ac:dyDescent="0.3">
      <c r="A10" s="6">
        <v>8</v>
      </c>
      <c r="B10" s="2" t="s">
        <v>148</v>
      </c>
      <c r="C10" s="2" t="s">
        <v>23</v>
      </c>
      <c r="D10" s="40" t="s">
        <v>63</v>
      </c>
      <c r="E10" s="2">
        <v>2</v>
      </c>
      <c r="F10" s="2" t="s">
        <v>25</v>
      </c>
      <c r="G10" s="6" t="s">
        <v>432</v>
      </c>
      <c r="H10" s="6">
        <v>1</v>
      </c>
      <c r="I10" s="2" t="s">
        <v>439</v>
      </c>
      <c r="J10" s="2" t="s">
        <v>451</v>
      </c>
      <c r="K10" s="2">
        <v>180523</v>
      </c>
      <c r="L10" s="2" t="s">
        <v>357</v>
      </c>
      <c r="M10" s="2" t="s">
        <v>64</v>
      </c>
      <c r="N10" s="67" t="s">
        <v>446</v>
      </c>
      <c r="O10" s="2">
        <v>1</v>
      </c>
      <c r="P10" s="2" t="s">
        <v>26</v>
      </c>
      <c r="Q10" s="2" t="s">
        <v>27</v>
      </c>
      <c r="R10" s="2">
        <v>43</v>
      </c>
      <c r="S10" s="2">
        <v>37</v>
      </c>
      <c r="T10" s="2">
        <v>2</v>
      </c>
      <c r="U10" s="2"/>
      <c r="V10" s="22">
        <v>158</v>
      </c>
      <c r="W10" s="2"/>
      <c r="X10" s="2">
        <v>790</v>
      </c>
      <c r="Y10" s="2">
        <v>5</v>
      </c>
      <c r="Z10" s="2">
        <v>5</v>
      </c>
      <c r="AA10" s="2" t="s">
        <v>65</v>
      </c>
      <c r="AB10" s="2" t="s">
        <v>66</v>
      </c>
      <c r="AC10" s="3" t="s">
        <v>67</v>
      </c>
      <c r="AD10" s="2" t="s">
        <v>31</v>
      </c>
      <c r="AE10" s="3" t="s">
        <v>32</v>
      </c>
      <c r="AF10" s="36">
        <v>0.22500000000000001</v>
      </c>
      <c r="AG10" s="37">
        <v>36</v>
      </c>
      <c r="AH10" s="92">
        <v>1</v>
      </c>
      <c r="AI10" s="92">
        <v>0.63100000000000001</v>
      </c>
      <c r="AJ10" s="98">
        <v>6</v>
      </c>
      <c r="AK10" s="92">
        <v>1.6E-2</v>
      </c>
      <c r="AL10" s="92">
        <v>0.76500000000000001</v>
      </c>
      <c r="AM10" s="92">
        <v>0.184</v>
      </c>
      <c r="AN10" s="95">
        <v>7.9</v>
      </c>
      <c r="AO10" s="92">
        <v>6.5000000000000002E-2</v>
      </c>
      <c r="AP10" s="92">
        <v>0.57899999999999996</v>
      </c>
      <c r="AQ10" s="100">
        <v>0.5</v>
      </c>
      <c r="AR10" s="95" t="s">
        <v>300</v>
      </c>
      <c r="AS10" s="100">
        <v>0.25</v>
      </c>
      <c r="AT10" s="95">
        <v>42.9</v>
      </c>
    </row>
    <row r="11" spans="1:46" s="4" customFormat="1" ht="16.5" x14ac:dyDescent="0.3">
      <c r="A11" s="6">
        <v>9</v>
      </c>
      <c r="B11" s="2" t="s">
        <v>147</v>
      </c>
      <c r="C11" s="2" t="s">
        <v>23</v>
      </c>
      <c r="D11" s="40" t="s">
        <v>68</v>
      </c>
      <c r="E11" s="2">
        <v>2</v>
      </c>
      <c r="F11" s="2" t="s">
        <v>25</v>
      </c>
      <c r="G11" s="6" t="s">
        <v>432</v>
      </c>
      <c r="H11" s="6">
        <v>1</v>
      </c>
      <c r="I11" s="2" t="s">
        <v>439</v>
      </c>
      <c r="J11" s="2" t="s">
        <v>452</v>
      </c>
      <c r="K11" s="2">
        <v>180523</v>
      </c>
      <c r="L11" s="2" t="s">
        <v>357</v>
      </c>
      <c r="M11" s="2" t="s">
        <v>69</v>
      </c>
      <c r="N11" s="67" t="s">
        <v>446</v>
      </c>
      <c r="O11" s="2">
        <v>2</v>
      </c>
      <c r="P11" s="2" t="s">
        <v>26</v>
      </c>
      <c r="Q11" s="2" t="s">
        <v>27</v>
      </c>
      <c r="R11" s="2">
        <v>43</v>
      </c>
      <c r="S11" s="2">
        <v>37</v>
      </c>
      <c r="T11" s="2">
        <v>4</v>
      </c>
      <c r="U11" s="2"/>
      <c r="V11" s="22">
        <v>152</v>
      </c>
      <c r="W11" s="2"/>
      <c r="X11" s="2">
        <v>760</v>
      </c>
      <c r="Y11" s="2">
        <v>5</v>
      </c>
      <c r="Z11" s="2">
        <v>5</v>
      </c>
      <c r="AA11" s="2" t="s">
        <v>70</v>
      </c>
      <c r="AB11" s="2" t="s">
        <v>29</v>
      </c>
      <c r="AC11" s="3" t="s">
        <v>30</v>
      </c>
      <c r="AD11" s="2" t="s">
        <v>71</v>
      </c>
      <c r="AE11" s="59" t="s">
        <v>72</v>
      </c>
      <c r="AF11" s="36">
        <v>0.17399999999999999</v>
      </c>
      <c r="AG11" s="37">
        <v>32</v>
      </c>
      <c r="AH11" s="92">
        <v>1</v>
      </c>
      <c r="AI11" s="92">
        <v>0.54400000000000004</v>
      </c>
      <c r="AJ11" s="98">
        <v>0.3</v>
      </c>
      <c r="AK11" s="92">
        <v>1.6E-2</v>
      </c>
      <c r="AL11" s="92">
        <v>0.65100000000000002</v>
      </c>
      <c r="AM11" s="92">
        <v>8.9999999999999993E-3</v>
      </c>
      <c r="AN11" s="95">
        <v>0.5</v>
      </c>
      <c r="AO11" s="92">
        <v>6.5000000000000002E-2</v>
      </c>
      <c r="AP11" s="92">
        <v>5.8999999999999997E-2</v>
      </c>
      <c r="AQ11" s="100">
        <v>0.38</v>
      </c>
      <c r="AR11" s="95" t="s">
        <v>300</v>
      </c>
      <c r="AS11" s="100">
        <v>0.17</v>
      </c>
      <c r="AT11" s="95">
        <v>50.9</v>
      </c>
    </row>
    <row r="12" spans="1:46" s="4" customFormat="1" ht="16.5" x14ac:dyDescent="0.3">
      <c r="A12" s="6">
        <v>10</v>
      </c>
      <c r="B12" s="4" t="s">
        <v>146</v>
      </c>
      <c r="C12" s="4" t="s">
        <v>23</v>
      </c>
      <c r="D12" s="39" t="s">
        <v>73</v>
      </c>
      <c r="E12" s="4">
        <v>2</v>
      </c>
      <c r="F12" s="4" t="s">
        <v>25</v>
      </c>
      <c r="G12" s="6" t="s">
        <v>432</v>
      </c>
      <c r="H12" s="6">
        <v>2</v>
      </c>
      <c r="I12" s="4" t="s">
        <v>361</v>
      </c>
      <c r="J12" s="4" t="s">
        <v>455</v>
      </c>
      <c r="K12" s="4">
        <v>180524</v>
      </c>
      <c r="L12" s="4" t="s">
        <v>358</v>
      </c>
      <c r="M12" s="4" t="s">
        <v>74</v>
      </c>
      <c r="N12" s="71" t="s">
        <v>446</v>
      </c>
      <c r="O12" s="4">
        <v>1</v>
      </c>
      <c r="P12" s="4" t="s">
        <v>26</v>
      </c>
      <c r="Q12" s="4" t="s">
        <v>27</v>
      </c>
      <c r="R12" s="4">
        <v>46</v>
      </c>
      <c r="S12" s="4">
        <v>39</v>
      </c>
      <c r="T12" s="4">
        <v>3</v>
      </c>
      <c r="V12" s="23">
        <v>175.2</v>
      </c>
      <c r="X12" s="4">
        <v>876</v>
      </c>
      <c r="Y12" s="4">
        <v>5</v>
      </c>
      <c r="Z12" s="4">
        <v>5</v>
      </c>
      <c r="AA12" s="4" t="s">
        <v>75</v>
      </c>
      <c r="AB12" s="4" t="s">
        <v>35</v>
      </c>
      <c r="AC12" s="5" t="s">
        <v>36</v>
      </c>
      <c r="AD12" s="4" t="s">
        <v>71</v>
      </c>
      <c r="AE12" s="5" t="s">
        <v>72</v>
      </c>
      <c r="AF12" s="36">
        <v>0.25800000000000001</v>
      </c>
      <c r="AG12" s="37">
        <v>39</v>
      </c>
      <c r="AH12" s="92">
        <v>1</v>
      </c>
      <c r="AI12" s="92">
        <v>0.67500000000000004</v>
      </c>
      <c r="AJ12" s="98">
        <v>14.1</v>
      </c>
      <c r="AK12" s="92">
        <v>5.0000000000000001E-3</v>
      </c>
      <c r="AL12" s="92">
        <v>0.81</v>
      </c>
      <c r="AM12" s="92">
        <v>0.59299999999999997</v>
      </c>
      <c r="AN12" s="95">
        <v>17.899999999999999</v>
      </c>
      <c r="AO12" s="92">
        <v>5.8999999999999997E-2</v>
      </c>
      <c r="AP12" s="92">
        <v>0.51500000000000001</v>
      </c>
      <c r="AQ12" s="100">
        <v>0.44</v>
      </c>
      <c r="AR12" s="95" t="s">
        <v>299</v>
      </c>
      <c r="AS12" s="100">
        <v>0.25</v>
      </c>
      <c r="AT12" s="95">
        <v>30.2</v>
      </c>
    </row>
    <row r="13" spans="1:46" s="2" customFormat="1" ht="16.5" x14ac:dyDescent="0.3">
      <c r="A13" s="6">
        <v>11</v>
      </c>
      <c r="B13" s="4" t="s">
        <v>159</v>
      </c>
      <c r="C13" s="4" t="s">
        <v>23</v>
      </c>
      <c r="D13" s="4" t="s">
        <v>76</v>
      </c>
      <c r="E13" s="4">
        <v>2</v>
      </c>
      <c r="F13" s="4" t="s">
        <v>25</v>
      </c>
      <c r="G13" s="6" t="s">
        <v>432</v>
      </c>
      <c r="H13" s="6">
        <v>3</v>
      </c>
      <c r="I13" s="4" t="s">
        <v>436</v>
      </c>
      <c r="J13" s="4"/>
      <c r="K13" s="4">
        <v>180524</v>
      </c>
      <c r="L13" s="4" t="s">
        <v>358</v>
      </c>
      <c r="M13" s="4" t="s">
        <v>77</v>
      </c>
      <c r="N13" s="71" t="s">
        <v>446</v>
      </c>
      <c r="O13" s="4">
        <v>2</v>
      </c>
      <c r="P13" s="4" t="s">
        <v>26</v>
      </c>
      <c r="Q13" s="4" t="s">
        <v>27</v>
      </c>
      <c r="R13" s="4">
        <v>46</v>
      </c>
      <c r="S13" s="4">
        <v>39</v>
      </c>
      <c r="T13" s="4">
        <v>3</v>
      </c>
      <c r="U13" s="4"/>
      <c r="V13" s="23">
        <v>228</v>
      </c>
      <c r="W13" s="4"/>
      <c r="X13" s="4">
        <v>1000</v>
      </c>
      <c r="Y13" s="4">
        <v>4.4000000000000004</v>
      </c>
      <c r="Z13" s="4">
        <v>5.6</v>
      </c>
      <c r="AA13" s="4" t="s">
        <v>78</v>
      </c>
      <c r="AB13" s="4" t="s">
        <v>50</v>
      </c>
      <c r="AC13" s="5" t="s">
        <v>51</v>
      </c>
      <c r="AD13" s="4" t="s">
        <v>71</v>
      </c>
      <c r="AE13" s="5" t="s">
        <v>72</v>
      </c>
      <c r="AF13" s="36">
        <v>0.22900000000000001</v>
      </c>
      <c r="AG13" s="37">
        <v>40</v>
      </c>
      <c r="AH13" s="36">
        <v>1</v>
      </c>
      <c r="AI13" s="36">
        <v>0.60499999999999998</v>
      </c>
      <c r="AJ13" s="42">
        <v>11.6</v>
      </c>
      <c r="AK13" s="36">
        <v>1.7999999999999999E-2</v>
      </c>
      <c r="AL13" s="36">
        <v>0.74399999999999999</v>
      </c>
      <c r="AM13" s="36">
        <v>0.42299999999999999</v>
      </c>
      <c r="AN13" s="37">
        <v>16</v>
      </c>
      <c r="AO13" s="36">
        <v>7.5999999999999998E-2</v>
      </c>
      <c r="AP13" s="36">
        <v>0.60399999999999998</v>
      </c>
      <c r="AQ13" s="38">
        <v>0.47</v>
      </c>
      <c r="AR13" s="37" t="s">
        <v>345</v>
      </c>
      <c r="AS13" s="38">
        <v>0.33</v>
      </c>
      <c r="AT13" s="37">
        <v>38</v>
      </c>
    </row>
    <row r="14" spans="1:46" s="13" customFormat="1" ht="16.5" x14ac:dyDescent="0.3">
      <c r="A14" s="6">
        <v>12</v>
      </c>
      <c r="B14" s="4" t="s">
        <v>158</v>
      </c>
      <c r="C14" s="4" t="s">
        <v>23</v>
      </c>
      <c r="D14" s="4" t="s">
        <v>79</v>
      </c>
      <c r="E14" s="4">
        <v>2</v>
      </c>
      <c r="F14" s="4" t="s">
        <v>25</v>
      </c>
      <c r="G14" s="6" t="s">
        <v>432</v>
      </c>
      <c r="H14" s="6">
        <v>1</v>
      </c>
      <c r="I14" s="4" t="s">
        <v>439</v>
      </c>
      <c r="J14" s="4" t="s">
        <v>453</v>
      </c>
      <c r="K14" s="4">
        <v>180524</v>
      </c>
      <c r="L14" s="4" t="s">
        <v>358</v>
      </c>
      <c r="M14" s="4" t="s">
        <v>80</v>
      </c>
      <c r="N14" s="71" t="s">
        <v>446</v>
      </c>
      <c r="O14" s="4">
        <v>3</v>
      </c>
      <c r="P14" s="4" t="s">
        <v>26</v>
      </c>
      <c r="Q14" s="4" t="s">
        <v>27</v>
      </c>
      <c r="R14" s="4">
        <v>46</v>
      </c>
      <c r="S14" s="4">
        <v>39</v>
      </c>
      <c r="T14" s="4">
        <v>3</v>
      </c>
      <c r="U14" s="4"/>
      <c r="V14" s="23">
        <v>142.4</v>
      </c>
      <c r="W14" s="4"/>
      <c r="X14" s="4">
        <v>712</v>
      </c>
      <c r="Y14" s="4">
        <v>5</v>
      </c>
      <c r="Z14" s="4">
        <v>5</v>
      </c>
      <c r="AA14" s="4" t="s">
        <v>81</v>
      </c>
      <c r="AB14" s="4" t="s">
        <v>45</v>
      </c>
      <c r="AC14" s="5" t="s">
        <v>46</v>
      </c>
      <c r="AD14" s="4" t="s">
        <v>71</v>
      </c>
      <c r="AE14" s="5" t="s">
        <v>72</v>
      </c>
      <c r="AF14" s="92">
        <v>0.22800000000000001</v>
      </c>
      <c r="AG14" s="95">
        <v>34</v>
      </c>
      <c r="AH14" s="92">
        <v>1</v>
      </c>
      <c r="AI14" s="92">
        <v>0.65900000000000003</v>
      </c>
      <c r="AJ14" s="98">
        <v>8.1</v>
      </c>
      <c r="AK14" s="92">
        <v>1.0999999999999999E-2</v>
      </c>
      <c r="AL14" s="92">
        <v>0.81100000000000005</v>
      </c>
      <c r="AM14" s="92">
        <v>0.246</v>
      </c>
      <c r="AN14" s="95">
        <v>10.199999999999999</v>
      </c>
      <c r="AO14" s="92">
        <v>0.109</v>
      </c>
      <c r="AP14" s="92">
        <v>0.52500000000000002</v>
      </c>
      <c r="AQ14" s="100">
        <v>0.49</v>
      </c>
      <c r="AR14" s="95" t="s">
        <v>346</v>
      </c>
      <c r="AS14" s="100">
        <v>0.25</v>
      </c>
      <c r="AT14" s="95">
        <v>41.4</v>
      </c>
    </row>
    <row r="15" spans="1:46" s="4" customFormat="1" ht="16.5" x14ac:dyDescent="0.3">
      <c r="A15" s="6">
        <v>13</v>
      </c>
      <c r="B15" s="2" t="s">
        <v>145</v>
      </c>
      <c r="C15" s="2" t="s">
        <v>23</v>
      </c>
      <c r="D15" s="2" t="s">
        <v>82</v>
      </c>
      <c r="E15" s="2">
        <v>2</v>
      </c>
      <c r="F15" s="2" t="s">
        <v>25</v>
      </c>
      <c r="G15" s="6" t="s">
        <v>432</v>
      </c>
      <c r="H15" s="6">
        <v>5</v>
      </c>
      <c r="I15" s="2" t="s">
        <v>437</v>
      </c>
      <c r="J15" s="2"/>
      <c r="K15" s="2">
        <v>180530</v>
      </c>
      <c r="L15" s="2" t="s">
        <v>359</v>
      </c>
      <c r="M15" s="2" t="s">
        <v>84</v>
      </c>
      <c r="N15" s="67" t="s">
        <v>446</v>
      </c>
      <c r="O15" s="2">
        <v>1</v>
      </c>
      <c r="P15" s="2" t="s">
        <v>83</v>
      </c>
      <c r="Q15" s="2" t="s">
        <v>27</v>
      </c>
      <c r="R15" s="2">
        <v>53</v>
      </c>
      <c r="S15" s="2">
        <v>43</v>
      </c>
      <c r="T15" s="2">
        <v>5</v>
      </c>
      <c r="U15" s="2"/>
      <c r="V15" s="22">
        <v>200</v>
      </c>
      <c r="W15" s="2"/>
      <c r="X15" s="2">
        <v>1000</v>
      </c>
      <c r="Y15" s="2">
        <v>5</v>
      </c>
      <c r="Z15" s="2">
        <v>5</v>
      </c>
      <c r="AA15" s="2" t="s">
        <v>85</v>
      </c>
      <c r="AB15" s="2" t="s">
        <v>40</v>
      </c>
      <c r="AC15" s="3" t="s">
        <v>41</v>
      </c>
      <c r="AD15" s="2" t="s">
        <v>71</v>
      </c>
      <c r="AE15" s="3" t="s">
        <v>72</v>
      </c>
      <c r="AF15" s="92">
        <v>0.152</v>
      </c>
      <c r="AG15" s="95">
        <v>38</v>
      </c>
      <c r="AH15" s="92">
        <v>1</v>
      </c>
      <c r="AI15" s="92">
        <v>0.47299999999999998</v>
      </c>
      <c r="AJ15" s="98">
        <v>0.2</v>
      </c>
      <c r="AK15" s="92">
        <v>5.6000000000000001E-2</v>
      </c>
      <c r="AL15" s="92">
        <v>0.55700000000000005</v>
      </c>
      <c r="AM15" s="92">
        <v>1.0999999999999999E-2</v>
      </c>
      <c r="AN15" s="95">
        <v>0.4</v>
      </c>
      <c r="AO15" s="92">
        <v>7.6999999999999999E-2</v>
      </c>
      <c r="AP15" s="92">
        <v>0.26600000000000001</v>
      </c>
      <c r="AQ15" s="100">
        <v>0.5</v>
      </c>
      <c r="AR15" s="95" t="s">
        <v>345</v>
      </c>
      <c r="AS15" s="100">
        <v>0.25</v>
      </c>
      <c r="AT15" s="95">
        <v>37.4</v>
      </c>
    </row>
    <row r="16" spans="1:46" s="13" customFormat="1" ht="16.5" x14ac:dyDescent="0.3">
      <c r="A16" s="6">
        <v>14</v>
      </c>
      <c r="D16" s="62"/>
      <c r="I16" s="13" t="s">
        <v>86</v>
      </c>
      <c r="K16" s="13">
        <v>180530</v>
      </c>
      <c r="M16" s="13" t="s">
        <v>87</v>
      </c>
      <c r="N16" s="73" t="s">
        <v>446</v>
      </c>
      <c r="O16" s="13">
        <v>2</v>
      </c>
      <c r="P16" s="13" t="s">
        <v>83</v>
      </c>
      <c r="R16" s="13">
        <v>53</v>
      </c>
      <c r="S16" s="13">
        <v>43</v>
      </c>
      <c r="T16" s="13">
        <v>3</v>
      </c>
      <c r="V16" s="25">
        <v>3.04</v>
      </c>
      <c r="AE16" s="60"/>
      <c r="AF16" s="39"/>
      <c r="AG16" s="39"/>
      <c r="AH16" s="39"/>
      <c r="AI16" s="39"/>
      <c r="AJ16" s="64"/>
      <c r="AK16" s="39"/>
      <c r="AL16" s="39"/>
      <c r="AM16" s="39"/>
      <c r="AN16" s="39"/>
      <c r="AO16" s="39"/>
      <c r="AP16" s="39"/>
      <c r="AQ16" s="39"/>
      <c r="AR16" s="39"/>
      <c r="AS16" s="39"/>
      <c r="AT16" s="39"/>
    </row>
    <row r="17" spans="1:46" s="13" customFormat="1" ht="16.5" x14ac:dyDescent="0.3">
      <c r="A17" s="6">
        <v>15</v>
      </c>
      <c r="B17" s="4" t="s">
        <v>88</v>
      </c>
      <c r="C17" s="4" t="s">
        <v>244</v>
      </c>
      <c r="D17" s="4" t="s">
        <v>245</v>
      </c>
      <c r="E17" s="4">
        <v>1</v>
      </c>
      <c r="F17" s="2" t="s">
        <v>25</v>
      </c>
      <c r="G17" s="6" t="s">
        <v>432</v>
      </c>
      <c r="H17" s="6">
        <v>7</v>
      </c>
      <c r="I17" s="4" t="s">
        <v>347</v>
      </c>
      <c r="J17" s="4"/>
      <c r="K17" s="4">
        <v>180613</v>
      </c>
      <c r="L17" s="4" t="s">
        <v>338</v>
      </c>
      <c r="M17" s="4">
        <v>379</v>
      </c>
      <c r="N17" s="71" t="s">
        <v>445</v>
      </c>
      <c r="O17" s="4">
        <v>1</v>
      </c>
      <c r="P17" s="4" t="s">
        <v>89</v>
      </c>
      <c r="Q17" s="4"/>
      <c r="R17" s="4">
        <v>60</v>
      </c>
      <c r="S17" s="4">
        <v>43</v>
      </c>
      <c r="T17" s="4">
        <v>1</v>
      </c>
      <c r="U17" s="4"/>
      <c r="V17" s="23">
        <v>101.2</v>
      </c>
      <c r="W17" s="4">
        <v>1.3</v>
      </c>
      <c r="X17" s="4">
        <v>505</v>
      </c>
      <c r="Y17" s="4">
        <v>5</v>
      </c>
      <c r="Z17" s="4">
        <v>5</v>
      </c>
      <c r="AA17" s="6" t="s">
        <v>28</v>
      </c>
      <c r="AB17" s="4" t="s">
        <v>29</v>
      </c>
      <c r="AC17" s="7" t="s">
        <v>30</v>
      </c>
      <c r="AD17" s="2" t="s">
        <v>31</v>
      </c>
      <c r="AE17" s="12" t="s">
        <v>32</v>
      </c>
      <c r="AF17" s="36">
        <v>0.14799999999999999</v>
      </c>
      <c r="AG17" s="37">
        <v>32</v>
      </c>
      <c r="AH17" s="36">
        <v>1</v>
      </c>
      <c r="AI17" s="36">
        <v>0.505</v>
      </c>
      <c r="AJ17" s="42">
        <v>1.3</v>
      </c>
      <c r="AK17" s="36">
        <v>1.2999999999999999E-2</v>
      </c>
      <c r="AL17" s="36">
        <v>0.623</v>
      </c>
      <c r="AM17" s="36">
        <v>3.7999999999999999E-2</v>
      </c>
      <c r="AN17" s="37">
        <v>2.1</v>
      </c>
      <c r="AO17" s="36">
        <v>8.4000000000000005E-2</v>
      </c>
      <c r="AP17" s="36">
        <v>0.48599999999999999</v>
      </c>
      <c r="AQ17" s="38">
        <v>0.44</v>
      </c>
      <c r="AR17" s="37" t="s">
        <v>343</v>
      </c>
      <c r="AS17" s="38">
        <v>0.17</v>
      </c>
      <c r="AT17" s="37">
        <v>55.6</v>
      </c>
    </row>
    <row r="18" spans="1:46" s="2" customFormat="1" ht="15" customHeight="1" x14ac:dyDescent="0.25">
      <c r="A18" s="6">
        <v>16</v>
      </c>
      <c r="B18" s="13"/>
      <c r="C18" s="13"/>
      <c r="D18" s="62"/>
      <c r="E18" s="13"/>
      <c r="F18" s="13"/>
      <c r="G18" s="13"/>
      <c r="H18" s="13"/>
      <c r="I18" s="13" t="s">
        <v>90</v>
      </c>
      <c r="J18" s="13"/>
      <c r="K18" s="13">
        <v>180613</v>
      </c>
      <c r="L18" s="13"/>
      <c r="M18" s="13" t="s">
        <v>91</v>
      </c>
      <c r="N18" s="73" t="s">
        <v>446</v>
      </c>
      <c r="O18" s="13">
        <v>2</v>
      </c>
      <c r="P18" s="13" t="s">
        <v>89</v>
      </c>
      <c r="Q18" s="13"/>
      <c r="R18" s="13">
        <v>60</v>
      </c>
      <c r="S18" s="13">
        <v>43</v>
      </c>
      <c r="T18" s="13">
        <v>3</v>
      </c>
      <c r="U18" s="13"/>
      <c r="V18" s="25">
        <v>13.8</v>
      </c>
      <c r="W18" s="13"/>
      <c r="X18" s="13"/>
      <c r="Y18" s="13"/>
      <c r="Z18" s="13"/>
      <c r="AA18" s="13"/>
      <c r="AB18" s="13"/>
      <c r="AC18" s="13"/>
      <c r="AD18" s="13"/>
      <c r="AE18" s="13"/>
      <c r="AF18" s="62"/>
      <c r="AG18" s="62"/>
      <c r="AH18" s="62"/>
      <c r="AI18" s="62"/>
      <c r="AJ18" s="65"/>
      <c r="AK18" s="62"/>
      <c r="AL18" s="62"/>
      <c r="AM18" s="62"/>
      <c r="AN18" s="62"/>
      <c r="AO18" s="62"/>
      <c r="AP18" s="62"/>
      <c r="AQ18" s="62"/>
      <c r="AR18" s="62"/>
      <c r="AS18" s="62"/>
      <c r="AT18" s="62"/>
    </row>
    <row r="19" spans="1:46" s="13" customFormat="1" ht="16.5" x14ac:dyDescent="0.3">
      <c r="A19" s="6">
        <v>17</v>
      </c>
      <c r="D19" s="62"/>
      <c r="I19" s="13" t="s">
        <v>86</v>
      </c>
      <c r="K19" s="13">
        <v>180620</v>
      </c>
      <c r="M19" s="14">
        <v>204288</v>
      </c>
      <c r="N19" s="73" t="s">
        <v>446</v>
      </c>
      <c r="O19" s="13">
        <v>1</v>
      </c>
      <c r="P19" s="13" t="s">
        <v>83</v>
      </c>
      <c r="R19" s="13">
        <v>60</v>
      </c>
      <c r="S19" s="13">
        <v>39</v>
      </c>
      <c r="T19" s="13">
        <v>2</v>
      </c>
      <c r="V19" s="25">
        <v>1.8240000000000001</v>
      </c>
      <c r="AE19" s="15"/>
      <c r="AF19" s="40"/>
      <c r="AG19" s="40"/>
      <c r="AH19" s="40"/>
      <c r="AI19" s="40"/>
      <c r="AJ19" s="66"/>
      <c r="AK19" s="40"/>
      <c r="AL19" s="40"/>
      <c r="AM19" s="40"/>
      <c r="AN19" s="40"/>
      <c r="AO19" s="40"/>
      <c r="AP19" s="40"/>
      <c r="AQ19" s="40"/>
      <c r="AR19" s="40"/>
      <c r="AS19" s="40"/>
      <c r="AT19" s="40"/>
    </row>
    <row r="20" spans="1:46" s="13" customFormat="1" ht="16.5" x14ac:dyDescent="0.3">
      <c r="A20" s="6">
        <v>18</v>
      </c>
      <c r="B20" s="2" t="s">
        <v>92</v>
      </c>
      <c r="C20" s="4" t="s">
        <v>244</v>
      </c>
      <c r="D20" s="2" t="s">
        <v>246</v>
      </c>
      <c r="E20" s="2">
        <v>1</v>
      </c>
      <c r="F20" s="2" t="s">
        <v>25</v>
      </c>
      <c r="G20" s="6" t="s">
        <v>432</v>
      </c>
      <c r="H20" s="6">
        <v>13</v>
      </c>
      <c r="I20" s="2" t="s">
        <v>266</v>
      </c>
      <c r="J20" s="2"/>
      <c r="K20" s="2">
        <v>180620</v>
      </c>
      <c r="L20" s="2" t="s">
        <v>348</v>
      </c>
      <c r="M20" s="56" t="s">
        <v>429</v>
      </c>
      <c r="N20" s="67" t="s">
        <v>446</v>
      </c>
      <c r="O20" s="2">
        <v>2</v>
      </c>
      <c r="P20" s="2" t="s">
        <v>83</v>
      </c>
      <c r="Q20" s="2"/>
      <c r="R20" s="2">
        <v>60</v>
      </c>
      <c r="S20" s="2">
        <v>39</v>
      </c>
      <c r="T20" s="2">
        <v>3</v>
      </c>
      <c r="U20" s="2"/>
      <c r="V20" s="22">
        <v>71.2</v>
      </c>
      <c r="W20" s="2">
        <v>1.07</v>
      </c>
      <c r="X20" s="2">
        <v>356</v>
      </c>
      <c r="Y20" s="2">
        <v>5</v>
      </c>
      <c r="Z20" s="2">
        <v>5</v>
      </c>
      <c r="AA20" s="6" t="s">
        <v>34</v>
      </c>
      <c r="AB20" s="2" t="s">
        <v>35</v>
      </c>
      <c r="AC20" s="7" t="s">
        <v>36</v>
      </c>
      <c r="AD20" s="2" t="s">
        <v>31</v>
      </c>
      <c r="AE20" s="12" t="s">
        <v>32</v>
      </c>
      <c r="AF20" s="36">
        <v>0.22700000000000001</v>
      </c>
      <c r="AG20" s="37">
        <v>45</v>
      </c>
      <c r="AH20" s="36">
        <v>1</v>
      </c>
      <c r="AI20" s="36">
        <v>0.67700000000000005</v>
      </c>
      <c r="AJ20" s="42">
        <v>15.3</v>
      </c>
      <c r="AK20" s="36">
        <v>8.0000000000000002E-3</v>
      </c>
      <c r="AL20" s="36">
        <v>0.81899999999999995</v>
      </c>
      <c r="AM20" s="36">
        <v>0.29299999999999998</v>
      </c>
      <c r="AN20" s="37">
        <v>18.7</v>
      </c>
      <c r="AO20" s="36">
        <v>5.1999999999999998E-2</v>
      </c>
      <c r="AP20" s="36">
        <v>0.64500000000000002</v>
      </c>
      <c r="AQ20" s="38">
        <v>0.48</v>
      </c>
      <c r="AR20" s="37" t="s">
        <v>298</v>
      </c>
      <c r="AS20" s="38">
        <v>0.33</v>
      </c>
      <c r="AT20" s="37">
        <v>63.9</v>
      </c>
    </row>
    <row r="21" spans="1:46" s="2" customFormat="1" ht="16.5" x14ac:dyDescent="0.3">
      <c r="A21" s="6">
        <v>19</v>
      </c>
      <c r="B21" s="13"/>
      <c r="C21" s="13"/>
      <c r="D21" s="62"/>
      <c r="E21" s="13"/>
      <c r="F21" s="13"/>
      <c r="G21" s="13"/>
      <c r="H21" s="13"/>
      <c r="I21" s="13" t="s">
        <v>93</v>
      </c>
      <c r="J21" s="13"/>
      <c r="K21" s="13">
        <v>180727</v>
      </c>
      <c r="L21" s="13"/>
      <c r="M21" s="13">
        <v>186</v>
      </c>
      <c r="N21" s="73" t="s">
        <v>445</v>
      </c>
      <c r="O21" s="13">
        <v>1</v>
      </c>
      <c r="P21" s="13" t="s">
        <v>26</v>
      </c>
      <c r="Q21" s="13"/>
      <c r="R21" s="13">
        <v>21</v>
      </c>
      <c r="S21" s="13">
        <v>50</v>
      </c>
      <c r="T21" s="13">
        <v>1</v>
      </c>
      <c r="U21" s="13"/>
      <c r="V21" s="25">
        <v>0</v>
      </c>
      <c r="W21" s="13"/>
      <c r="X21" s="13"/>
      <c r="Y21" s="13"/>
      <c r="Z21" s="13"/>
      <c r="AA21" s="13"/>
      <c r="AB21" s="13"/>
      <c r="AC21" s="13"/>
      <c r="AD21" s="13"/>
      <c r="AE21" s="15"/>
      <c r="AF21" s="62"/>
      <c r="AG21" s="62"/>
      <c r="AH21" s="62"/>
      <c r="AI21" s="62"/>
      <c r="AJ21" s="65"/>
      <c r="AK21" s="62"/>
      <c r="AL21" s="62"/>
      <c r="AM21" s="62"/>
      <c r="AN21" s="62"/>
      <c r="AO21" s="62"/>
      <c r="AP21" s="62"/>
      <c r="AQ21" s="62"/>
      <c r="AR21" s="62"/>
      <c r="AS21" s="62"/>
      <c r="AT21" s="62"/>
    </row>
    <row r="22" spans="1:46" s="2" customFormat="1" ht="16.5" x14ac:dyDescent="0.3">
      <c r="A22" s="6">
        <v>20</v>
      </c>
      <c r="B22" s="13"/>
      <c r="C22" s="13"/>
      <c r="D22" s="62"/>
      <c r="E22" s="13"/>
      <c r="F22" s="13"/>
      <c r="G22" s="13"/>
      <c r="H22" s="13"/>
      <c r="I22" s="13" t="s">
        <v>93</v>
      </c>
      <c r="J22" s="13"/>
      <c r="K22" s="13">
        <v>180727</v>
      </c>
      <c r="L22" s="13"/>
      <c r="M22" s="13">
        <v>918</v>
      </c>
      <c r="N22" s="73" t="s">
        <v>445</v>
      </c>
      <c r="O22" s="13">
        <v>2</v>
      </c>
      <c r="P22" s="13" t="s">
        <v>26</v>
      </c>
      <c r="Q22" s="13"/>
      <c r="R22" s="13">
        <v>21</v>
      </c>
      <c r="S22" s="13">
        <v>50</v>
      </c>
      <c r="T22" s="13">
        <v>1</v>
      </c>
      <c r="U22" s="13"/>
      <c r="V22" s="25"/>
      <c r="W22" s="13"/>
      <c r="X22" s="13"/>
      <c r="Y22" s="13"/>
      <c r="Z22" s="13"/>
      <c r="AA22" s="13"/>
      <c r="AB22" s="13"/>
      <c r="AC22" s="13"/>
      <c r="AD22" s="13"/>
      <c r="AE22" s="15"/>
      <c r="AF22" s="40"/>
      <c r="AG22" s="40"/>
      <c r="AH22" s="40"/>
      <c r="AI22" s="40"/>
      <c r="AJ22" s="66"/>
      <c r="AK22" s="40"/>
      <c r="AL22" s="40"/>
      <c r="AM22" s="40"/>
      <c r="AN22" s="40"/>
      <c r="AO22" s="40"/>
      <c r="AP22" s="40"/>
      <c r="AQ22" s="40"/>
      <c r="AR22" s="40"/>
      <c r="AS22" s="40"/>
      <c r="AT22" s="40"/>
    </row>
    <row r="23" spans="1:46" s="2" customFormat="1" ht="16.5" x14ac:dyDescent="0.3">
      <c r="A23" s="6">
        <v>21</v>
      </c>
      <c r="B23" s="2" t="s">
        <v>136</v>
      </c>
      <c r="C23" s="2" t="s">
        <v>94</v>
      </c>
      <c r="D23" s="2" t="s">
        <v>95</v>
      </c>
      <c r="E23" s="2">
        <v>1</v>
      </c>
      <c r="F23" s="2" t="s">
        <v>96</v>
      </c>
      <c r="G23" s="6" t="s">
        <v>432</v>
      </c>
      <c r="H23" s="6">
        <v>4</v>
      </c>
      <c r="I23" s="2" t="s">
        <v>442</v>
      </c>
      <c r="K23" s="2">
        <v>180730</v>
      </c>
      <c r="L23" s="2" t="s">
        <v>425</v>
      </c>
      <c r="M23" s="2">
        <v>401</v>
      </c>
      <c r="N23" s="67" t="s">
        <v>445</v>
      </c>
      <c r="O23" s="2">
        <v>1</v>
      </c>
      <c r="P23" s="2" t="s">
        <v>26</v>
      </c>
      <c r="R23" s="2">
        <v>21</v>
      </c>
      <c r="S23" s="2">
        <v>27</v>
      </c>
      <c r="T23" s="2">
        <v>1</v>
      </c>
      <c r="V23" s="22">
        <v>65.2</v>
      </c>
      <c r="W23" s="2">
        <v>7.53</v>
      </c>
      <c r="X23" s="2">
        <v>326</v>
      </c>
      <c r="Y23" s="2">
        <v>5</v>
      </c>
      <c r="Z23" s="2">
        <v>5</v>
      </c>
      <c r="AA23" s="2" t="s">
        <v>28</v>
      </c>
      <c r="AB23" s="2" t="s">
        <v>29</v>
      </c>
      <c r="AC23" s="12" t="s">
        <v>30</v>
      </c>
      <c r="AD23" s="2" t="s">
        <v>31</v>
      </c>
      <c r="AE23" s="12" t="s">
        <v>32</v>
      </c>
      <c r="AF23" s="92">
        <v>0.26800000000000002</v>
      </c>
      <c r="AG23" s="95">
        <v>38</v>
      </c>
      <c r="AH23" s="92">
        <v>1</v>
      </c>
      <c r="AI23" s="92">
        <v>0.67200000000000004</v>
      </c>
      <c r="AJ23" s="98">
        <v>18.600000000000001</v>
      </c>
      <c r="AK23" s="92">
        <v>4.0000000000000001E-3</v>
      </c>
      <c r="AL23" s="92">
        <v>0.85299999999999998</v>
      </c>
      <c r="AM23" s="92">
        <v>0.47299999999999998</v>
      </c>
      <c r="AN23" s="95">
        <v>22.4</v>
      </c>
      <c r="AO23" s="92">
        <v>4.2000000000000003E-2</v>
      </c>
      <c r="AP23" s="92">
        <v>0.58599999999999997</v>
      </c>
      <c r="AQ23" s="100">
        <v>0.45</v>
      </c>
      <c r="AR23" s="95" t="s">
        <v>297</v>
      </c>
      <c r="AS23" s="100">
        <v>0.17</v>
      </c>
      <c r="AT23" s="95">
        <v>47.3</v>
      </c>
    </row>
    <row r="24" spans="1:46" s="29" customFormat="1" ht="16.5" x14ac:dyDescent="0.3">
      <c r="A24" s="6">
        <v>22</v>
      </c>
      <c r="B24" s="2" t="s">
        <v>137</v>
      </c>
      <c r="C24" s="2" t="s">
        <v>94</v>
      </c>
      <c r="D24" s="2" t="s">
        <v>97</v>
      </c>
      <c r="E24" s="2">
        <v>1</v>
      </c>
      <c r="F24" s="2" t="s">
        <v>96</v>
      </c>
      <c r="G24" s="6" t="s">
        <v>432</v>
      </c>
      <c r="H24" s="6">
        <v>4</v>
      </c>
      <c r="I24" s="2" t="s">
        <v>442</v>
      </c>
      <c r="J24" s="2"/>
      <c r="K24" s="2">
        <v>180730</v>
      </c>
      <c r="L24" s="2" t="s">
        <v>425</v>
      </c>
      <c r="M24" s="2">
        <v>298</v>
      </c>
      <c r="N24" s="67" t="s">
        <v>445</v>
      </c>
      <c r="O24" s="2">
        <v>2</v>
      </c>
      <c r="P24" s="2" t="s">
        <v>26</v>
      </c>
      <c r="Q24" s="2"/>
      <c r="R24" s="2">
        <v>21</v>
      </c>
      <c r="S24" s="2">
        <v>27</v>
      </c>
      <c r="T24" s="2">
        <v>1</v>
      </c>
      <c r="U24" s="2"/>
      <c r="V24" s="22">
        <v>77.2</v>
      </c>
      <c r="W24" s="2">
        <v>2.2999999999999998</v>
      </c>
      <c r="X24" s="2">
        <v>386</v>
      </c>
      <c r="Y24" s="2">
        <v>5</v>
      </c>
      <c r="Z24" s="2">
        <v>5</v>
      </c>
      <c r="AA24" s="2" t="s">
        <v>34</v>
      </c>
      <c r="AB24" s="2" t="s">
        <v>35</v>
      </c>
      <c r="AC24" s="12" t="s">
        <v>36</v>
      </c>
      <c r="AD24" s="2" t="s">
        <v>31</v>
      </c>
      <c r="AE24" s="12" t="s">
        <v>32</v>
      </c>
      <c r="AF24" s="92">
        <v>0.25700000000000001</v>
      </c>
      <c r="AG24" s="95">
        <v>37</v>
      </c>
      <c r="AH24" s="92">
        <v>1</v>
      </c>
      <c r="AI24" s="92">
        <v>0.60899999999999999</v>
      </c>
      <c r="AJ24" s="98">
        <v>12.4</v>
      </c>
      <c r="AK24" s="92">
        <v>3.0000000000000001E-3</v>
      </c>
      <c r="AL24" s="92">
        <v>0.86299999999999999</v>
      </c>
      <c r="AM24" s="92">
        <v>0.372</v>
      </c>
      <c r="AN24" s="95">
        <v>14.7</v>
      </c>
      <c r="AO24" s="92">
        <v>3.9E-2</v>
      </c>
      <c r="AP24" s="92">
        <v>0.58699999999999997</v>
      </c>
      <c r="AQ24" s="100">
        <v>0.45</v>
      </c>
      <c r="AR24" s="95" t="s">
        <v>297</v>
      </c>
      <c r="AS24" s="100">
        <v>0.25</v>
      </c>
      <c r="AT24" s="95">
        <v>39.6</v>
      </c>
    </row>
    <row r="25" spans="1:46" s="4" customFormat="1" ht="16.5" x14ac:dyDescent="0.3">
      <c r="A25" s="28">
        <v>23</v>
      </c>
      <c r="B25" s="29"/>
      <c r="C25" s="29"/>
      <c r="D25" s="61"/>
      <c r="E25" s="29"/>
      <c r="F25" s="29"/>
      <c r="G25" s="29"/>
      <c r="H25" s="29"/>
      <c r="I25" s="29" t="s">
        <v>98</v>
      </c>
      <c r="J25" s="29"/>
      <c r="K25" s="29">
        <v>180730</v>
      </c>
      <c r="L25" s="29"/>
      <c r="M25" s="29"/>
      <c r="N25" s="67" t="s">
        <v>445</v>
      </c>
      <c r="O25" s="29">
        <v>3</v>
      </c>
      <c r="P25" s="29" t="s">
        <v>26</v>
      </c>
      <c r="Q25" s="29"/>
      <c r="R25" s="29"/>
      <c r="S25" s="29">
        <v>27</v>
      </c>
      <c r="T25" s="29" t="s">
        <v>99</v>
      </c>
      <c r="U25" s="29"/>
      <c r="V25" s="30">
        <v>324</v>
      </c>
      <c r="W25" s="29"/>
      <c r="X25" s="29"/>
      <c r="Y25" s="29"/>
      <c r="Z25" s="29"/>
      <c r="AA25" s="29"/>
      <c r="AB25" s="29"/>
      <c r="AC25" s="29"/>
      <c r="AD25" s="29"/>
      <c r="AE25" s="31"/>
      <c r="AF25" s="61"/>
      <c r="AG25" s="61"/>
      <c r="AH25" s="61"/>
      <c r="AI25" s="61"/>
      <c r="AJ25" s="63"/>
      <c r="AK25" s="61"/>
      <c r="AL25" s="61"/>
      <c r="AM25" s="61"/>
      <c r="AN25" s="61"/>
      <c r="AO25" s="61"/>
      <c r="AP25" s="61"/>
      <c r="AQ25" s="61"/>
      <c r="AR25" s="61"/>
      <c r="AS25" s="61"/>
      <c r="AT25" s="61"/>
    </row>
    <row r="26" spans="1:46" s="2" customFormat="1" ht="16.5" x14ac:dyDescent="0.3">
      <c r="A26" s="6">
        <v>25</v>
      </c>
      <c r="B26" s="4" t="s">
        <v>139</v>
      </c>
      <c r="C26" s="4" t="s">
        <v>94</v>
      </c>
      <c r="D26" s="4" t="s">
        <v>102</v>
      </c>
      <c r="E26" s="4">
        <v>1</v>
      </c>
      <c r="F26" s="4" t="s">
        <v>96</v>
      </c>
      <c r="G26" s="6" t="s">
        <v>432</v>
      </c>
      <c r="H26" s="6">
        <v>6</v>
      </c>
      <c r="I26" s="4" t="s">
        <v>443</v>
      </c>
      <c r="J26" s="4"/>
      <c r="K26" s="4">
        <v>180803</v>
      </c>
      <c r="L26" s="4" t="s">
        <v>354</v>
      </c>
      <c r="M26" s="4">
        <v>457</v>
      </c>
      <c r="N26" s="67" t="s">
        <v>445</v>
      </c>
      <c r="O26" s="4">
        <v>2</v>
      </c>
      <c r="P26" s="4" t="s">
        <v>101</v>
      </c>
      <c r="Q26" s="4"/>
      <c r="R26" s="4">
        <v>31</v>
      </c>
      <c r="S26" s="4">
        <v>29</v>
      </c>
      <c r="T26" s="4">
        <v>1</v>
      </c>
      <c r="U26" s="4"/>
      <c r="V26" s="23">
        <v>47.2</v>
      </c>
      <c r="W26" s="4">
        <v>3.97</v>
      </c>
      <c r="X26" s="4">
        <v>236</v>
      </c>
      <c r="Y26" s="4">
        <v>5</v>
      </c>
      <c r="Z26" s="4">
        <v>5</v>
      </c>
      <c r="AA26" s="4" t="s">
        <v>44</v>
      </c>
      <c r="AB26" s="4" t="s">
        <v>45</v>
      </c>
      <c r="AC26" s="5" t="s">
        <v>46</v>
      </c>
      <c r="AD26" s="4" t="s">
        <v>31</v>
      </c>
      <c r="AE26" s="7" t="s">
        <v>32</v>
      </c>
      <c r="AF26" s="92">
        <v>0.20599999999999999</v>
      </c>
      <c r="AG26" s="95">
        <v>37</v>
      </c>
      <c r="AH26" s="92">
        <v>1</v>
      </c>
      <c r="AI26" s="92">
        <v>0.70099999999999996</v>
      </c>
      <c r="AJ26" s="98">
        <v>15.3</v>
      </c>
      <c r="AK26" s="92">
        <v>1E-3</v>
      </c>
      <c r="AL26" s="92">
        <v>0.83799999999999997</v>
      </c>
      <c r="AM26" s="92">
        <v>0.47199999999999998</v>
      </c>
      <c r="AN26" s="95">
        <v>18.7</v>
      </c>
      <c r="AO26" s="92">
        <v>2.1999999999999999E-2</v>
      </c>
      <c r="AP26" s="92">
        <v>0.65800000000000003</v>
      </c>
      <c r="AQ26" s="100">
        <v>0.44</v>
      </c>
      <c r="AR26" s="95" t="s">
        <v>295</v>
      </c>
      <c r="AS26" s="100">
        <v>0.17</v>
      </c>
      <c r="AT26" s="95">
        <v>39.5</v>
      </c>
    </row>
    <row r="27" spans="1:46" s="2" customFormat="1" ht="16.5" x14ac:dyDescent="0.3">
      <c r="A27" s="6">
        <v>26</v>
      </c>
      <c r="B27" s="2" t="s">
        <v>140</v>
      </c>
      <c r="C27" s="2" t="s">
        <v>94</v>
      </c>
      <c r="D27" s="2" t="s">
        <v>103</v>
      </c>
      <c r="E27" s="2">
        <v>1</v>
      </c>
      <c r="F27" s="2" t="s">
        <v>96</v>
      </c>
      <c r="G27" s="6" t="s">
        <v>432</v>
      </c>
      <c r="H27" s="6">
        <v>6</v>
      </c>
      <c r="I27" s="2" t="s">
        <v>443</v>
      </c>
      <c r="K27" s="2">
        <v>180806</v>
      </c>
      <c r="L27" s="2" t="s">
        <v>426</v>
      </c>
      <c r="M27" s="2">
        <v>427</v>
      </c>
      <c r="N27" s="67" t="s">
        <v>445</v>
      </c>
      <c r="O27" s="2">
        <v>1</v>
      </c>
      <c r="S27" s="2">
        <v>35</v>
      </c>
      <c r="T27" s="2">
        <v>1</v>
      </c>
      <c r="V27" s="22">
        <v>166.8</v>
      </c>
      <c r="W27" s="2">
        <v>3.81</v>
      </c>
      <c r="X27" s="2">
        <v>834</v>
      </c>
      <c r="Y27" s="2">
        <v>5</v>
      </c>
      <c r="Z27" s="2">
        <v>5</v>
      </c>
      <c r="AA27" s="2" t="s">
        <v>49</v>
      </c>
      <c r="AB27" s="2" t="s">
        <v>50</v>
      </c>
      <c r="AC27" s="3" t="s">
        <v>51</v>
      </c>
      <c r="AD27" s="2" t="s">
        <v>31</v>
      </c>
      <c r="AE27" s="12" t="s">
        <v>32</v>
      </c>
      <c r="AF27" s="92">
        <v>0.20599999999999999</v>
      </c>
      <c r="AG27" s="95">
        <v>39</v>
      </c>
      <c r="AH27" s="92">
        <v>1</v>
      </c>
      <c r="AI27" s="92">
        <v>0.71499999999999997</v>
      </c>
      <c r="AJ27" s="98">
        <v>8.4</v>
      </c>
      <c r="AK27" s="92">
        <v>2E-3</v>
      </c>
      <c r="AL27" s="92">
        <v>0.86199999999999999</v>
      </c>
      <c r="AM27" s="92">
        <v>0.27800000000000002</v>
      </c>
      <c r="AN27" s="95">
        <v>10</v>
      </c>
      <c r="AO27" s="92">
        <v>2.8000000000000001E-2</v>
      </c>
      <c r="AP27" s="92">
        <v>0.58499999999999996</v>
      </c>
      <c r="AQ27" s="100">
        <v>0.47</v>
      </c>
      <c r="AR27" s="95" t="s">
        <v>295</v>
      </c>
      <c r="AS27" s="100">
        <v>0.25</v>
      </c>
      <c r="AT27" s="95">
        <v>35.9</v>
      </c>
    </row>
    <row r="28" spans="1:46" s="2" customFormat="1" ht="16.5" x14ac:dyDescent="0.3">
      <c r="A28" s="6">
        <v>27</v>
      </c>
      <c r="B28" s="2" t="s">
        <v>132</v>
      </c>
      <c r="C28" s="2" t="s">
        <v>225</v>
      </c>
      <c r="D28" s="2" t="s">
        <v>431</v>
      </c>
      <c r="E28" s="2">
        <v>1</v>
      </c>
      <c r="F28" s="4" t="s">
        <v>96</v>
      </c>
      <c r="G28" s="6" t="s">
        <v>432</v>
      </c>
      <c r="H28" s="6">
        <v>6</v>
      </c>
      <c r="I28" s="2" t="s">
        <v>443</v>
      </c>
      <c r="K28" s="2">
        <v>180806</v>
      </c>
      <c r="L28" s="2" t="s">
        <v>426</v>
      </c>
      <c r="M28" s="2">
        <v>719</v>
      </c>
      <c r="N28" s="67" t="s">
        <v>445</v>
      </c>
      <c r="O28" s="2">
        <v>2</v>
      </c>
      <c r="S28" s="2">
        <v>35</v>
      </c>
      <c r="T28" s="2">
        <v>1</v>
      </c>
      <c r="V28" s="22">
        <v>158.80000000000001</v>
      </c>
      <c r="X28" s="2">
        <v>794</v>
      </c>
      <c r="Y28" s="2">
        <v>5</v>
      </c>
      <c r="Z28" s="2">
        <v>5</v>
      </c>
      <c r="AA28" s="2" t="s">
        <v>70</v>
      </c>
      <c r="AB28" s="2" t="s">
        <v>29</v>
      </c>
      <c r="AC28" s="3" t="s">
        <v>30</v>
      </c>
      <c r="AD28" s="2" t="s">
        <v>71</v>
      </c>
      <c r="AE28" s="3" t="s">
        <v>72</v>
      </c>
      <c r="AJ28" s="44"/>
    </row>
    <row r="29" spans="1:46" s="2" customFormat="1" ht="16.5" x14ac:dyDescent="0.3">
      <c r="A29" s="6">
        <v>28</v>
      </c>
      <c r="B29" s="2" t="s">
        <v>141</v>
      </c>
      <c r="C29" s="2" t="s">
        <v>94</v>
      </c>
      <c r="D29" s="2" t="s">
        <v>104</v>
      </c>
      <c r="E29" s="2">
        <v>2</v>
      </c>
      <c r="F29" s="2" t="s">
        <v>96</v>
      </c>
      <c r="G29" s="6" t="s">
        <v>432</v>
      </c>
      <c r="H29" s="6">
        <v>3</v>
      </c>
      <c r="I29" s="2" t="s">
        <v>436</v>
      </c>
      <c r="K29" s="2">
        <v>180806</v>
      </c>
      <c r="L29" s="2" t="s">
        <v>426</v>
      </c>
      <c r="M29" s="2">
        <v>898</v>
      </c>
      <c r="N29" s="67" t="s">
        <v>445</v>
      </c>
      <c r="O29" s="2">
        <v>3</v>
      </c>
      <c r="S29" s="2">
        <v>35</v>
      </c>
      <c r="T29" s="2">
        <v>1</v>
      </c>
      <c r="V29" s="22">
        <v>106.4</v>
      </c>
      <c r="W29" s="2">
        <v>10.85</v>
      </c>
      <c r="X29" s="2">
        <v>532</v>
      </c>
      <c r="Y29" s="2">
        <v>5</v>
      </c>
      <c r="Z29" s="2">
        <v>5</v>
      </c>
      <c r="AA29" s="2" t="s">
        <v>55</v>
      </c>
      <c r="AB29" s="2" t="s">
        <v>56</v>
      </c>
      <c r="AC29" s="3" t="s">
        <v>57</v>
      </c>
      <c r="AD29" s="2" t="s">
        <v>31</v>
      </c>
      <c r="AE29" s="12" t="s">
        <v>32</v>
      </c>
      <c r="AF29" s="36">
        <v>0.17399999999999999</v>
      </c>
      <c r="AG29" s="37">
        <v>29</v>
      </c>
      <c r="AH29" s="36">
        <v>1</v>
      </c>
      <c r="AI29" s="36">
        <v>0.74</v>
      </c>
      <c r="AJ29" s="42">
        <v>11.8</v>
      </c>
      <c r="AK29" s="36">
        <v>0</v>
      </c>
      <c r="AL29" s="36">
        <v>0.85399999999999998</v>
      </c>
      <c r="AM29" s="36">
        <v>0.37</v>
      </c>
      <c r="AN29" s="37">
        <v>14.1</v>
      </c>
      <c r="AO29" s="36">
        <v>5.7000000000000002E-2</v>
      </c>
      <c r="AP29" s="36">
        <v>0.65900000000000003</v>
      </c>
      <c r="AQ29" s="38">
        <v>0.46</v>
      </c>
      <c r="AR29" s="37" t="s">
        <v>299</v>
      </c>
      <c r="AS29" s="38">
        <v>0.17</v>
      </c>
      <c r="AT29" s="37">
        <v>38.299999999999997</v>
      </c>
    </row>
    <row r="30" spans="1:46" s="4" customFormat="1" ht="16.5" x14ac:dyDescent="0.3">
      <c r="A30" s="6">
        <v>29</v>
      </c>
      <c r="B30" s="2" t="s">
        <v>142</v>
      </c>
      <c r="C30" s="2" t="s">
        <v>94</v>
      </c>
      <c r="D30" s="2" t="s">
        <v>105</v>
      </c>
      <c r="E30" s="2">
        <v>2</v>
      </c>
      <c r="F30" s="2" t="s">
        <v>96</v>
      </c>
      <c r="G30" s="6" t="s">
        <v>432</v>
      </c>
      <c r="H30" s="6">
        <v>3</v>
      </c>
      <c r="I30" s="2" t="s">
        <v>436</v>
      </c>
      <c r="J30" s="2"/>
      <c r="K30" s="2">
        <v>180806</v>
      </c>
      <c r="L30" s="2" t="s">
        <v>426</v>
      </c>
      <c r="M30" s="2">
        <v>1</v>
      </c>
      <c r="N30" s="67" t="s">
        <v>445</v>
      </c>
      <c r="O30" s="2">
        <v>4</v>
      </c>
      <c r="P30" s="2"/>
      <c r="Q30" s="2"/>
      <c r="R30" s="2"/>
      <c r="S30" s="2">
        <v>35</v>
      </c>
      <c r="T30" s="2">
        <v>1</v>
      </c>
      <c r="U30" s="2"/>
      <c r="V30" s="22">
        <v>170.8</v>
      </c>
      <c r="W30" s="2">
        <v>2.3199999999999998</v>
      </c>
      <c r="X30" s="2">
        <v>854</v>
      </c>
      <c r="Y30" s="2">
        <v>5</v>
      </c>
      <c r="Z30" s="2">
        <v>5</v>
      </c>
      <c r="AA30" s="2" t="s">
        <v>60</v>
      </c>
      <c r="AB30" s="2" t="s">
        <v>61</v>
      </c>
      <c r="AC30" s="3" t="s">
        <v>62</v>
      </c>
      <c r="AD30" s="2" t="s">
        <v>31</v>
      </c>
      <c r="AE30" s="12" t="s">
        <v>32</v>
      </c>
      <c r="AF30" s="36">
        <v>0.23599999999999999</v>
      </c>
      <c r="AG30" s="37">
        <v>37</v>
      </c>
      <c r="AH30" s="36">
        <v>1</v>
      </c>
      <c r="AI30" s="36">
        <v>0.68700000000000006</v>
      </c>
      <c r="AJ30" s="42">
        <v>12.4</v>
      </c>
      <c r="AK30" s="36">
        <v>2E-3</v>
      </c>
      <c r="AL30" s="36">
        <v>0.85499999999999998</v>
      </c>
      <c r="AM30" s="36">
        <v>0.33600000000000002</v>
      </c>
      <c r="AN30" s="37">
        <v>14.7</v>
      </c>
      <c r="AO30" s="36">
        <v>7.3999999999999996E-2</v>
      </c>
      <c r="AP30" s="36">
        <v>0.58299999999999996</v>
      </c>
      <c r="AQ30" s="38">
        <v>0.47</v>
      </c>
      <c r="AR30" s="37" t="s">
        <v>345</v>
      </c>
      <c r="AS30" s="38">
        <v>0.25</v>
      </c>
      <c r="AT30" s="37">
        <v>43.8</v>
      </c>
    </row>
    <row r="31" spans="1:46" s="4" customFormat="1" ht="16.5" x14ac:dyDescent="0.3">
      <c r="A31" s="6">
        <v>30</v>
      </c>
      <c r="B31" s="4" t="s">
        <v>106</v>
      </c>
      <c r="C31" s="4" t="s">
        <v>244</v>
      </c>
      <c r="D31" s="4" t="s">
        <v>247</v>
      </c>
      <c r="E31" s="4">
        <v>2</v>
      </c>
      <c r="F31" s="4" t="s">
        <v>96</v>
      </c>
      <c r="G31" s="6" t="s">
        <v>432</v>
      </c>
      <c r="H31" s="6">
        <v>3</v>
      </c>
      <c r="I31" s="4" t="s">
        <v>436</v>
      </c>
      <c r="K31" s="4">
        <v>180808</v>
      </c>
      <c r="L31" s="4" t="s">
        <v>427</v>
      </c>
      <c r="M31" s="4">
        <v>126</v>
      </c>
      <c r="N31" s="67" t="s">
        <v>445</v>
      </c>
      <c r="O31" s="4">
        <v>1</v>
      </c>
      <c r="T31" s="2">
        <v>1</v>
      </c>
      <c r="U31" s="2"/>
      <c r="V31" s="23">
        <v>78.8</v>
      </c>
      <c r="W31" s="4">
        <v>2.15</v>
      </c>
      <c r="X31" s="4">
        <v>394</v>
      </c>
      <c r="Y31" s="4">
        <v>5</v>
      </c>
      <c r="Z31" s="4">
        <v>5</v>
      </c>
      <c r="AA31" s="4" t="s">
        <v>39</v>
      </c>
      <c r="AB31" s="4" t="s">
        <v>40</v>
      </c>
      <c r="AC31" s="3" t="s">
        <v>41</v>
      </c>
      <c r="AD31" s="2" t="s">
        <v>31</v>
      </c>
      <c r="AE31" s="12" t="s">
        <v>32</v>
      </c>
      <c r="AF31" s="36">
        <v>0.126</v>
      </c>
      <c r="AG31" s="37">
        <v>26</v>
      </c>
      <c r="AH31" s="36">
        <v>1</v>
      </c>
      <c r="AI31" s="36">
        <v>0.70299999999999996</v>
      </c>
      <c r="AJ31" s="42">
        <v>2.1</v>
      </c>
      <c r="AK31" s="36">
        <v>0</v>
      </c>
      <c r="AL31" s="36">
        <v>0.80900000000000005</v>
      </c>
      <c r="AM31" s="36">
        <v>5.8000000000000003E-2</v>
      </c>
      <c r="AN31" s="37">
        <v>2.6</v>
      </c>
      <c r="AO31" s="36">
        <v>4.4999999999999998E-2</v>
      </c>
      <c r="AP31" s="36">
        <v>0.41099999999999998</v>
      </c>
      <c r="AQ31" s="38">
        <v>0.41</v>
      </c>
      <c r="AR31" s="37" t="s">
        <v>298</v>
      </c>
      <c r="AS31" s="38">
        <v>0.17</v>
      </c>
      <c r="AT31" s="37">
        <v>44</v>
      </c>
    </row>
    <row r="32" spans="1:46" s="2" customFormat="1" ht="16.5" x14ac:dyDescent="0.3">
      <c r="A32" s="6">
        <v>31</v>
      </c>
      <c r="B32" s="4" t="s">
        <v>107</v>
      </c>
      <c r="C32" s="4" t="s">
        <v>244</v>
      </c>
      <c r="D32" s="4" t="s">
        <v>248</v>
      </c>
      <c r="E32" s="4">
        <v>2</v>
      </c>
      <c r="F32" s="4" t="s">
        <v>96</v>
      </c>
      <c r="G32" s="6" t="s">
        <v>432</v>
      </c>
      <c r="H32" s="6">
        <v>6</v>
      </c>
      <c r="I32" s="4" t="s">
        <v>443</v>
      </c>
      <c r="J32" s="4"/>
      <c r="K32" s="4">
        <v>180808</v>
      </c>
      <c r="L32" s="4" t="s">
        <v>427</v>
      </c>
      <c r="M32" s="4">
        <v>840</v>
      </c>
      <c r="N32" s="67" t="s">
        <v>445</v>
      </c>
      <c r="O32" s="4">
        <v>2</v>
      </c>
      <c r="P32" s="4"/>
      <c r="Q32" s="4"/>
      <c r="R32" s="4"/>
      <c r="S32" s="4"/>
      <c r="T32" s="2">
        <v>1</v>
      </c>
      <c r="V32" s="23">
        <v>147.6</v>
      </c>
      <c r="W32" s="4">
        <v>1.56</v>
      </c>
      <c r="X32" s="4">
        <v>738</v>
      </c>
      <c r="Y32" s="4">
        <v>5</v>
      </c>
      <c r="Z32" s="4">
        <v>5</v>
      </c>
      <c r="AA32" s="4" t="s">
        <v>44</v>
      </c>
      <c r="AB32" s="4" t="s">
        <v>45</v>
      </c>
      <c r="AC32" s="5" t="s">
        <v>46</v>
      </c>
      <c r="AD32" s="2" t="s">
        <v>31</v>
      </c>
      <c r="AE32" s="12" t="s">
        <v>32</v>
      </c>
      <c r="AF32" s="36">
        <v>0.20899999999999999</v>
      </c>
      <c r="AG32" s="37">
        <v>31</v>
      </c>
      <c r="AH32" s="36">
        <v>1</v>
      </c>
      <c r="AI32" s="36">
        <v>0.69599999999999995</v>
      </c>
      <c r="AJ32" s="42">
        <v>16.8</v>
      </c>
      <c r="AK32" s="36">
        <v>2E-3</v>
      </c>
      <c r="AL32" s="36">
        <v>0.84199999999999997</v>
      </c>
      <c r="AM32" s="36">
        <v>0.42799999999999999</v>
      </c>
      <c r="AN32" s="37">
        <v>20.399999999999999</v>
      </c>
      <c r="AO32" s="36">
        <v>3.5000000000000003E-2</v>
      </c>
      <c r="AP32" s="36">
        <v>0.65500000000000003</v>
      </c>
      <c r="AQ32" s="38">
        <v>0.45</v>
      </c>
      <c r="AR32" s="37" t="s">
        <v>296</v>
      </c>
      <c r="AS32" s="38">
        <v>0.25</v>
      </c>
      <c r="AT32" s="37">
        <v>47.7</v>
      </c>
    </row>
    <row r="33" spans="1:46" s="2" customFormat="1" ht="16.5" x14ac:dyDescent="0.3">
      <c r="A33" s="6">
        <v>32</v>
      </c>
      <c r="B33" s="2" t="s">
        <v>155</v>
      </c>
      <c r="C33" s="2" t="s">
        <v>94</v>
      </c>
      <c r="D33" s="2" t="s">
        <v>108</v>
      </c>
      <c r="E33" s="2">
        <v>2</v>
      </c>
      <c r="F33" s="2" t="s">
        <v>96</v>
      </c>
      <c r="G33" s="6" t="s">
        <v>432</v>
      </c>
      <c r="H33" s="6">
        <v>1</v>
      </c>
      <c r="I33" s="2" t="s">
        <v>439</v>
      </c>
      <c r="J33" s="2" t="s">
        <v>450</v>
      </c>
      <c r="K33" s="2">
        <v>180809</v>
      </c>
      <c r="L33" s="2" t="s">
        <v>350</v>
      </c>
      <c r="M33" s="2">
        <v>342</v>
      </c>
      <c r="N33" s="67" t="s">
        <v>445</v>
      </c>
      <c r="O33" s="2">
        <v>1</v>
      </c>
      <c r="T33" s="2">
        <v>1</v>
      </c>
      <c r="V33" s="22">
        <v>52</v>
      </c>
      <c r="W33" s="2">
        <v>12.81</v>
      </c>
      <c r="X33" s="2">
        <v>260</v>
      </c>
      <c r="Y33" s="2">
        <v>5</v>
      </c>
      <c r="Z33" s="2">
        <v>5</v>
      </c>
      <c r="AA33" s="2" t="s">
        <v>65</v>
      </c>
      <c r="AB33" s="2" t="s">
        <v>66</v>
      </c>
      <c r="AC33" s="3" t="s">
        <v>67</v>
      </c>
      <c r="AD33" s="2" t="s">
        <v>31</v>
      </c>
      <c r="AE33" s="3" t="s">
        <v>32</v>
      </c>
      <c r="AF33" s="36">
        <v>0.16800000000000001</v>
      </c>
      <c r="AG33" s="37">
        <v>43</v>
      </c>
      <c r="AH33" s="36">
        <v>1</v>
      </c>
      <c r="AI33" s="36">
        <v>0.55900000000000005</v>
      </c>
      <c r="AJ33" s="42">
        <v>12.6</v>
      </c>
      <c r="AK33" s="36">
        <v>4.0000000000000001E-3</v>
      </c>
      <c r="AL33" s="36">
        <v>0.65500000000000003</v>
      </c>
      <c r="AM33" s="36">
        <v>0.53400000000000003</v>
      </c>
      <c r="AN33" s="37">
        <v>19.399999999999999</v>
      </c>
      <c r="AO33" s="36">
        <v>4.3999999999999997E-2</v>
      </c>
      <c r="AP33" s="36">
        <v>0.64100000000000001</v>
      </c>
      <c r="AQ33" s="38">
        <v>0.44</v>
      </c>
      <c r="AR33" s="37" t="s">
        <v>297</v>
      </c>
      <c r="AS33" s="38">
        <v>0.17</v>
      </c>
      <c r="AT33" s="37">
        <v>36.299999999999997</v>
      </c>
    </row>
    <row r="34" spans="1:46" s="2" customFormat="1" ht="16.5" x14ac:dyDescent="0.3">
      <c r="A34" s="6">
        <v>33</v>
      </c>
      <c r="B34" s="2" t="s">
        <v>156</v>
      </c>
      <c r="C34" s="2" t="s">
        <v>94</v>
      </c>
      <c r="D34" s="2" t="s">
        <v>109</v>
      </c>
      <c r="E34" s="2">
        <v>2</v>
      </c>
      <c r="F34" s="2" t="s">
        <v>96</v>
      </c>
      <c r="G34" s="6" t="s">
        <v>432</v>
      </c>
      <c r="H34" s="6">
        <v>1</v>
      </c>
      <c r="I34" s="2" t="s">
        <v>439</v>
      </c>
      <c r="J34" s="2" t="s">
        <v>451</v>
      </c>
      <c r="K34" s="2">
        <v>180809</v>
      </c>
      <c r="L34" s="2" t="s">
        <v>350</v>
      </c>
      <c r="M34" s="2">
        <v>149</v>
      </c>
      <c r="N34" s="67" t="s">
        <v>445</v>
      </c>
      <c r="O34" s="2">
        <v>2</v>
      </c>
      <c r="T34" s="2">
        <v>1</v>
      </c>
      <c r="V34" s="22">
        <v>78.8</v>
      </c>
      <c r="W34" s="2">
        <v>9.4700000000000006</v>
      </c>
      <c r="X34" s="2">
        <v>394</v>
      </c>
      <c r="Y34" s="2">
        <v>5</v>
      </c>
      <c r="Z34" s="2">
        <v>5</v>
      </c>
      <c r="AA34" s="2" t="s">
        <v>70</v>
      </c>
      <c r="AB34" s="2" t="s">
        <v>29</v>
      </c>
      <c r="AC34" s="12" t="s">
        <v>30</v>
      </c>
      <c r="AD34" s="2" t="s">
        <v>71</v>
      </c>
      <c r="AE34" s="3" t="s">
        <v>72</v>
      </c>
      <c r="AF34" s="36">
        <v>0.22900000000000001</v>
      </c>
      <c r="AG34" s="37">
        <v>34</v>
      </c>
      <c r="AH34" s="36">
        <v>1</v>
      </c>
      <c r="AI34" s="36">
        <v>0.67</v>
      </c>
      <c r="AJ34" s="42">
        <v>16.100000000000001</v>
      </c>
      <c r="AK34" s="36">
        <v>7.0000000000000001E-3</v>
      </c>
      <c r="AL34" s="36">
        <v>0.84599999999999997</v>
      </c>
      <c r="AM34" s="36">
        <v>0.39100000000000001</v>
      </c>
      <c r="AN34" s="37">
        <v>19.399999999999999</v>
      </c>
      <c r="AO34" s="36">
        <v>7.2999999999999995E-2</v>
      </c>
      <c r="AP34" s="36">
        <v>0.65900000000000003</v>
      </c>
      <c r="AQ34" s="38">
        <v>0.46</v>
      </c>
      <c r="AR34" s="37" t="s">
        <v>345</v>
      </c>
      <c r="AS34" s="38">
        <v>0.25</v>
      </c>
      <c r="AT34" s="37">
        <v>49.6</v>
      </c>
    </row>
    <row r="35" spans="1:46" s="2" customFormat="1" ht="16.5" x14ac:dyDescent="0.3">
      <c r="A35" s="6">
        <v>34</v>
      </c>
      <c r="B35" s="2" t="s">
        <v>143</v>
      </c>
      <c r="C35" s="2" t="s">
        <v>94</v>
      </c>
      <c r="D35" s="2" t="s">
        <v>110</v>
      </c>
      <c r="E35" s="2">
        <v>2</v>
      </c>
      <c r="F35" s="2" t="s">
        <v>96</v>
      </c>
      <c r="G35" s="6" t="s">
        <v>432</v>
      </c>
      <c r="H35" s="6">
        <v>4</v>
      </c>
      <c r="I35" s="2" t="s">
        <v>442</v>
      </c>
      <c r="K35" s="2">
        <v>180809</v>
      </c>
      <c r="L35" s="2" t="s">
        <v>350</v>
      </c>
      <c r="M35" s="2">
        <v>671</v>
      </c>
      <c r="N35" s="67" t="s">
        <v>445</v>
      </c>
      <c r="O35" s="2">
        <v>3</v>
      </c>
      <c r="T35" s="2">
        <v>1</v>
      </c>
      <c r="V35" s="22">
        <v>84.8</v>
      </c>
      <c r="W35" s="2">
        <v>8.98</v>
      </c>
      <c r="X35" s="2">
        <v>424</v>
      </c>
      <c r="Y35" s="2">
        <v>5</v>
      </c>
      <c r="Z35" s="2">
        <v>5</v>
      </c>
      <c r="AA35" s="40" t="s">
        <v>75</v>
      </c>
      <c r="AB35" s="2" t="s">
        <v>35</v>
      </c>
      <c r="AC35" s="12" t="s">
        <v>36</v>
      </c>
      <c r="AD35" s="2" t="s">
        <v>71</v>
      </c>
      <c r="AE35" s="3" t="s">
        <v>72</v>
      </c>
      <c r="AF35" s="36">
        <v>0.20899999999999999</v>
      </c>
      <c r="AG35" s="37">
        <v>36</v>
      </c>
      <c r="AH35" s="36">
        <v>1</v>
      </c>
      <c r="AI35" s="36">
        <v>0.69599999999999995</v>
      </c>
      <c r="AJ35" s="42">
        <v>15.3</v>
      </c>
      <c r="AK35" s="36">
        <v>2E-3</v>
      </c>
      <c r="AL35" s="36">
        <v>0.83699999999999997</v>
      </c>
      <c r="AM35" s="36">
        <v>0.42699999999999999</v>
      </c>
      <c r="AN35" s="37">
        <v>18.600000000000001</v>
      </c>
      <c r="AO35" s="36">
        <v>5.2999999999999999E-2</v>
      </c>
      <c r="AP35" s="36">
        <v>0.61299999999999999</v>
      </c>
      <c r="AQ35" s="38">
        <v>0.46</v>
      </c>
      <c r="AR35" s="37" t="s">
        <v>298</v>
      </c>
      <c r="AS35" s="38">
        <v>0.17</v>
      </c>
      <c r="AT35" s="37">
        <v>43.6</v>
      </c>
    </row>
    <row r="36" spans="1:46" s="4" customFormat="1" ht="16.5" x14ac:dyDescent="0.3">
      <c r="A36" s="6">
        <v>35</v>
      </c>
      <c r="B36" s="2" t="s">
        <v>144</v>
      </c>
      <c r="C36" s="2" t="s">
        <v>94</v>
      </c>
      <c r="D36" s="2" t="s">
        <v>111</v>
      </c>
      <c r="E36" s="2">
        <v>2</v>
      </c>
      <c r="F36" s="2" t="s">
        <v>96</v>
      </c>
      <c r="G36" s="6" t="s">
        <v>432</v>
      </c>
      <c r="H36" s="6">
        <v>3</v>
      </c>
      <c r="I36" s="2" t="s">
        <v>436</v>
      </c>
      <c r="J36" s="2"/>
      <c r="K36" s="2">
        <v>180809</v>
      </c>
      <c r="L36" s="2" t="s">
        <v>350</v>
      </c>
      <c r="M36" s="2">
        <v>1114</v>
      </c>
      <c r="N36" s="67" t="s">
        <v>445</v>
      </c>
      <c r="O36" s="2">
        <v>4</v>
      </c>
      <c r="P36" s="2"/>
      <c r="Q36" s="2"/>
      <c r="R36" s="2"/>
      <c r="S36" s="2"/>
      <c r="T36" s="2">
        <v>1</v>
      </c>
      <c r="U36" s="2"/>
      <c r="V36" s="22">
        <v>52.8</v>
      </c>
      <c r="W36" s="2">
        <v>14.32</v>
      </c>
      <c r="X36" s="2">
        <v>264</v>
      </c>
      <c r="Y36" s="2">
        <v>5</v>
      </c>
      <c r="Z36" s="2">
        <v>5</v>
      </c>
      <c r="AA36" s="40" t="s">
        <v>85</v>
      </c>
      <c r="AB36" s="2" t="s">
        <v>40</v>
      </c>
      <c r="AC36" s="3" t="s">
        <v>41</v>
      </c>
      <c r="AD36" s="2" t="s">
        <v>71</v>
      </c>
      <c r="AE36" s="3" t="s">
        <v>72</v>
      </c>
      <c r="AF36" s="36">
        <v>0.19700000000000001</v>
      </c>
      <c r="AG36" s="37">
        <v>38</v>
      </c>
      <c r="AH36" s="36">
        <v>1</v>
      </c>
      <c r="AI36" s="36">
        <v>0.70099999999999996</v>
      </c>
      <c r="AJ36" s="42">
        <v>16.5</v>
      </c>
      <c r="AK36" s="36">
        <v>4.0000000000000001E-3</v>
      </c>
      <c r="AL36" s="36">
        <v>0.81499999999999995</v>
      </c>
      <c r="AM36" s="36">
        <v>0.61</v>
      </c>
      <c r="AN36" s="37">
        <v>20.7</v>
      </c>
      <c r="AO36" s="36">
        <v>0.05</v>
      </c>
      <c r="AP36" s="36">
        <v>0.60299999999999998</v>
      </c>
      <c r="AQ36" s="38">
        <v>0.43</v>
      </c>
      <c r="AR36" s="37" t="s">
        <v>298</v>
      </c>
      <c r="AS36" s="38">
        <v>0.17</v>
      </c>
      <c r="AT36" s="37">
        <v>33.9</v>
      </c>
    </row>
    <row r="37" spans="1:46" s="4" customFormat="1" ht="16.5" x14ac:dyDescent="0.3">
      <c r="A37" s="6">
        <v>36</v>
      </c>
      <c r="B37" s="4" t="s">
        <v>157</v>
      </c>
      <c r="C37" s="4" t="s">
        <v>94</v>
      </c>
      <c r="F37" s="4" t="s">
        <v>112</v>
      </c>
      <c r="I37" s="4" t="s">
        <v>438</v>
      </c>
      <c r="J37" s="2"/>
      <c r="K37" s="4">
        <v>180815</v>
      </c>
      <c r="M37" s="4">
        <v>241</v>
      </c>
      <c r="N37" s="67" t="s">
        <v>445</v>
      </c>
      <c r="O37" s="4">
        <v>1</v>
      </c>
      <c r="T37" s="4">
        <v>1</v>
      </c>
      <c r="V37" s="23">
        <v>224</v>
      </c>
      <c r="W37" s="4">
        <v>0.44</v>
      </c>
      <c r="X37" s="4">
        <v>1000</v>
      </c>
      <c r="Y37" s="4">
        <v>4.5</v>
      </c>
      <c r="Z37" s="4">
        <v>5.5</v>
      </c>
      <c r="AA37" s="39" t="s">
        <v>81</v>
      </c>
      <c r="AB37" s="4" t="s">
        <v>45</v>
      </c>
      <c r="AC37" s="5" t="s">
        <v>46</v>
      </c>
      <c r="AD37" s="4" t="s">
        <v>71</v>
      </c>
      <c r="AE37" s="5" t="s">
        <v>72</v>
      </c>
      <c r="AJ37" s="43"/>
    </row>
    <row r="38" spans="1:46" s="4" customFormat="1" ht="16.5" x14ac:dyDescent="0.3">
      <c r="A38" s="11">
        <v>36</v>
      </c>
      <c r="B38" s="2" t="s">
        <v>133</v>
      </c>
      <c r="C38" s="2" t="s">
        <v>225</v>
      </c>
      <c r="D38" s="2" t="s">
        <v>202</v>
      </c>
      <c r="E38" s="2">
        <v>1</v>
      </c>
      <c r="F38" s="2"/>
      <c r="G38" s="6" t="s">
        <v>432</v>
      </c>
      <c r="H38" s="6">
        <v>1</v>
      </c>
      <c r="I38" s="2" t="s">
        <v>439</v>
      </c>
      <c r="J38" s="2" t="s">
        <v>450</v>
      </c>
      <c r="K38" s="2">
        <v>180815</v>
      </c>
      <c r="L38" s="2" t="s">
        <v>349</v>
      </c>
      <c r="M38" s="2">
        <v>241</v>
      </c>
      <c r="N38" s="67" t="s">
        <v>445</v>
      </c>
      <c r="O38" s="2">
        <v>1</v>
      </c>
      <c r="P38" s="2"/>
      <c r="Q38" s="2"/>
      <c r="R38" s="2"/>
      <c r="S38" s="2"/>
      <c r="T38" s="2">
        <v>1</v>
      </c>
      <c r="U38" s="2"/>
      <c r="V38" s="22">
        <v>224</v>
      </c>
      <c r="W38" s="2">
        <v>2.41</v>
      </c>
      <c r="X38" s="2">
        <v>1000</v>
      </c>
      <c r="Y38" s="2">
        <v>4.5</v>
      </c>
      <c r="Z38" s="2">
        <v>5.5</v>
      </c>
      <c r="AA38" s="40" t="s">
        <v>131</v>
      </c>
      <c r="AB38" s="2" t="s">
        <v>66</v>
      </c>
      <c r="AC38" s="3" t="s">
        <v>67</v>
      </c>
      <c r="AD38" s="2" t="s">
        <v>71</v>
      </c>
      <c r="AE38" s="3" t="s">
        <v>72</v>
      </c>
      <c r="AF38" s="34">
        <v>0.215</v>
      </c>
      <c r="AG38">
        <v>36</v>
      </c>
      <c r="AH38" s="34">
        <v>1</v>
      </c>
      <c r="AI38" s="34">
        <v>0.64200000000000002</v>
      </c>
      <c r="AJ38" s="45">
        <v>11.1</v>
      </c>
      <c r="AK38" s="34">
        <v>2E-3</v>
      </c>
      <c r="AL38" s="34">
        <v>0.77400000000000002</v>
      </c>
      <c r="AM38" s="34">
        <v>0.38200000000000001</v>
      </c>
      <c r="AN38">
        <v>14.6</v>
      </c>
      <c r="AO38" s="34">
        <v>6.0999999999999999E-2</v>
      </c>
      <c r="AP38" s="34">
        <v>0.503</v>
      </c>
      <c r="AQ38" s="35">
        <v>0.45</v>
      </c>
      <c r="AR38" t="s">
        <v>299</v>
      </c>
      <c r="AS38" s="35">
        <v>0.25</v>
      </c>
      <c r="AT38">
        <v>38.4</v>
      </c>
    </row>
    <row r="39" spans="1:46" s="4" customFormat="1" ht="16.5" x14ac:dyDescent="0.3">
      <c r="A39" s="6">
        <v>37</v>
      </c>
      <c r="B39" s="4" t="s">
        <v>134</v>
      </c>
      <c r="C39" s="4" t="s">
        <v>94</v>
      </c>
      <c r="D39" s="39"/>
      <c r="F39" s="4" t="s">
        <v>112</v>
      </c>
      <c r="I39" s="4" t="s">
        <v>441</v>
      </c>
      <c r="J39" s="2"/>
      <c r="K39" s="4">
        <v>180815</v>
      </c>
      <c r="M39" s="4">
        <v>83</v>
      </c>
      <c r="N39" s="67" t="s">
        <v>445</v>
      </c>
      <c r="O39" s="4">
        <v>2</v>
      </c>
      <c r="T39" s="4">
        <v>1</v>
      </c>
      <c r="V39" s="23">
        <v>280</v>
      </c>
      <c r="W39" s="4">
        <v>0.1</v>
      </c>
      <c r="X39" s="4">
        <v>1000</v>
      </c>
      <c r="Y39" s="4">
        <v>3.5</v>
      </c>
      <c r="Z39" s="4">
        <v>6.5</v>
      </c>
      <c r="AA39" s="39" t="s">
        <v>78</v>
      </c>
      <c r="AB39" s="4" t="s">
        <v>50</v>
      </c>
      <c r="AC39" s="5" t="s">
        <v>51</v>
      </c>
      <c r="AD39" s="4" t="s">
        <v>71</v>
      </c>
      <c r="AE39" s="5" t="s">
        <v>72</v>
      </c>
      <c r="AH39" s="39"/>
      <c r="AI39" s="39"/>
      <c r="AJ39" s="64"/>
      <c r="AK39" s="39"/>
      <c r="AL39" s="39"/>
      <c r="AM39" s="39"/>
      <c r="AN39" s="39"/>
      <c r="AO39" s="39"/>
      <c r="AP39" s="39"/>
      <c r="AQ39" s="39"/>
      <c r="AR39" s="39"/>
      <c r="AS39" s="39"/>
      <c r="AT39" s="39"/>
    </row>
    <row r="40" spans="1:46" s="4" customFormat="1" ht="16.5" x14ac:dyDescent="0.3">
      <c r="A40" s="6">
        <v>38</v>
      </c>
      <c r="B40" s="4" t="s">
        <v>113</v>
      </c>
      <c r="C40" s="4" t="s">
        <v>94</v>
      </c>
      <c r="F40" s="4" t="s">
        <v>112</v>
      </c>
      <c r="I40" s="4" t="s">
        <v>440</v>
      </c>
      <c r="J40" s="2"/>
      <c r="K40" s="4">
        <v>180815</v>
      </c>
      <c r="M40" s="4">
        <v>459</v>
      </c>
      <c r="N40" s="67" t="s">
        <v>445</v>
      </c>
      <c r="O40" s="4">
        <v>3</v>
      </c>
      <c r="T40" s="4">
        <v>1</v>
      </c>
      <c r="V40" s="23">
        <v>196</v>
      </c>
      <c r="W40" s="4">
        <v>0.09</v>
      </c>
      <c r="X40" s="4">
        <v>980</v>
      </c>
      <c r="Y40" s="4">
        <v>5</v>
      </c>
      <c r="Z40" s="4">
        <v>5</v>
      </c>
      <c r="AA40" s="39" t="s">
        <v>114</v>
      </c>
      <c r="AB40" s="4" t="s">
        <v>56</v>
      </c>
      <c r="AC40" s="5" t="s">
        <v>57</v>
      </c>
      <c r="AD40" s="4" t="s">
        <v>71</v>
      </c>
      <c r="AE40" s="5" t="s">
        <v>72</v>
      </c>
      <c r="AJ40" s="43"/>
    </row>
    <row r="41" spans="1:46" s="2" customFormat="1" ht="16.5" x14ac:dyDescent="0.3">
      <c r="A41" s="6">
        <v>39</v>
      </c>
      <c r="B41" s="4" t="s">
        <v>115</v>
      </c>
      <c r="C41" s="4" t="s">
        <v>94</v>
      </c>
      <c r="D41" s="4"/>
      <c r="E41" s="4"/>
      <c r="F41" s="4" t="s">
        <v>112</v>
      </c>
      <c r="G41" s="4"/>
      <c r="H41" s="4"/>
      <c r="I41" s="4" t="s">
        <v>93</v>
      </c>
      <c r="J41" s="4"/>
      <c r="K41" s="4">
        <v>180815</v>
      </c>
      <c r="L41" s="4"/>
      <c r="M41" s="4"/>
      <c r="N41" s="67" t="s">
        <v>445</v>
      </c>
      <c r="O41" s="4">
        <v>4</v>
      </c>
      <c r="P41" s="4"/>
      <c r="Q41" s="4"/>
      <c r="R41" s="4"/>
      <c r="S41" s="4"/>
      <c r="T41" s="4">
        <v>4</v>
      </c>
      <c r="U41" s="4"/>
      <c r="V41" s="23">
        <v>256</v>
      </c>
      <c r="W41" s="4">
        <v>0.18</v>
      </c>
      <c r="X41" s="4">
        <v>1000</v>
      </c>
      <c r="Y41" s="4">
        <v>3.9</v>
      </c>
      <c r="Z41" s="4">
        <v>6.1</v>
      </c>
      <c r="AA41" s="4" t="s">
        <v>116</v>
      </c>
      <c r="AB41" s="4" t="s">
        <v>61</v>
      </c>
      <c r="AC41" s="5" t="s">
        <v>62</v>
      </c>
      <c r="AD41" s="4" t="s">
        <v>71</v>
      </c>
      <c r="AE41" s="5" t="s">
        <v>72</v>
      </c>
      <c r="AF41" s="4"/>
      <c r="AG41" s="4"/>
      <c r="AH41" s="4"/>
      <c r="AI41" s="4"/>
      <c r="AJ41" s="43"/>
      <c r="AK41" s="4"/>
      <c r="AL41" s="4"/>
      <c r="AM41" s="4"/>
      <c r="AN41" s="4"/>
      <c r="AO41" s="4"/>
      <c r="AP41" s="4"/>
      <c r="AQ41" s="4"/>
      <c r="AR41" s="4"/>
      <c r="AS41" s="4"/>
      <c r="AT41" s="4"/>
    </row>
    <row r="42" spans="1:46" s="2" customFormat="1" ht="16.5" x14ac:dyDescent="0.3">
      <c r="A42" s="6">
        <v>40</v>
      </c>
      <c r="B42" s="2" t="s">
        <v>125</v>
      </c>
      <c r="C42" s="2" t="s">
        <v>225</v>
      </c>
      <c r="D42" s="2" t="s">
        <v>203</v>
      </c>
      <c r="E42" s="2">
        <v>1</v>
      </c>
      <c r="F42" s="2" t="s">
        <v>96</v>
      </c>
      <c r="G42" s="6" t="s">
        <v>432</v>
      </c>
      <c r="H42" s="6">
        <v>1</v>
      </c>
      <c r="I42" s="2" t="s">
        <v>439</v>
      </c>
      <c r="J42" s="2" t="s">
        <v>450</v>
      </c>
      <c r="K42" s="2">
        <v>180824</v>
      </c>
      <c r="L42" s="2" t="s">
        <v>351</v>
      </c>
      <c r="M42" s="2">
        <v>991</v>
      </c>
      <c r="N42" s="67" t="s">
        <v>445</v>
      </c>
      <c r="O42" s="2">
        <v>1</v>
      </c>
      <c r="T42" s="2">
        <v>1</v>
      </c>
      <c r="V42" s="22">
        <v>170.8</v>
      </c>
      <c r="W42" s="2">
        <v>1.5</v>
      </c>
      <c r="X42" s="2">
        <v>854</v>
      </c>
      <c r="Y42" s="2">
        <v>5</v>
      </c>
      <c r="Z42" s="2">
        <v>5</v>
      </c>
      <c r="AA42" s="4" t="s">
        <v>75</v>
      </c>
      <c r="AB42" s="4" t="s">
        <v>35</v>
      </c>
      <c r="AC42" s="5" t="s">
        <v>36</v>
      </c>
      <c r="AD42" s="4" t="s">
        <v>71</v>
      </c>
      <c r="AE42" s="5" t="s">
        <v>72</v>
      </c>
      <c r="AF42" s="34">
        <v>0.23899999999999999</v>
      </c>
      <c r="AG42">
        <v>43</v>
      </c>
      <c r="AH42" s="34">
        <v>1</v>
      </c>
      <c r="AI42" s="34">
        <v>0.70499999999999996</v>
      </c>
      <c r="AJ42" s="45">
        <v>18</v>
      </c>
      <c r="AK42" s="34">
        <v>1E-3</v>
      </c>
      <c r="AL42" s="34">
        <v>0.871</v>
      </c>
      <c r="AM42" s="34">
        <v>0.54400000000000004</v>
      </c>
      <c r="AN42">
        <v>21.3</v>
      </c>
      <c r="AO42" s="34">
        <v>5.8999999999999997E-2</v>
      </c>
      <c r="AP42" s="34">
        <v>0.57899999999999996</v>
      </c>
      <c r="AQ42" s="35">
        <v>0.45</v>
      </c>
      <c r="AR42" t="s">
        <v>299</v>
      </c>
      <c r="AS42" s="35">
        <v>0.25</v>
      </c>
      <c r="AT42">
        <v>39.1</v>
      </c>
    </row>
    <row r="43" spans="1:46" s="2" customFormat="1" ht="16.5" x14ac:dyDescent="0.3">
      <c r="A43" s="6">
        <v>41</v>
      </c>
      <c r="B43" s="2" t="s">
        <v>126</v>
      </c>
      <c r="C43" s="2" t="s">
        <v>225</v>
      </c>
      <c r="D43" s="2" t="s">
        <v>204</v>
      </c>
      <c r="E43" s="2">
        <v>1</v>
      </c>
      <c r="F43" s="2" t="s">
        <v>96</v>
      </c>
      <c r="G43" s="6" t="s">
        <v>432</v>
      </c>
      <c r="H43" s="6">
        <v>1</v>
      </c>
      <c r="I43" s="2" t="s">
        <v>439</v>
      </c>
      <c r="J43" s="4" t="s">
        <v>450</v>
      </c>
      <c r="K43" s="2">
        <v>180824</v>
      </c>
      <c r="L43" s="2" t="s">
        <v>351</v>
      </c>
      <c r="M43" s="2">
        <v>976</v>
      </c>
      <c r="N43" s="67" t="s">
        <v>445</v>
      </c>
      <c r="O43" s="2">
        <v>2</v>
      </c>
      <c r="T43" s="2">
        <v>1</v>
      </c>
      <c r="V43" s="22">
        <v>208</v>
      </c>
      <c r="W43" s="2">
        <v>1.1599999999999999</v>
      </c>
      <c r="X43" s="2">
        <v>1000</v>
      </c>
      <c r="Y43" s="2">
        <v>4.8</v>
      </c>
      <c r="Z43" s="2">
        <v>5.2</v>
      </c>
      <c r="AA43" s="2" t="s">
        <v>85</v>
      </c>
      <c r="AB43" s="2" t="s">
        <v>40</v>
      </c>
      <c r="AC43" s="3" t="s">
        <v>41</v>
      </c>
      <c r="AD43" s="2" t="s">
        <v>71</v>
      </c>
      <c r="AE43" s="3" t="s">
        <v>72</v>
      </c>
      <c r="AF43" s="34">
        <v>0.20799999999999999</v>
      </c>
      <c r="AG43">
        <v>46</v>
      </c>
      <c r="AH43" s="34">
        <v>1</v>
      </c>
      <c r="AI43" s="34">
        <v>0.59299999999999997</v>
      </c>
      <c r="AJ43" s="45">
        <v>11</v>
      </c>
      <c r="AK43" s="34">
        <v>5.0000000000000001E-3</v>
      </c>
      <c r="AL43" s="34">
        <v>0.72099999999999997</v>
      </c>
      <c r="AM43" s="34">
        <v>0.308</v>
      </c>
      <c r="AN43">
        <v>15.5</v>
      </c>
      <c r="AO43" s="34">
        <v>4.3999999999999997E-2</v>
      </c>
      <c r="AP43" s="34">
        <v>0.57799999999999996</v>
      </c>
      <c r="AQ43" s="35">
        <v>0.46</v>
      </c>
      <c r="AR43" t="s">
        <v>297</v>
      </c>
      <c r="AS43" s="35">
        <v>0.25</v>
      </c>
      <c r="AT43">
        <v>50.5</v>
      </c>
    </row>
    <row r="44" spans="1:46" s="4" customFormat="1" ht="16.5" x14ac:dyDescent="0.3">
      <c r="A44" s="6">
        <v>42</v>
      </c>
      <c r="B44" s="2" t="s">
        <v>127</v>
      </c>
      <c r="C44" s="2" t="s">
        <v>225</v>
      </c>
      <c r="D44" s="2" t="s">
        <v>205</v>
      </c>
      <c r="E44" s="2">
        <v>1</v>
      </c>
      <c r="F44" s="2" t="s">
        <v>96</v>
      </c>
      <c r="G44" s="6" t="s">
        <v>432</v>
      </c>
      <c r="H44" s="6">
        <v>1</v>
      </c>
      <c r="I44" s="2" t="s">
        <v>439</v>
      </c>
      <c r="J44" s="4" t="s">
        <v>452</v>
      </c>
      <c r="K44" s="2">
        <v>180824</v>
      </c>
      <c r="L44" s="2" t="s">
        <v>351</v>
      </c>
      <c r="M44" s="2">
        <v>904</v>
      </c>
      <c r="N44" s="67" t="s">
        <v>445</v>
      </c>
      <c r="O44" s="2">
        <v>3</v>
      </c>
      <c r="P44" s="2"/>
      <c r="Q44" s="2"/>
      <c r="R44" s="2"/>
      <c r="S44" s="2"/>
      <c r="T44" s="2">
        <v>1</v>
      </c>
      <c r="U44" s="2"/>
      <c r="V44" s="22">
        <v>143.19999999999999</v>
      </c>
      <c r="W44" s="2">
        <v>1.58</v>
      </c>
      <c r="X44" s="2">
        <v>716</v>
      </c>
      <c r="Y44" s="2">
        <v>5</v>
      </c>
      <c r="Z44" s="2">
        <v>5</v>
      </c>
      <c r="AA44" s="4" t="s">
        <v>81</v>
      </c>
      <c r="AB44" s="4" t="s">
        <v>45</v>
      </c>
      <c r="AC44" s="5" t="s">
        <v>46</v>
      </c>
      <c r="AD44" s="4" t="s">
        <v>71</v>
      </c>
      <c r="AE44" s="5" t="s">
        <v>72</v>
      </c>
      <c r="AF44" s="34">
        <v>0.24199999999999999</v>
      </c>
      <c r="AG44">
        <v>37</v>
      </c>
      <c r="AH44" s="34">
        <v>1</v>
      </c>
      <c r="AI44" s="34">
        <v>0.52200000000000002</v>
      </c>
      <c r="AJ44" s="45">
        <v>12.5</v>
      </c>
      <c r="AK44" s="34">
        <v>4.0000000000000001E-3</v>
      </c>
      <c r="AL44" s="34">
        <v>0.76700000000000002</v>
      </c>
      <c r="AM44" s="34">
        <v>0.376</v>
      </c>
      <c r="AN44">
        <v>16.7</v>
      </c>
      <c r="AO44" s="34">
        <v>8.2000000000000003E-2</v>
      </c>
      <c r="AP44" s="34">
        <v>0.57999999999999996</v>
      </c>
      <c r="AQ44" s="35">
        <v>0.45</v>
      </c>
      <c r="AR44" t="s">
        <v>343</v>
      </c>
      <c r="AS44" s="35">
        <v>0.25</v>
      </c>
      <c r="AT44">
        <v>44.5</v>
      </c>
    </row>
    <row r="45" spans="1:46" s="4" customFormat="1" ht="16.5" x14ac:dyDescent="0.3">
      <c r="A45" s="6">
        <v>43</v>
      </c>
      <c r="B45" s="4" t="s">
        <v>128</v>
      </c>
      <c r="C45" s="4" t="s">
        <v>225</v>
      </c>
      <c r="D45" s="4" t="s">
        <v>206</v>
      </c>
      <c r="E45" s="4">
        <v>1</v>
      </c>
      <c r="F45" s="2" t="s">
        <v>96</v>
      </c>
      <c r="G45" s="6" t="s">
        <v>432</v>
      </c>
      <c r="H45" s="6">
        <v>1</v>
      </c>
      <c r="I45" s="4" t="s">
        <v>439</v>
      </c>
      <c r="J45" s="4" t="s">
        <v>450</v>
      </c>
      <c r="K45" s="4">
        <v>180905</v>
      </c>
      <c r="L45" s="4" t="s">
        <v>352</v>
      </c>
      <c r="M45" s="4">
        <v>767</v>
      </c>
      <c r="N45" s="67" t="s">
        <v>445</v>
      </c>
      <c r="O45" s="4">
        <v>1</v>
      </c>
      <c r="T45" s="2">
        <v>1</v>
      </c>
      <c r="U45" s="2"/>
      <c r="V45" s="23">
        <v>64</v>
      </c>
      <c r="W45" s="4">
        <v>1.99</v>
      </c>
      <c r="X45" s="4">
        <v>320</v>
      </c>
      <c r="Y45" s="4">
        <v>5</v>
      </c>
      <c r="Z45" s="4">
        <v>5</v>
      </c>
      <c r="AA45" s="39" t="s">
        <v>78</v>
      </c>
      <c r="AB45" s="4" t="s">
        <v>50</v>
      </c>
      <c r="AC45" s="5" t="s">
        <v>51</v>
      </c>
      <c r="AD45" s="4" t="s">
        <v>71</v>
      </c>
      <c r="AE45" s="5" t="s">
        <v>72</v>
      </c>
      <c r="AF45" s="34">
        <v>0.20699999999999999</v>
      </c>
      <c r="AG45">
        <v>41</v>
      </c>
      <c r="AH45" s="34">
        <v>1</v>
      </c>
      <c r="AI45" s="34">
        <v>0.58199999999999996</v>
      </c>
      <c r="AJ45" s="45">
        <v>12.2</v>
      </c>
      <c r="AK45" s="34">
        <v>1E-3</v>
      </c>
      <c r="AL45" s="34">
        <v>0.77300000000000002</v>
      </c>
      <c r="AM45" s="34">
        <v>0.38900000000000001</v>
      </c>
      <c r="AN45">
        <v>16.2</v>
      </c>
      <c r="AO45" s="34">
        <v>6.2E-2</v>
      </c>
      <c r="AP45" s="34">
        <v>0.69599999999999995</v>
      </c>
      <c r="AQ45" s="35">
        <v>0.47</v>
      </c>
      <c r="AR45" t="s">
        <v>299</v>
      </c>
      <c r="AS45" s="35">
        <v>0.33</v>
      </c>
      <c r="AT45">
        <v>41.7</v>
      </c>
    </row>
    <row r="46" spans="1:46" s="4" customFormat="1" ht="16.5" x14ac:dyDescent="0.3">
      <c r="A46" s="6">
        <v>44</v>
      </c>
      <c r="B46" s="4" t="s">
        <v>129</v>
      </c>
      <c r="C46" s="4" t="s">
        <v>225</v>
      </c>
      <c r="D46" s="4" t="s">
        <v>207</v>
      </c>
      <c r="E46" s="4">
        <v>2</v>
      </c>
      <c r="F46" s="2" t="s">
        <v>96</v>
      </c>
      <c r="G46" s="6" t="s">
        <v>432</v>
      </c>
      <c r="H46" s="6">
        <v>1</v>
      </c>
      <c r="I46" s="4" t="s">
        <v>439</v>
      </c>
      <c r="J46" s="4" t="s">
        <v>452</v>
      </c>
      <c r="K46" s="4">
        <v>180905</v>
      </c>
      <c r="L46" s="4" t="s">
        <v>352</v>
      </c>
      <c r="M46" s="4">
        <v>583</v>
      </c>
      <c r="N46" s="67" t="s">
        <v>445</v>
      </c>
      <c r="O46" s="4">
        <v>2</v>
      </c>
      <c r="T46" s="2">
        <v>1</v>
      </c>
      <c r="U46" s="2"/>
      <c r="V46" s="23">
        <v>73.2</v>
      </c>
      <c r="W46" s="4">
        <v>1.66</v>
      </c>
      <c r="X46" s="4">
        <v>366</v>
      </c>
      <c r="Y46" s="4">
        <v>5</v>
      </c>
      <c r="Z46" s="4">
        <v>5</v>
      </c>
      <c r="AA46" s="39" t="s">
        <v>114</v>
      </c>
      <c r="AB46" s="4" t="s">
        <v>56</v>
      </c>
      <c r="AC46" s="5" t="s">
        <v>57</v>
      </c>
      <c r="AD46" s="4" t="s">
        <v>71</v>
      </c>
      <c r="AE46" s="5" t="s">
        <v>72</v>
      </c>
      <c r="AF46" s="34">
        <v>0.04</v>
      </c>
      <c r="AG46">
        <v>29</v>
      </c>
      <c r="AH46" s="34">
        <v>1</v>
      </c>
      <c r="AI46" s="34">
        <v>0.622</v>
      </c>
      <c r="AJ46" s="45">
        <v>0.3</v>
      </c>
      <c r="AK46" s="34">
        <v>0.2</v>
      </c>
      <c r="AL46" s="34">
        <v>0.66900000000000004</v>
      </c>
      <c r="AM46" s="34">
        <v>6.0000000000000001E-3</v>
      </c>
      <c r="AN46">
        <v>0.3</v>
      </c>
      <c r="AO46" s="34">
        <v>9.1999999999999998E-2</v>
      </c>
      <c r="AP46" s="34">
        <v>0.84099999999999997</v>
      </c>
      <c r="AQ46" s="35">
        <v>0.54</v>
      </c>
      <c r="AR46" t="s">
        <v>293</v>
      </c>
      <c r="AS46" s="35">
        <v>0.33</v>
      </c>
      <c r="AT46">
        <v>51.5</v>
      </c>
    </row>
    <row r="47" spans="1:46" s="2" customFormat="1" ht="16.5" x14ac:dyDescent="0.3">
      <c r="A47" s="6">
        <v>45</v>
      </c>
      <c r="B47" s="4" t="s">
        <v>130</v>
      </c>
      <c r="C47" s="4" t="s">
        <v>225</v>
      </c>
      <c r="D47" s="4" t="s">
        <v>208</v>
      </c>
      <c r="E47" s="4">
        <v>2</v>
      </c>
      <c r="F47" s="2" t="s">
        <v>96</v>
      </c>
      <c r="G47" s="6" t="s">
        <v>432</v>
      </c>
      <c r="H47" s="6">
        <v>1</v>
      </c>
      <c r="I47" s="4" t="s">
        <v>439</v>
      </c>
      <c r="J47" s="4" t="s">
        <v>451</v>
      </c>
      <c r="K47" s="4">
        <v>180905</v>
      </c>
      <c r="L47" s="4" t="s">
        <v>352</v>
      </c>
      <c r="M47" s="4">
        <v>600</v>
      </c>
      <c r="N47" s="67" t="s">
        <v>445</v>
      </c>
      <c r="O47" s="4">
        <v>3</v>
      </c>
      <c r="P47" s="4"/>
      <c r="Q47" s="4"/>
      <c r="R47" s="4"/>
      <c r="S47" s="4"/>
      <c r="T47" s="2">
        <v>1</v>
      </c>
      <c r="V47" s="23">
        <v>40.799999999999997</v>
      </c>
      <c r="W47" s="4">
        <v>2.52</v>
      </c>
      <c r="X47" s="4">
        <v>204</v>
      </c>
      <c r="Y47" s="4">
        <v>5</v>
      </c>
      <c r="Z47" s="4">
        <v>5</v>
      </c>
      <c r="AA47" s="39" t="s">
        <v>116</v>
      </c>
      <c r="AB47" s="4" t="s">
        <v>61</v>
      </c>
      <c r="AC47" s="5" t="s">
        <v>62</v>
      </c>
      <c r="AD47" s="4" t="s">
        <v>71</v>
      </c>
      <c r="AE47" s="5" t="s">
        <v>72</v>
      </c>
      <c r="AF47" s="34">
        <v>0.247</v>
      </c>
      <c r="AG47">
        <v>43</v>
      </c>
      <c r="AH47" s="34">
        <v>1</v>
      </c>
      <c r="AI47" s="34">
        <v>0.622</v>
      </c>
      <c r="AJ47" s="45">
        <v>5.4</v>
      </c>
      <c r="AK47" s="34">
        <v>3.0000000000000001E-3</v>
      </c>
      <c r="AL47" s="34">
        <v>0.80700000000000005</v>
      </c>
      <c r="AM47" s="34">
        <v>0.14099999999999999</v>
      </c>
      <c r="AN47">
        <v>6.9</v>
      </c>
      <c r="AO47" s="34">
        <v>0.09</v>
      </c>
      <c r="AP47" s="34">
        <v>0.29799999999999999</v>
      </c>
      <c r="AQ47" s="35">
        <v>0.43</v>
      </c>
      <c r="AR47" t="s">
        <v>293</v>
      </c>
      <c r="AS47" s="35">
        <v>0.08</v>
      </c>
      <c r="AT47">
        <v>48.8</v>
      </c>
    </row>
    <row r="48" spans="1:46" s="2" customFormat="1" ht="16.5" x14ac:dyDescent="0.3">
      <c r="A48" s="6">
        <v>46</v>
      </c>
      <c r="B48" s="2" t="s">
        <v>117</v>
      </c>
      <c r="C48" s="2" t="s">
        <v>244</v>
      </c>
      <c r="D48" s="2" t="s">
        <v>249</v>
      </c>
      <c r="E48" s="2">
        <v>2</v>
      </c>
      <c r="F48" s="2" t="s">
        <v>96</v>
      </c>
      <c r="G48" s="2" t="s">
        <v>430</v>
      </c>
      <c r="H48" s="2">
        <v>8</v>
      </c>
      <c r="I48" s="2" t="s">
        <v>270</v>
      </c>
      <c r="J48" s="2" t="s">
        <v>118</v>
      </c>
      <c r="K48" s="2">
        <v>180914</v>
      </c>
      <c r="L48" s="2" t="s">
        <v>424</v>
      </c>
      <c r="M48" s="2">
        <v>97</v>
      </c>
      <c r="N48" s="67" t="s">
        <v>445</v>
      </c>
      <c r="O48" s="2">
        <v>1</v>
      </c>
      <c r="Q48" s="2" t="s">
        <v>234</v>
      </c>
      <c r="V48" s="22">
        <v>134.80000000000001</v>
      </c>
      <c r="W48" s="2">
        <v>0.92</v>
      </c>
      <c r="X48" s="2">
        <v>674</v>
      </c>
      <c r="Y48" s="2">
        <v>5</v>
      </c>
      <c r="Z48" s="2">
        <v>5</v>
      </c>
      <c r="AA48" s="2" t="s">
        <v>49</v>
      </c>
      <c r="AB48" s="2" t="s">
        <v>50</v>
      </c>
      <c r="AC48" s="3" t="s">
        <v>51</v>
      </c>
      <c r="AD48" s="2" t="s">
        <v>31</v>
      </c>
      <c r="AE48" s="12" t="s">
        <v>32</v>
      </c>
      <c r="AF48" s="36">
        <v>0.17699999999999999</v>
      </c>
      <c r="AG48" s="37">
        <v>47</v>
      </c>
      <c r="AH48" s="36">
        <v>1</v>
      </c>
      <c r="AI48" s="36">
        <v>0.33700000000000002</v>
      </c>
      <c r="AJ48" s="42">
        <v>4.9000000000000004</v>
      </c>
      <c r="AK48" s="36">
        <v>8.9999999999999993E-3</v>
      </c>
      <c r="AL48" s="36">
        <v>0.41499999999999998</v>
      </c>
      <c r="AM48" s="36">
        <v>0.20699999999999999</v>
      </c>
      <c r="AN48" s="37">
        <v>11.8</v>
      </c>
      <c r="AO48" s="36">
        <v>4.4999999999999998E-2</v>
      </c>
      <c r="AP48" s="36">
        <v>0.72299999999999998</v>
      </c>
      <c r="AQ48" s="38">
        <v>0.49</v>
      </c>
      <c r="AR48" s="37" t="s">
        <v>297</v>
      </c>
      <c r="AS48" s="38">
        <v>0.25</v>
      </c>
      <c r="AT48" s="37">
        <v>57</v>
      </c>
    </row>
    <row r="49" spans="1:46" s="2" customFormat="1" ht="16.5" x14ac:dyDescent="0.3">
      <c r="A49" s="6">
        <v>47</v>
      </c>
      <c r="B49" s="2" t="s">
        <v>119</v>
      </c>
      <c r="C49" s="2" t="s">
        <v>244</v>
      </c>
      <c r="D49" s="2" t="s">
        <v>250</v>
      </c>
      <c r="E49" s="2">
        <v>2</v>
      </c>
      <c r="F49" s="2" t="s">
        <v>96</v>
      </c>
      <c r="G49" s="2" t="s">
        <v>430</v>
      </c>
      <c r="H49" s="2">
        <v>8</v>
      </c>
      <c r="I49" s="2" t="s">
        <v>270</v>
      </c>
      <c r="J49" s="2" t="s">
        <v>120</v>
      </c>
      <c r="K49" s="2">
        <v>180914</v>
      </c>
      <c r="L49" s="2" t="s">
        <v>424</v>
      </c>
      <c r="M49" s="2">
        <v>359</v>
      </c>
      <c r="N49" s="67" t="s">
        <v>445</v>
      </c>
      <c r="O49" s="2">
        <v>2</v>
      </c>
      <c r="Q49" s="2" t="s">
        <v>234</v>
      </c>
      <c r="V49" s="22">
        <v>131.6</v>
      </c>
      <c r="W49" s="2">
        <v>1.1599999999999999</v>
      </c>
      <c r="X49" s="2">
        <v>658</v>
      </c>
      <c r="Y49" s="2">
        <v>5</v>
      </c>
      <c r="Z49" s="2">
        <v>5</v>
      </c>
      <c r="AA49" s="2" t="s">
        <v>55</v>
      </c>
      <c r="AB49" s="2" t="s">
        <v>56</v>
      </c>
      <c r="AC49" s="3" t="s">
        <v>57</v>
      </c>
      <c r="AD49" s="2" t="s">
        <v>31</v>
      </c>
      <c r="AE49" s="12" t="s">
        <v>32</v>
      </c>
      <c r="AF49" s="36">
        <v>0.112</v>
      </c>
      <c r="AG49" s="37">
        <v>47</v>
      </c>
      <c r="AH49" s="36">
        <v>1</v>
      </c>
      <c r="AI49" s="36">
        <v>0.248</v>
      </c>
      <c r="AJ49" s="42">
        <v>1.8</v>
      </c>
      <c r="AK49" s="36">
        <v>5.0000000000000001E-3</v>
      </c>
      <c r="AL49" s="36">
        <v>0.29199999999999998</v>
      </c>
      <c r="AM49" s="36">
        <v>0.109</v>
      </c>
      <c r="AN49" s="37">
        <v>5.9</v>
      </c>
      <c r="AO49" s="36">
        <v>6.2E-2</v>
      </c>
      <c r="AP49" s="36">
        <v>0.74199999999999999</v>
      </c>
      <c r="AQ49" s="38">
        <v>0.5</v>
      </c>
      <c r="AR49" s="37" t="s">
        <v>300</v>
      </c>
      <c r="AS49" s="38">
        <v>0.25</v>
      </c>
      <c r="AT49" s="37">
        <v>53.9</v>
      </c>
    </row>
    <row r="50" spans="1:46" s="2" customFormat="1" ht="16.5" x14ac:dyDescent="0.3">
      <c r="A50" s="6">
        <v>48</v>
      </c>
      <c r="B50" s="2" t="s">
        <v>121</v>
      </c>
      <c r="C50" s="2" t="s">
        <v>244</v>
      </c>
      <c r="D50" s="2" t="s">
        <v>251</v>
      </c>
      <c r="E50" s="2">
        <v>2</v>
      </c>
      <c r="F50" s="2" t="s">
        <v>96</v>
      </c>
      <c r="G50" s="2" t="s">
        <v>430</v>
      </c>
      <c r="H50" s="2">
        <v>8</v>
      </c>
      <c r="I50" s="2" t="s">
        <v>270</v>
      </c>
      <c r="J50" s="2" t="s">
        <v>122</v>
      </c>
      <c r="K50" s="2">
        <v>180914</v>
      </c>
      <c r="L50" s="2" t="s">
        <v>424</v>
      </c>
      <c r="M50" s="2">
        <v>96</v>
      </c>
      <c r="N50" s="67" t="s">
        <v>445</v>
      </c>
      <c r="O50" s="2">
        <v>3</v>
      </c>
      <c r="Q50" s="2" t="s">
        <v>234</v>
      </c>
      <c r="V50" s="22">
        <v>146.4</v>
      </c>
      <c r="W50" s="2">
        <v>1.01</v>
      </c>
      <c r="X50" s="2">
        <v>732</v>
      </c>
      <c r="Y50" s="2">
        <v>5</v>
      </c>
      <c r="Z50" s="2">
        <v>5</v>
      </c>
      <c r="AA50" s="2" t="s">
        <v>60</v>
      </c>
      <c r="AB50" s="2" t="s">
        <v>61</v>
      </c>
      <c r="AC50" s="3" t="s">
        <v>62</v>
      </c>
      <c r="AD50" s="2" t="s">
        <v>31</v>
      </c>
      <c r="AE50" s="12" t="s">
        <v>32</v>
      </c>
      <c r="AF50" s="36">
        <v>0.13300000000000001</v>
      </c>
      <c r="AG50" s="37">
        <v>34</v>
      </c>
      <c r="AH50" s="36">
        <v>1</v>
      </c>
      <c r="AI50" s="36">
        <v>0.58099999999999996</v>
      </c>
      <c r="AJ50" s="42">
        <v>2.7</v>
      </c>
      <c r="AK50" s="36">
        <v>3.0000000000000001E-3</v>
      </c>
      <c r="AL50" s="36">
        <v>0.72899999999999998</v>
      </c>
      <c r="AM50" s="36">
        <v>7.4999999999999997E-2</v>
      </c>
      <c r="AN50" s="37">
        <v>3.8</v>
      </c>
      <c r="AO50" s="36">
        <v>5.1999999999999998E-2</v>
      </c>
      <c r="AP50" s="36">
        <v>0.63200000000000001</v>
      </c>
      <c r="AQ50" s="38">
        <v>0.47</v>
      </c>
      <c r="AR50" s="37" t="s">
        <v>298</v>
      </c>
      <c r="AS50" s="38">
        <v>0.25</v>
      </c>
      <c r="AT50" s="37">
        <v>50.3</v>
      </c>
    </row>
    <row r="51" spans="1:46" s="6" customFormat="1" ht="19.5" customHeight="1" x14ac:dyDescent="0.3">
      <c r="A51" s="6">
        <v>49</v>
      </c>
      <c r="B51" s="2" t="s">
        <v>123</v>
      </c>
      <c r="C51" s="2" t="s">
        <v>244</v>
      </c>
      <c r="D51" s="2" t="s">
        <v>252</v>
      </c>
      <c r="E51" s="2">
        <v>2</v>
      </c>
      <c r="F51" s="2" t="s">
        <v>96</v>
      </c>
      <c r="G51" s="2" t="s">
        <v>430</v>
      </c>
      <c r="H51" s="2">
        <v>8</v>
      </c>
      <c r="I51" s="2" t="s">
        <v>270</v>
      </c>
      <c r="J51" s="2" t="s">
        <v>124</v>
      </c>
      <c r="K51" s="2">
        <v>180914</v>
      </c>
      <c r="L51" s="2" t="s">
        <v>424</v>
      </c>
      <c r="M51" s="2">
        <v>198</v>
      </c>
      <c r="N51" s="67" t="s">
        <v>445</v>
      </c>
      <c r="O51" s="2">
        <v>4</v>
      </c>
      <c r="P51" s="2"/>
      <c r="Q51" s="2" t="s">
        <v>234</v>
      </c>
      <c r="R51" s="2"/>
      <c r="S51" s="2"/>
      <c r="T51" s="2"/>
      <c r="U51" s="2"/>
      <c r="V51" s="22">
        <v>98.8</v>
      </c>
      <c r="W51" s="2">
        <v>1.28</v>
      </c>
      <c r="X51" s="2">
        <v>494</v>
      </c>
      <c r="Y51" s="2">
        <v>5</v>
      </c>
      <c r="Z51" s="2">
        <v>5</v>
      </c>
      <c r="AA51" s="2" t="s">
        <v>65</v>
      </c>
      <c r="AB51" s="2" t="s">
        <v>66</v>
      </c>
      <c r="AC51" s="3" t="s">
        <v>67</v>
      </c>
      <c r="AD51" s="2" t="s">
        <v>31</v>
      </c>
      <c r="AE51" s="12" t="s">
        <v>32</v>
      </c>
      <c r="AF51" s="36">
        <v>0.19400000000000001</v>
      </c>
      <c r="AG51" s="37">
        <v>40</v>
      </c>
      <c r="AH51" s="36">
        <v>1</v>
      </c>
      <c r="AI51" s="36">
        <v>0.46600000000000003</v>
      </c>
      <c r="AJ51" s="42">
        <v>6</v>
      </c>
      <c r="AK51" s="36">
        <v>1.2E-2</v>
      </c>
      <c r="AL51" s="36">
        <v>0.59799999999999998</v>
      </c>
      <c r="AM51" s="36">
        <v>0.219</v>
      </c>
      <c r="AN51" s="37">
        <v>10</v>
      </c>
      <c r="AO51" s="36">
        <v>0.04</v>
      </c>
      <c r="AP51" s="36">
        <v>0.65100000000000002</v>
      </c>
      <c r="AQ51" s="38">
        <v>0.47</v>
      </c>
      <c r="AR51" s="37" t="s">
        <v>297</v>
      </c>
      <c r="AS51" s="38">
        <v>0.25</v>
      </c>
      <c r="AT51" s="37">
        <v>45.8</v>
      </c>
    </row>
    <row r="52" spans="1:46" s="4" customFormat="1" ht="16.5" x14ac:dyDescent="0.3">
      <c r="A52" s="6">
        <v>50</v>
      </c>
      <c r="B52" s="4" t="s">
        <v>162</v>
      </c>
      <c r="C52" s="4" t="s">
        <v>225</v>
      </c>
      <c r="D52" s="4" t="s">
        <v>209</v>
      </c>
      <c r="E52" s="4">
        <v>2</v>
      </c>
      <c r="F52" s="4" t="s">
        <v>96</v>
      </c>
      <c r="G52" s="4" t="s">
        <v>433</v>
      </c>
      <c r="H52" s="4">
        <v>15</v>
      </c>
      <c r="I52" s="4" t="s">
        <v>454</v>
      </c>
      <c r="J52" s="4" t="s">
        <v>342</v>
      </c>
      <c r="K52" s="4">
        <v>181026</v>
      </c>
      <c r="L52" s="4" t="s">
        <v>337</v>
      </c>
      <c r="M52" s="4">
        <v>399</v>
      </c>
      <c r="N52" s="67" t="s">
        <v>445</v>
      </c>
      <c r="O52" s="4">
        <v>1</v>
      </c>
      <c r="Q52" s="4" t="s">
        <v>234</v>
      </c>
      <c r="V52" s="23">
        <v>57.2</v>
      </c>
      <c r="W52" s="4">
        <v>1.33</v>
      </c>
      <c r="X52" s="4">
        <v>286</v>
      </c>
      <c r="Y52" s="4">
        <v>5</v>
      </c>
      <c r="Z52" s="4">
        <v>5</v>
      </c>
      <c r="AA52" s="39" t="s">
        <v>166</v>
      </c>
      <c r="AB52" s="4" t="s">
        <v>29</v>
      </c>
      <c r="AC52" s="7" t="s">
        <v>30</v>
      </c>
      <c r="AD52" s="4" t="s">
        <v>167</v>
      </c>
      <c r="AE52" s="5" t="s">
        <v>168</v>
      </c>
      <c r="AF52" s="34">
        <v>0.18099999999999999</v>
      </c>
      <c r="AG52">
        <v>34</v>
      </c>
      <c r="AH52" s="34">
        <v>1</v>
      </c>
      <c r="AI52" s="34">
        <v>0.61499999999999999</v>
      </c>
      <c r="AJ52" s="45">
        <v>7.2</v>
      </c>
      <c r="AK52" s="34">
        <v>1E-3</v>
      </c>
      <c r="AL52" s="34">
        <v>0.73399999999999999</v>
      </c>
      <c r="AM52" s="34">
        <v>0.24</v>
      </c>
      <c r="AN52">
        <v>9.9</v>
      </c>
      <c r="AO52" s="34">
        <v>2.5000000000000001E-2</v>
      </c>
      <c r="AP52" s="34">
        <v>0.65700000000000003</v>
      </c>
      <c r="AQ52" s="35">
        <v>0.47</v>
      </c>
      <c r="AR52" t="s">
        <v>295</v>
      </c>
      <c r="AS52" s="35">
        <v>0.17</v>
      </c>
      <c r="AT52">
        <v>41.3</v>
      </c>
    </row>
    <row r="53" spans="1:46" s="4" customFormat="1" ht="16.5" x14ac:dyDescent="0.3">
      <c r="A53" s="6">
        <v>51</v>
      </c>
      <c r="B53" s="4" t="s">
        <v>163</v>
      </c>
      <c r="C53" s="4" t="s">
        <v>225</v>
      </c>
      <c r="D53" s="4" t="s">
        <v>210</v>
      </c>
      <c r="E53" s="4">
        <v>2</v>
      </c>
      <c r="F53" s="4" t="s">
        <v>96</v>
      </c>
      <c r="G53" s="4" t="s">
        <v>433</v>
      </c>
      <c r="H53" s="4">
        <v>15</v>
      </c>
      <c r="I53" s="4" t="s">
        <v>454</v>
      </c>
      <c r="J53" s="4" t="s">
        <v>341</v>
      </c>
      <c r="K53" s="4">
        <v>181026</v>
      </c>
      <c r="L53" s="4" t="s">
        <v>337</v>
      </c>
      <c r="M53" s="4">
        <v>817</v>
      </c>
      <c r="N53" s="67" t="s">
        <v>445</v>
      </c>
      <c r="O53" s="4">
        <v>2</v>
      </c>
      <c r="Q53" s="4" t="s">
        <v>234</v>
      </c>
      <c r="V53" s="23">
        <v>55.6</v>
      </c>
      <c r="W53" s="4">
        <v>1.94</v>
      </c>
      <c r="X53" s="4">
        <v>278</v>
      </c>
      <c r="Y53" s="4">
        <v>5</v>
      </c>
      <c r="Z53" s="4">
        <v>5</v>
      </c>
      <c r="AA53" s="4" t="s">
        <v>173</v>
      </c>
      <c r="AB53" s="4" t="s">
        <v>35</v>
      </c>
      <c r="AC53" s="7" t="s">
        <v>36</v>
      </c>
      <c r="AD53" s="4" t="s">
        <v>167</v>
      </c>
      <c r="AE53" s="17" t="s">
        <v>168</v>
      </c>
      <c r="AF53" s="34">
        <v>0.20200000000000001</v>
      </c>
      <c r="AG53">
        <v>31</v>
      </c>
      <c r="AH53" s="34">
        <v>1</v>
      </c>
      <c r="AI53" s="34">
        <v>0.66800000000000004</v>
      </c>
      <c r="AJ53" s="45">
        <v>11.3</v>
      </c>
      <c r="AK53" s="34">
        <v>3.0000000000000001E-3</v>
      </c>
      <c r="AL53" s="34">
        <v>0.82</v>
      </c>
      <c r="AM53" s="34">
        <v>0.378</v>
      </c>
      <c r="AN53">
        <v>14.1</v>
      </c>
      <c r="AO53" s="34">
        <v>2.7E-2</v>
      </c>
      <c r="AP53" s="34">
        <v>0.66</v>
      </c>
      <c r="AQ53" s="35">
        <v>0.46</v>
      </c>
      <c r="AR53" t="s">
        <v>295</v>
      </c>
      <c r="AS53" s="35">
        <v>0.33</v>
      </c>
      <c r="AT53">
        <v>37.299999999999997</v>
      </c>
    </row>
    <row r="54" spans="1:46" s="4" customFormat="1" ht="16.5" x14ac:dyDescent="0.3">
      <c r="A54" s="6">
        <v>52</v>
      </c>
      <c r="B54" s="4" t="s">
        <v>164</v>
      </c>
      <c r="C54" s="4" t="s">
        <v>225</v>
      </c>
      <c r="D54" s="4" t="s">
        <v>211</v>
      </c>
      <c r="E54" s="4">
        <v>2</v>
      </c>
      <c r="F54" s="4" t="s">
        <v>96</v>
      </c>
      <c r="G54" s="4" t="s">
        <v>433</v>
      </c>
      <c r="H54" s="4">
        <v>15</v>
      </c>
      <c r="I54" s="4" t="s">
        <v>454</v>
      </c>
      <c r="J54" s="4" t="s">
        <v>340</v>
      </c>
      <c r="K54" s="4">
        <v>181026</v>
      </c>
      <c r="L54" s="4" t="s">
        <v>337</v>
      </c>
      <c r="M54" s="4">
        <v>464</v>
      </c>
      <c r="N54" s="67" t="s">
        <v>445</v>
      </c>
      <c r="O54" s="4">
        <v>3</v>
      </c>
      <c r="Q54" s="4" t="s">
        <v>234</v>
      </c>
      <c r="V54" s="23">
        <v>91.6</v>
      </c>
      <c r="W54" s="4">
        <v>1.84</v>
      </c>
      <c r="X54" s="4">
        <v>458</v>
      </c>
      <c r="Y54" s="4">
        <v>5</v>
      </c>
      <c r="Z54" s="4">
        <v>5</v>
      </c>
      <c r="AA54" s="18" t="s">
        <v>174</v>
      </c>
      <c r="AB54" s="4" t="s">
        <v>40</v>
      </c>
      <c r="AC54" s="5" t="s">
        <v>41</v>
      </c>
      <c r="AD54" s="4" t="s">
        <v>167</v>
      </c>
      <c r="AE54" s="17" t="s">
        <v>168</v>
      </c>
      <c r="AF54" s="34">
        <v>0.20200000000000001</v>
      </c>
      <c r="AG54">
        <v>41</v>
      </c>
      <c r="AH54" s="34">
        <v>1</v>
      </c>
      <c r="AI54" s="34">
        <v>0.56100000000000005</v>
      </c>
      <c r="AJ54" s="45">
        <v>8.8000000000000007</v>
      </c>
      <c r="AK54" s="34">
        <v>0</v>
      </c>
      <c r="AL54" s="34">
        <v>0.67</v>
      </c>
      <c r="AM54" s="34">
        <v>0.34300000000000003</v>
      </c>
      <c r="AN54">
        <v>13.4</v>
      </c>
      <c r="AO54" s="34">
        <v>0.06</v>
      </c>
      <c r="AP54" s="34">
        <v>0.61899999999999999</v>
      </c>
      <c r="AQ54" s="35">
        <v>0.46</v>
      </c>
      <c r="AR54" t="s">
        <v>299</v>
      </c>
      <c r="AS54" s="35">
        <v>0.25</v>
      </c>
      <c r="AT54">
        <v>39.1</v>
      </c>
    </row>
    <row r="55" spans="1:46" s="4" customFormat="1" ht="16.5" x14ac:dyDescent="0.3">
      <c r="A55" s="6">
        <v>53</v>
      </c>
      <c r="B55" s="4" t="s">
        <v>165</v>
      </c>
      <c r="C55" s="4" t="s">
        <v>225</v>
      </c>
      <c r="D55" s="4" t="s">
        <v>212</v>
      </c>
      <c r="E55" s="4">
        <v>2</v>
      </c>
      <c r="F55" s="4" t="s">
        <v>96</v>
      </c>
      <c r="G55" s="4" t="s">
        <v>433</v>
      </c>
      <c r="H55" s="4">
        <v>15</v>
      </c>
      <c r="I55" s="4" t="s">
        <v>454</v>
      </c>
      <c r="J55" s="4" t="s">
        <v>339</v>
      </c>
      <c r="K55" s="4">
        <v>181026</v>
      </c>
      <c r="L55" s="4" t="s">
        <v>337</v>
      </c>
      <c r="M55" s="4">
        <v>1097</v>
      </c>
      <c r="N55" s="67" t="s">
        <v>445</v>
      </c>
      <c r="O55" s="4">
        <v>4</v>
      </c>
      <c r="Q55" s="4" t="s">
        <v>234</v>
      </c>
      <c r="V55" s="23">
        <v>120.8</v>
      </c>
      <c r="W55" s="4">
        <v>1.69</v>
      </c>
      <c r="X55" s="4">
        <v>604</v>
      </c>
      <c r="Y55" s="4">
        <v>5</v>
      </c>
      <c r="Z55" s="4">
        <v>5</v>
      </c>
      <c r="AA55" s="18" t="s">
        <v>175</v>
      </c>
      <c r="AB55" s="4" t="s">
        <v>45</v>
      </c>
      <c r="AC55" s="5" t="s">
        <v>46</v>
      </c>
      <c r="AD55" s="4" t="s">
        <v>167</v>
      </c>
      <c r="AE55" s="17" t="s">
        <v>168</v>
      </c>
      <c r="AF55" s="34">
        <v>0.26100000000000001</v>
      </c>
      <c r="AG55">
        <v>40</v>
      </c>
      <c r="AH55" s="34">
        <v>1</v>
      </c>
      <c r="AI55" s="34">
        <v>0.64200000000000002</v>
      </c>
      <c r="AJ55" s="45">
        <v>17.2</v>
      </c>
      <c r="AK55" s="34">
        <v>1E-3</v>
      </c>
      <c r="AL55" s="34">
        <v>0.84499999999999997</v>
      </c>
      <c r="AM55" s="34">
        <v>0.53400000000000003</v>
      </c>
      <c r="AN55">
        <v>20.9</v>
      </c>
      <c r="AO55" s="34">
        <v>3.7999999999999999E-2</v>
      </c>
      <c r="AP55" s="34">
        <v>0.55700000000000005</v>
      </c>
      <c r="AQ55" s="35">
        <v>0.44</v>
      </c>
      <c r="AR55" t="s">
        <v>296</v>
      </c>
      <c r="AS55" s="35">
        <v>0.25</v>
      </c>
      <c r="AT55">
        <v>39.200000000000003</v>
      </c>
    </row>
    <row r="56" spans="1:46" s="2" customFormat="1" ht="16.5" x14ac:dyDescent="0.3">
      <c r="A56" s="11">
        <v>54</v>
      </c>
      <c r="B56" s="2" t="s">
        <v>169</v>
      </c>
      <c r="C56" s="2" t="s">
        <v>225</v>
      </c>
      <c r="D56" s="2" t="s">
        <v>213</v>
      </c>
      <c r="E56" s="2">
        <v>3</v>
      </c>
      <c r="F56" s="2" t="s">
        <v>96</v>
      </c>
      <c r="I56" s="2" t="s">
        <v>184</v>
      </c>
      <c r="K56" s="2">
        <v>181109</v>
      </c>
      <c r="M56" s="2">
        <v>1064</v>
      </c>
      <c r="N56" s="67" t="s">
        <v>445</v>
      </c>
      <c r="O56" s="2">
        <v>1</v>
      </c>
      <c r="Q56" s="2" t="s">
        <v>235</v>
      </c>
      <c r="V56" s="22">
        <v>47.2</v>
      </c>
      <c r="W56" s="2">
        <v>1.56</v>
      </c>
      <c r="X56" s="2">
        <v>236</v>
      </c>
      <c r="Y56" s="2">
        <v>5</v>
      </c>
      <c r="Z56" s="2">
        <v>5</v>
      </c>
      <c r="AA56" s="19" t="s">
        <v>176</v>
      </c>
      <c r="AB56" s="2" t="s">
        <v>50</v>
      </c>
      <c r="AC56" s="3" t="s">
        <v>51</v>
      </c>
      <c r="AD56" s="2" t="s">
        <v>167</v>
      </c>
      <c r="AE56" s="3" t="s">
        <v>168</v>
      </c>
      <c r="AF56" s="34">
        <v>0.22600000000000001</v>
      </c>
      <c r="AG56">
        <v>42</v>
      </c>
      <c r="AH56" s="34">
        <v>1</v>
      </c>
      <c r="AI56" s="34">
        <v>0.60899999999999999</v>
      </c>
      <c r="AJ56" s="45">
        <v>9.1999999999999993</v>
      </c>
      <c r="AK56" s="34">
        <v>1E-3</v>
      </c>
      <c r="AL56" s="34">
        <v>0.75</v>
      </c>
      <c r="AM56" s="34">
        <v>0.27700000000000002</v>
      </c>
      <c r="AN56">
        <v>12.4</v>
      </c>
      <c r="AO56" s="34">
        <v>3.5000000000000003E-2</v>
      </c>
      <c r="AP56" s="34">
        <v>0.59899999999999998</v>
      </c>
      <c r="AQ56" s="35">
        <v>0.48</v>
      </c>
      <c r="AR56" t="s">
        <v>296</v>
      </c>
      <c r="AS56" s="35">
        <v>0.25</v>
      </c>
      <c r="AT56">
        <v>44.7</v>
      </c>
    </row>
    <row r="57" spans="1:46" s="2" customFormat="1" ht="16.5" x14ac:dyDescent="0.3">
      <c r="A57" s="11">
        <v>55</v>
      </c>
      <c r="B57" s="2" t="s">
        <v>170</v>
      </c>
      <c r="C57" s="2" t="s">
        <v>225</v>
      </c>
      <c r="D57" s="2" t="s">
        <v>214</v>
      </c>
      <c r="E57" s="2">
        <v>3</v>
      </c>
      <c r="F57" s="2" t="s">
        <v>96</v>
      </c>
      <c r="I57" s="2" t="s">
        <v>184</v>
      </c>
      <c r="K57" s="2">
        <v>181109</v>
      </c>
      <c r="M57" s="2">
        <v>127</v>
      </c>
      <c r="N57" s="67" t="s">
        <v>445</v>
      </c>
      <c r="O57" s="2">
        <v>2</v>
      </c>
      <c r="Q57" s="2" t="s">
        <v>235</v>
      </c>
      <c r="V57" s="22">
        <v>63.2</v>
      </c>
      <c r="W57" s="2">
        <v>2.2000000000000002</v>
      </c>
      <c r="X57" s="2">
        <v>316</v>
      </c>
      <c r="Y57" s="2">
        <v>5</v>
      </c>
      <c r="Z57" s="2">
        <v>5</v>
      </c>
      <c r="AA57" s="19" t="s">
        <v>177</v>
      </c>
      <c r="AB57" s="2" t="s">
        <v>56</v>
      </c>
      <c r="AC57" s="3" t="s">
        <v>57</v>
      </c>
      <c r="AD57" s="2" t="s">
        <v>167</v>
      </c>
      <c r="AE57" s="3" t="s">
        <v>168</v>
      </c>
      <c r="AF57" s="34">
        <v>0.23400000000000001</v>
      </c>
      <c r="AG57">
        <v>40</v>
      </c>
      <c r="AH57" s="34">
        <v>1</v>
      </c>
      <c r="AI57" s="34">
        <v>0.60899999999999999</v>
      </c>
      <c r="AJ57" s="45">
        <v>13</v>
      </c>
      <c r="AK57" s="34">
        <v>2E-3</v>
      </c>
      <c r="AL57" s="34">
        <v>0.753</v>
      </c>
      <c r="AM57" s="34">
        <v>0.41399999999999998</v>
      </c>
      <c r="AN57">
        <v>17.5</v>
      </c>
      <c r="AO57" s="34">
        <v>5.8000000000000003E-2</v>
      </c>
      <c r="AP57" s="34">
        <v>0.60799999999999998</v>
      </c>
      <c r="AQ57" s="35">
        <v>0.46</v>
      </c>
      <c r="AR57" t="s">
        <v>299</v>
      </c>
      <c r="AS57" s="35">
        <v>0.25</v>
      </c>
      <c r="AT57">
        <v>42.2</v>
      </c>
    </row>
    <row r="58" spans="1:46" s="2" customFormat="1" ht="16.5" x14ac:dyDescent="0.3">
      <c r="A58" s="11">
        <v>56</v>
      </c>
      <c r="B58" s="2" t="s">
        <v>171</v>
      </c>
      <c r="C58" s="2" t="s">
        <v>225</v>
      </c>
      <c r="D58" s="2" t="s">
        <v>215</v>
      </c>
      <c r="E58" s="2">
        <v>3</v>
      </c>
      <c r="F58" s="2" t="s">
        <v>96</v>
      </c>
      <c r="I58" s="2" t="s">
        <v>184</v>
      </c>
      <c r="K58" s="2">
        <v>181109</v>
      </c>
      <c r="M58" s="2">
        <v>318</v>
      </c>
      <c r="N58" s="67" t="s">
        <v>445</v>
      </c>
      <c r="O58" s="2">
        <v>3</v>
      </c>
      <c r="Q58" s="2" t="s">
        <v>235</v>
      </c>
      <c r="V58" s="22">
        <v>88.4</v>
      </c>
      <c r="W58" s="2">
        <v>1.62</v>
      </c>
      <c r="X58" s="2">
        <v>442</v>
      </c>
      <c r="Y58" s="2">
        <v>5</v>
      </c>
      <c r="Z58" s="2">
        <v>5</v>
      </c>
      <c r="AA58" s="19" t="s">
        <v>178</v>
      </c>
      <c r="AB58" s="2" t="s">
        <v>61</v>
      </c>
      <c r="AC58" s="3" t="s">
        <v>62</v>
      </c>
      <c r="AD58" s="2" t="s">
        <v>167</v>
      </c>
      <c r="AE58" s="3" t="s">
        <v>168</v>
      </c>
      <c r="AF58" s="34">
        <v>0.24199999999999999</v>
      </c>
      <c r="AG58">
        <v>38</v>
      </c>
      <c r="AH58" s="34">
        <v>1</v>
      </c>
      <c r="AI58" s="34">
        <v>0.66600000000000004</v>
      </c>
      <c r="AJ58" s="45">
        <v>14.1</v>
      </c>
      <c r="AK58" s="34">
        <v>0</v>
      </c>
      <c r="AL58" s="34">
        <v>0.80700000000000005</v>
      </c>
      <c r="AM58" s="34">
        <v>0.45400000000000001</v>
      </c>
      <c r="AN58">
        <v>17.8</v>
      </c>
      <c r="AO58" s="34">
        <v>6.9000000000000006E-2</v>
      </c>
      <c r="AP58" s="34">
        <v>0.54700000000000004</v>
      </c>
      <c r="AQ58" s="35">
        <v>0.46</v>
      </c>
      <c r="AR58" t="s">
        <v>300</v>
      </c>
      <c r="AS58" s="35">
        <v>0.25</v>
      </c>
      <c r="AT58">
        <v>39.200000000000003</v>
      </c>
    </row>
    <row r="59" spans="1:46" s="2" customFormat="1" ht="16.5" x14ac:dyDescent="0.3">
      <c r="A59" s="11">
        <v>57</v>
      </c>
      <c r="B59" s="2" t="s">
        <v>172</v>
      </c>
      <c r="C59" s="2" t="s">
        <v>225</v>
      </c>
      <c r="D59" s="2" t="s">
        <v>216</v>
      </c>
      <c r="E59" s="2">
        <v>3</v>
      </c>
      <c r="F59" s="2" t="s">
        <v>96</v>
      </c>
      <c r="I59" s="2" t="s">
        <v>184</v>
      </c>
      <c r="K59" s="2">
        <v>181109</v>
      </c>
      <c r="M59" s="2">
        <v>745</v>
      </c>
      <c r="N59" s="67" t="s">
        <v>445</v>
      </c>
      <c r="O59" s="2">
        <v>4</v>
      </c>
      <c r="Q59" s="2" t="s">
        <v>235</v>
      </c>
      <c r="V59" s="22">
        <v>77.599999999999994</v>
      </c>
      <c r="W59" s="2">
        <v>2.27</v>
      </c>
      <c r="X59" s="2">
        <v>388</v>
      </c>
      <c r="Y59" s="2">
        <v>5</v>
      </c>
      <c r="Z59" s="2">
        <v>5</v>
      </c>
      <c r="AA59" s="19" t="s">
        <v>179</v>
      </c>
      <c r="AB59" s="2" t="s">
        <v>66</v>
      </c>
      <c r="AC59" s="3" t="s">
        <v>67</v>
      </c>
      <c r="AD59" s="2" t="s">
        <v>167</v>
      </c>
      <c r="AE59" s="3" t="s">
        <v>168</v>
      </c>
      <c r="AF59" s="34">
        <v>0.20599999999999999</v>
      </c>
      <c r="AG59">
        <v>32</v>
      </c>
      <c r="AH59" s="34">
        <v>1</v>
      </c>
      <c r="AI59" s="34">
        <v>0.75800000000000001</v>
      </c>
      <c r="AJ59" s="45">
        <v>12.4</v>
      </c>
      <c r="AK59" s="34">
        <v>2E-3</v>
      </c>
      <c r="AL59" s="34">
        <v>0.92300000000000004</v>
      </c>
      <c r="AM59" s="34">
        <v>0.35199999999999998</v>
      </c>
      <c r="AN59">
        <v>13.6</v>
      </c>
      <c r="AO59" s="34">
        <v>3.4000000000000002E-2</v>
      </c>
      <c r="AP59" s="34">
        <v>0.57599999999999996</v>
      </c>
      <c r="AQ59" s="35">
        <v>0.46</v>
      </c>
      <c r="AR59" t="s">
        <v>296</v>
      </c>
      <c r="AS59" s="35">
        <v>0.25</v>
      </c>
      <c r="AT59">
        <v>38.6</v>
      </c>
    </row>
    <row r="60" spans="1:46" s="2" customFormat="1" ht="16.5" x14ac:dyDescent="0.3">
      <c r="A60" s="11">
        <v>58</v>
      </c>
      <c r="B60" s="2" t="s">
        <v>187</v>
      </c>
      <c r="C60" s="2" t="s">
        <v>225</v>
      </c>
      <c r="D60" s="2" t="s">
        <v>217</v>
      </c>
      <c r="E60" s="2">
        <v>3</v>
      </c>
      <c r="F60" s="2" t="s">
        <v>96</v>
      </c>
      <c r="I60" s="2" t="s">
        <v>184</v>
      </c>
      <c r="K60" s="2">
        <v>181109</v>
      </c>
      <c r="M60" s="2">
        <v>62</v>
      </c>
      <c r="N60" s="67" t="s">
        <v>445</v>
      </c>
      <c r="O60" s="2">
        <v>5</v>
      </c>
      <c r="Q60" s="2" t="s">
        <v>235</v>
      </c>
      <c r="V60" s="22">
        <v>67.599999999999994</v>
      </c>
      <c r="W60" s="2">
        <v>1.72</v>
      </c>
      <c r="AA60" s="40"/>
      <c r="AE60" s="20"/>
      <c r="AF60" s="34">
        <v>0.21099999999999999</v>
      </c>
      <c r="AG60">
        <v>38</v>
      </c>
      <c r="AH60" s="34">
        <v>1</v>
      </c>
      <c r="AI60" s="34">
        <v>0.66900000000000004</v>
      </c>
      <c r="AJ60" s="45">
        <v>11.9</v>
      </c>
      <c r="AK60" s="34">
        <v>1E-3</v>
      </c>
      <c r="AL60" s="34">
        <v>0.83199999999999996</v>
      </c>
      <c r="AM60" s="34">
        <v>0.38400000000000001</v>
      </c>
      <c r="AN60">
        <v>14.8</v>
      </c>
      <c r="AO60" s="34">
        <v>0.03</v>
      </c>
      <c r="AP60" s="34">
        <v>0.63</v>
      </c>
      <c r="AQ60" s="35">
        <v>0.45</v>
      </c>
      <c r="AR60" t="s">
        <v>295</v>
      </c>
      <c r="AS60" s="35">
        <v>0.25</v>
      </c>
      <c r="AT60">
        <v>38.5</v>
      </c>
    </row>
    <row r="61" spans="1:46" s="2" customFormat="1" ht="16.5" x14ac:dyDescent="0.3">
      <c r="A61" s="11">
        <v>59</v>
      </c>
      <c r="B61" s="2" t="s">
        <v>188</v>
      </c>
      <c r="C61" s="2" t="s">
        <v>225</v>
      </c>
      <c r="D61" s="2" t="s">
        <v>218</v>
      </c>
      <c r="E61" s="2">
        <v>3</v>
      </c>
      <c r="F61" s="2" t="s">
        <v>96</v>
      </c>
      <c r="I61" s="2" t="s">
        <v>184</v>
      </c>
      <c r="K61" s="2">
        <v>181109</v>
      </c>
      <c r="M61" s="2">
        <v>1048</v>
      </c>
      <c r="N61" s="67" t="s">
        <v>445</v>
      </c>
      <c r="O61" s="2">
        <v>6</v>
      </c>
      <c r="Q61" s="2" t="s">
        <v>235</v>
      </c>
      <c r="V61" s="22">
        <v>73.2</v>
      </c>
      <c r="W61" s="2">
        <v>1.38</v>
      </c>
      <c r="AA61" s="40"/>
      <c r="AE61" s="20"/>
      <c r="AF61" s="34">
        <v>0.16700000000000001</v>
      </c>
      <c r="AG61">
        <v>32</v>
      </c>
      <c r="AH61" s="34">
        <v>1</v>
      </c>
      <c r="AI61" s="34">
        <v>0.69899999999999995</v>
      </c>
      <c r="AJ61" s="45">
        <v>3.3</v>
      </c>
      <c r="AK61" s="34">
        <v>8.9999999999999993E-3</v>
      </c>
      <c r="AL61" s="34">
        <v>0.82699999999999996</v>
      </c>
      <c r="AM61" s="34">
        <v>8.5000000000000006E-2</v>
      </c>
      <c r="AN61">
        <v>4</v>
      </c>
      <c r="AO61" s="34">
        <v>4.2999999999999997E-2</v>
      </c>
      <c r="AP61" s="34">
        <v>0.39500000000000002</v>
      </c>
      <c r="AQ61" s="35">
        <v>0.4</v>
      </c>
      <c r="AR61" t="s">
        <v>297</v>
      </c>
      <c r="AS61" s="35">
        <v>0.17</v>
      </c>
      <c r="AT61">
        <v>46.4</v>
      </c>
    </row>
    <row r="62" spans="1:46" s="4" customFormat="1" ht="16.5" x14ac:dyDescent="0.3">
      <c r="A62" s="6">
        <v>60</v>
      </c>
      <c r="B62" s="4" t="s">
        <v>189</v>
      </c>
      <c r="C62" s="4" t="s">
        <v>225</v>
      </c>
      <c r="D62" s="2" t="s">
        <v>219</v>
      </c>
      <c r="E62" s="4">
        <v>4</v>
      </c>
      <c r="F62" s="4" t="s">
        <v>96</v>
      </c>
      <c r="I62" s="4" t="s">
        <v>185</v>
      </c>
      <c r="K62" s="4">
        <v>181116</v>
      </c>
      <c r="M62" s="4">
        <v>251</v>
      </c>
      <c r="N62" s="67" t="s">
        <v>445</v>
      </c>
      <c r="O62" s="4">
        <v>1</v>
      </c>
      <c r="Q62" s="4" t="s">
        <v>235</v>
      </c>
      <c r="V62" s="23">
        <v>17.36</v>
      </c>
      <c r="W62" s="4">
        <v>1.2</v>
      </c>
      <c r="AA62" s="39"/>
      <c r="AE62" s="17"/>
      <c r="AF62" s="34">
        <v>0.24199999999999999</v>
      </c>
      <c r="AG62">
        <v>32</v>
      </c>
      <c r="AH62" s="34">
        <v>1</v>
      </c>
      <c r="AI62" s="34">
        <v>0.68400000000000005</v>
      </c>
      <c r="AJ62" s="45">
        <v>8.1999999999999993</v>
      </c>
      <c r="AK62" s="34">
        <v>7.0000000000000001E-3</v>
      </c>
      <c r="AL62" s="34">
        <v>0.82299999999999995</v>
      </c>
      <c r="AM62" s="34">
        <v>0.45400000000000001</v>
      </c>
      <c r="AN62">
        <v>10.199999999999999</v>
      </c>
      <c r="AO62" s="34">
        <v>3.1E-2</v>
      </c>
      <c r="AP62" s="34">
        <v>0.502</v>
      </c>
      <c r="AQ62" s="35">
        <v>0.45</v>
      </c>
      <c r="AR62" t="s">
        <v>296</v>
      </c>
      <c r="AS62" s="35">
        <v>0.25</v>
      </c>
      <c r="AT62">
        <v>22.4</v>
      </c>
    </row>
    <row r="63" spans="1:46" s="4" customFormat="1" ht="16.5" x14ac:dyDescent="0.3">
      <c r="A63" s="6">
        <v>61</v>
      </c>
      <c r="B63" s="4" t="s">
        <v>190</v>
      </c>
      <c r="C63" s="4" t="s">
        <v>225</v>
      </c>
      <c r="D63" s="2" t="s">
        <v>220</v>
      </c>
      <c r="E63" s="4">
        <v>4</v>
      </c>
      <c r="F63" s="4" t="s">
        <v>96</v>
      </c>
      <c r="I63" s="4" t="s">
        <v>185</v>
      </c>
      <c r="K63" s="4">
        <v>181116</v>
      </c>
      <c r="M63" s="4">
        <v>712</v>
      </c>
      <c r="N63" s="67" t="s">
        <v>445</v>
      </c>
      <c r="O63" s="4">
        <v>2</v>
      </c>
      <c r="Q63" s="4" t="s">
        <v>235</v>
      </c>
      <c r="V63" s="23">
        <v>39.200000000000003</v>
      </c>
      <c r="W63" s="4">
        <v>1.75</v>
      </c>
      <c r="AA63" s="39"/>
      <c r="AE63" s="17"/>
      <c r="AF63" s="34">
        <v>0.47499999999999998</v>
      </c>
      <c r="AG63">
        <v>57</v>
      </c>
      <c r="AH63" s="34">
        <v>1</v>
      </c>
      <c r="AI63" s="34">
        <v>0.41899999999999998</v>
      </c>
      <c r="AJ63" s="45">
        <v>6.3</v>
      </c>
      <c r="AK63" s="34">
        <v>6.0000000000000001E-3</v>
      </c>
      <c r="AL63" s="34">
        <v>0.502</v>
      </c>
      <c r="AM63" s="34">
        <v>0.51500000000000001</v>
      </c>
      <c r="AN63">
        <v>12.7</v>
      </c>
      <c r="AO63" s="34">
        <v>2.7E-2</v>
      </c>
      <c r="AP63" s="34">
        <v>0.316</v>
      </c>
      <c r="AQ63" s="35">
        <v>0.44</v>
      </c>
      <c r="AR63" t="s">
        <v>295</v>
      </c>
      <c r="AS63" s="35">
        <v>0.08</v>
      </c>
      <c r="AT63">
        <v>24.6</v>
      </c>
    </row>
    <row r="64" spans="1:46" s="4" customFormat="1" ht="16.5" x14ac:dyDescent="0.3">
      <c r="A64" s="6">
        <v>62</v>
      </c>
      <c r="B64" s="4" t="s">
        <v>191</v>
      </c>
      <c r="C64" s="4" t="s">
        <v>225</v>
      </c>
      <c r="D64" s="2" t="s">
        <v>221</v>
      </c>
      <c r="E64" s="4">
        <v>4</v>
      </c>
      <c r="F64" s="4" t="s">
        <v>96</v>
      </c>
      <c r="I64" s="4" t="s">
        <v>185</v>
      </c>
      <c r="K64" s="4">
        <v>181116</v>
      </c>
      <c r="M64" s="4">
        <v>1122</v>
      </c>
      <c r="N64" s="67" t="s">
        <v>445</v>
      </c>
      <c r="O64" s="4">
        <v>3</v>
      </c>
      <c r="Q64" s="4" t="s">
        <v>235</v>
      </c>
      <c r="V64" s="23">
        <v>24.48</v>
      </c>
      <c r="W64" s="4">
        <v>1.45</v>
      </c>
      <c r="AA64" s="39"/>
      <c r="AE64" s="17"/>
      <c r="AF64" s="34">
        <v>0.253</v>
      </c>
      <c r="AG64">
        <v>32</v>
      </c>
      <c r="AH64" s="34">
        <v>1</v>
      </c>
      <c r="AI64" s="34">
        <v>0.70099999999999996</v>
      </c>
      <c r="AJ64" s="45">
        <v>10.5</v>
      </c>
      <c r="AK64" s="34">
        <v>4.0000000000000001E-3</v>
      </c>
      <c r="AL64" s="34">
        <v>0.83199999999999996</v>
      </c>
      <c r="AM64" s="34">
        <v>0.49099999999999999</v>
      </c>
      <c r="AN64">
        <v>13</v>
      </c>
      <c r="AO64" s="34">
        <v>2.3E-2</v>
      </c>
      <c r="AP64" s="34">
        <v>0.49099999999999999</v>
      </c>
      <c r="AQ64" s="35">
        <v>0.45</v>
      </c>
      <c r="AR64" t="s">
        <v>295</v>
      </c>
      <c r="AS64" s="35">
        <v>0.08</v>
      </c>
      <c r="AT64">
        <v>26.4</v>
      </c>
    </row>
    <row r="65" spans="1:46" s="4" customFormat="1" ht="16.5" x14ac:dyDescent="0.3">
      <c r="A65" s="6">
        <v>63</v>
      </c>
      <c r="B65" s="4" t="s">
        <v>192</v>
      </c>
      <c r="C65" s="4" t="s">
        <v>225</v>
      </c>
      <c r="D65" s="2" t="s">
        <v>222</v>
      </c>
      <c r="E65" s="4">
        <v>4</v>
      </c>
      <c r="F65" s="4" t="s">
        <v>96</v>
      </c>
      <c r="I65" s="4" t="s">
        <v>185</v>
      </c>
      <c r="K65" s="4">
        <v>181116</v>
      </c>
      <c r="M65" s="4">
        <v>738</v>
      </c>
      <c r="N65" s="67" t="s">
        <v>445</v>
      </c>
      <c r="O65" s="4">
        <v>4</v>
      </c>
      <c r="Q65" s="4" t="s">
        <v>235</v>
      </c>
      <c r="V65" s="23">
        <v>10.48</v>
      </c>
      <c r="W65" s="4">
        <v>0.72</v>
      </c>
      <c r="AA65" s="39"/>
      <c r="AE65" s="17"/>
      <c r="AF65" s="34">
        <v>0.248</v>
      </c>
      <c r="AG65">
        <v>33</v>
      </c>
      <c r="AH65" s="34">
        <v>1</v>
      </c>
      <c r="AI65" s="34">
        <v>0.72</v>
      </c>
      <c r="AJ65" s="45">
        <v>10.3</v>
      </c>
      <c r="AK65" s="34">
        <v>3.0000000000000001E-3</v>
      </c>
      <c r="AL65" s="34">
        <v>0.88100000000000001</v>
      </c>
      <c r="AM65" s="34">
        <v>0.45900000000000002</v>
      </c>
      <c r="AN65">
        <v>12.1</v>
      </c>
      <c r="AO65" s="34">
        <v>2.5999999999999999E-2</v>
      </c>
      <c r="AP65" s="34">
        <v>0.498</v>
      </c>
      <c r="AQ65" s="35">
        <v>0.44</v>
      </c>
      <c r="AR65" t="s">
        <v>295</v>
      </c>
      <c r="AS65" s="35">
        <v>0.08</v>
      </c>
      <c r="AT65">
        <v>26.3</v>
      </c>
    </row>
    <row r="66" spans="1:46" s="4" customFormat="1" ht="16.5" x14ac:dyDescent="0.3">
      <c r="A66" s="6">
        <v>64</v>
      </c>
      <c r="B66" s="4" t="s">
        <v>193</v>
      </c>
      <c r="C66" s="4" t="s">
        <v>225</v>
      </c>
      <c r="D66" s="2" t="s">
        <v>223</v>
      </c>
      <c r="E66" s="4">
        <v>4</v>
      </c>
      <c r="F66" s="4" t="s">
        <v>96</v>
      </c>
      <c r="I66" s="4" t="s">
        <v>185</v>
      </c>
      <c r="K66" s="4">
        <v>181116</v>
      </c>
      <c r="M66" s="4">
        <v>884</v>
      </c>
      <c r="N66" s="67" t="s">
        <v>445</v>
      </c>
      <c r="O66" s="4">
        <v>5</v>
      </c>
      <c r="Q66" s="4" t="s">
        <v>235</v>
      </c>
      <c r="V66" s="23">
        <v>59.6</v>
      </c>
      <c r="W66" s="4">
        <v>1.25</v>
      </c>
      <c r="AE66" s="17"/>
      <c r="AF66" s="34">
        <v>0.245</v>
      </c>
      <c r="AG66">
        <v>41</v>
      </c>
      <c r="AH66" s="34">
        <v>1</v>
      </c>
      <c r="AI66" s="34">
        <v>0.64800000000000002</v>
      </c>
      <c r="AJ66" s="45">
        <v>12.7</v>
      </c>
      <c r="AK66" s="34">
        <v>1E-3</v>
      </c>
      <c r="AL66" s="34">
        <v>0.79500000000000004</v>
      </c>
      <c r="AM66" s="34">
        <v>0.48599999999999999</v>
      </c>
      <c r="AN66">
        <v>16.3</v>
      </c>
      <c r="AO66" s="34">
        <v>3.6999999999999998E-2</v>
      </c>
      <c r="AP66" s="34">
        <v>0.57799999999999996</v>
      </c>
      <c r="AQ66" s="35">
        <v>0.44</v>
      </c>
      <c r="AR66" t="s">
        <v>296</v>
      </c>
      <c r="AS66" s="35">
        <v>0.25</v>
      </c>
      <c r="AT66">
        <v>33.6</v>
      </c>
    </row>
    <row r="67" spans="1:46" s="4" customFormat="1" ht="16.5" x14ac:dyDescent="0.3">
      <c r="A67" s="6">
        <v>65</v>
      </c>
      <c r="B67" s="4" t="s">
        <v>194</v>
      </c>
      <c r="C67" s="4" t="s">
        <v>225</v>
      </c>
      <c r="D67" s="2" t="s">
        <v>224</v>
      </c>
      <c r="E67" s="4">
        <v>4</v>
      </c>
      <c r="F67" s="4" t="s">
        <v>96</v>
      </c>
      <c r="I67" s="4" t="s">
        <v>185</v>
      </c>
      <c r="K67" s="4">
        <v>181116</v>
      </c>
      <c r="M67" s="4">
        <v>1017</v>
      </c>
      <c r="N67" s="67" t="s">
        <v>445</v>
      </c>
      <c r="O67" s="4">
        <v>6</v>
      </c>
      <c r="Q67" s="4" t="s">
        <v>235</v>
      </c>
      <c r="V67" s="23">
        <v>24.44</v>
      </c>
      <c r="W67" s="4">
        <v>1.35</v>
      </c>
      <c r="AE67" s="17"/>
      <c r="AF67" s="94">
        <v>0.28499999999999998</v>
      </c>
      <c r="AG67" s="97">
        <v>37</v>
      </c>
      <c r="AH67" s="94">
        <v>1</v>
      </c>
      <c r="AI67" s="94">
        <v>0.69799999999999995</v>
      </c>
      <c r="AJ67" s="99">
        <v>16.7</v>
      </c>
      <c r="AK67" s="94">
        <v>0</v>
      </c>
      <c r="AL67" s="94">
        <v>0.86199999999999999</v>
      </c>
      <c r="AM67" s="94">
        <v>0.57399999999999995</v>
      </c>
      <c r="AN67" s="97">
        <v>19.8</v>
      </c>
      <c r="AO67" s="94">
        <v>5.3999999999999999E-2</v>
      </c>
      <c r="AP67" s="94">
        <v>0.495</v>
      </c>
      <c r="AQ67" s="102">
        <v>0.43</v>
      </c>
      <c r="AR67" s="97" t="s">
        <v>298</v>
      </c>
      <c r="AS67" s="102">
        <v>0.08</v>
      </c>
      <c r="AT67" s="97">
        <v>34.5</v>
      </c>
    </row>
    <row r="68" spans="1:46" s="2" customFormat="1" ht="16.5" x14ac:dyDescent="0.3">
      <c r="A68" s="11">
        <v>66</v>
      </c>
      <c r="B68" s="2" t="s">
        <v>195</v>
      </c>
      <c r="C68" s="2" t="s">
        <v>273</v>
      </c>
      <c r="D68" s="2" t="s">
        <v>328</v>
      </c>
      <c r="E68" s="2">
        <v>1</v>
      </c>
      <c r="F68" s="4" t="s">
        <v>96</v>
      </c>
      <c r="G68" s="2" t="s">
        <v>434</v>
      </c>
      <c r="H68" s="2">
        <v>15</v>
      </c>
      <c r="I68" s="2" t="s">
        <v>454</v>
      </c>
      <c r="J68" s="2" t="s">
        <v>261</v>
      </c>
      <c r="K68" s="2">
        <v>181130</v>
      </c>
      <c r="L68" s="2" t="s">
        <v>327</v>
      </c>
      <c r="M68" s="2">
        <v>270</v>
      </c>
      <c r="N68" s="67" t="s">
        <v>445</v>
      </c>
      <c r="O68" s="2">
        <v>1</v>
      </c>
      <c r="Q68" s="2" t="s">
        <v>234</v>
      </c>
      <c r="V68" s="22">
        <v>26.6</v>
      </c>
      <c r="W68" s="2">
        <v>2.39</v>
      </c>
      <c r="X68" s="2">
        <v>133</v>
      </c>
      <c r="Y68" s="2">
        <v>5</v>
      </c>
      <c r="Z68" s="2">
        <v>5</v>
      </c>
      <c r="AA68" s="40" t="s">
        <v>28</v>
      </c>
      <c r="AB68" s="2" t="s">
        <v>29</v>
      </c>
      <c r="AC68" s="12" t="s">
        <v>30</v>
      </c>
      <c r="AD68" s="2" t="s">
        <v>31</v>
      </c>
      <c r="AE68" s="12" t="s">
        <v>32</v>
      </c>
      <c r="AF68" s="93">
        <v>0.28799999999999998</v>
      </c>
      <c r="AG68" s="96">
        <v>50</v>
      </c>
      <c r="AH68" s="93">
        <v>1</v>
      </c>
      <c r="AI68" s="93">
        <v>0.55300000000000005</v>
      </c>
      <c r="AJ68" s="98">
        <v>9.9</v>
      </c>
      <c r="AK68" s="93">
        <v>1E-3</v>
      </c>
      <c r="AL68" s="93">
        <v>0.69799999999999995</v>
      </c>
      <c r="AM68" s="93">
        <v>0.441</v>
      </c>
      <c r="AN68" s="96">
        <v>14.6</v>
      </c>
      <c r="AO68" s="93">
        <v>0.10100000000000001</v>
      </c>
      <c r="AP68" s="93">
        <v>0.47199999999999998</v>
      </c>
      <c r="AQ68" s="101">
        <v>0.46</v>
      </c>
      <c r="AR68" s="96" t="s">
        <v>293</v>
      </c>
      <c r="AS68" s="101">
        <v>0.08</v>
      </c>
      <c r="AT68" s="96">
        <v>33.1</v>
      </c>
    </row>
    <row r="69" spans="1:46" s="2" customFormat="1" ht="16.5" x14ac:dyDescent="0.3">
      <c r="A69" s="11">
        <v>67</v>
      </c>
      <c r="B69" s="2" t="s">
        <v>196</v>
      </c>
      <c r="C69" s="2" t="s">
        <v>273</v>
      </c>
      <c r="D69" s="2" t="s">
        <v>329</v>
      </c>
      <c r="E69" s="2">
        <v>1</v>
      </c>
      <c r="F69" s="4" t="s">
        <v>96</v>
      </c>
      <c r="G69" s="2" t="s">
        <v>434</v>
      </c>
      <c r="H69" s="2">
        <v>15</v>
      </c>
      <c r="I69" s="2" t="s">
        <v>454</v>
      </c>
      <c r="J69" s="2" t="s">
        <v>261</v>
      </c>
      <c r="K69" s="2">
        <v>181130</v>
      </c>
      <c r="L69" s="2" t="s">
        <v>327</v>
      </c>
      <c r="M69" s="2">
        <v>306</v>
      </c>
      <c r="N69" s="67" t="s">
        <v>445</v>
      </c>
      <c r="O69" s="2">
        <v>2</v>
      </c>
      <c r="Q69" s="2" t="s">
        <v>234</v>
      </c>
      <c r="V69" s="22">
        <v>29.4</v>
      </c>
      <c r="W69" s="2">
        <v>2.13</v>
      </c>
      <c r="X69" s="2">
        <v>147</v>
      </c>
      <c r="Y69" s="2">
        <v>5</v>
      </c>
      <c r="Z69" s="2">
        <v>5</v>
      </c>
      <c r="AA69" s="2" t="s">
        <v>34</v>
      </c>
      <c r="AB69" s="2" t="s">
        <v>35</v>
      </c>
      <c r="AC69" s="12" t="s">
        <v>36</v>
      </c>
      <c r="AD69" s="2" t="s">
        <v>31</v>
      </c>
      <c r="AE69" s="12" t="s">
        <v>32</v>
      </c>
      <c r="AF69" s="93">
        <v>0.255</v>
      </c>
      <c r="AG69" s="96">
        <v>39</v>
      </c>
      <c r="AH69" s="93">
        <v>1</v>
      </c>
      <c r="AI69" s="93">
        <v>0.66200000000000003</v>
      </c>
      <c r="AJ69" s="98">
        <v>12</v>
      </c>
      <c r="AK69" s="93">
        <v>6.0000000000000001E-3</v>
      </c>
      <c r="AL69" s="93">
        <v>0.81</v>
      </c>
      <c r="AM69" s="93">
        <v>0.50900000000000001</v>
      </c>
      <c r="AN69" s="96">
        <v>15.1</v>
      </c>
      <c r="AO69" s="93">
        <v>0.02</v>
      </c>
      <c r="AP69" s="93">
        <v>0.51100000000000001</v>
      </c>
      <c r="AQ69" s="101">
        <v>0.44</v>
      </c>
      <c r="AR69" s="96" t="s">
        <v>294</v>
      </c>
      <c r="AS69" s="101">
        <v>0.17</v>
      </c>
      <c r="AT69" s="96">
        <v>29.6</v>
      </c>
    </row>
    <row r="70" spans="1:46" s="2" customFormat="1" ht="16.5" x14ac:dyDescent="0.3">
      <c r="A70" s="11">
        <v>68</v>
      </c>
      <c r="B70" s="2" t="s">
        <v>197</v>
      </c>
      <c r="C70" s="2" t="s">
        <v>273</v>
      </c>
      <c r="D70" s="2" t="s">
        <v>330</v>
      </c>
      <c r="E70" s="2">
        <v>1</v>
      </c>
      <c r="F70" s="4" t="s">
        <v>96</v>
      </c>
      <c r="G70" s="2" t="s">
        <v>434</v>
      </c>
      <c r="H70" s="2">
        <v>7</v>
      </c>
      <c r="I70" s="2" t="s">
        <v>347</v>
      </c>
      <c r="J70" s="2" t="s">
        <v>262</v>
      </c>
      <c r="K70" s="2">
        <v>181130</v>
      </c>
      <c r="L70" s="2" t="s">
        <v>327</v>
      </c>
      <c r="M70" s="2">
        <v>399</v>
      </c>
      <c r="N70" s="67" t="s">
        <v>445</v>
      </c>
      <c r="O70" s="2">
        <v>3</v>
      </c>
      <c r="Q70" s="2" t="s">
        <v>234</v>
      </c>
      <c r="V70" s="22">
        <v>34.6</v>
      </c>
      <c r="W70" s="2">
        <v>0.94</v>
      </c>
      <c r="X70" s="2">
        <v>173</v>
      </c>
      <c r="Y70" s="2">
        <v>5</v>
      </c>
      <c r="Z70" s="2">
        <v>5</v>
      </c>
      <c r="AA70" s="2" t="s">
        <v>39</v>
      </c>
      <c r="AB70" s="2" t="s">
        <v>40</v>
      </c>
      <c r="AC70" s="3" t="s">
        <v>41</v>
      </c>
      <c r="AD70" s="2" t="s">
        <v>31</v>
      </c>
      <c r="AE70" s="12" t="s">
        <v>32</v>
      </c>
      <c r="AF70" s="93">
        <v>0.254</v>
      </c>
      <c r="AG70" s="96">
        <v>39</v>
      </c>
      <c r="AH70" s="93">
        <v>1</v>
      </c>
      <c r="AI70" s="93">
        <v>0.65500000000000003</v>
      </c>
      <c r="AJ70" s="98">
        <v>9.6</v>
      </c>
      <c r="AK70" s="93">
        <v>3.0000000000000001E-3</v>
      </c>
      <c r="AL70" s="93">
        <v>0.78400000000000003</v>
      </c>
      <c r="AM70" s="93">
        <v>0.34399999999999997</v>
      </c>
      <c r="AN70" s="96">
        <v>12.5</v>
      </c>
      <c r="AO70" s="93">
        <v>2.5000000000000001E-2</v>
      </c>
      <c r="AP70" s="93">
        <v>0.54</v>
      </c>
      <c r="AQ70" s="101">
        <v>0.45</v>
      </c>
      <c r="AR70" s="96" t="s">
        <v>295</v>
      </c>
      <c r="AS70" s="101">
        <v>0.17</v>
      </c>
      <c r="AT70" s="96">
        <v>36.200000000000003</v>
      </c>
    </row>
    <row r="71" spans="1:46" s="2" customFormat="1" ht="16.5" x14ac:dyDescent="0.3">
      <c r="A71" s="11">
        <v>69</v>
      </c>
      <c r="B71" s="2" t="s">
        <v>198</v>
      </c>
      <c r="C71" s="2" t="s">
        <v>273</v>
      </c>
      <c r="D71" s="2" t="s">
        <v>331</v>
      </c>
      <c r="E71" s="2">
        <v>1</v>
      </c>
      <c r="F71" s="4" t="s">
        <v>96</v>
      </c>
      <c r="G71" s="2" t="s">
        <v>434</v>
      </c>
      <c r="H71" s="2">
        <v>15</v>
      </c>
      <c r="I71" s="2" t="s">
        <v>454</v>
      </c>
      <c r="J71" s="2" t="s">
        <v>262</v>
      </c>
      <c r="K71" s="2">
        <v>181130</v>
      </c>
      <c r="L71" s="2" t="s">
        <v>327</v>
      </c>
      <c r="M71" s="2">
        <v>904</v>
      </c>
      <c r="N71" s="67" t="s">
        <v>445</v>
      </c>
      <c r="O71" s="2">
        <v>4</v>
      </c>
      <c r="Q71" s="2" t="s">
        <v>234</v>
      </c>
      <c r="V71" s="22">
        <v>43</v>
      </c>
      <c r="W71" s="2">
        <v>1.73</v>
      </c>
      <c r="X71" s="2">
        <v>215</v>
      </c>
      <c r="Y71" s="2">
        <v>5</v>
      </c>
      <c r="Z71" s="2">
        <v>5</v>
      </c>
      <c r="AA71" s="2" t="s">
        <v>44</v>
      </c>
      <c r="AB71" s="2" t="s">
        <v>45</v>
      </c>
      <c r="AC71" s="26" t="s">
        <v>46</v>
      </c>
      <c r="AD71" s="2" t="s">
        <v>31</v>
      </c>
      <c r="AE71" s="12" t="s">
        <v>32</v>
      </c>
      <c r="AF71" s="93">
        <v>0.24</v>
      </c>
      <c r="AG71" s="96">
        <v>54</v>
      </c>
      <c r="AH71" s="93">
        <v>1</v>
      </c>
      <c r="AI71" s="93">
        <v>0.53400000000000003</v>
      </c>
      <c r="AJ71" s="98">
        <v>3.2</v>
      </c>
      <c r="AK71" s="93">
        <v>0</v>
      </c>
      <c r="AL71" s="93">
        <v>0.66900000000000004</v>
      </c>
      <c r="AM71" s="93">
        <v>0.16600000000000001</v>
      </c>
      <c r="AN71" s="96">
        <v>4.8</v>
      </c>
      <c r="AO71" s="93">
        <v>1.7999999999999999E-2</v>
      </c>
      <c r="AP71" s="93">
        <v>0.25700000000000001</v>
      </c>
      <c r="AQ71" s="101">
        <v>0.41</v>
      </c>
      <c r="AR71" s="96" t="s">
        <v>294</v>
      </c>
      <c r="AS71" s="101">
        <v>0.08</v>
      </c>
      <c r="AT71" s="96">
        <v>29.1</v>
      </c>
    </row>
    <row r="72" spans="1:46" s="2" customFormat="1" ht="16.5" x14ac:dyDescent="0.3">
      <c r="A72" s="11">
        <v>70</v>
      </c>
      <c r="B72" s="2" t="s">
        <v>199</v>
      </c>
      <c r="C72" s="2" t="s">
        <v>273</v>
      </c>
      <c r="D72" s="2" t="s">
        <v>332</v>
      </c>
      <c r="E72" s="2">
        <v>1</v>
      </c>
      <c r="F72" s="4" t="s">
        <v>96</v>
      </c>
      <c r="G72" s="2" t="s">
        <v>434</v>
      </c>
      <c r="H72" s="2">
        <v>15</v>
      </c>
      <c r="I72" s="2" t="s">
        <v>454</v>
      </c>
      <c r="J72" s="2" t="s">
        <v>263</v>
      </c>
      <c r="K72" s="2">
        <v>181130</v>
      </c>
      <c r="L72" s="2" t="s">
        <v>327</v>
      </c>
      <c r="M72" s="2">
        <v>5</v>
      </c>
      <c r="N72" s="67" t="s">
        <v>445</v>
      </c>
      <c r="O72" s="2">
        <v>5</v>
      </c>
      <c r="Q72" s="2" t="s">
        <v>234</v>
      </c>
      <c r="V72" s="22">
        <v>12.6</v>
      </c>
      <c r="W72" s="2">
        <v>1.23</v>
      </c>
      <c r="X72" s="2">
        <v>63</v>
      </c>
      <c r="Y72" s="2">
        <v>5</v>
      </c>
      <c r="Z72" s="2">
        <v>5</v>
      </c>
      <c r="AA72" s="2" t="s">
        <v>49</v>
      </c>
      <c r="AB72" s="2" t="s">
        <v>50</v>
      </c>
      <c r="AC72" s="3" t="s">
        <v>51</v>
      </c>
      <c r="AD72" s="2" t="s">
        <v>31</v>
      </c>
      <c r="AE72" s="12" t="s">
        <v>32</v>
      </c>
      <c r="AF72" s="93">
        <v>0.26100000000000001</v>
      </c>
      <c r="AG72" s="96">
        <v>52</v>
      </c>
      <c r="AH72" s="93">
        <v>1</v>
      </c>
      <c r="AI72" s="93">
        <v>0.58799999999999997</v>
      </c>
      <c r="AJ72" s="98">
        <v>11.1</v>
      </c>
      <c r="AK72" s="93">
        <v>1E-3</v>
      </c>
      <c r="AL72" s="93">
        <v>0.72699999999999998</v>
      </c>
      <c r="AM72" s="93">
        <v>0.4</v>
      </c>
      <c r="AN72" s="96">
        <v>15.6</v>
      </c>
      <c r="AO72" s="93">
        <v>3.5000000000000003E-2</v>
      </c>
      <c r="AP72" s="93">
        <v>0.56299999999999994</v>
      </c>
      <c r="AQ72" s="101">
        <v>0.46</v>
      </c>
      <c r="AR72" s="96" t="s">
        <v>296</v>
      </c>
      <c r="AS72" s="101">
        <v>0.17</v>
      </c>
      <c r="AT72" s="96">
        <v>39</v>
      </c>
    </row>
    <row r="73" spans="1:46" s="2" customFormat="1" ht="16.5" x14ac:dyDescent="0.3">
      <c r="A73" s="11">
        <v>71</v>
      </c>
      <c r="B73" s="2" t="s">
        <v>200</v>
      </c>
      <c r="C73" s="2" t="s">
        <v>273</v>
      </c>
      <c r="D73" s="2" t="s">
        <v>333</v>
      </c>
      <c r="E73" s="2">
        <v>1</v>
      </c>
      <c r="F73" s="4" t="s">
        <v>96</v>
      </c>
      <c r="G73" s="2" t="s">
        <v>434</v>
      </c>
      <c r="H73" s="2">
        <v>15</v>
      </c>
      <c r="I73" s="2" t="s">
        <v>454</v>
      </c>
      <c r="J73" s="2" t="s">
        <v>263</v>
      </c>
      <c r="K73" s="2">
        <v>181130</v>
      </c>
      <c r="L73" s="2" t="s">
        <v>327</v>
      </c>
      <c r="M73" s="2">
        <v>12</v>
      </c>
      <c r="N73" s="67" t="s">
        <v>445</v>
      </c>
      <c r="O73" s="2">
        <v>6</v>
      </c>
      <c r="Q73" s="2" t="s">
        <v>234</v>
      </c>
      <c r="V73" s="22">
        <v>13.64</v>
      </c>
      <c r="W73" s="2">
        <v>1.2</v>
      </c>
      <c r="X73" s="2">
        <v>68</v>
      </c>
      <c r="Y73" s="2">
        <v>5</v>
      </c>
      <c r="Z73" s="2">
        <v>5</v>
      </c>
      <c r="AA73" s="2" t="s">
        <v>55</v>
      </c>
      <c r="AB73" s="2" t="s">
        <v>56</v>
      </c>
      <c r="AC73" s="3" t="s">
        <v>57</v>
      </c>
      <c r="AD73" s="2" t="s">
        <v>31</v>
      </c>
      <c r="AE73" s="12" t="s">
        <v>32</v>
      </c>
      <c r="AF73" s="93">
        <v>0.19700000000000001</v>
      </c>
      <c r="AG73" s="96">
        <v>37</v>
      </c>
      <c r="AH73" s="93">
        <v>1</v>
      </c>
      <c r="AI73" s="93">
        <v>0.63700000000000001</v>
      </c>
      <c r="AJ73" s="98">
        <v>7.5</v>
      </c>
      <c r="AK73" s="93">
        <v>0</v>
      </c>
      <c r="AL73" s="93">
        <v>0.74199999999999999</v>
      </c>
      <c r="AM73" s="93">
        <v>0.29599999999999999</v>
      </c>
      <c r="AN73" s="96">
        <v>10.4</v>
      </c>
      <c r="AO73" s="93">
        <v>0.03</v>
      </c>
      <c r="AP73" s="93">
        <v>0.621</v>
      </c>
      <c r="AQ73" s="101">
        <v>0.47</v>
      </c>
      <c r="AR73" s="96" t="s">
        <v>295</v>
      </c>
      <c r="AS73" s="101">
        <v>0.17</v>
      </c>
      <c r="AT73" s="96">
        <v>35</v>
      </c>
    </row>
    <row r="74" spans="1:46" s="2" customFormat="1" ht="16.5" x14ac:dyDescent="0.3">
      <c r="A74" s="11">
        <v>72</v>
      </c>
      <c r="B74" s="2" t="s">
        <v>201</v>
      </c>
      <c r="C74" s="2" t="s">
        <v>273</v>
      </c>
      <c r="D74" s="2" t="s">
        <v>334</v>
      </c>
      <c r="E74" s="2">
        <v>1</v>
      </c>
      <c r="F74" s="4" t="s">
        <v>96</v>
      </c>
      <c r="G74" s="2" t="s">
        <v>434</v>
      </c>
      <c r="H74" s="2">
        <v>15</v>
      </c>
      <c r="I74" s="2" t="s">
        <v>454</v>
      </c>
      <c r="J74" s="2" t="s">
        <v>264</v>
      </c>
      <c r="K74" s="2">
        <v>181130</v>
      </c>
      <c r="L74" s="2" t="s">
        <v>327</v>
      </c>
      <c r="M74" s="2">
        <v>395</v>
      </c>
      <c r="N74" s="67" t="s">
        <v>445</v>
      </c>
      <c r="O74" s="2">
        <v>7</v>
      </c>
      <c r="Q74" s="2" t="s">
        <v>234</v>
      </c>
      <c r="V74" s="22">
        <v>35</v>
      </c>
      <c r="W74" s="2">
        <v>1.84</v>
      </c>
      <c r="X74" s="2">
        <v>175</v>
      </c>
      <c r="Y74" s="2">
        <v>5</v>
      </c>
      <c r="Z74" s="2">
        <v>5</v>
      </c>
      <c r="AA74" s="2" t="s">
        <v>60</v>
      </c>
      <c r="AB74" s="2" t="s">
        <v>61</v>
      </c>
      <c r="AC74" s="3" t="s">
        <v>62</v>
      </c>
      <c r="AD74" s="2" t="s">
        <v>31</v>
      </c>
      <c r="AE74" s="12" t="s">
        <v>32</v>
      </c>
      <c r="AF74" s="93">
        <v>0.254</v>
      </c>
      <c r="AG74" s="96">
        <v>39</v>
      </c>
      <c r="AH74" s="93">
        <v>1</v>
      </c>
      <c r="AI74" s="93">
        <v>0.65500000000000003</v>
      </c>
      <c r="AJ74" s="98">
        <v>10.9</v>
      </c>
      <c r="AK74" s="93">
        <v>1E-3</v>
      </c>
      <c r="AL74" s="93">
        <v>0.80500000000000005</v>
      </c>
      <c r="AM74" s="93">
        <v>0.376</v>
      </c>
      <c r="AN74" s="96">
        <v>13.8</v>
      </c>
      <c r="AO74" s="93">
        <v>2.5999999999999999E-2</v>
      </c>
      <c r="AP74" s="93">
        <v>0.52600000000000002</v>
      </c>
      <c r="AQ74" s="101">
        <v>0.45</v>
      </c>
      <c r="AR74" s="96" t="s">
        <v>295</v>
      </c>
      <c r="AS74" s="101">
        <v>0.17</v>
      </c>
      <c r="AT74" s="96">
        <v>36.700000000000003</v>
      </c>
    </row>
    <row r="75" spans="1:46" s="2" customFormat="1" ht="16.5" x14ac:dyDescent="0.3">
      <c r="A75" s="11">
        <v>73</v>
      </c>
      <c r="D75" s="40"/>
      <c r="G75" s="2" t="s">
        <v>434</v>
      </c>
      <c r="K75" s="2">
        <v>181130</v>
      </c>
      <c r="M75" s="2">
        <v>530</v>
      </c>
      <c r="N75" s="67" t="s">
        <v>445</v>
      </c>
      <c r="O75" s="2">
        <v>8</v>
      </c>
      <c r="Q75" s="2" t="s">
        <v>234</v>
      </c>
      <c r="V75" s="22">
        <v>0.56799999999999995</v>
      </c>
      <c r="AE75" s="20"/>
      <c r="AH75" s="40"/>
      <c r="AI75" s="40"/>
      <c r="AJ75" s="66"/>
      <c r="AK75" s="40"/>
      <c r="AL75" s="40"/>
      <c r="AM75" s="40"/>
      <c r="AN75" s="40"/>
      <c r="AO75" s="40"/>
      <c r="AP75" s="40"/>
      <c r="AQ75" s="40"/>
      <c r="AR75" s="40"/>
      <c r="AS75" s="40"/>
      <c r="AT75" s="40"/>
    </row>
    <row r="76" spans="1:46" s="4" customFormat="1" ht="16.5" x14ac:dyDescent="0.3">
      <c r="A76" s="16">
        <v>74</v>
      </c>
      <c r="D76" s="39"/>
      <c r="G76" s="4" t="s">
        <v>183</v>
      </c>
      <c r="K76" s="4">
        <v>181207</v>
      </c>
      <c r="M76" s="4">
        <v>451</v>
      </c>
      <c r="N76" s="67" t="s">
        <v>445</v>
      </c>
      <c r="O76" s="4">
        <v>1</v>
      </c>
      <c r="Q76" s="4" t="s">
        <v>234</v>
      </c>
      <c r="V76" s="23" t="s">
        <v>180</v>
      </c>
      <c r="AE76" s="17"/>
      <c r="AH76" s="39"/>
      <c r="AI76" s="39"/>
      <c r="AJ76" s="64"/>
      <c r="AK76" s="39"/>
      <c r="AL76" s="39"/>
      <c r="AM76" s="39"/>
      <c r="AN76" s="39"/>
      <c r="AO76" s="39"/>
      <c r="AP76" s="39"/>
      <c r="AQ76" s="39"/>
      <c r="AR76" s="39"/>
      <c r="AS76" s="39"/>
      <c r="AT76" s="39"/>
    </row>
    <row r="77" spans="1:46" s="4" customFormat="1" ht="16.5" x14ac:dyDescent="0.3">
      <c r="A77" s="16">
        <v>75</v>
      </c>
      <c r="G77" s="4" t="s">
        <v>183</v>
      </c>
      <c r="K77" s="4">
        <v>181207</v>
      </c>
      <c r="M77" s="4">
        <v>669</v>
      </c>
      <c r="N77" s="67" t="s">
        <v>445</v>
      </c>
      <c r="O77" s="4">
        <v>2</v>
      </c>
      <c r="Q77" s="4" t="s">
        <v>234</v>
      </c>
      <c r="V77" s="23" t="s">
        <v>180</v>
      </c>
      <c r="AE77" s="17"/>
      <c r="AJ77" s="43"/>
    </row>
    <row r="78" spans="1:46" s="4" customFormat="1" ht="16.5" x14ac:dyDescent="0.3">
      <c r="A78" s="16">
        <v>76</v>
      </c>
      <c r="G78" s="4" t="s">
        <v>183</v>
      </c>
      <c r="K78" s="4">
        <v>181207</v>
      </c>
      <c r="M78" s="4">
        <v>574</v>
      </c>
      <c r="N78" s="67" t="s">
        <v>445</v>
      </c>
      <c r="O78" s="4">
        <v>3</v>
      </c>
      <c r="Q78" s="4" t="s">
        <v>234</v>
      </c>
      <c r="V78" s="23">
        <v>2.2559999999999998</v>
      </c>
      <c r="AE78" s="17"/>
      <c r="AJ78" s="43"/>
    </row>
    <row r="79" spans="1:46" s="4" customFormat="1" ht="16.5" x14ac:dyDescent="0.3">
      <c r="A79" s="16">
        <v>77</v>
      </c>
      <c r="D79" s="39"/>
      <c r="G79" s="4" t="s">
        <v>183</v>
      </c>
      <c r="K79" s="4">
        <v>181207</v>
      </c>
      <c r="M79" s="4">
        <v>382</v>
      </c>
      <c r="N79" s="67" t="s">
        <v>445</v>
      </c>
      <c r="O79" s="4">
        <v>4</v>
      </c>
      <c r="Q79" s="4" t="s">
        <v>234</v>
      </c>
      <c r="V79" s="23">
        <v>2.7559999999999998</v>
      </c>
      <c r="AE79" s="17"/>
      <c r="AH79" s="39"/>
      <c r="AI79" s="39"/>
      <c r="AJ79" s="64"/>
      <c r="AK79" s="39"/>
      <c r="AL79" s="39"/>
      <c r="AM79" s="39"/>
      <c r="AN79" s="39"/>
      <c r="AO79" s="39"/>
      <c r="AP79" s="39"/>
      <c r="AQ79" s="39"/>
      <c r="AR79" s="39"/>
      <c r="AS79" s="39"/>
      <c r="AT79" s="39"/>
    </row>
    <row r="80" spans="1:46" s="4" customFormat="1" ht="16.5" x14ac:dyDescent="0.3">
      <c r="A80" s="16">
        <v>78</v>
      </c>
      <c r="D80" s="39"/>
      <c r="G80" s="4" t="s">
        <v>183</v>
      </c>
      <c r="K80" s="4">
        <v>181207</v>
      </c>
      <c r="M80" s="4">
        <v>29</v>
      </c>
      <c r="N80" s="67" t="s">
        <v>445</v>
      </c>
      <c r="O80" s="4">
        <v>5</v>
      </c>
      <c r="Q80" s="4" t="s">
        <v>234</v>
      </c>
      <c r="V80" s="23">
        <v>25.04</v>
      </c>
      <c r="AE80" s="17"/>
      <c r="AH80" s="39"/>
      <c r="AI80" s="39"/>
      <c r="AJ80" s="64"/>
      <c r="AK80" s="39"/>
      <c r="AL80" s="39"/>
      <c r="AM80" s="39"/>
      <c r="AN80" s="39"/>
      <c r="AO80" s="39"/>
      <c r="AP80" s="39"/>
      <c r="AQ80" s="39"/>
      <c r="AR80" s="39"/>
      <c r="AS80" s="39"/>
      <c r="AT80" s="39"/>
    </row>
    <row r="81" spans="1:46" s="4" customFormat="1" ht="16.5" x14ac:dyDescent="0.3">
      <c r="A81" s="16">
        <v>79</v>
      </c>
      <c r="D81" s="39"/>
      <c r="G81" s="4" t="s">
        <v>183</v>
      </c>
      <c r="K81" s="4">
        <v>181207</v>
      </c>
      <c r="M81" s="4">
        <v>662</v>
      </c>
      <c r="N81" s="67" t="s">
        <v>445</v>
      </c>
      <c r="O81" s="4">
        <v>6</v>
      </c>
      <c r="Q81" s="4" t="s">
        <v>234</v>
      </c>
      <c r="V81" s="23">
        <v>27.12</v>
      </c>
      <c r="AE81" s="17"/>
      <c r="AH81" s="39"/>
      <c r="AI81" s="39"/>
      <c r="AJ81" s="64"/>
      <c r="AK81" s="39"/>
      <c r="AL81" s="39"/>
      <c r="AM81" s="39"/>
      <c r="AN81" s="39"/>
      <c r="AO81" s="39"/>
      <c r="AP81" s="39"/>
      <c r="AQ81" s="39"/>
      <c r="AR81" s="39"/>
      <c r="AS81" s="39"/>
      <c r="AT81" s="39"/>
    </row>
    <row r="82" spans="1:46" s="4" customFormat="1" ht="16.5" x14ac:dyDescent="0.3">
      <c r="A82" s="16">
        <v>80</v>
      </c>
      <c r="D82" s="39"/>
      <c r="G82" s="4" t="s">
        <v>183</v>
      </c>
      <c r="K82" s="4">
        <v>181207</v>
      </c>
      <c r="M82" s="4">
        <v>623</v>
      </c>
      <c r="N82" s="67" t="s">
        <v>445</v>
      </c>
      <c r="O82" s="4">
        <v>7</v>
      </c>
      <c r="Q82" s="4" t="s">
        <v>234</v>
      </c>
      <c r="V82" s="23">
        <v>23.76</v>
      </c>
      <c r="AE82" s="17"/>
      <c r="AH82" s="39"/>
      <c r="AI82" s="39"/>
      <c r="AJ82" s="64"/>
      <c r="AK82" s="39"/>
      <c r="AL82" s="39"/>
      <c r="AM82" s="39"/>
      <c r="AN82" s="39"/>
      <c r="AO82" s="39"/>
      <c r="AP82" s="39"/>
      <c r="AQ82" s="39"/>
      <c r="AR82" s="39"/>
      <c r="AS82" s="39"/>
      <c r="AT82" s="39"/>
    </row>
    <row r="83" spans="1:46" s="4" customFormat="1" ht="16.5" x14ac:dyDescent="0.3">
      <c r="A83" s="16">
        <v>81</v>
      </c>
      <c r="D83" s="39"/>
      <c r="G83" s="4" t="s">
        <v>183</v>
      </c>
      <c r="K83" s="4">
        <v>181207</v>
      </c>
      <c r="M83" s="4">
        <v>568</v>
      </c>
      <c r="N83" s="67" t="s">
        <v>445</v>
      </c>
      <c r="O83" s="4">
        <v>8</v>
      </c>
      <c r="Q83" s="4" t="s">
        <v>234</v>
      </c>
      <c r="V83" s="23">
        <v>42</v>
      </c>
      <c r="AE83" s="17"/>
      <c r="AH83" s="39"/>
      <c r="AI83" s="39"/>
      <c r="AJ83" s="64"/>
      <c r="AK83" s="39"/>
      <c r="AL83" s="39"/>
      <c r="AM83" s="39"/>
      <c r="AN83" s="39"/>
      <c r="AO83" s="39"/>
      <c r="AP83" s="39"/>
      <c r="AQ83" s="39"/>
      <c r="AR83" s="39"/>
      <c r="AS83" s="39"/>
      <c r="AT83" s="39"/>
    </row>
    <row r="84" spans="1:46" s="2" customFormat="1" ht="16.5" x14ac:dyDescent="0.3">
      <c r="A84" s="21">
        <v>82</v>
      </c>
      <c r="D84" s="40"/>
      <c r="G84" s="2" t="s">
        <v>181</v>
      </c>
      <c r="K84" s="2">
        <v>190116</v>
      </c>
      <c r="M84" s="2">
        <v>124</v>
      </c>
      <c r="N84" s="67" t="s">
        <v>445</v>
      </c>
      <c r="O84" s="2">
        <v>1</v>
      </c>
      <c r="Q84" s="2" t="s">
        <v>234</v>
      </c>
      <c r="V84" s="22">
        <v>2.2000000000000002</v>
      </c>
      <c r="AE84" s="20"/>
      <c r="AH84" s="40"/>
      <c r="AI84" s="40"/>
      <c r="AJ84" s="66"/>
      <c r="AK84" s="40"/>
      <c r="AL84" s="40"/>
      <c r="AM84" s="40"/>
      <c r="AN84" s="40"/>
      <c r="AO84" s="40"/>
      <c r="AP84" s="40"/>
      <c r="AQ84" s="40"/>
      <c r="AR84" s="40"/>
      <c r="AS84" s="40"/>
      <c r="AT84" s="40"/>
    </row>
    <row r="85" spans="1:46" s="2" customFormat="1" ht="16.5" x14ac:dyDescent="0.3">
      <c r="A85" s="21">
        <v>83</v>
      </c>
      <c r="D85" s="40"/>
      <c r="G85" s="2" t="s">
        <v>181</v>
      </c>
      <c r="K85" s="2">
        <v>190116</v>
      </c>
      <c r="M85" s="2">
        <v>742</v>
      </c>
      <c r="N85" s="67" t="s">
        <v>445</v>
      </c>
      <c r="O85" s="2">
        <v>2</v>
      </c>
      <c r="Q85" s="2" t="s">
        <v>234</v>
      </c>
      <c r="V85" s="22">
        <v>2.5</v>
      </c>
      <c r="AE85" s="20"/>
      <c r="AH85" s="40"/>
      <c r="AI85" s="40"/>
      <c r="AJ85" s="66"/>
      <c r="AK85" s="40"/>
      <c r="AL85" s="40"/>
      <c r="AM85" s="40"/>
      <c r="AN85" s="40"/>
      <c r="AO85" s="40"/>
      <c r="AP85" s="40"/>
      <c r="AQ85" s="40"/>
      <c r="AR85" s="40"/>
      <c r="AS85" s="40"/>
      <c r="AT85" s="40"/>
    </row>
    <row r="86" spans="1:46" s="2" customFormat="1" ht="16.5" x14ac:dyDescent="0.3">
      <c r="A86" s="21">
        <v>84</v>
      </c>
      <c r="D86" s="40"/>
      <c r="G86" s="2" t="s">
        <v>181</v>
      </c>
      <c r="K86" s="2">
        <v>190116</v>
      </c>
      <c r="M86" s="2">
        <v>720</v>
      </c>
      <c r="N86" s="67" t="s">
        <v>445</v>
      </c>
      <c r="O86" s="2">
        <v>3</v>
      </c>
      <c r="Q86" s="2" t="s">
        <v>234</v>
      </c>
      <c r="V86" s="22">
        <v>3.8</v>
      </c>
      <c r="AE86" s="41"/>
      <c r="AH86" s="40"/>
      <c r="AI86" s="40"/>
      <c r="AJ86" s="66"/>
      <c r="AK86" s="40"/>
      <c r="AL86" s="40"/>
      <c r="AM86" s="40"/>
      <c r="AN86" s="40"/>
      <c r="AO86" s="40"/>
      <c r="AP86" s="40"/>
      <c r="AQ86" s="40"/>
      <c r="AR86" s="40"/>
      <c r="AS86" s="40"/>
      <c r="AT86" s="40"/>
    </row>
    <row r="87" spans="1:46" s="2" customFormat="1" ht="16.5" x14ac:dyDescent="0.3">
      <c r="A87" s="21">
        <v>85</v>
      </c>
      <c r="D87" s="40"/>
      <c r="G87" s="2" t="s">
        <v>182</v>
      </c>
      <c r="K87" s="2">
        <v>190116</v>
      </c>
      <c r="M87" s="2">
        <v>620</v>
      </c>
      <c r="N87" s="67" t="s">
        <v>445</v>
      </c>
      <c r="O87" s="2">
        <v>4</v>
      </c>
      <c r="Q87" s="2" t="s">
        <v>234</v>
      </c>
      <c r="V87" s="22">
        <v>4.3600000000000003</v>
      </c>
      <c r="AE87" s="41"/>
      <c r="AH87" s="40"/>
      <c r="AI87" s="40"/>
      <c r="AJ87" s="66"/>
      <c r="AK87" s="40"/>
      <c r="AL87" s="40"/>
      <c r="AM87" s="40"/>
      <c r="AN87" s="40"/>
      <c r="AO87" s="40"/>
      <c r="AP87" s="40"/>
      <c r="AQ87" s="40"/>
      <c r="AR87" s="40"/>
      <c r="AS87" s="40"/>
      <c r="AT87" s="40"/>
    </row>
    <row r="88" spans="1:46" s="2" customFormat="1" ht="16.5" x14ac:dyDescent="0.3">
      <c r="A88" s="21">
        <v>86</v>
      </c>
      <c r="D88" s="40"/>
      <c r="G88" s="2" t="s">
        <v>182</v>
      </c>
      <c r="K88" s="2">
        <v>190116</v>
      </c>
      <c r="M88" s="2">
        <v>975</v>
      </c>
      <c r="N88" s="67" t="s">
        <v>445</v>
      </c>
      <c r="O88" s="2">
        <v>5</v>
      </c>
      <c r="Q88" s="2" t="s">
        <v>234</v>
      </c>
      <c r="V88" s="22">
        <v>1.3</v>
      </c>
      <c r="AE88" s="41"/>
      <c r="AH88" s="40"/>
      <c r="AI88" s="40"/>
      <c r="AJ88" s="66"/>
      <c r="AK88" s="40"/>
      <c r="AL88" s="40"/>
      <c r="AM88" s="40"/>
      <c r="AN88" s="40"/>
      <c r="AO88" s="40"/>
      <c r="AP88" s="40"/>
      <c r="AQ88" s="40"/>
      <c r="AR88" s="40"/>
      <c r="AS88" s="40"/>
      <c r="AT88" s="40"/>
    </row>
    <row r="89" spans="1:46" s="2" customFormat="1" ht="16.5" x14ac:dyDescent="0.3">
      <c r="A89" s="21">
        <v>87</v>
      </c>
      <c r="D89" s="40"/>
      <c r="G89" s="2" t="s">
        <v>182</v>
      </c>
      <c r="K89" s="2">
        <v>190116</v>
      </c>
      <c r="M89" s="2">
        <v>988</v>
      </c>
      <c r="N89" s="67" t="s">
        <v>445</v>
      </c>
      <c r="O89" s="2">
        <v>6</v>
      </c>
      <c r="Q89" s="2" t="s">
        <v>234</v>
      </c>
      <c r="V89" s="22">
        <v>37.96</v>
      </c>
      <c r="AE89" s="41"/>
      <c r="AH89" s="40"/>
      <c r="AI89" s="40"/>
      <c r="AJ89" s="66"/>
      <c r="AK89" s="40"/>
      <c r="AL89" s="40"/>
      <c r="AM89" s="40"/>
      <c r="AN89" s="40"/>
      <c r="AO89" s="40"/>
      <c r="AP89" s="40"/>
      <c r="AQ89" s="40"/>
      <c r="AR89" s="40"/>
      <c r="AS89" s="40"/>
      <c r="AT89" s="40"/>
    </row>
    <row r="90" spans="1:46" s="4" customFormat="1" ht="16.5" x14ac:dyDescent="0.3">
      <c r="A90" s="16">
        <v>88</v>
      </c>
      <c r="D90" s="39"/>
      <c r="G90" s="4" t="s">
        <v>186</v>
      </c>
      <c r="K90" s="4">
        <v>190228</v>
      </c>
      <c r="M90" s="4">
        <v>380</v>
      </c>
      <c r="N90" s="67" t="s">
        <v>445</v>
      </c>
      <c r="O90" s="4">
        <v>1</v>
      </c>
      <c r="Q90" s="4" t="s">
        <v>234</v>
      </c>
      <c r="V90" s="23">
        <v>0.628</v>
      </c>
      <c r="AE90" s="58"/>
      <c r="AH90" s="39"/>
      <c r="AI90" s="39"/>
      <c r="AJ90" s="64"/>
      <c r="AK90" s="39"/>
      <c r="AL90" s="39"/>
      <c r="AM90" s="39"/>
      <c r="AN90" s="39"/>
      <c r="AO90" s="39"/>
      <c r="AP90" s="39"/>
      <c r="AQ90" s="39"/>
      <c r="AR90" s="39"/>
      <c r="AS90" s="39"/>
      <c r="AT90" s="39"/>
    </row>
    <row r="91" spans="1:46" s="4" customFormat="1" ht="16.5" x14ac:dyDescent="0.3">
      <c r="A91" s="16">
        <v>89</v>
      </c>
      <c r="D91" s="39"/>
      <c r="G91" s="4" t="s">
        <v>186</v>
      </c>
      <c r="K91" s="4">
        <v>190228</v>
      </c>
      <c r="M91" s="4">
        <v>319</v>
      </c>
      <c r="N91" s="67" t="s">
        <v>445</v>
      </c>
      <c r="O91" s="4">
        <v>2</v>
      </c>
      <c r="Q91" s="4" t="s">
        <v>234</v>
      </c>
      <c r="V91" s="23">
        <v>1.52</v>
      </c>
      <c r="AE91" s="58"/>
      <c r="AH91" s="39"/>
      <c r="AI91" s="39"/>
      <c r="AJ91" s="64"/>
      <c r="AK91" s="39"/>
      <c r="AL91" s="39"/>
      <c r="AM91" s="39"/>
      <c r="AN91" s="39"/>
      <c r="AO91" s="39"/>
      <c r="AP91" s="39"/>
      <c r="AQ91" s="39"/>
      <c r="AR91" s="39"/>
      <c r="AS91" s="39"/>
      <c r="AT91" s="39"/>
    </row>
    <row r="92" spans="1:46" s="4" customFormat="1" ht="16.5" x14ac:dyDescent="0.3">
      <c r="A92" s="16">
        <v>90</v>
      </c>
      <c r="D92" s="39"/>
      <c r="G92" s="4" t="s">
        <v>186</v>
      </c>
      <c r="K92" s="4">
        <v>190228</v>
      </c>
      <c r="M92" s="4">
        <v>49</v>
      </c>
      <c r="N92" s="67" t="s">
        <v>445</v>
      </c>
      <c r="O92" s="4">
        <v>3</v>
      </c>
      <c r="Q92" s="4" t="s">
        <v>234</v>
      </c>
      <c r="V92" s="23">
        <v>2.9</v>
      </c>
      <c r="AE92" s="58"/>
      <c r="AH92" s="39"/>
      <c r="AI92" s="39"/>
      <c r="AJ92" s="64"/>
      <c r="AK92" s="39"/>
      <c r="AL92" s="39"/>
      <c r="AM92" s="39"/>
      <c r="AN92" s="39"/>
      <c r="AO92" s="39"/>
      <c r="AP92" s="39"/>
      <c r="AQ92" s="39"/>
      <c r="AR92" s="39"/>
      <c r="AS92" s="39"/>
      <c r="AT92" s="39"/>
    </row>
    <row r="93" spans="1:46" s="4" customFormat="1" ht="16.5" x14ac:dyDescent="0.3">
      <c r="A93" s="16">
        <v>91</v>
      </c>
      <c r="D93" s="39"/>
      <c r="G93" s="4" t="s">
        <v>186</v>
      </c>
      <c r="K93" s="4">
        <v>190228</v>
      </c>
      <c r="M93" s="4">
        <v>188</v>
      </c>
      <c r="N93" s="67" t="s">
        <v>445</v>
      </c>
      <c r="O93" s="4">
        <v>4</v>
      </c>
      <c r="Q93" s="4" t="s">
        <v>234</v>
      </c>
      <c r="V93" s="23">
        <v>6.08</v>
      </c>
      <c r="AE93" s="17"/>
      <c r="AH93" s="39"/>
      <c r="AI93" s="39"/>
      <c r="AJ93" s="64"/>
      <c r="AK93" s="39"/>
      <c r="AL93" s="39"/>
      <c r="AM93" s="39"/>
      <c r="AN93" s="39"/>
      <c r="AO93" s="39"/>
      <c r="AP93" s="39"/>
      <c r="AQ93" s="39"/>
      <c r="AR93" s="39"/>
      <c r="AS93" s="39"/>
      <c r="AT93" s="39"/>
    </row>
    <row r="94" spans="1:46" s="2" customFormat="1" ht="16.5" x14ac:dyDescent="0.3">
      <c r="A94" s="21">
        <v>92</v>
      </c>
      <c r="B94" s="2" t="s">
        <v>236</v>
      </c>
      <c r="C94" s="2" t="s">
        <v>301</v>
      </c>
      <c r="D94" s="2" t="s">
        <v>302</v>
      </c>
      <c r="E94" s="2">
        <v>3</v>
      </c>
      <c r="F94" s="2" t="s">
        <v>96</v>
      </c>
      <c r="G94" s="11" t="s">
        <v>432</v>
      </c>
      <c r="H94" s="11">
        <v>9</v>
      </c>
      <c r="I94" s="2" t="s">
        <v>265</v>
      </c>
      <c r="K94" s="2">
        <v>190320</v>
      </c>
      <c r="L94" s="2" t="s">
        <v>326</v>
      </c>
      <c r="M94" s="2">
        <v>843</v>
      </c>
      <c r="N94" s="67" t="s">
        <v>445</v>
      </c>
      <c r="O94" s="2">
        <v>1</v>
      </c>
      <c r="Q94" s="2" t="s">
        <v>234</v>
      </c>
      <c r="V94" s="22">
        <v>58.4</v>
      </c>
      <c r="W94" s="2">
        <v>1.6</v>
      </c>
      <c r="X94" s="2">
        <v>292</v>
      </c>
      <c r="Y94" s="2">
        <v>5</v>
      </c>
      <c r="AA94" s="2" t="s">
        <v>166</v>
      </c>
      <c r="AB94" s="2" t="s">
        <v>29</v>
      </c>
      <c r="AC94" s="3" t="s">
        <v>30</v>
      </c>
      <c r="AD94" s="2" t="s">
        <v>167</v>
      </c>
      <c r="AE94" s="59" t="s">
        <v>168</v>
      </c>
      <c r="AF94" s="87">
        <v>0.13500000000000001</v>
      </c>
      <c r="AG94" s="88">
        <v>29</v>
      </c>
      <c r="AH94" s="87">
        <v>1</v>
      </c>
      <c r="AI94" s="87">
        <v>0.54200000000000004</v>
      </c>
      <c r="AJ94" s="88">
        <v>0.3</v>
      </c>
      <c r="AK94" s="87">
        <v>0</v>
      </c>
      <c r="AL94" s="87">
        <v>0.749</v>
      </c>
      <c r="AM94" s="87">
        <v>8.9999999999999993E-3</v>
      </c>
      <c r="AN94" s="88">
        <v>0.4</v>
      </c>
      <c r="AO94" s="87">
        <v>4.9000000000000002E-2</v>
      </c>
      <c r="AP94" s="87">
        <v>0.55900000000000005</v>
      </c>
      <c r="AQ94" s="89">
        <v>0.55000000000000004</v>
      </c>
      <c r="AR94" s="88" t="s">
        <v>297</v>
      </c>
      <c r="AS94" s="89">
        <v>0.25</v>
      </c>
      <c r="AT94" s="88">
        <v>39.799999999999997</v>
      </c>
    </row>
    <row r="95" spans="1:46" s="2" customFormat="1" ht="16.5" x14ac:dyDescent="0.3">
      <c r="A95" s="21">
        <v>93</v>
      </c>
      <c r="B95" s="2" t="s">
        <v>237</v>
      </c>
      <c r="C95" s="2" t="s">
        <v>301</v>
      </c>
      <c r="D95" s="2" t="s">
        <v>303</v>
      </c>
      <c r="E95" s="2">
        <v>3</v>
      </c>
      <c r="F95" s="2" t="s">
        <v>96</v>
      </c>
      <c r="G95" s="11" t="s">
        <v>432</v>
      </c>
      <c r="H95" s="11">
        <v>9</v>
      </c>
      <c r="I95" s="2" t="s">
        <v>265</v>
      </c>
      <c r="K95" s="2">
        <v>190320</v>
      </c>
      <c r="L95" s="2" t="s">
        <v>326</v>
      </c>
      <c r="M95" s="2">
        <v>203</v>
      </c>
      <c r="N95" s="67" t="s">
        <v>445</v>
      </c>
      <c r="O95" s="2">
        <v>2</v>
      </c>
      <c r="Q95" s="2" t="s">
        <v>234</v>
      </c>
      <c r="V95" s="22">
        <v>26.4</v>
      </c>
      <c r="W95" s="2">
        <v>1.5</v>
      </c>
      <c r="X95" s="2">
        <v>132</v>
      </c>
      <c r="Y95" s="2">
        <v>5</v>
      </c>
      <c r="AA95" s="2" t="s">
        <v>173</v>
      </c>
      <c r="AB95" s="2" t="s">
        <v>35</v>
      </c>
      <c r="AC95" s="3" t="s">
        <v>36</v>
      </c>
      <c r="AD95" s="2" t="s">
        <v>167</v>
      </c>
      <c r="AE95" s="59" t="s">
        <v>168</v>
      </c>
      <c r="AF95" s="87">
        <v>0.107</v>
      </c>
      <c r="AG95" s="88">
        <v>30</v>
      </c>
      <c r="AH95" s="87">
        <v>1</v>
      </c>
      <c r="AI95" s="87">
        <v>0.80700000000000005</v>
      </c>
      <c r="AJ95" s="88">
        <v>4.8</v>
      </c>
      <c r="AK95" s="87">
        <v>1E-3</v>
      </c>
      <c r="AL95" s="87">
        <v>0.95399999999999996</v>
      </c>
      <c r="AM95" s="87">
        <v>0.18</v>
      </c>
      <c r="AN95" s="88">
        <v>5.2</v>
      </c>
      <c r="AO95" s="87">
        <v>2.1000000000000001E-2</v>
      </c>
      <c r="AP95" s="87">
        <v>0.73199999999999998</v>
      </c>
      <c r="AQ95" s="89">
        <v>0.5</v>
      </c>
      <c r="AR95" s="88" t="s">
        <v>294</v>
      </c>
      <c r="AS95" s="89">
        <v>0.25</v>
      </c>
      <c r="AT95" s="88">
        <v>28.8</v>
      </c>
    </row>
    <row r="96" spans="1:46" s="2" customFormat="1" ht="16.5" x14ac:dyDescent="0.3">
      <c r="A96" s="21">
        <v>94</v>
      </c>
      <c r="B96" s="2" t="s">
        <v>238</v>
      </c>
      <c r="C96" s="2" t="s">
        <v>301</v>
      </c>
      <c r="D96" s="2" t="s">
        <v>304</v>
      </c>
      <c r="E96" s="2">
        <v>3</v>
      </c>
      <c r="F96" s="2" t="s">
        <v>96</v>
      </c>
      <c r="G96" s="11" t="s">
        <v>432</v>
      </c>
      <c r="H96" s="11">
        <v>11</v>
      </c>
      <c r="I96" s="2" t="s">
        <v>269</v>
      </c>
      <c r="K96" s="2">
        <v>190320</v>
      </c>
      <c r="L96" s="2" t="s">
        <v>326</v>
      </c>
      <c r="M96" s="2">
        <v>718</v>
      </c>
      <c r="N96" s="67" t="s">
        <v>445</v>
      </c>
      <c r="O96" s="2">
        <v>3</v>
      </c>
      <c r="Q96" s="2" t="s">
        <v>234</v>
      </c>
      <c r="V96" s="22">
        <v>15.98</v>
      </c>
      <c r="W96" s="2">
        <v>1.52</v>
      </c>
      <c r="X96" s="2">
        <v>80</v>
      </c>
      <c r="Y96" s="2">
        <v>5</v>
      </c>
      <c r="AA96" s="2" t="s">
        <v>174</v>
      </c>
      <c r="AB96" s="2" t="s">
        <v>40</v>
      </c>
      <c r="AC96" s="3" t="s">
        <v>41</v>
      </c>
      <c r="AD96" s="2" t="s">
        <v>167</v>
      </c>
      <c r="AE96" s="3" t="s">
        <v>168</v>
      </c>
      <c r="AF96" s="87">
        <v>0.11799999999999999</v>
      </c>
      <c r="AG96" s="88">
        <v>28</v>
      </c>
      <c r="AH96" s="87">
        <v>1</v>
      </c>
      <c r="AI96" s="87">
        <v>0.54900000000000004</v>
      </c>
      <c r="AJ96" s="88">
        <v>0.2</v>
      </c>
      <c r="AK96" s="87">
        <v>1E-3</v>
      </c>
      <c r="AL96" s="87">
        <v>0.749</v>
      </c>
      <c r="AM96" s="87">
        <v>8.9999999999999993E-3</v>
      </c>
      <c r="AN96" s="88">
        <v>0.2</v>
      </c>
      <c r="AO96" s="87">
        <v>5.1999999999999998E-2</v>
      </c>
      <c r="AP96" s="87">
        <v>0.52400000000000002</v>
      </c>
      <c r="AQ96" s="89">
        <v>0.55000000000000004</v>
      </c>
      <c r="AR96" s="88" t="s">
        <v>298</v>
      </c>
      <c r="AS96" s="89">
        <v>0.33</v>
      </c>
      <c r="AT96" s="88">
        <v>26.4</v>
      </c>
    </row>
    <row r="97" spans="1:46" s="2" customFormat="1" ht="16.5" x14ac:dyDescent="0.3">
      <c r="A97" s="21">
        <v>95</v>
      </c>
      <c r="B97" s="2" t="s">
        <v>239</v>
      </c>
      <c r="C97" s="2" t="s">
        <v>301</v>
      </c>
      <c r="D97" s="2" t="s">
        <v>305</v>
      </c>
      <c r="E97" s="2">
        <v>3</v>
      </c>
      <c r="F97" s="2" t="s">
        <v>96</v>
      </c>
      <c r="G97" s="11" t="s">
        <v>432</v>
      </c>
      <c r="H97" s="11">
        <v>11</v>
      </c>
      <c r="I97" s="2" t="s">
        <v>269</v>
      </c>
      <c r="K97" s="2">
        <v>190320</v>
      </c>
      <c r="L97" s="2" t="s">
        <v>326</v>
      </c>
      <c r="M97" s="2">
        <v>154</v>
      </c>
      <c r="N97" s="67" t="s">
        <v>445</v>
      </c>
      <c r="O97" s="2">
        <v>4</v>
      </c>
      <c r="Q97" s="2" t="s">
        <v>234</v>
      </c>
      <c r="V97" s="22">
        <v>12.08</v>
      </c>
      <c r="W97" s="2">
        <v>2.2400000000000002</v>
      </c>
      <c r="X97" s="2">
        <v>60</v>
      </c>
      <c r="Y97" s="2">
        <v>5</v>
      </c>
      <c r="AA97" s="2" t="s">
        <v>175</v>
      </c>
      <c r="AB97" s="2" t="s">
        <v>45</v>
      </c>
      <c r="AC97" s="3" t="s">
        <v>46</v>
      </c>
      <c r="AD97" s="2" t="s">
        <v>167</v>
      </c>
      <c r="AE97" s="3" t="s">
        <v>168</v>
      </c>
      <c r="AF97" s="87">
        <v>0.107</v>
      </c>
      <c r="AG97" s="88">
        <v>28</v>
      </c>
      <c r="AH97" s="87">
        <v>1</v>
      </c>
      <c r="AI97" s="87">
        <v>0.80500000000000005</v>
      </c>
      <c r="AJ97" s="88">
        <v>5.0999999999999996</v>
      </c>
      <c r="AK97" s="87">
        <v>1E-3</v>
      </c>
      <c r="AL97" s="87">
        <v>0.95199999999999996</v>
      </c>
      <c r="AM97" s="87">
        <v>0.214</v>
      </c>
      <c r="AN97" s="88">
        <v>5.5</v>
      </c>
      <c r="AO97" s="87">
        <v>3.9E-2</v>
      </c>
      <c r="AP97" s="87">
        <v>0.72099999999999997</v>
      </c>
      <c r="AQ97" s="89">
        <v>0.5</v>
      </c>
      <c r="AR97" s="88" t="s">
        <v>296</v>
      </c>
      <c r="AS97" s="89">
        <v>0.25</v>
      </c>
      <c r="AT97" s="88">
        <v>25.8</v>
      </c>
    </row>
    <row r="98" spans="1:46" s="4" customFormat="1" ht="16.5" x14ac:dyDescent="0.3">
      <c r="A98" s="16">
        <v>96</v>
      </c>
      <c r="B98" s="4" t="s">
        <v>226</v>
      </c>
      <c r="C98" s="4" t="s">
        <v>301</v>
      </c>
      <c r="D98" s="4" t="s">
        <v>306</v>
      </c>
      <c r="E98" s="4">
        <v>2</v>
      </c>
      <c r="F98" s="4" t="s">
        <v>96</v>
      </c>
      <c r="G98" s="4" t="s">
        <v>186</v>
      </c>
      <c r="I98" s="4" t="s">
        <v>267</v>
      </c>
      <c r="K98" s="4">
        <v>190322</v>
      </c>
      <c r="L98" s="4" t="s">
        <v>335</v>
      </c>
      <c r="M98" s="4">
        <v>39</v>
      </c>
      <c r="N98" s="67" t="s">
        <v>445</v>
      </c>
      <c r="O98" s="4">
        <v>1</v>
      </c>
      <c r="Q98" s="4" t="s">
        <v>234</v>
      </c>
      <c r="V98" s="23">
        <v>6.68</v>
      </c>
      <c r="W98" s="4">
        <v>0.96</v>
      </c>
      <c r="X98" s="4">
        <v>33.5</v>
      </c>
      <c r="Y98" s="4">
        <v>5</v>
      </c>
      <c r="Z98" s="4">
        <v>5</v>
      </c>
      <c r="AA98" s="4" t="s">
        <v>70</v>
      </c>
      <c r="AB98" s="4" t="s">
        <v>29</v>
      </c>
      <c r="AC98" s="7" t="s">
        <v>30</v>
      </c>
      <c r="AD98" s="4" t="s">
        <v>71</v>
      </c>
      <c r="AE98" s="3" t="s">
        <v>72</v>
      </c>
      <c r="AF98" s="49">
        <v>9.4E-2</v>
      </c>
      <c r="AG98" s="50">
        <v>1096</v>
      </c>
      <c r="AH98" s="49">
        <v>1</v>
      </c>
      <c r="AI98" s="49">
        <v>0.23499999999999999</v>
      </c>
      <c r="AJ98" s="50">
        <v>0.5</v>
      </c>
      <c r="AK98" s="51"/>
      <c r="AL98" s="51"/>
      <c r="AM98" s="52">
        <v>5.7000000000000002E-2</v>
      </c>
      <c r="AN98" s="53">
        <v>2</v>
      </c>
      <c r="AO98" s="51"/>
      <c r="AP98" s="52">
        <v>0.752</v>
      </c>
      <c r="AQ98" s="54">
        <v>0.51</v>
      </c>
      <c r="AR98" s="51"/>
      <c r="AS98" s="51"/>
      <c r="AT98" s="50">
        <v>34.1</v>
      </c>
    </row>
    <row r="99" spans="1:46" s="4" customFormat="1" ht="16.5" x14ac:dyDescent="0.3">
      <c r="A99" s="16">
        <v>97</v>
      </c>
      <c r="B99" s="4" t="s">
        <v>227</v>
      </c>
      <c r="C99" s="4" t="s">
        <v>301</v>
      </c>
      <c r="D99" s="4" t="s">
        <v>307</v>
      </c>
      <c r="E99" s="4">
        <v>2</v>
      </c>
      <c r="F99" s="4" t="s">
        <v>96</v>
      </c>
      <c r="G99" s="4" t="s">
        <v>186</v>
      </c>
      <c r="I99" s="4" t="s">
        <v>267</v>
      </c>
      <c r="K99" s="4">
        <v>190322</v>
      </c>
      <c r="L99" s="4" t="s">
        <v>335</v>
      </c>
      <c r="M99" s="4">
        <v>26</v>
      </c>
      <c r="N99" s="67" t="s">
        <v>445</v>
      </c>
      <c r="O99" s="4">
        <v>2</v>
      </c>
      <c r="Q99" s="4" t="s">
        <v>234</v>
      </c>
      <c r="V99" s="23">
        <v>112.8</v>
      </c>
      <c r="W99" s="4">
        <v>1.7</v>
      </c>
      <c r="X99" s="4">
        <v>564</v>
      </c>
      <c r="Y99" s="4">
        <v>5</v>
      </c>
      <c r="Z99" s="4">
        <v>5</v>
      </c>
      <c r="AA99" s="4" t="s">
        <v>75</v>
      </c>
      <c r="AB99" s="4" t="s">
        <v>35</v>
      </c>
      <c r="AC99" s="7" t="s">
        <v>36</v>
      </c>
      <c r="AD99" s="4" t="s">
        <v>71</v>
      </c>
      <c r="AE99" s="3" t="s">
        <v>72</v>
      </c>
      <c r="AF99" s="49">
        <v>0.11799999999999999</v>
      </c>
      <c r="AG99" s="50">
        <v>1978</v>
      </c>
      <c r="AH99" s="49">
        <v>1</v>
      </c>
      <c r="AI99" s="49">
        <v>0.20699999999999999</v>
      </c>
      <c r="AJ99" s="50">
        <v>1.5</v>
      </c>
      <c r="AK99" s="51"/>
      <c r="AL99" s="51"/>
      <c r="AM99" s="52">
        <v>0.14199999999999999</v>
      </c>
      <c r="AN99" s="53">
        <v>6</v>
      </c>
      <c r="AO99" s="51"/>
      <c r="AP99" s="52">
        <v>0.78500000000000003</v>
      </c>
      <c r="AQ99" s="54">
        <v>0.44</v>
      </c>
      <c r="AR99" s="51"/>
      <c r="AS99" s="51"/>
      <c r="AT99" s="50">
        <v>42.5</v>
      </c>
    </row>
    <row r="100" spans="1:46" s="4" customFormat="1" ht="16.5" x14ac:dyDescent="0.3">
      <c r="A100" s="16">
        <v>98</v>
      </c>
      <c r="B100" s="4" t="s">
        <v>228</v>
      </c>
      <c r="C100" s="4" t="s">
        <v>301</v>
      </c>
      <c r="D100" s="4" t="s">
        <v>308</v>
      </c>
      <c r="E100" s="4">
        <v>2</v>
      </c>
      <c r="F100" s="4" t="s">
        <v>96</v>
      </c>
      <c r="G100" s="4" t="s">
        <v>186</v>
      </c>
      <c r="I100" s="4" t="s">
        <v>268</v>
      </c>
      <c r="K100" s="4">
        <v>190322</v>
      </c>
      <c r="L100" s="4" t="s">
        <v>335</v>
      </c>
      <c r="M100" s="4">
        <v>47</v>
      </c>
      <c r="N100" s="67" t="s">
        <v>445</v>
      </c>
      <c r="O100" s="4">
        <v>3</v>
      </c>
      <c r="Q100" s="4" t="s">
        <v>234</v>
      </c>
      <c r="V100" s="23">
        <v>95.6</v>
      </c>
      <c r="W100" s="4">
        <v>1.49</v>
      </c>
      <c r="X100" s="4">
        <v>478</v>
      </c>
      <c r="Y100" s="4">
        <v>5</v>
      </c>
      <c r="Z100" s="4">
        <v>5</v>
      </c>
      <c r="AA100" s="39" t="s">
        <v>85</v>
      </c>
      <c r="AB100" s="4" t="s">
        <v>40</v>
      </c>
      <c r="AC100" s="5" t="s">
        <v>41</v>
      </c>
      <c r="AD100" s="4" t="s">
        <v>71</v>
      </c>
      <c r="AE100" s="3" t="s">
        <v>72</v>
      </c>
      <c r="AF100" s="49">
        <v>0.151</v>
      </c>
      <c r="AG100" s="50">
        <v>2069</v>
      </c>
      <c r="AH100" s="49">
        <v>1</v>
      </c>
      <c r="AI100" s="49">
        <v>0.27700000000000002</v>
      </c>
      <c r="AJ100" s="50">
        <v>1.8</v>
      </c>
      <c r="AK100" s="51"/>
      <c r="AL100" s="51"/>
      <c r="AM100" s="52">
        <v>0.14299999999999999</v>
      </c>
      <c r="AN100" s="53">
        <v>5.4</v>
      </c>
      <c r="AO100" s="51"/>
      <c r="AP100" s="52">
        <v>0.77700000000000002</v>
      </c>
      <c r="AQ100" s="54">
        <v>0.48</v>
      </c>
      <c r="AR100" s="51"/>
      <c r="AS100" s="51"/>
      <c r="AT100" s="50">
        <v>37.799999999999997</v>
      </c>
    </row>
    <row r="101" spans="1:46" s="4" customFormat="1" ht="16.5" x14ac:dyDescent="0.3">
      <c r="A101" s="16">
        <v>99</v>
      </c>
      <c r="B101" s="4" t="s">
        <v>229</v>
      </c>
      <c r="C101" s="4" t="s">
        <v>301</v>
      </c>
      <c r="D101" s="4" t="s">
        <v>309</v>
      </c>
      <c r="E101" s="4">
        <v>2</v>
      </c>
      <c r="F101" s="4" t="s">
        <v>96</v>
      </c>
      <c r="G101" s="4" t="s">
        <v>186</v>
      </c>
      <c r="I101" s="4" t="s">
        <v>268</v>
      </c>
      <c r="K101" s="4">
        <v>190322</v>
      </c>
      <c r="L101" s="4" t="s">
        <v>335</v>
      </c>
      <c r="M101" s="4">
        <v>88</v>
      </c>
      <c r="N101" s="67" t="s">
        <v>445</v>
      </c>
      <c r="O101" s="4">
        <v>4</v>
      </c>
      <c r="Q101" s="4" t="s">
        <v>234</v>
      </c>
      <c r="V101" s="23">
        <v>62.4</v>
      </c>
      <c r="W101" s="4">
        <v>2.17</v>
      </c>
      <c r="X101" s="4">
        <v>312</v>
      </c>
      <c r="Y101" s="4">
        <v>5</v>
      </c>
      <c r="Z101" s="4">
        <v>5</v>
      </c>
      <c r="AA101" s="4" t="s">
        <v>81</v>
      </c>
      <c r="AB101" s="4" t="s">
        <v>45</v>
      </c>
      <c r="AC101" s="5" t="s">
        <v>46</v>
      </c>
      <c r="AD101" s="4" t="s">
        <v>71</v>
      </c>
      <c r="AE101" s="3" t="s">
        <v>72</v>
      </c>
      <c r="AF101" s="49">
        <v>7.6999999999999999E-2</v>
      </c>
      <c r="AG101" s="50">
        <v>1070</v>
      </c>
      <c r="AH101" s="49">
        <v>1</v>
      </c>
      <c r="AI101" s="49">
        <v>0.17599999999999999</v>
      </c>
      <c r="AJ101" s="50">
        <v>0.6</v>
      </c>
      <c r="AK101" s="51"/>
      <c r="AL101" s="51"/>
      <c r="AM101" s="52">
        <v>7.5999999999999998E-2</v>
      </c>
      <c r="AN101" s="53">
        <v>2.2999999999999998</v>
      </c>
      <c r="AO101" s="51"/>
      <c r="AP101" s="52">
        <v>0.755</v>
      </c>
      <c r="AQ101" s="54">
        <v>0.49</v>
      </c>
      <c r="AR101" s="51"/>
      <c r="AS101" s="51"/>
      <c r="AT101" s="50">
        <v>30.2</v>
      </c>
    </row>
    <row r="102" spans="1:46" s="2" customFormat="1" ht="16.5" x14ac:dyDescent="0.3">
      <c r="A102" s="21">
        <v>100</v>
      </c>
      <c r="B102" s="2" t="s">
        <v>241</v>
      </c>
      <c r="C102" s="2" t="s">
        <v>301</v>
      </c>
      <c r="D102" s="2" t="s">
        <v>310</v>
      </c>
      <c r="E102" s="2">
        <v>3</v>
      </c>
      <c r="F102" s="2" t="s">
        <v>96</v>
      </c>
      <c r="G102" s="11" t="s">
        <v>432</v>
      </c>
      <c r="H102" s="11">
        <v>13</v>
      </c>
      <c r="I102" s="2" t="s">
        <v>266</v>
      </c>
      <c r="K102" s="2">
        <v>190327</v>
      </c>
      <c r="L102" s="2" t="s">
        <v>277</v>
      </c>
      <c r="M102" s="2">
        <v>555</v>
      </c>
      <c r="N102" s="67" t="s">
        <v>445</v>
      </c>
      <c r="O102" s="2">
        <v>1</v>
      </c>
      <c r="Q102" s="2" t="s">
        <v>234</v>
      </c>
      <c r="V102" s="22">
        <v>60.8</v>
      </c>
      <c r="W102" s="2">
        <v>1.34</v>
      </c>
      <c r="X102" s="2">
        <v>304</v>
      </c>
      <c r="Y102" s="2">
        <v>5</v>
      </c>
      <c r="AA102" s="2" t="s">
        <v>176</v>
      </c>
      <c r="AB102" s="2" t="s">
        <v>50</v>
      </c>
      <c r="AC102" s="3" t="s">
        <v>51</v>
      </c>
      <c r="AD102" s="2" t="s">
        <v>167</v>
      </c>
      <c r="AE102" s="3" t="s">
        <v>168</v>
      </c>
      <c r="AF102" s="87">
        <v>0.108</v>
      </c>
      <c r="AG102" s="88">
        <v>26</v>
      </c>
      <c r="AH102" s="87">
        <v>1</v>
      </c>
      <c r="AI102" s="87">
        <v>0.75900000000000001</v>
      </c>
      <c r="AJ102" s="88">
        <v>5.3</v>
      </c>
      <c r="AK102" s="87">
        <v>0</v>
      </c>
      <c r="AL102" s="87">
        <v>0.92600000000000005</v>
      </c>
      <c r="AM102" s="87">
        <v>0.17799999999999999</v>
      </c>
      <c r="AN102" s="88">
        <v>5.9</v>
      </c>
      <c r="AO102" s="87">
        <v>1.9E-2</v>
      </c>
      <c r="AP102" s="87">
        <v>0.76700000000000002</v>
      </c>
      <c r="AQ102" s="89">
        <v>0.46</v>
      </c>
      <c r="AR102" s="88" t="s">
        <v>294</v>
      </c>
      <c r="AS102" s="89">
        <v>0.25</v>
      </c>
      <c r="AT102" s="88">
        <v>33</v>
      </c>
    </row>
    <row r="103" spans="1:46" s="2" customFormat="1" ht="16.5" x14ac:dyDescent="0.3">
      <c r="A103" s="21">
        <v>101</v>
      </c>
      <c r="B103" s="2" t="s">
        <v>240</v>
      </c>
      <c r="C103" s="2" t="s">
        <v>301</v>
      </c>
      <c r="D103" s="2" t="s">
        <v>311</v>
      </c>
      <c r="E103" s="2">
        <v>3</v>
      </c>
      <c r="F103" s="2" t="s">
        <v>96</v>
      </c>
      <c r="G103" s="11" t="s">
        <v>432</v>
      </c>
      <c r="H103" s="11">
        <v>13</v>
      </c>
      <c r="I103" s="2" t="s">
        <v>266</v>
      </c>
      <c r="K103" s="2">
        <v>190327</v>
      </c>
      <c r="L103" s="2" t="s">
        <v>277</v>
      </c>
      <c r="M103" s="2">
        <v>459</v>
      </c>
      <c r="N103" s="67" t="s">
        <v>445</v>
      </c>
      <c r="O103" s="2">
        <v>2</v>
      </c>
      <c r="Q103" s="2" t="s">
        <v>234</v>
      </c>
      <c r="V103" s="22">
        <v>146</v>
      </c>
      <c r="W103" s="2">
        <v>1.33</v>
      </c>
      <c r="X103" s="2">
        <v>730</v>
      </c>
      <c r="Y103" s="2">
        <v>5</v>
      </c>
      <c r="AA103" s="2" t="s">
        <v>177</v>
      </c>
      <c r="AB103" s="2" t="s">
        <v>56</v>
      </c>
      <c r="AC103" s="3" t="s">
        <v>57</v>
      </c>
      <c r="AD103" s="2" t="s">
        <v>167</v>
      </c>
      <c r="AE103" s="3" t="s">
        <v>168</v>
      </c>
      <c r="AF103" s="87">
        <v>0.34300000000000003</v>
      </c>
      <c r="AG103" s="88">
        <v>55</v>
      </c>
      <c r="AH103" s="87">
        <v>1</v>
      </c>
      <c r="AI103" s="87">
        <v>0.19500000000000001</v>
      </c>
      <c r="AJ103" s="88">
        <v>2.8</v>
      </c>
      <c r="AK103" s="87">
        <v>0</v>
      </c>
      <c r="AL103" s="87">
        <v>0.246</v>
      </c>
      <c r="AM103" s="87">
        <v>0.25</v>
      </c>
      <c r="AN103" s="88">
        <v>11.2</v>
      </c>
      <c r="AO103" s="87">
        <v>2.8000000000000001E-2</v>
      </c>
      <c r="AP103" s="87">
        <v>0.50700000000000001</v>
      </c>
      <c r="AQ103" s="89">
        <v>0.46</v>
      </c>
      <c r="AR103" s="88" t="s">
        <v>295</v>
      </c>
      <c r="AS103" s="89">
        <v>0.25</v>
      </c>
      <c r="AT103" s="88">
        <v>44.8</v>
      </c>
    </row>
    <row r="104" spans="1:46" s="2" customFormat="1" ht="16.5" x14ac:dyDescent="0.3">
      <c r="A104" s="21">
        <v>102</v>
      </c>
      <c r="B104" s="2" t="s">
        <v>242</v>
      </c>
      <c r="C104" s="2" t="s">
        <v>301</v>
      </c>
      <c r="D104" s="2" t="s">
        <v>312</v>
      </c>
      <c r="E104" s="2">
        <v>3</v>
      </c>
      <c r="F104" s="2" t="s">
        <v>96</v>
      </c>
      <c r="G104" s="11" t="s">
        <v>432</v>
      </c>
      <c r="H104" s="11">
        <v>9</v>
      </c>
      <c r="I104" s="2" t="s">
        <v>265</v>
      </c>
      <c r="K104" s="2">
        <v>190327</v>
      </c>
      <c r="L104" s="2" t="s">
        <v>277</v>
      </c>
      <c r="M104" s="2">
        <v>97</v>
      </c>
      <c r="N104" s="67" t="s">
        <v>445</v>
      </c>
      <c r="O104" s="2">
        <v>3</v>
      </c>
      <c r="Q104" s="2" t="s">
        <v>234</v>
      </c>
      <c r="V104" s="22">
        <v>69.2</v>
      </c>
      <c r="W104" s="2">
        <v>3.27</v>
      </c>
      <c r="X104" s="2">
        <v>346</v>
      </c>
      <c r="Y104" s="2">
        <v>5</v>
      </c>
      <c r="AA104" s="2" t="s">
        <v>178</v>
      </c>
      <c r="AB104" s="2" t="s">
        <v>61</v>
      </c>
      <c r="AC104" s="3" t="s">
        <v>62</v>
      </c>
      <c r="AD104" s="2" t="s">
        <v>167</v>
      </c>
      <c r="AE104" s="3" t="s">
        <v>168</v>
      </c>
      <c r="AF104" s="87">
        <v>0.125</v>
      </c>
      <c r="AG104" s="88">
        <v>28</v>
      </c>
      <c r="AH104" s="87">
        <v>1</v>
      </c>
      <c r="AI104" s="87">
        <v>0.51300000000000001</v>
      </c>
      <c r="AJ104" s="88">
        <v>1.2</v>
      </c>
      <c r="AK104" s="87">
        <v>0</v>
      </c>
      <c r="AL104" s="87">
        <v>0.623</v>
      </c>
      <c r="AM104" s="87">
        <v>7.4999999999999997E-2</v>
      </c>
      <c r="AN104" s="88">
        <v>1.9</v>
      </c>
      <c r="AO104" s="87">
        <v>2.8000000000000001E-2</v>
      </c>
      <c r="AP104" s="87">
        <v>0.66800000000000004</v>
      </c>
      <c r="AQ104" s="89">
        <v>0.44</v>
      </c>
      <c r="AR104" s="88" t="s">
        <v>295</v>
      </c>
      <c r="AS104" s="89">
        <v>0.17</v>
      </c>
      <c r="AT104" s="88">
        <v>25.4</v>
      </c>
    </row>
    <row r="105" spans="1:46" s="2" customFormat="1" ht="16.5" x14ac:dyDescent="0.3">
      <c r="A105" s="21">
        <v>103</v>
      </c>
      <c r="B105" s="2" t="s">
        <v>243</v>
      </c>
      <c r="C105" s="2" t="s">
        <v>301</v>
      </c>
      <c r="D105" s="40" t="s">
        <v>313</v>
      </c>
      <c r="E105" s="2">
        <v>3</v>
      </c>
      <c r="F105" s="2" t="s">
        <v>96</v>
      </c>
      <c r="G105" s="11" t="s">
        <v>432</v>
      </c>
      <c r="H105" s="11">
        <v>9</v>
      </c>
      <c r="I105" s="2" t="s">
        <v>265</v>
      </c>
      <c r="K105" s="2">
        <v>190327</v>
      </c>
      <c r="L105" s="2" t="s">
        <v>277</v>
      </c>
      <c r="M105" s="2">
        <v>572</v>
      </c>
      <c r="N105" s="67" t="s">
        <v>445</v>
      </c>
      <c r="O105" s="2">
        <v>4</v>
      </c>
      <c r="Q105" s="2" t="s">
        <v>234</v>
      </c>
      <c r="V105" s="22">
        <v>112.4</v>
      </c>
      <c r="W105" s="2">
        <v>1.58</v>
      </c>
      <c r="X105" s="2">
        <v>562</v>
      </c>
      <c r="Y105" s="2">
        <v>5</v>
      </c>
      <c r="AA105" s="2" t="s">
        <v>179</v>
      </c>
      <c r="AB105" s="2" t="s">
        <v>66</v>
      </c>
      <c r="AC105" s="3" t="s">
        <v>67</v>
      </c>
      <c r="AD105" s="2" t="s">
        <v>167</v>
      </c>
      <c r="AE105" s="3" t="s">
        <v>168</v>
      </c>
      <c r="AF105" s="87">
        <v>0.193</v>
      </c>
      <c r="AG105" s="88">
        <v>35</v>
      </c>
      <c r="AH105" s="87">
        <v>1</v>
      </c>
      <c r="AI105" s="87">
        <v>0.74399999999999999</v>
      </c>
      <c r="AJ105" s="88">
        <v>14</v>
      </c>
      <c r="AK105" s="87">
        <v>1E-3</v>
      </c>
      <c r="AL105" s="87">
        <v>0.92500000000000004</v>
      </c>
      <c r="AM105" s="87">
        <v>0.39700000000000002</v>
      </c>
      <c r="AN105" s="88">
        <v>15.7</v>
      </c>
      <c r="AO105" s="87">
        <v>1.6E-2</v>
      </c>
      <c r="AP105" s="87">
        <v>0.66600000000000004</v>
      </c>
      <c r="AQ105" s="89">
        <v>0.46</v>
      </c>
      <c r="AR105" s="88" t="s">
        <v>294</v>
      </c>
      <c r="AS105" s="89">
        <v>0.17</v>
      </c>
      <c r="AT105" s="88">
        <v>39.700000000000003</v>
      </c>
    </row>
    <row r="106" spans="1:46" s="4" customFormat="1" ht="16.5" x14ac:dyDescent="0.3">
      <c r="A106" s="16">
        <v>104</v>
      </c>
      <c r="D106" s="39"/>
      <c r="F106" s="4" t="s">
        <v>96</v>
      </c>
      <c r="G106" s="4" t="s">
        <v>432</v>
      </c>
      <c r="H106" s="4">
        <v>8</v>
      </c>
      <c r="I106" s="4" t="s">
        <v>270</v>
      </c>
      <c r="J106" s="4" t="s">
        <v>456</v>
      </c>
      <c r="K106" s="4">
        <v>190329</v>
      </c>
      <c r="M106" s="4">
        <v>321</v>
      </c>
      <c r="N106" s="67" t="s">
        <v>445</v>
      </c>
      <c r="O106" s="4">
        <v>1</v>
      </c>
      <c r="Q106" s="4" t="s">
        <v>234</v>
      </c>
      <c r="V106" s="23">
        <v>4.4800000000000004</v>
      </c>
      <c r="AE106" s="17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</row>
    <row r="107" spans="1:46" s="4" customFormat="1" ht="16.5" x14ac:dyDescent="0.3">
      <c r="A107" s="16">
        <v>105</v>
      </c>
      <c r="B107" s="4" t="s">
        <v>253</v>
      </c>
      <c r="C107" s="4" t="s">
        <v>301</v>
      </c>
      <c r="D107" s="4" t="s">
        <v>314</v>
      </c>
      <c r="E107" s="4">
        <v>4</v>
      </c>
      <c r="F107" s="4" t="s">
        <v>96</v>
      </c>
      <c r="G107" s="4" t="s">
        <v>432</v>
      </c>
      <c r="H107" s="4">
        <v>8</v>
      </c>
      <c r="I107" s="4" t="s">
        <v>270</v>
      </c>
      <c r="J107" s="4" t="s">
        <v>456</v>
      </c>
      <c r="K107" s="4">
        <v>190329</v>
      </c>
      <c r="L107" s="4" t="s">
        <v>276</v>
      </c>
      <c r="M107" s="4">
        <v>609</v>
      </c>
      <c r="N107" s="67" t="s">
        <v>445</v>
      </c>
      <c r="O107" s="4">
        <v>2</v>
      </c>
      <c r="Q107" s="4" t="s">
        <v>234</v>
      </c>
      <c r="V107" s="23">
        <v>71.599999999999994</v>
      </c>
      <c r="W107" s="4">
        <v>2.64</v>
      </c>
      <c r="X107" s="4">
        <v>358</v>
      </c>
      <c r="Y107" s="4">
        <v>5</v>
      </c>
      <c r="Z107" s="4">
        <v>5</v>
      </c>
      <c r="AA107" s="4" t="s">
        <v>28</v>
      </c>
      <c r="AB107" s="4" t="s">
        <v>29</v>
      </c>
      <c r="AC107" s="32" t="s">
        <v>30</v>
      </c>
      <c r="AD107" s="4" t="s">
        <v>31</v>
      </c>
      <c r="AE107" s="17" t="s">
        <v>32</v>
      </c>
      <c r="AF107" s="46">
        <v>0.14399999999999999</v>
      </c>
      <c r="AG107" s="47">
        <v>38</v>
      </c>
      <c r="AH107" s="46">
        <v>1</v>
      </c>
      <c r="AI107" s="46">
        <v>0.66100000000000003</v>
      </c>
      <c r="AJ107" s="47">
        <v>8.5</v>
      </c>
      <c r="AK107" s="46">
        <v>0</v>
      </c>
      <c r="AL107" s="46">
        <v>0.84899999999999998</v>
      </c>
      <c r="AM107" s="46">
        <v>0.38400000000000001</v>
      </c>
      <c r="AN107" s="47">
        <v>10.5</v>
      </c>
      <c r="AO107" s="46">
        <v>5.0999999999999997E-2</v>
      </c>
      <c r="AP107" s="46">
        <v>0.72199999999999998</v>
      </c>
      <c r="AQ107" s="48">
        <v>0.46</v>
      </c>
      <c r="AR107" s="47" t="s">
        <v>298</v>
      </c>
      <c r="AS107" s="48">
        <v>0.25</v>
      </c>
      <c r="AT107" s="47">
        <v>27.4</v>
      </c>
    </row>
    <row r="108" spans="1:46" s="4" customFormat="1" ht="16.5" x14ac:dyDescent="0.3">
      <c r="A108" s="16">
        <v>106</v>
      </c>
      <c r="B108" s="4" t="s">
        <v>254</v>
      </c>
      <c r="C108" s="4" t="s">
        <v>301</v>
      </c>
      <c r="D108" s="4" t="s">
        <v>315</v>
      </c>
      <c r="E108" s="4">
        <v>4</v>
      </c>
      <c r="F108" s="4" t="s">
        <v>96</v>
      </c>
      <c r="G108" s="4" t="s">
        <v>432</v>
      </c>
      <c r="H108" s="4">
        <v>8</v>
      </c>
      <c r="I108" s="4" t="s">
        <v>270</v>
      </c>
      <c r="J108" s="4" t="s">
        <v>456</v>
      </c>
      <c r="K108" s="4">
        <v>190329</v>
      </c>
      <c r="L108" s="4" t="s">
        <v>276</v>
      </c>
      <c r="M108" s="4">
        <v>433</v>
      </c>
      <c r="N108" s="67" t="s">
        <v>445</v>
      </c>
      <c r="O108" s="4">
        <v>3</v>
      </c>
      <c r="Q108" s="4" t="s">
        <v>234</v>
      </c>
      <c r="V108" s="23">
        <v>83.6</v>
      </c>
      <c r="W108" s="4">
        <v>3.11</v>
      </c>
      <c r="X108" s="4">
        <v>418</v>
      </c>
      <c r="Y108" s="4">
        <v>5</v>
      </c>
      <c r="Z108" s="4">
        <v>5</v>
      </c>
      <c r="AA108" s="4" t="s">
        <v>34</v>
      </c>
      <c r="AB108" s="4" t="s">
        <v>35</v>
      </c>
      <c r="AC108" s="32" t="s">
        <v>36</v>
      </c>
      <c r="AD108" s="4" t="s">
        <v>31</v>
      </c>
      <c r="AE108" s="17" t="s">
        <v>32</v>
      </c>
      <c r="AF108" s="46">
        <v>0.16800000000000001</v>
      </c>
      <c r="AG108" s="47">
        <v>32</v>
      </c>
      <c r="AH108" s="46">
        <v>1</v>
      </c>
      <c r="AI108" s="46">
        <v>0.73299999999999998</v>
      </c>
      <c r="AJ108" s="47">
        <v>11.4</v>
      </c>
      <c r="AK108" s="46">
        <v>0</v>
      </c>
      <c r="AL108" s="46">
        <v>0.90300000000000002</v>
      </c>
      <c r="AM108" s="46">
        <v>0.52300000000000002</v>
      </c>
      <c r="AN108" s="47">
        <v>12.9</v>
      </c>
      <c r="AO108" s="46">
        <v>4.5999999999999999E-2</v>
      </c>
      <c r="AP108" s="46">
        <v>0.69299999999999995</v>
      </c>
      <c r="AQ108" s="48">
        <v>0.46</v>
      </c>
      <c r="AR108" s="47" t="s">
        <v>298</v>
      </c>
      <c r="AS108" s="48">
        <v>0.25</v>
      </c>
      <c r="AT108" s="47">
        <v>24.6</v>
      </c>
    </row>
    <row r="109" spans="1:46" s="4" customFormat="1" ht="16.5" x14ac:dyDescent="0.3">
      <c r="A109" s="16">
        <v>107</v>
      </c>
      <c r="B109" s="4" t="s">
        <v>255</v>
      </c>
      <c r="C109" s="4" t="s">
        <v>301</v>
      </c>
      <c r="D109" s="39" t="s">
        <v>316</v>
      </c>
      <c r="E109" s="4">
        <v>4</v>
      </c>
      <c r="F109" s="4" t="s">
        <v>96</v>
      </c>
      <c r="G109" s="4" t="s">
        <v>432</v>
      </c>
      <c r="H109" s="4">
        <v>8</v>
      </c>
      <c r="I109" s="4" t="s">
        <v>270</v>
      </c>
      <c r="J109" s="4" t="s">
        <v>456</v>
      </c>
      <c r="K109" s="4">
        <v>190329</v>
      </c>
      <c r="L109" s="4" t="s">
        <v>276</v>
      </c>
      <c r="M109" s="4">
        <v>863</v>
      </c>
      <c r="N109" s="67" t="s">
        <v>445</v>
      </c>
      <c r="O109" s="4">
        <v>4</v>
      </c>
      <c r="Q109" s="4" t="s">
        <v>234</v>
      </c>
      <c r="V109" s="23">
        <v>58.8</v>
      </c>
      <c r="W109" s="4">
        <v>2.83</v>
      </c>
      <c r="X109" s="4">
        <v>294</v>
      </c>
      <c r="Y109" s="4">
        <v>5</v>
      </c>
      <c r="Z109" s="4">
        <v>5</v>
      </c>
      <c r="AA109" s="4" t="s">
        <v>39</v>
      </c>
      <c r="AB109" s="4" t="s">
        <v>40</v>
      </c>
      <c r="AC109" s="32" t="s">
        <v>41</v>
      </c>
      <c r="AD109" s="4" t="s">
        <v>31</v>
      </c>
      <c r="AE109" s="17" t="s">
        <v>32</v>
      </c>
      <c r="AF109" s="46">
        <v>0.20799999999999999</v>
      </c>
      <c r="AG109" s="47">
        <v>42</v>
      </c>
      <c r="AH109" s="46">
        <v>1</v>
      </c>
      <c r="AI109" s="46">
        <v>0.66300000000000003</v>
      </c>
      <c r="AJ109" s="47">
        <v>10.8</v>
      </c>
      <c r="AK109" s="46">
        <v>1E-3</v>
      </c>
      <c r="AL109" s="46">
        <v>0.80200000000000005</v>
      </c>
      <c r="AM109" s="46">
        <v>0.56100000000000005</v>
      </c>
      <c r="AN109" s="47">
        <v>13.8</v>
      </c>
      <c r="AO109" s="46">
        <v>4.4999999999999998E-2</v>
      </c>
      <c r="AP109" s="46">
        <v>0.60899999999999999</v>
      </c>
      <c r="AQ109" s="48">
        <v>0.44</v>
      </c>
      <c r="AR109" s="47" t="s">
        <v>297</v>
      </c>
      <c r="AS109" s="48">
        <v>0.17</v>
      </c>
      <c r="AT109" s="47">
        <v>24.5</v>
      </c>
    </row>
    <row r="110" spans="1:46" s="2" customFormat="1" ht="16.5" x14ac:dyDescent="0.3">
      <c r="A110" s="21">
        <v>108</v>
      </c>
      <c r="B110" s="2" t="s">
        <v>230</v>
      </c>
      <c r="C110" s="2" t="s">
        <v>301</v>
      </c>
      <c r="D110" s="2" t="s">
        <v>317</v>
      </c>
      <c r="E110" s="2">
        <v>2</v>
      </c>
      <c r="F110" s="2" t="s">
        <v>96</v>
      </c>
      <c r="G110" s="2" t="s">
        <v>186</v>
      </c>
      <c r="I110" s="2" t="s">
        <v>268</v>
      </c>
      <c r="K110" s="2">
        <v>190401</v>
      </c>
      <c r="L110" s="2" t="s">
        <v>336</v>
      </c>
      <c r="M110" s="2">
        <v>33</v>
      </c>
      <c r="N110" s="67" t="s">
        <v>445</v>
      </c>
      <c r="O110" s="2">
        <v>1</v>
      </c>
      <c r="Q110" s="2" t="s">
        <v>234</v>
      </c>
      <c r="V110" s="22">
        <v>36.479999999999997</v>
      </c>
      <c r="W110" s="2">
        <v>2.82</v>
      </c>
      <c r="X110" s="2">
        <v>182.5</v>
      </c>
      <c r="Y110" s="2">
        <v>5</v>
      </c>
      <c r="Z110" s="2">
        <v>5</v>
      </c>
      <c r="AA110" s="2" t="s">
        <v>78</v>
      </c>
      <c r="AB110" s="2" t="s">
        <v>50</v>
      </c>
      <c r="AC110" s="27" t="s">
        <v>51</v>
      </c>
      <c r="AD110" s="2" t="s">
        <v>71</v>
      </c>
      <c r="AE110" s="86" t="s">
        <v>72</v>
      </c>
      <c r="AF110" s="87">
        <v>0.10100000000000001</v>
      </c>
      <c r="AG110" s="88">
        <v>1504</v>
      </c>
      <c r="AH110" s="87">
        <v>1</v>
      </c>
      <c r="AI110" s="87">
        <v>0.28599999999999998</v>
      </c>
      <c r="AJ110" s="88">
        <v>1.7</v>
      </c>
      <c r="AK110" s="55"/>
      <c r="AL110" s="55"/>
      <c r="AM110" s="87">
        <v>0.16900000000000001</v>
      </c>
      <c r="AN110" s="88">
        <v>4.9000000000000004</v>
      </c>
      <c r="AO110" s="55"/>
      <c r="AP110" s="87">
        <v>0.66800000000000004</v>
      </c>
      <c r="AQ110" s="89">
        <v>0.46</v>
      </c>
      <c r="AR110" s="55"/>
      <c r="AS110" s="55"/>
      <c r="AT110" s="88">
        <v>29.3</v>
      </c>
    </row>
    <row r="111" spans="1:46" s="2" customFormat="1" ht="16.5" x14ac:dyDescent="0.3">
      <c r="A111" s="21">
        <v>109</v>
      </c>
      <c r="B111" s="2" t="s">
        <v>231</v>
      </c>
      <c r="C111" s="2" t="s">
        <v>301</v>
      </c>
      <c r="D111" s="2" t="s">
        <v>318</v>
      </c>
      <c r="E111" s="2">
        <v>2</v>
      </c>
      <c r="F111" s="2" t="s">
        <v>96</v>
      </c>
      <c r="G111" s="2" t="s">
        <v>186</v>
      </c>
      <c r="I111" s="2" t="s">
        <v>271</v>
      </c>
      <c r="K111" s="2">
        <v>190401</v>
      </c>
      <c r="L111" s="2" t="s">
        <v>336</v>
      </c>
      <c r="M111" s="2">
        <v>95</v>
      </c>
      <c r="N111" s="67" t="s">
        <v>445</v>
      </c>
      <c r="O111" s="2">
        <v>2</v>
      </c>
      <c r="Q111" s="2" t="s">
        <v>234</v>
      </c>
      <c r="V111" s="22">
        <v>44</v>
      </c>
      <c r="W111" s="2">
        <v>1.72</v>
      </c>
      <c r="X111" s="2">
        <v>220</v>
      </c>
      <c r="Y111" s="2">
        <v>5</v>
      </c>
      <c r="Z111" s="2">
        <v>5</v>
      </c>
      <c r="AA111" s="2" t="s">
        <v>114</v>
      </c>
      <c r="AB111" s="2" t="s">
        <v>56</v>
      </c>
      <c r="AC111" s="3" t="s">
        <v>57</v>
      </c>
      <c r="AD111" s="2" t="s">
        <v>71</v>
      </c>
      <c r="AE111" s="86" t="s">
        <v>72</v>
      </c>
      <c r="AF111" s="87">
        <v>0.153</v>
      </c>
      <c r="AG111" s="88">
        <v>1309</v>
      </c>
      <c r="AH111" s="87">
        <v>1</v>
      </c>
      <c r="AI111" s="87">
        <v>0.39200000000000002</v>
      </c>
      <c r="AJ111" s="88">
        <v>2.7</v>
      </c>
      <c r="AK111" s="55"/>
      <c r="AL111" s="55"/>
      <c r="AM111" s="87">
        <v>0.24</v>
      </c>
      <c r="AN111" s="88">
        <v>6.2</v>
      </c>
      <c r="AO111" s="55"/>
      <c r="AP111" s="87">
        <v>0.745</v>
      </c>
      <c r="AQ111" s="89">
        <v>0.49</v>
      </c>
      <c r="AR111" s="55"/>
      <c r="AS111" s="55"/>
      <c r="AT111" s="88">
        <v>25.9</v>
      </c>
    </row>
    <row r="112" spans="1:46" s="2" customFormat="1" ht="16.5" x14ac:dyDescent="0.3">
      <c r="A112" s="21">
        <v>110</v>
      </c>
      <c r="B112" s="2" t="s">
        <v>232</v>
      </c>
      <c r="C112" s="2" t="s">
        <v>301</v>
      </c>
      <c r="D112" s="2" t="s">
        <v>319</v>
      </c>
      <c r="E112" s="2">
        <v>2</v>
      </c>
      <c r="F112" s="2" t="s">
        <v>96</v>
      </c>
      <c r="G112" s="2" t="s">
        <v>186</v>
      </c>
      <c r="I112" s="2" t="s">
        <v>271</v>
      </c>
      <c r="K112" s="2">
        <v>190401</v>
      </c>
      <c r="L112" s="2" t="s">
        <v>336</v>
      </c>
      <c r="M112" s="2">
        <v>205</v>
      </c>
      <c r="N112" s="67" t="s">
        <v>445</v>
      </c>
      <c r="O112" s="2">
        <v>3</v>
      </c>
      <c r="Q112" s="2" t="s">
        <v>234</v>
      </c>
      <c r="V112" s="22">
        <v>70.400000000000006</v>
      </c>
      <c r="W112" s="2">
        <v>2.21</v>
      </c>
      <c r="X112" s="2">
        <v>352</v>
      </c>
      <c r="Y112" s="2">
        <v>5</v>
      </c>
      <c r="Z112" s="2">
        <v>5</v>
      </c>
      <c r="AA112" s="2" t="s">
        <v>116</v>
      </c>
      <c r="AB112" s="2" t="s">
        <v>61</v>
      </c>
      <c r="AC112" s="27" t="s">
        <v>62</v>
      </c>
      <c r="AD112" s="2" t="s">
        <v>71</v>
      </c>
      <c r="AE112" s="86" t="s">
        <v>72</v>
      </c>
      <c r="AF112" s="87">
        <v>8.8999999999999996E-2</v>
      </c>
      <c r="AG112" s="88">
        <v>847</v>
      </c>
      <c r="AH112" s="87">
        <v>1</v>
      </c>
      <c r="AI112" s="87">
        <v>0.25600000000000001</v>
      </c>
      <c r="AJ112" s="88">
        <v>2</v>
      </c>
      <c r="AK112" s="55"/>
      <c r="AL112" s="55"/>
      <c r="AM112" s="87">
        <v>0.21</v>
      </c>
      <c r="AN112" s="88">
        <v>6.3</v>
      </c>
      <c r="AO112" s="55"/>
      <c r="AP112" s="87">
        <v>0.8</v>
      </c>
      <c r="AQ112" s="89">
        <v>0.46</v>
      </c>
      <c r="AR112" s="55"/>
      <c r="AS112" s="55"/>
      <c r="AT112" s="88">
        <v>30.2</v>
      </c>
    </row>
    <row r="113" spans="1:46" s="2" customFormat="1" ht="16.5" x14ac:dyDescent="0.3">
      <c r="A113" s="21">
        <v>111</v>
      </c>
      <c r="B113" s="2" t="s">
        <v>233</v>
      </c>
      <c r="C113" s="2" t="s">
        <v>301</v>
      </c>
      <c r="D113" s="2" t="s">
        <v>320</v>
      </c>
      <c r="E113" s="2">
        <v>2</v>
      </c>
      <c r="F113" s="2" t="s">
        <v>96</v>
      </c>
      <c r="G113" s="2" t="s">
        <v>186</v>
      </c>
      <c r="I113" s="2" t="s">
        <v>272</v>
      </c>
      <c r="K113" s="2">
        <v>190401</v>
      </c>
      <c r="L113" s="2" t="s">
        <v>336</v>
      </c>
      <c r="M113" s="2">
        <v>132</v>
      </c>
      <c r="N113" s="67" t="s">
        <v>445</v>
      </c>
      <c r="O113" s="2">
        <v>4</v>
      </c>
      <c r="Q113" s="2" t="s">
        <v>234</v>
      </c>
      <c r="V113" s="22">
        <v>63.6</v>
      </c>
      <c r="W113" s="2">
        <v>2.69</v>
      </c>
      <c r="X113" s="2">
        <v>318</v>
      </c>
      <c r="Y113" s="2">
        <v>5</v>
      </c>
      <c r="Z113" s="2">
        <v>5</v>
      </c>
      <c r="AA113" s="2" t="s">
        <v>131</v>
      </c>
      <c r="AB113" s="2" t="s">
        <v>66</v>
      </c>
      <c r="AC113" s="3" t="s">
        <v>67</v>
      </c>
      <c r="AD113" s="2" t="s">
        <v>71</v>
      </c>
      <c r="AE113" s="86" t="s">
        <v>72</v>
      </c>
      <c r="AF113" s="87">
        <v>0.121</v>
      </c>
      <c r="AG113" s="88">
        <v>1525</v>
      </c>
      <c r="AH113" s="87">
        <v>1</v>
      </c>
      <c r="AI113" s="87">
        <v>0.32600000000000001</v>
      </c>
      <c r="AJ113" s="88">
        <v>2.2000000000000002</v>
      </c>
      <c r="AK113" s="55"/>
      <c r="AL113" s="55"/>
      <c r="AM113" s="87">
        <v>0.16700000000000001</v>
      </c>
      <c r="AN113" s="88">
        <v>5.6</v>
      </c>
      <c r="AO113" s="55"/>
      <c r="AP113" s="87">
        <v>0.749</v>
      </c>
      <c r="AQ113" s="89">
        <v>0.47</v>
      </c>
      <c r="AR113" s="55"/>
      <c r="AS113" s="55"/>
      <c r="AT113" s="88">
        <v>33.5</v>
      </c>
    </row>
    <row r="114" spans="1:46" s="4" customFormat="1" ht="16.5" x14ac:dyDescent="0.3">
      <c r="A114" s="16">
        <v>112</v>
      </c>
      <c r="B114" s="4" t="s">
        <v>256</v>
      </c>
      <c r="C114" s="4" t="s">
        <v>301</v>
      </c>
      <c r="D114" s="4" t="s">
        <v>321</v>
      </c>
      <c r="E114" s="4">
        <v>4</v>
      </c>
      <c r="F114" s="4" t="s">
        <v>96</v>
      </c>
      <c r="G114" s="4" t="s">
        <v>432</v>
      </c>
      <c r="H114" s="4">
        <v>8</v>
      </c>
      <c r="I114" s="4" t="s">
        <v>270</v>
      </c>
      <c r="J114" s="4" t="s">
        <v>456</v>
      </c>
      <c r="K114" s="4">
        <v>190405</v>
      </c>
      <c r="L114" s="4" t="s">
        <v>275</v>
      </c>
      <c r="M114" s="4">
        <v>862</v>
      </c>
      <c r="N114" s="67" t="s">
        <v>445</v>
      </c>
      <c r="O114" s="4">
        <v>1</v>
      </c>
      <c r="Q114" s="4" t="s">
        <v>234</v>
      </c>
      <c r="V114" s="23">
        <v>33.200000000000003</v>
      </c>
      <c r="W114" s="4">
        <v>3.91</v>
      </c>
      <c r="X114" s="4">
        <v>166</v>
      </c>
      <c r="Y114" s="4">
        <v>5</v>
      </c>
      <c r="Z114" s="4">
        <v>5</v>
      </c>
      <c r="AA114" s="4" t="s">
        <v>44</v>
      </c>
      <c r="AB114" s="4" t="s">
        <v>45</v>
      </c>
      <c r="AC114" s="32" t="s">
        <v>46</v>
      </c>
      <c r="AD114" s="4" t="s">
        <v>31</v>
      </c>
      <c r="AE114" s="17" t="s">
        <v>32</v>
      </c>
      <c r="AF114" s="46">
        <v>0.14699999999999999</v>
      </c>
      <c r="AG114" s="47">
        <v>30</v>
      </c>
      <c r="AH114" s="46">
        <v>1</v>
      </c>
      <c r="AI114" s="46">
        <v>0.51900000000000002</v>
      </c>
      <c r="AJ114" s="47">
        <v>7</v>
      </c>
      <c r="AK114" s="46">
        <v>1E-3</v>
      </c>
      <c r="AL114" s="46">
        <v>0.8</v>
      </c>
      <c r="AM114" s="46">
        <v>0.36399999999999999</v>
      </c>
      <c r="AN114" s="47">
        <v>9.1</v>
      </c>
      <c r="AO114" s="46">
        <v>9.4E-2</v>
      </c>
      <c r="AP114" s="46">
        <v>0.75</v>
      </c>
      <c r="AQ114" s="48">
        <v>0.51</v>
      </c>
      <c r="AR114" s="47" t="s">
        <v>293</v>
      </c>
      <c r="AS114" s="48">
        <v>0.25</v>
      </c>
      <c r="AT114" s="47">
        <v>25</v>
      </c>
    </row>
    <row r="115" spans="1:46" s="4" customFormat="1" ht="16.5" x14ac:dyDescent="0.3">
      <c r="A115" s="16">
        <v>113</v>
      </c>
      <c r="B115" s="4" t="s">
        <v>257</v>
      </c>
      <c r="C115" s="4" t="s">
        <v>301</v>
      </c>
      <c r="D115" s="4" t="s">
        <v>322</v>
      </c>
      <c r="E115" s="4">
        <v>4</v>
      </c>
      <c r="F115" s="4" t="s">
        <v>96</v>
      </c>
      <c r="G115" s="4" t="s">
        <v>432</v>
      </c>
      <c r="H115" s="4">
        <v>8</v>
      </c>
      <c r="I115" s="4" t="s">
        <v>270</v>
      </c>
      <c r="J115" s="4" t="s">
        <v>456</v>
      </c>
      <c r="K115" s="4">
        <v>190405</v>
      </c>
      <c r="L115" s="4" t="s">
        <v>275</v>
      </c>
      <c r="M115" s="4">
        <v>510</v>
      </c>
      <c r="N115" s="67" t="s">
        <v>445</v>
      </c>
      <c r="O115" s="4">
        <v>2</v>
      </c>
      <c r="Q115" s="4" t="s">
        <v>234</v>
      </c>
      <c r="V115" s="23">
        <v>20.36</v>
      </c>
      <c r="W115" s="4">
        <v>1.84</v>
      </c>
      <c r="X115" s="4">
        <v>102</v>
      </c>
      <c r="Y115" s="4">
        <v>5</v>
      </c>
      <c r="Z115" s="4">
        <v>5</v>
      </c>
      <c r="AA115" s="4" t="s">
        <v>49</v>
      </c>
      <c r="AB115" s="4" t="s">
        <v>50</v>
      </c>
      <c r="AC115" s="32" t="s">
        <v>51</v>
      </c>
      <c r="AD115" s="4" t="s">
        <v>31</v>
      </c>
      <c r="AE115" s="17" t="s">
        <v>32</v>
      </c>
      <c r="AF115" s="46">
        <v>0.13800000000000001</v>
      </c>
      <c r="AG115" s="47">
        <v>35</v>
      </c>
      <c r="AH115" s="46">
        <v>1</v>
      </c>
      <c r="AI115" s="46">
        <v>0.60099999999999998</v>
      </c>
      <c r="AJ115" s="47">
        <v>3.6</v>
      </c>
      <c r="AK115" s="46">
        <v>0</v>
      </c>
      <c r="AL115" s="46">
        <v>0.76400000000000001</v>
      </c>
      <c r="AM115" s="46">
        <v>0.121</v>
      </c>
      <c r="AN115" s="47">
        <v>4.8</v>
      </c>
      <c r="AO115" s="46">
        <v>5.6000000000000001E-2</v>
      </c>
      <c r="AP115" s="46">
        <v>0.746</v>
      </c>
      <c r="AQ115" s="48">
        <v>0.5</v>
      </c>
      <c r="AR115" s="47" t="s">
        <v>298</v>
      </c>
      <c r="AS115" s="48">
        <v>0.17</v>
      </c>
      <c r="AT115" s="47">
        <v>39.299999999999997</v>
      </c>
    </row>
    <row r="116" spans="1:46" s="4" customFormat="1" ht="16.5" x14ac:dyDescent="0.3">
      <c r="A116" s="16">
        <v>114</v>
      </c>
      <c r="B116" s="4" t="s">
        <v>258</v>
      </c>
      <c r="C116" s="4" t="s">
        <v>301</v>
      </c>
      <c r="D116" s="4" t="s">
        <v>323</v>
      </c>
      <c r="E116" s="4">
        <v>4</v>
      </c>
      <c r="F116" s="4" t="s">
        <v>96</v>
      </c>
      <c r="G116" s="4" t="s">
        <v>432</v>
      </c>
      <c r="H116" s="4">
        <v>9</v>
      </c>
      <c r="I116" s="4" t="s">
        <v>265</v>
      </c>
      <c r="J116" s="4" t="s">
        <v>456</v>
      </c>
      <c r="K116" s="4">
        <v>190405</v>
      </c>
      <c r="L116" s="4" t="s">
        <v>275</v>
      </c>
      <c r="M116" s="4">
        <v>682</v>
      </c>
      <c r="N116" s="67" t="s">
        <v>445</v>
      </c>
      <c r="O116" s="4">
        <v>3</v>
      </c>
      <c r="Q116" s="4" t="s">
        <v>234</v>
      </c>
      <c r="V116" s="23">
        <v>125.6</v>
      </c>
      <c r="W116" s="4">
        <v>2.19</v>
      </c>
      <c r="X116" s="4">
        <v>628</v>
      </c>
      <c r="Y116" s="4">
        <v>5</v>
      </c>
      <c r="Z116" s="4">
        <v>5</v>
      </c>
      <c r="AA116" s="4" t="s">
        <v>55</v>
      </c>
      <c r="AB116" s="4" t="s">
        <v>56</v>
      </c>
      <c r="AC116" s="32" t="s">
        <v>57</v>
      </c>
      <c r="AD116" s="4" t="s">
        <v>31</v>
      </c>
      <c r="AE116" s="17" t="s">
        <v>32</v>
      </c>
      <c r="AF116" s="46">
        <v>0.17100000000000001</v>
      </c>
      <c r="AG116" s="47">
        <v>35</v>
      </c>
      <c r="AH116" s="46">
        <v>1</v>
      </c>
      <c r="AI116" s="46">
        <v>0.61799999999999999</v>
      </c>
      <c r="AJ116" s="47">
        <v>9.8000000000000007</v>
      </c>
      <c r="AK116" s="46">
        <v>2E-3</v>
      </c>
      <c r="AL116" s="46">
        <v>0.747</v>
      </c>
      <c r="AM116" s="46">
        <v>0.499</v>
      </c>
      <c r="AN116" s="47">
        <v>13.5</v>
      </c>
      <c r="AO116" s="46">
        <v>5.8000000000000003E-2</v>
      </c>
      <c r="AP116" s="46">
        <v>0.69699999999999995</v>
      </c>
      <c r="AQ116" s="48">
        <v>0.47</v>
      </c>
      <c r="AR116" s="47" t="s">
        <v>299</v>
      </c>
      <c r="AS116" s="48">
        <v>0.17</v>
      </c>
      <c r="AT116" s="47">
        <v>27</v>
      </c>
    </row>
    <row r="117" spans="1:46" s="4" customFormat="1" ht="16.5" x14ac:dyDescent="0.3">
      <c r="A117" s="16">
        <v>115</v>
      </c>
      <c r="B117" s="4" t="s">
        <v>259</v>
      </c>
      <c r="C117" s="4" t="s">
        <v>301</v>
      </c>
      <c r="D117" s="39" t="s">
        <v>324</v>
      </c>
      <c r="E117" s="4">
        <v>4</v>
      </c>
      <c r="F117" s="4" t="s">
        <v>96</v>
      </c>
      <c r="G117" s="4" t="s">
        <v>432</v>
      </c>
      <c r="H117" s="4">
        <v>13</v>
      </c>
      <c r="I117" s="4" t="s">
        <v>266</v>
      </c>
      <c r="J117" s="4" t="s">
        <v>456</v>
      </c>
      <c r="K117" s="4">
        <v>190405</v>
      </c>
      <c r="L117" s="4" t="s">
        <v>275</v>
      </c>
      <c r="M117" s="4">
        <v>1160</v>
      </c>
      <c r="N117" s="67" t="s">
        <v>445</v>
      </c>
      <c r="O117" s="4">
        <v>4</v>
      </c>
      <c r="Q117" s="4" t="s">
        <v>234</v>
      </c>
      <c r="V117" s="23">
        <v>144</v>
      </c>
      <c r="W117" s="4">
        <v>2.65</v>
      </c>
      <c r="X117" s="4">
        <v>720</v>
      </c>
      <c r="Y117" s="4">
        <v>5</v>
      </c>
      <c r="Z117" s="4">
        <v>5</v>
      </c>
      <c r="AA117" s="4" t="s">
        <v>60</v>
      </c>
      <c r="AB117" s="4" t="s">
        <v>61</v>
      </c>
      <c r="AC117" s="32" t="s">
        <v>62</v>
      </c>
      <c r="AD117" s="4" t="s">
        <v>31</v>
      </c>
      <c r="AE117" s="17" t="s">
        <v>32</v>
      </c>
      <c r="AF117" s="46">
        <v>0.23</v>
      </c>
      <c r="AG117" s="47">
        <v>38</v>
      </c>
      <c r="AH117" s="46">
        <v>1</v>
      </c>
      <c r="AI117" s="46">
        <v>0.71099999999999997</v>
      </c>
      <c r="AJ117" s="47">
        <v>12.8</v>
      </c>
      <c r="AK117" s="46">
        <v>0</v>
      </c>
      <c r="AL117" s="46">
        <v>0.876</v>
      </c>
      <c r="AM117" s="46">
        <v>0.53900000000000003</v>
      </c>
      <c r="AN117" s="47">
        <v>15</v>
      </c>
      <c r="AO117" s="46">
        <v>0.04</v>
      </c>
      <c r="AP117" s="46">
        <v>0.61199999999999999</v>
      </c>
      <c r="AQ117" s="48">
        <v>0.47</v>
      </c>
      <c r="AR117" s="47" t="s">
        <v>297</v>
      </c>
      <c r="AS117" s="48">
        <v>0.17</v>
      </c>
      <c r="AT117" s="47">
        <v>27.7</v>
      </c>
    </row>
    <row r="118" spans="1:46" s="4" customFormat="1" ht="16.5" x14ac:dyDescent="0.3">
      <c r="A118" s="16">
        <v>116</v>
      </c>
      <c r="B118" s="4" t="s">
        <v>260</v>
      </c>
      <c r="C118" s="4" t="s">
        <v>301</v>
      </c>
      <c r="D118" s="39" t="s">
        <v>325</v>
      </c>
      <c r="E118" s="4">
        <v>4</v>
      </c>
      <c r="F118" s="4" t="s">
        <v>96</v>
      </c>
      <c r="G118" s="4" t="s">
        <v>432</v>
      </c>
      <c r="H118" s="4">
        <v>8</v>
      </c>
      <c r="I118" s="4" t="s">
        <v>270</v>
      </c>
      <c r="J118" s="4" t="s">
        <v>456</v>
      </c>
      <c r="K118" s="4">
        <v>190405</v>
      </c>
      <c r="L118" s="4" t="s">
        <v>275</v>
      </c>
      <c r="M118" s="4">
        <v>126</v>
      </c>
      <c r="N118" s="67" t="s">
        <v>445</v>
      </c>
      <c r="O118" s="4">
        <v>5</v>
      </c>
      <c r="Q118" s="4" t="s">
        <v>234</v>
      </c>
      <c r="V118" s="23">
        <v>153.6</v>
      </c>
      <c r="W118" s="4">
        <v>3.1</v>
      </c>
      <c r="X118" s="4">
        <v>768</v>
      </c>
      <c r="Y118" s="4">
        <v>5</v>
      </c>
      <c r="Z118" s="4">
        <v>5</v>
      </c>
      <c r="AA118" s="4" t="s">
        <v>65</v>
      </c>
      <c r="AB118" s="4" t="s">
        <v>66</v>
      </c>
      <c r="AC118" s="32" t="s">
        <v>67</v>
      </c>
      <c r="AD118" s="4" t="s">
        <v>31</v>
      </c>
      <c r="AE118" s="17" t="s">
        <v>32</v>
      </c>
      <c r="AF118" s="46">
        <v>0.20300000000000001</v>
      </c>
      <c r="AG118" s="47">
        <v>35</v>
      </c>
      <c r="AH118" s="46">
        <v>1</v>
      </c>
      <c r="AI118" s="46">
        <v>0.68899999999999995</v>
      </c>
      <c r="AJ118" s="47">
        <v>9.1999999999999993</v>
      </c>
      <c r="AK118" s="46">
        <v>1E-3</v>
      </c>
      <c r="AL118" s="46">
        <v>0.876</v>
      </c>
      <c r="AM118" s="46">
        <v>0.42699999999999999</v>
      </c>
      <c r="AN118" s="47">
        <v>10.7</v>
      </c>
      <c r="AO118" s="46">
        <v>6.4000000000000001E-2</v>
      </c>
      <c r="AP118" s="46">
        <v>0.61599999999999999</v>
      </c>
      <c r="AQ118" s="48">
        <v>0.47</v>
      </c>
      <c r="AR118" s="47" t="s">
        <v>300</v>
      </c>
      <c r="AS118" s="48">
        <v>0.17</v>
      </c>
      <c r="AT118" s="47">
        <v>25</v>
      </c>
    </row>
    <row r="119" spans="1:46" s="2" customFormat="1" ht="17.25" thickBot="1" x14ac:dyDescent="0.35">
      <c r="A119" s="21">
        <v>117</v>
      </c>
      <c r="D119" s="40"/>
      <c r="G119" s="2" t="s">
        <v>360</v>
      </c>
      <c r="H119" s="2">
        <v>13</v>
      </c>
      <c r="I119" s="2" t="s">
        <v>266</v>
      </c>
      <c r="J119" s="2" t="s">
        <v>457</v>
      </c>
      <c r="K119" s="2">
        <v>200116</v>
      </c>
      <c r="L119" s="2" t="s">
        <v>423</v>
      </c>
      <c r="M119" s="2">
        <v>203</v>
      </c>
      <c r="N119" s="67" t="s">
        <v>445</v>
      </c>
      <c r="O119" s="2">
        <v>1</v>
      </c>
      <c r="U119" s="2">
        <v>0</v>
      </c>
      <c r="V119" s="22">
        <v>0</v>
      </c>
      <c r="AE119" s="20"/>
      <c r="AH119" s="40"/>
      <c r="AI119" s="40"/>
      <c r="AJ119" s="66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</row>
    <row r="120" spans="1:46" s="2" customFormat="1" ht="16.5" x14ac:dyDescent="0.3">
      <c r="A120" s="21">
        <v>118</v>
      </c>
      <c r="B120" s="2" t="s">
        <v>363</v>
      </c>
      <c r="C120" s="2" t="s">
        <v>419</v>
      </c>
      <c r="D120" s="77" t="s">
        <v>386</v>
      </c>
      <c r="E120" s="2">
        <v>1</v>
      </c>
      <c r="F120" s="2" t="s">
        <v>96</v>
      </c>
      <c r="G120" s="2" t="s">
        <v>360</v>
      </c>
      <c r="H120" s="2">
        <v>13</v>
      </c>
      <c r="I120" s="2" t="s">
        <v>266</v>
      </c>
      <c r="J120" s="2" t="s">
        <v>457</v>
      </c>
      <c r="K120" s="2">
        <v>200116</v>
      </c>
      <c r="L120" s="2" t="s">
        <v>423</v>
      </c>
      <c r="M120" s="2">
        <v>204</v>
      </c>
      <c r="N120" s="67" t="s">
        <v>445</v>
      </c>
      <c r="O120" s="2">
        <v>2</v>
      </c>
      <c r="U120" s="2">
        <v>0.89300000000000002</v>
      </c>
      <c r="V120" s="22">
        <v>35.72</v>
      </c>
      <c r="W120" s="2">
        <v>2.2999999999999998</v>
      </c>
      <c r="X120" s="2">
        <f>Table1[[#This Row],[cDNA conc ug/mL]]*5</f>
        <v>178.6</v>
      </c>
      <c r="Y120" s="2">
        <v>5</v>
      </c>
      <c r="Z120" s="2">
        <v>5</v>
      </c>
      <c r="AA120" s="2" t="s">
        <v>28</v>
      </c>
      <c r="AB120" s="2" t="s">
        <v>29</v>
      </c>
      <c r="AC120" s="27" t="s">
        <v>30</v>
      </c>
      <c r="AD120" s="2" t="s">
        <v>31</v>
      </c>
      <c r="AE120" s="20" t="s">
        <v>32</v>
      </c>
      <c r="AH120" s="78">
        <v>1</v>
      </c>
      <c r="AI120" s="78">
        <v>0.38500000000000001</v>
      </c>
      <c r="AJ120" s="79">
        <v>1</v>
      </c>
      <c r="AK120" s="78">
        <v>8.0000000000000002E-3</v>
      </c>
      <c r="AL120" s="78">
        <v>0.873</v>
      </c>
      <c r="AM120" s="78">
        <v>8.2000000000000003E-2</v>
      </c>
      <c r="AN120" s="79">
        <v>2.2000000000000002</v>
      </c>
      <c r="AO120" s="78">
        <v>0.13</v>
      </c>
      <c r="AP120" s="78">
        <v>0.54900000000000004</v>
      </c>
      <c r="AQ120" s="80">
        <v>0.48</v>
      </c>
      <c r="AR120" s="79" t="s">
        <v>410</v>
      </c>
      <c r="AS120" s="80">
        <v>0.33</v>
      </c>
      <c r="AT120" s="79">
        <v>27.2</v>
      </c>
    </row>
    <row r="121" spans="1:46" s="2" customFormat="1" ht="16.5" x14ac:dyDescent="0.3">
      <c r="A121" s="21">
        <v>119</v>
      </c>
      <c r="D121" s="40"/>
      <c r="G121" s="2" t="s">
        <v>360</v>
      </c>
      <c r="H121" s="2">
        <v>13</v>
      </c>
      <c r="I121" s="2" t="s">
        <v>266</v>
      </c>
      <c r="J121" s="2" t="s">
        <v>457</v>
      </c>
      <c r="K121" s="2">
        <v>200116</v>
      </c>
      <c r="L121" s="2" t="s">
        <v>423</v>
      </c>
      <c r="M121" s="2">
        <v>558</v>
      </c>
      <c r="N121" s="67" t="s">
        <v>445</v>
      </c>
      <c r="O121" s="2">
        <v>3</v>
      </c>
      <c r="U121" s="2">
        <v>0.193</v>
      </c>
      <c r="V121" s="22">
        <v>7.72</v>
      </c>
      <c r="AE121" s="20"/>
      <c r="AH121" s="40"/>
      <c r="AI121" s="40"/>
      <c r="AJ121" s="66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</row>
    <row r="122" spans="1:46" s="2" customFormat="1" ht="17.25" thickBot="1" x14ac:dyDescent="0.35">
      <c r="A122" s="21">
        <v>120</v>
      </c>
      <c r="D122" s="40"/>
      <c r="G122" s="2" t="s">
        <v>360</v>
      </c>
      <c r="H122" s="2">
        <v>13</v>
      </c>
      <c r="I122" s="2" t="s">
        <v>266</v>
      </c>
      <c r="J122" s="2" t="s">
        <v>457</v>
      </c>
      <c r="K122" s="2">
        <v>200116</v>
      </c>
      <c r="L122" s="2" t="s">
        <v>423</v>
      </c>
      <c r="M122" s="2">
        <v>276</v>
      </c>
      <c r="N122" s="67" t="s">
        <v>445</v>
      </c>
      <c r="O122" s="2">
        <v>4</v>
      </c>
      <c r="U122" s="2">
        <v>0.30399999999999999</v>
      </c>
      <c r="V122" s="22">
        <v>12.16</v>
      </c>
      <c r="AE122" s="20"/>
      <c r="AH122" s="40"/>
      <c r="AI122" s="40"/>
      <c r="AJ122" s="66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</row>
    <row r="123" spans="1:46" s="2" customFormat="1" ht="16.5" x14ac:dyDescent="0.3">
      <c r="A123" s="21">
        <v>121</v>
      </c>
      <c r="B123" s="2" t="s">
        <v>364</v>
      </c>
      <c r="C123" s="2" t="s">
        <v>419</v>
      </c>
      <c r="D123" s="77" t="s">
        <v>387</v>
      </c>
      <c r="E123" s="2">
        <v>1</v>
      </c>
      <c r="F123" s="2" t="s">
        <v>96</v>
      </c>
      <c r="G123" s="2" t="s">
        <v>360</v>
      </c>
      <c r="H123" s="2">
        <v>13</v>
      </c>
      <c r="I123" s="2" t="s">
        <v>266</v>
      </c>
      <c r="J123" s="2" t="s">
        <v>457</v>
      </c>
      <c r="K123" s="2">
        <v>200116</v>
      </c>
      <c r="L123" s="2" t="s">
        <v>423</v>
      </c>
      <c r="M123" s="2">
        <v>462</v>
      </c>
      <c r="N123" s="67" t="s">
        <v>445</v>
      </c>
      <c r="O123" s="2">
        <v>5</v>
      </c>
      <c r="U123" s="2">
        <v>1.32</v>
      </c>
      <c r="V123" s="22">
        <v>52.8</v>
      </c>
      <c r="W123" s="2">
        <v>3.8</v>
      </c>
      <c r="X123" s="2">
        <f>Table1[[#This Row],[cDNA conc ug/mL]]*5</f>
        <v>264</v>
      </c>
      <c r="Y123" s="2">
        <v>5</v>
      </c>
      <c r="Z123" s="2">
        <v>5</v>
      </c>
      <c r="AA123" s="2" t="s">
        <v>34</v>
      </c>
      <c r="AB123" s="2" t="s">
        <v>35</v>
      </c>
      <c r="AC123" s="27" t="s">
        <v>36</v>
      </c>
      <c r="AD123" s="2" t="s">
        <v>31</v>
      </c>
      <c r="AE123" s="20" t="s">
        <v>32</v>
      </c>
      <c r="AF123" s="40"/>
      <c r="AG123" s="40"/>
      <c r="AH123" s="78">
        <v>1</v>
      </c>
      <c r="AI123" s="78">
        <v>0.379</v>
      </c>
      <c r="AJ123" s="79">
        <v>3.4</v>
      </c>
      <c r="AK123" s="78">
        <v>3.5999999999999997E-2</v>
      </c>
      <c r="AL123" s="78">
        <v>0.89100000000000001</v>
      </c>
      <c r="AM123" s="78">
        <v>0.29399999999999998</v>
      </c>
      <c r="AN123" s="79">
        <v>7.1</v>
      </c>
      <c r="AO123" s="78">
        <v>0.11899999999999999</v>
      </c>
      <c r="AP123" s="78">
        <v>0.53500000000000003</v>
      </c>
      <c r="AQ123" s="80">
        <v>0.45</v>
      </c>
      <c r="AR123" s="79" t="s">
        <v>411</v>
      </c>
      <c r="AS123" s="80">
        <v>0.25</v>
      </c>
      <c r="AT123" s="79">
        <v>24.1</v>
      </c>
    </row>
    <row r="124" spans="1:46" s="2" customFormat="1" ht="16.5" x14ac:dyDescent="0.3">
      <c r="A124" s="21">
        <v>121</v>
      </c>
      <c r="D124" s="40"/>
      <c r="G124" s="2" t="s">
        <v>360</v>
      </c>
      <c r="H124" s="2">
        <v>13</v>
      </c>
      <c r="I124" s="2" t="s">
        <v>266</v>
      </c>
      <c r="J124" s="2" t="s">
        <v>457</v>
      </c>
      <c r="K124" s="2">
        <v>200116</v>
      </c>
      <c r="L124" s="2" t="s">
        <v>423</v>
      </c>
      <c r="M124" s="2">
        <v>429</v>
      </c>
      <c r="N124" s="67" t="s">
        <v>445</v>
      </c>
      <c r="O124" s="2">
        <v>6</v>
      </c>
      <c r="U124" s="2">
        <v>5.5899999999999998E-2</v>
      </c>
      <c r="V124" s="22">
        <v>2.2160000000000002</v>
      </c>
      <c r="AE124" s="20"/>
      <c r="AH124" s="40"/>
      <c r="AI124" s="40"/>
      <c r="AJ124" s="66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</row>
    <row r="125" spans="1:46" s="4" customFormat="1" ht="16.5" x14ac:dyDescent="0.3">
      <c r="A125" s="16">
        <v>122</v>
      </c>
      <c r="D125" s="39"/>
      <c r="G125" s="6" t="s">
        <v>432</v>
      </c>
      <c r="H125" s="6">
        <v>2</v>
      </c>
      <c r="I125" s="4" t="s">
        <v>361</v>
      </c>
      <c r="K125" s="4">
        <v>200205</v>
      </c>
      <c r="L125" s="4" t="s">
        <v>421</v>
      </c>
      <c r="M125" s="4">
        <v>27</v>
      </c>
      <c r="N125" s="71" t="s">
        <v>445</v>
      </c>
      <c r="O125" s="4">
        <v>1</v>
      </c>
      <c r="U125" s="4">
        <v>1.18E-2</v>
      </c>
      <c r="V125" s="23">
        <v>0.47199999999999998</v>
      </c>
      <c r="AE125" s="17"/>
      <c r="AH125" s="39"/>
      <c r="AI125" s="39"/>
      <c r="AJ125" s="64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</row>
    <row r="126" spans="1:46" s="4" customFormat="1" ht="17.25" thickBot="1" x14ac:dyDescent="0.35">
      <c r="A126" s="16">
        <v>123</v>
      </c>
      <c r="D126" s="39"/>
      <c r="G126" s="6" t="s">
        <v>432</v>
      </c>
      <c r="H126" s="6">
        <v>2</v>
      </c>
      <c r="I126" s="4" t="s">
        <v>361</v>
      </c>
      <c r="K126" s="4">
        <v>200205</v>
      </c>
      <c r="L126" s="4" t="s">
        <v>421</v>
      </c>
      <c r="M126" s="4">
        <v>119</v>
      </c>
      <c r="N126" s="71" t="s">
        <v>445</v>
      </c>
      <c r="O126" s="4">
        <v>2</v>
      </c>
      <c r="U126" s="4">
        <v>1.01E-2</v>
      </c>
      <c r="V126" s="23">
        <v>0.40400000000000003</v>
      </c>
      <c r="AE126" s="17"/>
      <c r="AH126" s="39"/>
      <c r="AI126" s="39"/>
      <c r="AJ126" s="64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</row>
    <row r="127" spans="1:46" s="4" customFormat="1" ht="17.25" thickBot="1" x14ac:dyDescent="0.35">
      <c r="A127" s="16">
        <v>124</v>
      </c>
      <c r="B127" s="4" t="s">
        <v>365</v>
      </c>
      <c r="C127" s="4" t="s">
        <v>419</v>
      </c>
      <c r="D127" s="81" t="s">
        <v>388</v>
      </c>
      <c r="E127" s="4">
        <v>1</v>
      </c>
      <c r="F127" s="4" t="s">
        <v>96</v>
      </c>
      <c r="G127" s="6" t="s">
        <v>432</v>
      </c>
      <c r="H127" s="6">
        <v>14</v>
      </c>
      <c r="I127" s="4" t="s">
        <v>435</v>
      </c>
      <c r="K127" s="4">
        <v>200205</v>
      </c>
      <c r="L127" s="4" t="s">
        <v>421</v>
      </c>
      <c r="M127" s="4">
        <v>527</v>
      </c>
      <c r="N127" s="71" t="s">
        <v>445</v>
      </c>
      <c r="O127" s="4">
        <v>3</v>
      </c>
      <c r="U127" s="4">
        <v>2.79</v>
      </c>
      <c r="V127" s="23">
        <v>111.6</v>
      </c>
      <c r="W127" s="4">
        <v>4.0999999999999996</v>
      </c>
      <c r="X127" s="4">
        <f>Table1[[#This Row],[cDNA conc ug/mL]]*5</f>
        <v>558</v>
      </c>
      <c r="Y127" s="4">
        <v>5</v>
      </c>
      <c r="Z127" s="4">
        <v>5</v>
      </c>
      <c r="AA127" s="4" t="s">
        <v>39</v>
      </c>
      <c r="AB127" s="4" t="s">
        <v>40</v>
      </c>
      <c r="AC127" s="32" t="s">
        <v>41</v>
      </c>
      <c r="AD127" s="4" t="s">
        <v>31</v>
      </c>
      <c r="AE127" s="17" t="s">
        <v>32</v>
      </c>
      <c r="AF127" s="39"/>
      <c r="AG127" s="39"/>
      <c r="AH127" s="83">
        <v>1</v>
      </c>
      <c r="AI127" s="83">
        <v>0.248</v>
      </c>
      <c r="AJ127" s="84">
        <v>3</v>
      </c>
      <c r="AK127" s="83">
        <v>2.4E-2</v>
      </c>
      <c r="AL127" s="83">
        <v>0.53500000000000003</v>
      </c>
      <c r="AM127" s="83">
        <v>0.42099999999999999</v>
      </c>
      <c r="AN127" s="84">
        <v>10.6</v>
      </c>
      <c r="AO127" s="83">
        <v>0.14000000000000001</v>
      </c>
      <c r="AP127" s="83">
        <v>0.44</v>
      </c>
      <c r="AQ127" s="85">
        <v>0.46</v>
      </c>
      <c r="AR127" s="84" t="s">
        <v>412</v>
      </c>
      <c r="AS127" s="85">
        <v>0.17</v>
      </c>
      <c r="AT127" s="84">
        <v>25.1</v>
      </c>
    </row>
    <row r="128" spans="1:46" s="4" customFormat="1" ht="17.25" thickBot="1" x14ac:dyDescent="0.35">
      <c r="A128" s="16">
        <v>125</v>
      </c>
      <c r="B128" s="4" t="s">
        <v>366</v>
      </c>
      <c r="C128" s="4" t="s">
        <v>419</v>
      </c>
      <c r="D128" s="81" t="s">
        <v>389</v>
      </c>
      <c r="E128" s="4">
        <v>1</v>
      </c>
      <c r="F128" s="4" t="s">
        <v>96</v>
      </c>
      <c r="G128" s="6" t="s">
        <v>432</v>
      </c>
      <c r="H128" s="6">
        <v>14</v>
      </c>
      <c r="I128" s="4" t="s">
        <v>435</v>
      </c>
      <c r="K128" s="4">
        <v>200205</v>
      </c>
      <c r="L128" s="4" t="s">
        <v>421</v>
      </c>
      <c r="M128" s="4">
        <v>570</v>
      </c>
      <c r="N128" s="71" t="s">
        <v>445</v>
      </c>
      <c r="O128" s="4">
        <v>4</v>
      </c>
      <c r="U128" s="4">
        <v>2.79</v>
      </c>
      <c r="V128" s="23">
        <v>111.6</v>
      </c>
      <c r="W128" s="4">
        <v>5</v>
      </c>
      <c r="X128" s="4">
        <f>Table1[[#This Row],[cDNA conc ug/mL]]*5</f>
        <v>558</v>
      </c>
      <c r="Y128" s="4">
        <v>5</v>
      </c>
      <c r="Z128" s="4">
        <v>5</v>
      </c>
      <c r="AA128" s="4" t="s">
        <v>44</v>
      </c>
      <c r="AB128" s="4" t="s">
        <v>45</v>
      </c>
      <c r="AC128" s="5" t="s">
        <v>46</v>
      </c>
      <c r="AD128" s="4" t="s">
        <v>31</v>
      </c>
      <c r="AE128" s="7" t="s">
        <v>32</v>
      </c>
      <c r="AF128" s="39"/>
      <c r="AG128" s="39"/>
      <c r="AH128" s="83">
        <v>1</v>
      </c>
      <c r="AI128" s="83">
        <v>0.35499999999999998</v>
      </c>
      <c r="AJ128" s="84">
        <v>4.7</v>
      </c>
      <c r="AK128" s="83">
        <v>6.5000000000000002E-2</v>
      </c>
      <c r="AL128" s="83">
        <v>0.70299999999999996</v>
      </c>
      <c r="AM128" s="83">
        <v>0.48399999999999999</v>
      </c>
      <c r="AN128" s="84">
        <v>11.8</v>
      </c>
      <c r="AO128" s="83">
        <v>0.121</v>
      </c>
      <c r="AP128" s="83">
        <v>0.50700000000000001</v>
      </c>
      <c r="AQ128" s="85">
        <v>0.45</v>
      </c>
      <c r="AR128" s="84" t="s">
        <v>413</v>
      </c>
      <c r="AS128" s="85">
        <v>0.25</v>
      </c>
      <c r="AT128" s="84">
        <v>24.5</v>
      </c>
    </row>
    <row r="129" spans="1:46" s="4" customFormat="1" ht="17.25" thickBot="1" x14ac:dyDescent="0.35">
      <c r="A129" s="16">
        <v>126</v>
      </c>
      <c r="B129" s="4" t="s">
        <v>367</v>
      </c>
      <c r="C129" s="4" t="s">
        <v>419</v>
      </c>
      <c r="D129" s="81" t="s">
        <v>390</v>
      </c>
      <c r="E129" s="4">
        <v>1</v>
      </c>
      <c r="F129" s="4" t="s">
        <v>96</v>
      </c>
      <c r="G129" s="6" t="s">
        <v>432</v>
      </c>
      <c r="H129" s="6">
        <v>14</v>
      </c>
      <c r="I129" s="4" t="s">
        <v>435</v>
      </c>
      <c r="K129" s="4">
        <v>200205</v>
      </c>
      <c r="L129" s="4" t="s">
        <v>421</v>
      </c>
      <c r="M129" s="4">
        <v>621</v>
      </c>
      <c r="N129" s="71" t="s">
        <v>445</v>
      </c>
      <c r="O129" s="4">
        <v>5</v>
      </c>
      <c r="U129" s="4">
        <v>2.71</v>
      </c>
      <c r="V129" s="23">
        <v>108.4</v>
      </c>
      <c r="W129" s="4">
        <v>7.1</v>
      </c>
      <c r="X129" s="4">
        <f>Table1[[#This Row],[cDNA conc ug/mL]]*5</f>
        <v>542</v>
      </c>
      <c r="Y129" s="4">
        <v>5</v>
      </c>
      <c r="Z129" s="4">
        <v>5</v>
      </c>
      <c r="AA129" s="4" t="s">
        <v>49</v>
      </c>
      <c r="AB129" s="4" t="s">
        <v>50</v>
      </c>
      <c r="AC129" s="5" t="s">
        <v>51</v>
      </c>
      <c r="AD129" s="4" t="s">
        <v>31</v>
      </c>
      <c r="AE129" s="7" t="s">
        <v>32</v>
      </c>
      <c r="AF129" s="39"/>
      <c r="AG129" s="39"/>
      <c r="AH129" s="83">
        <v>1</v>
      </c>
      <c r="AI129" s="83">
        <v>0.36599999999999999</v>
      </c>
      <c r="AJ129" s="84">
        <v>5</v>
      </c>
      <c r="AK129" s="83">
        <v>8.7999999999999995E-2</v>
      </c>
      <c r="AL129" s="83">
        <v>0.71699999999999997</v>
      </c>
      <c r="AM129" s="83">
        <v>0.48099999999999998</v>
      </c>
      <c r="AN129" s="84">
        <v>12</v>
      </c>
      <c r="AO129" s="83">
        <v>0.14499999999999999</v>
      </c>
      <c r="AP129" s="83">
        <v>0.52</v>
      </c>
      <c r="AQ129" s="85">
        <v>0.46</v>
      </c>
      <c r="AR129" s="84" t="s">
        <v>414</v>
      </c>
      <c r="AS129" s="85">
        <v>0.33</v>
      </c>
      <c r="AT129" s="84">
        <v>25.1</v>
      </c>
    </row>
    <row r="130" spans="1:46" s="4" customFormat="1" ht="17.25" thickBot="1" x14ac:dyDescent="0.35">
      <c r="A130" s="16">
        <v>127</v>
      </c>
      <c r="B130" s="4" t="s">
        <v>368</v>
      </c>
      <c r="C130" s="4" t="s">
        <v>419</v>
      </c>
      <c r="D130" s="81" t="s">
        <v>391</v>
      </c>
      <c r="E130" s="4">
        <v>1</v>
      </c>
      <c r="F130" s="4" t="s">
        <v>96</v>
      </c>
      <c r="G130" s="6" t="s">
        <v>432</v>
      </c>
      <c r="H130" s="6">
        <v>14</v>
      </c>
      <c r="I130" s="4" t="s">
        <v>435</v>
      </c>
      <c r="K130" s="4">
        <v>200205</v>
      </c>
      <c r="L130" s="4" t="s">
        <v>421</v>
      </c>
      <c r="M130" s="4">
        <v>641</v>
      </c>
      <c r="N130" s="71" t="s">
        <v>445</v>
      </c>
      <c r="O130" s="4">
        <v>6</v>
      </c>
      <c r="U130" s="4">
        <v>1.46</v>
      </c>
      <c r="V130" s="23">
        <v>58.4</v>
      </c>
      <c r="W130" s="4">
        <v>4.4000000000000004</v>
      </c>
      <c r="X130" s="4">
        <f>Table1[[#This Row],[cDNA conc ug/mL]]*5</f>
        <v>292</v>
      </c>
      <c r="Y130" s="4">
        <v>5</v>
      </c>
      <c r="Z130" s="4">
        <v>5</v>
      </c>
      <c r="AA130" s="4" t="s">
        <v>55</v>
      </c>
      <c r="AB130" s="4" t="s">
        <v>56</v>
      </c>
      <c r="AC130" s="5" t="s">
        <v>57</v>
      </c>
      <c r="AD130" s="4" t="s">
        <v>31</v>
      </c>
      <c r="AE130" s="7" t="s">
        <v>32</v>
      </c>
      <c r="AF130" s="39"/>
      <c r="AG130" s="39"/>
      <c r="AH130" s="83">
        <v>1</v>
      </c>
      <c r="AI130" s="83">
        <v>0.35</v>
      </c>
      <c r="AJ130" s="84">
        <v>1.3</v>
      </c>
      <c r="AK130" s="83">
        <v>3.6999999999999998E-2</v>
      </c>
      <c r="AL130" s="83">
        <v>0.73399999999999999</v>
      </c>
      <c r="AM130" s="83">
        <v>0.122</v>
      </c>
      <c r="AN130" s="84">
        <v>3.1</v>
      </c>
      <c r="AO130" s="83">
        <v>0.108</v>
      </c>
      <c r="AP130" s="83">
        <v>0.57399999999999995</v>
      </c>
      <c r="AQ130" s="85">
        <v>0.4</v>
      </c>
      <c r="AR130" s="84" t="s">
        <v>415</v>
      </c>
      <c r="AS130" s="85">
        <v>0.25</v>
      </c>
      <c r="AT130" s="84">
        <v>25.4</v>
      </c>
    </row>
    <row r="131" spans="1:46" s="2" customFormat="1" ht="17.25" thickBot="1" x14ac:dyDescent="0.35">
      <c r="A131" s="21">
        <v>128</v>
      </c>
      <c r="B131" s="2" t="s">
        <v>368</v>
      </c>
      <c r="C131" s="2" t="s">
        <v>419</v>
      </c>
      <c r="D131" s="77" t="s">
        <v>392</v>
      </c>
      <c r="E131" s="2">
        <v>1</v>
      </c>
      <c r="F131" s="2" t="s">
        <v>96</v>
      </c>
      <c r="G131" s="11" t="s">
        <v>432</v>
      </c>
      <c r="H131" s="11">
        <v>2</v>
      </c>
      <c r="I131" s="2" t="s">
        <v>361</v>
      </c>
      <c r="K131" s="2">
        <v>200206</v>
      </c>
      <c r="L131" s="2" t="s">
        <v>420</v>
      </c>
      <c r="M131" s="2">
        <v>314</v>
      </c>
      <c r="N131" s="67" t="s">
        <v>445</v>
      </c>
      <c r="O131" s="2">
        <v>1</v>
      </c>
      <c r="U131" s="2">
        <v>1.08</v>
      </c>
      <c r="V131" s="22">
        <v>43.2</v>
      </c>
      <c r="W131" s="2">
        <v>2.5</v>
      </c>
      <c r="X131" s="2">
        <f>Table1[[#This Row],[cDNA conc ug/mL]]*5</f>
        <v>216</v>
      </c>
      <c r="Y131" s="2">
        <v>5</v>
      </c>
      <c r="Z131" s="2">
        <v>5</v>
      </c>
      <c r="AA131" s="2" t="s">
        <v>60</v>
      </c>
      <c r="AB131" s="2" t="s">
        <v>61</v>
      </c>
      <c r="AC131" s="3" t="s">
        <v>62</v>
      </c>
      <c r="AD131" s="2" t="s">
        <v>31</v>
      </c>
      <c r="AE131" s="57" t="s">
        <v>32</v>
      </c>
      <c r="AF131" s="40"/>
      <c r="AG131" s="40"/>
      <c r="AH131" s="78">
        <v>1</v>
      </c>
      <c r="AI131" s="78">
        <v>0.38100000000000001</v>
      </c>
      <c r="AJ131" s="79">
        <v>5.9</v>
      </c>
      <c r="AK131" s="78">
        <v>0.14499999999999999</v>
      </c>
      <c r="AL131" s="78">
        <v>0.69099999999999995</v>
      </c>
      <c r="AM131" s="78">
        <v>0.55700000000000005</v>
      </c>
      <c r="AN131" s="79">
        <v>13.6</v>
      </c>
      <c r="AO131" s="78">
        <v>0.125</v>
      </c>
      <c r="AP131" s="78">
        <v>0.41</v>
      </c>
      <c r="AQ131" s="80">
        <v>0.44</v>
      </c>
      <c r="AR131" s="79" t="s">
        <v>411</v>
      </c>
      <c r="AS131" s="80">
        <v>0.08</v>
      </c>
      <c r="AT131" s="79">
        <v>24.4</v>
      </c>
    </row>
    <row r="132" spans="1:46" s="2" customFormat="1" ht="17.25" thickBot="1" x14ac:dyDescent="0.35">
      <c r="A132" s="21">
        <v>129</v>
      </c>
      <c r="B132" s="2" t="s">
        <v>369</v>
      </c>
      <c r="C132" s="2" t="s">
        <v>419</v>
      </c>
      <c r="D132" s="77" t="s">
        <v>393</v>
      </c>
      <c r="E132" s="2">
        <v>1</v>
      </c>
      <c r="F132" s="2" t="s">
        <v>96</v>
      </c>
      <c r="G132" s="11" t="s">
        <v>432</v>
      </c>
      <c r="H132" s="11">
        <v>2</v>
      </c>
      <c r="I132" s="2" t="s">
        <v>361</v>
      </c>
      <c r="K132" s="2">
        <v>200206</v>
      </c>
      <c r="L132" s="2" t="s">
        <v>420</v>
      </c>
      <c r="M132" s="2">
        <v>332</v>
      </c>
      <c r="N132" s="67" t="s">
        <v>445</v>
      </c>
      <c r="O132" s="2">
        <v>2</v>
      </c>
      <c r="U132" s="2">
        <v>1.1200000000000001</v>
      </c>
      <c r="V132" s="22">
        <v>44.8</v>
      </c>
      <c r="W132" s="2">
        <v>2.7</v>
      </c>
      <c r="X132" s="2">
        <f>Table1[[#This Row],[cDNA conc ug/mL]]*5</f>
        <v>224</v>
      </c>
      <c r="Y132" s="2">
        <v>5</v>
      </c>
      <c r="Z132" s="2">
        <v>5</v>
      </c>
      <c r="AA132" s="2" t="s">
        <v>65</v>
      </c>
      <c r="AB132" s="2" t="s">
        <v>66</v>
      </c>
      <c r="AC132" s="3" t="s">
        <v>67</v>
      </c>
      <c r="AD132" s="2" t="s">
        <v>31</v>
      </c>
      <c r="AE132" s="57" t="s">
        <v>32</v>
      </c>
      <c r="AF132" s="40"/>
      <c r="AG132" s="40"/>
      <c r="AH132" s="78">
        <v>1</v>
      </c>
      <c r="AI132" s="78">
        <v>0.34699999999999998</v>
      </c>
      <c r="AJ132" s="79">
        <v>5.0999999999999996</v>
      </c>
      <c r="AK132" s="78">
        <v>3.5999999999999997E-2</v>
      </c>
      <c r="AL132" s="78">
        <v>0.71799999999999997</v>
      </c>
      <c r="AM132" s="78">
        <v>0.56599999999999995</v>
      </c>
      <c r="AN132" s="79">
        <v>12.8</v>
      </c>
      <c r="AO132" s="78">
        <v>0.12</v>
      </c>
      <c r="AP132" s="78">
        <v>0.41099999999999998</v>
      </c>
      <c r="AQ132" s="80">
        <v>0.44</v>
      </c>
      <c r="AR132" s="79" t="s">
        <v>413</v>
      </c>
      <c r="AS132" s="80">
        <v>0.17</v>
      </c>
      <c r="AT132" s="79">
        <v>22.6</v>
      </c>
    </row>
    <row r="133" spans="1:46" s="2" customFormat="1" ht="17.25" thickBot="1" x14ac:dyDescent="0.35">
      <c r="A133" s="21">
        <v>130</v>
      </c>
      <c r="B133" s="2" t="s">
        <v>370</v>
      </c>
      <c r="C133" s="2" t="s">
        <v>419</v>
      </c>
      <c r="D133" s="77" t="s">
        <v>394</v>
      </c>
      <c r="E133" s="2">
        <v>1</v>
      </c>
      <c r="F133" s="2" t="s">
        <v>96</v>
      </c>
      <c r="G133" s="11" t="s">
        <v>432</v>
      </c>
      <c r="H133" s="11">
        <v>2</v>
      </c>
      <c r="I133" s="2" t="s">
        <v>361</v>
      </c>
      <c r="K133" s="2">
        <v>200206</v>
      </c>
      <c r="L133" s="2" t="s">
        <v>420</v>
      </c>
      <c r="M133" s="2">
        <v>231</v>
      </c>
      <c r="N133" s="67" t="s">
        <v>445</v>
      </c>
      <c r="O133" s="2">
        <v>3</v>
      </c>
      <c r="U133" s="2">
        <v>1.84</v>
      </c>
      <c r="V133" s="22">
        <v>73.599999999999994</v>
      </c>
      <c r="W133" s="2">
        <v>6.3</v>
      </c>
      <c r="X133" s="2">
        <f>Table1[[#This Row],[cDNA conc ug/mL]]*5</f>
        <v>368</v>
      </c>
      <c r="Y133" s="2">
        <v>5</v>
      </c>
      <c r="Z133" s="2">
        <v>5</v>
      </c>
      <c r="AA133" s="2" t="s">
        <v>70</v>
      </c>
      <c r="AB133" s="2" t="s">
        <v>29</v>
      </c>
      <c r="AC133" s="12" t="s">
        <v>30</v>
      </c>
      <c r="AD133" s="2" t="s">
        <v>71</v>
      </c>
      <c r="AE133" s="59" t="s">
        <v>72</v>
      </c>
      <c r="AF133" s="40"/>
      <c r="AG133" s="40"/>
      <c r="AH133" s="78">
        <v>1</v>
      </c>
      <c r="AI133" s="78">
        <v>0.41499999999999998</v>
      </c>
      <c r="AJ133" s="79">
        <v>8.9</v>
      </c>
      <c r="AK133" s="78">
        <v>4.1000000000000002E-2</v>
      </c>
      <c r="AL133" s="78">
        <v>0.85699999999999998</v>
      </c>
      <c r="AM133" s="78">
        <v>0.56499999999999995</v>
      </c>
      <c r="AN133" s="79">
        <v>18.899999999999999</v>
      </c>
      <c r="AO133" s="78">
        <v>0.13300000000000001</v>
      </c>
      <c r="AP133" s="78">
        <v>0.47699999999999998</v>
      </c>
      <c r="AQ133" s="80">
        <v>0.45</v>
      </c>
      <c r="AR133" s="79" t="s">
        <v>412</v>
      </c>
      <c r="AS133" s="80">
        <v>0.08</v>
      </c>
      <c r="AT133" s="79">
        <v>33.4</v>
      </c>
    </row>
    <row r="134" spans="1:46" s="2" customFormat="1" ht="17.25" thickBot="1" x14ac:dyDescent="0.35">
      <c r="A134" s="21">
        <v>131</v>
      </c>
      <c r="B134" s="2" t="s">
        <v>371</v>
      </c>
      <c r="C134" s="2" t="s">
        <v>419</v>
      </c>
      <c r="D134" s="77" t="s">
        <v>395</v>
      </c>
      <c r="E134" s="2">
        <v>1</v>
      </c>
      <c r="F134" s="2" t="s">
        <v>96</v>
      </c>
      <c r="G134" s="11" t="s">
        <v>432</v>
      </c>
      <c r="H134" s="11">
        <v>2</v>
      </c>
      <c r="I134" s="2" t="s">
        <v>361</v>
      </c>
      <c r="K134" s="2">
        <v>200206</v>
      </c>
      <c r="L134" s="2" t="s">
        <v>420</v>
      </c>
      <c r="M134" s="2">
        <v>52</v>
      </c>
      <c r="N134" s="67" t="s">
        <v>445</v>
      </c>
      <c r="O134" s="2">
        <v>4</v>
      </c>
      <c r="U134" s="2">
        <v>3.23</v>
      </c>
      <c r="V134" s="22">
        <v>129.19999999999999</v>
      </c>
      <c r="W134" s="2">
        <v>9.3000000000000007</v>
      </c>
      <c r="X134" s="2">
        <f>Table1[[#This Row],[cDNA conc ug/mL]]*5</f>
        <v>646</v>
      </c>
      <c r="Y134" s="2">
        <v>5</v>
      </c>
      <c r="Z134" s="2">
        <v>5</v>
      </c>
      <c r="AA134" s="2" t="s">
        <v>75</v>
      </c>
      <c r="AB134" s="2" t="s">
        <v>35</v>
      </c>
      <c r="AC134" s="12" t="s">
        <v>36</v>
      </c>
      <c r="AD134" s="2" t="s">
        <v>71</v>
      </c>
      <c r="AE134" s="59" t="s">
        <v>72</v>
      </c>
      <c r="AH134" s="78">
        <v>1</v>
      </c>
      <c r="AI134" s="78">
        <v>0.39</v>
      </c>
      <c r="AJ134" s="79">
        <v>6</v>
      </c>
      <c r="AK134" s="78">
        <v>4.0000000000000001E-3</v>
      </c>
      <c r="AL134" s="78">
        <v>0.82599999999999996</v>
      </c>
      <c r="AM134" s="78">
        <v>0.53400000000000003</v>
      </c>
      <c r="AN134" s="79">
        <v>13.8</v>
      </c>
      <c r="AO134" s="78">
        <v>0.104</v>
      </c>
      <c r="AP134" s="78">
        <v>0.36799999999999999</v>
      </c>
      <c r="AQ134" s="80">
        <v>0.41</v>
      </c>
      <c r="AR134" s="79" t="s">
        <v>416</v>
      </c>
      <c r="AS134" s="80">
        <v>0.17</v>
      </c>
      <c r="AT134" s="79">
        <v>25.9</v>
      </c>
    </row>
    <row r="135" spans="1:46" s="2" customFormat="1" ht="17.25" thickBot="1" x14ac:dyDescent="0.35">
      <c r="A135" s="21">
        <v>132</v>
      </c>
      <c r="B135" s="2" t="s">
        <v>372</v>
      </c>
      <c r="C135" s="2" t="s">
        <v>419</v>
      </c>
      <c r="D135" s="77" t="s">
        <v>396</v>
      </c>
      <c r="E135" s="2">
        <v>1</v>
      </c>
      <c r="F135" s="2" t="s">
        <v>96</v>
      </c>
      <c r="G135" s="11" t="s">
        <v>432</v>
      </c>
      <c r="H135" s="11">
        <v>2</v>
      </c>
      <c r="I135" s="2" t="s">
        <v>361</v>
      </c>
      <c r="K135" s="2">
        <v>200206</v>
      </c>
      <c r="L135" s="2" t="s">
        <v>420</v>
      </c>
      <c r="M135" s="2">
        <v>868</v>
      </c>
      <c r="N135" s="67" t="s">
        <v>445</v>
      </c>
      <c r="O135" s="2">
        <v>5</v>
      </c>
      <c r="U135" s="2">
        <v>2.66</v>
      </c>
      <c r="V135" s="22">
        <v>106.4</v>
      </c>
      <c r="W135" s="2">
        <v>7.7</v>
      </c>
      <c r="X135" s="2">
        <f>Table1[[#This Row],[cDNA conc ug/mL]]*5</f>
        <v>532</v>
      </c>
      <c r="Y135" s="2">
        <v>5</v>
      </c>
      <c r="Z135" s="2">
        <v>5</v>
      </c>
      <c r="AA135" s="2" t="s">
        <v>85</v>
      </c>
      <c r="AB135" s="2" t="s">
        <v>40</v>
      </c>
      <c r="AC135" s="3" t="s">
        <v>41</v>
      </c>
      <c r="AD135" s="2" t="s">
        <v>71</v>
      </c>
      <c r="AE135" s="59" t="s">
        <v>72</v>
      </c>
      <c r="AH135" s="78">
        <v>1</v>
      </c>
      <c r="AI135" s="78">
        <v>0.38</v>
      </c>
      <c r="AJ135" s="79">
        <v>7.6</v>
      </c>
      <c r="AK135" s="78">
        <v>6.9000000000000006E-2</v>
      </c>
      <c r="AL135" s="78">
        <v>0.76</v>
      </c>
      <c r="AM135" s="78">
        <v>0.63200000000000001</v>
      </c>
      <c r="AN135" s="79">
        <v>17.7</v>
      </c>
      <c r="AO135" s="78">
        <v>0.109</v>
      </c>
      <c r="AP135" s="78">
        <v>0.39600000000000002</v>
      </c>
      <c r="AQ135" s="80">
        <v>0.43</v>
      </c>
      <c r="AR135" s="79" t="s">
        <v>415</v>
      </c>
      <c r="AS135" s="80">
        <v>0.17</v>
      </c>
      <c r="AT135" s="79">
        <v>27.9</v>
      </c>
    </row>
    <row r="136" spans="1:46" s="2" customFormat="1" ht="17.25" thickBot="1" x14ac:dyDescent="0.35">
      <c r="A136" s="21">
        <v>133</v>
      </c>
      <c r="B136" s="2" t="s">
        <v>373</v>
      </c>
      <c r="C136" s="2" t="s">
        <v>419</v>
      </c>
      <c r="D136" s="77" t="s">
        <v>397</v>
      </c>
      <c r="E136" s="2">
        <v>1</v>
      </c>
      <c r="F136" s="2" t="s">
        <v>96</v>
      </c>
      <c r="G136" s="11" t="s">
        <v>432</v>
      </c>
      <c r="H136" s="11">
        <v>2</v>
      </c>
      <c r="I136" s="2" t="s">
        <v>361</v>
      </c>
      <c r="K136" s="2">
        <v>200206</v>
      </c>
      <c r="L136" s="2" t="s">
        <v>420</v>
      </c>
      <c r="M136" s="2">
        <v>608</v>
      </c>
      <c r="N136" s="67" t="s">
        <v>445</v>
      </c>
      <c r="O136" s="2">
        <v>6</v>
      </c>
      <c r="U136" s="2">
        <v>3.65</v>
      </c>
      <c r="V136" s="22">
        <v>146</v>
      </c>
      <c r="W136" s="2">
        <v>9.4</v>
      </c>
      <c r="X136" s="2">
        <f>Table1[[#This Row],[cDNA conc ug/mL]]*5</f>
        <v>730</v>
      </c>
      <c r="Y136" s="2">
        <v>5</v>
      </c>
      <c r="Z136" s="2">
        <v>5</v>
      </c>
      <c r="AA136" s="2" t="s">
        <v>81</v>
      </c>
      <c r="AB136" s="2" t="s">
        <v>45</v>
      </c>
      <c r="AC136" s="3" t="s">
        <v>46</v>
      </c>
      <c r="AD136" s="2" t="s">
        <v>71</v>
      </c>
      <c r="AE136" s="59" t="s">
        <v>72</v>
      </c>
      <c r="AH136" s="78">
        <v>1</v>
      </c>
      <c r="AI136" s="78">
        <v>0.39800000000000002</v>
      </c>
      <c r="AJ136" s="79">
        <v>7.4</v>
      </c>
      <c r="AK136" s="78">
        <v>7.0000000000000001E-3</v>
      </c>
      <c r="AL136" s="78">
        <v>0.85099999999999998</v>
      </c>
      <c r="AM136" s="78">
        <v>0.63500000000000001</v>
      </c>
      <c r="AN136" s="79">
        <v>16.5</v>
      </c>
      <c r="AO136" s="78">
        <v>0.106</v>
      </c>
      <c r="AP136" s="78">
        <v>0.42199999999999999</v>
      </c>
      <c r="AQ136" s="80">
        <v>0.42</v>
      </c>
      <c r="AR136" s="79" t="s">
        <v>415</v>
      </c>
      <c r="AS136" s="80">
        <v>0.17</v>
      </c>
      <c r="AT136" s="79">
        <v>26.1</v>
      </c>
    </row>
    <row r="137" spans="1:46" s="4" customFormat="1" ht="17.25" thickBot="1" x14ac:dyDescent="0.35">
      <c r="A137" s="16">
        <v>134</v>
      </c>
      <c r="B137" s="4" t="s">
        <v>374</v>
      </c>
      <c r="C137" s="4" t="s">
        <v>419</v>
      </c>
      <c r="D137" s="81" t="s">
        <v>398</v>
      </c>
      <c r="E137" s="4">
        <v>1</v>
      </c>
      <c r="F137" s="4" t="s">
        <v>96</v>
      </c>
      <c r="G137" s="6" t="s">
        <v>432</v>
      </c>
      <c r="H137" s="6">
        <v>14</v>
      </c>
      <c r="I137" s="4" t="s">
        <v>435</v>
      </c>
      <c r="K137" s="4">
        <v>200211</v>
      </c>
      <c r="L137" s="4" t="s">
        <v>422</v>
      </c>
      <c r="M137" s="4">
        <v>1013</v>
      </c>
      <c r="N137" s="71" t="s">
        <v>445</v>
      </c>
      <c r="O137" s="4">
        <v>1</v>
      </c>
      <c r="U137" s="4">
        <v>3.71</v>
      </c>
      <c r="V137" s="23">
        <v>148.4</v>
      </c>
      <c r="W137" s="4">
        <v>9.8000000000000007</v>
      </c>
      <c r="X137" s="4">
        <f>Table1[[#This Row],[cDNA conc ug/mL]]*5</f>
        <v>742</v>
      </c>
      <c r="Y137" s="4">
        <v>5</v>
      </c>
      <c r="Z137" s="4">
        <v>5</v>
      </c>
      <c r="AA137" s="4" t="s">
        <v>78</v>
      </c>
      <c r="AB137" s="4" t="s">
        <v>50</v>
      </c>
      <c r="AC137" s="32" t="s">
        <v>51</v>
      </c>
      <c r="AD137" s="4" t="s">
        <v>71</v>
      </c>
      <c r="AE137" s="82" t="s">
        <v>72</v>
      </c>
      <c r="AH137" s="83">
        <v>1</v>
      </c>
      <c r="AI137" s="83">
        <v>0.36499999999999999</v>
      </c>
      <c r="AJ137" s="84">
        <v>7.5</v>
      </c>
      <c r="AK137" s="83">
        <v>0.14099999999999999</v>
      </c>
      <c r="AL137" s="83">
        <v>0.67600000000000005</v>
      </c>
      <c r="AM137" s="83">
        <v>0.53100000000000003</v>
      </c>
      <c r="AN137" s="84">
        <v>17.600000000000001</v>
      </c>
      <c r="AO137" s="83">
        <v>0.12</v>
      </c>
      <c r="AP137" s="83">
        <v>0.47299999999999998</v>
      </c>
      <c r="AQ137" s="85">
        <v>0.45</v>
      </c>
      <c r="AR137" s="84" t="s">
        <v>411</v>
      </c>
      <c r="AS137" s="85">
        <v>0.17</v>
      </c>
      <c r="AT137" s="84">
        <v>33.200000000000003</v>
      </c>
    </row>
    <row r="138" spans="1:46" s="4" customFormat="1" ht="17.25" thickBot="1" x14ac:dyDescent="0.35">
      <c r="A138" s="16">
        <v>135</v>
      </c>
      <c r="B138" s="4" t="s">
        <v>375</v>
      </c>
      <c r="C138" s="4" t="s">
        <v>419</v>
      </c>
      <c r="D138" s="81" t="s">
        <v>399</v>
      </c>
      <c r="E138" s="4">
        <v>1</v>
      </c>
      <c r="F138" s="4" t="s">
        <v>96</v>
      </c>
      <c r="G138" s="6" t="s">
        <v>432</v>
      </c>
      <c r="H138" s="6">
        <v>14</v>
      </c>
      <c r="I138" s="4" t="s">
        <v>435</v>
      </c>
      <c r="K138" s="4">
        <v>200211</v>
      </c>
      <c r="L138" s="4" t="s">
        <v>422</v>
      </c>
      <c r="M138" s="4">
        <v>968</v>
      </c>
      <c r="N138" s="71" t="s">
        <v>445</v>
      </c>
      <c r="O138" s="4">
        <v>2</v>
      </c>
      <c r="U138" s="4">
        <v>3.41</v>
      </c>
      <c r="V138" s="23">
        <v>136.30000000000001</v>
      </c>
      <c r="W138" s="4">
        <v>7.4</v>
      </c>
      <c r="X138" s="4">
        <f>Table1[[#This Row],[cDNA conc ug/mL]]*5</f>
        <v>681.5</v>
      </c>
      <c r="Y138" s="4">
        <v>5</v>
      </c>
      <c r="Z138" s="4">
        <v>5</v>
      </c>
      <c r="AA138" s="4" t="s">
        <v>114</v>
      </c>
      <c r="AB138" s="4" t="s">
        <v>56</v>
      </c>
      <c r="AC138" s="5" t="s">
        <v>57</v>
      </c>
      <c r="AD138" s="4" t="s">
        <v>71</v>
      </c>
      <c r="AE138" s="82" t="s">
        <v>72</v>
      </c>
      <c r="AF138" s="39"/>
      <c r="AG138" s="39"/>
      <c r="AH138" s="83">
        <v>1</v>
      </c>
      <c r="AI138" s="83">
        <v>0.36199999999999999</v>
      </c>
      <c r="AJ138" s="84">
        <v>7.3</v>
      </c>
      <c r="AK138" s="83">
        <v>0.153</v>
      </c>
      <c r="AL138" s="83">
        <v>0.67900000000000005</v>
      </c>
      <c r="AM138" s="83">
        <v>0.54100000000000004</v>
      </c>
      <c r="AN138" s="84">
        <v>16.8</v>
      </c>
      <c r="AO138" s="83">
        <v>0.155</v>
      </c>
      <c r="AP138" s="83">
        <v>0.45</v>
      </c>
      <c r="AQ138" s="85">
        <v>0.45</v>
      </c>
      <c r="AR138" s="84" t="s">
        <v>417</v>
      </c>
      <c r="AS138" s="85">
        <v>0.17</v>
      </c>
      <c r="AT138" s="84">
        <v>31</v>
      </c>
    </row>
    <row r="139" spans="1:46" s="4" customFormat="1" ht="17.25" thickBot="1" x14ac:dyDescent="0.35">
      <c r="A139" s="16">
        <v>136</v>
      </c>
      <c r="B139" s="4" t="s">
        <v>376</v>
      </c>
      <c r="C139" s="4" t="s">
        <v>419</v>
      </c>
      <c r="D139" s="81" t="s">
        <v>400</v>
      </c>
      <c r="E139" s="4">
        <v>1</v>
      </c>
      <c r="F139" s="4" t="s">
        <v>96</v>
      </c>
      <c r="G139" s="6" t="s">
        <v>432</v>
      </c>
      <c r="H139" s="6">
        <v>14</v>
      </c>
      <c r="I139" s="4" t="s">
        <v>435</v>
      </c>
      <c r="K139" s="4">
        <v>200211</v>
      </c>
      <c r="L139" s="4" t="s">
        <v>422</v>
      </c>
      <c r="M139" s="4">
        <v>584</v>
      </c>
      <c r="N139" s="71" t="s">
        <v>445</v>
      </c>
      <c r="O139" s="4">
        <v>3</v>
      </c>
      <c r="U139" s="4">
        <v>3.67</v>
      </c>
      <c r="V139" s="23">
        <v>146.80000000000001</v>
      </c>
      <c r="W139" s="4">
        <v>10</v>
      </c>
      <c r="X139" s="4">
        <f>Table1[[#This Row],[cDNA conc ug/mL]]*5</f>
        <v>734</v>
      </c>
      <c r="Y139" s="4">
        <v>5</v>
      </c>
      <c r="Z139" s="4">
        <v>5</v>
      </c>
      <c r="AA139" s="4" t="s">
        <v>116</v>
      </c>
      <c r="AB139" s="4" t="s">
        <v>61</v>
      </c>
      <c r="AC139" s="32" t="s">
        <v>62</v>
      </c>
      <c r="AD139" s="4" t="s">
        <v>71</v>
      </c>
      <c r="AE139" s="82" t="s">
        <v>72</v>
      </c>
      <c r="AF139" s="39"/>
      <c r="AG139" s="39"/>
      <c r="AH139" s="83">
        <v>1</v>
      </c>
      <c r="AI139" s="83">
        <v>0.35499999999999998</v>
      </c>
      <c r="AJ139" s="84">
        <v>5.9</v>
      </c>
      <c r="AK139" s="83">
        <v>7.2999999999999995E-2</v>
      </c>
      <c r="AL139" s="83">
        <v>0.7</v>
      </c>
      <c r="AM139" s="83">
        <v>0.53800000000000003</v>
      </c>
      <c r="AN139" s="84">
        <v>14.7</v>
      </c>
      <c r="AO139" s="83">
        <v>0.124</v>
      </c>
      <c r="AP139" s="83">
        <v>0.40100000000000002</v>
      </c>
      <c r="AQ139" s="85">
        <v>0.43</v>
      </c>
      <c r="AR139" s="84" t="s">
        <v>411</v>
      </c>
      <c r="AS139" s="85">
        <v>0.17</v>
      </c>
      <c r="AT139" s="84">
        <v>27.3</v>
      </c>
    </row>
    <row r="140" spans="1:46" s="4" customFormat="1" ht="17.25" thickBot="1" x14ac:dyDescent="0.35">
      <c r="A140" s="16">
        <v>137</v>
      </c>
      <c r="B140" s="4" t="s">
        <v>377</v>
      </c>
      <c r="C140" s="4" t="s">
        <v>419</v>
      </c>
      <c r="D140" s="81" t="s">
        <v>401</v>
      </c>
      <c r="E140" s="4">
        <v>1</v>
      </c>
      <c r="F140" s="4" t="s">
        <v>96</v>
      </c>
      <c r="G140" s="6" t="s">
        <v>432</v>
      </c>
      <c r="H140" s="6">
        <v>14</v>
      </c>
      <c r="I140" s="4" t="s">
        <v>435</v>
      </c>
      <c r="K140" s="4">
        <v>200211</v>
      </c>
      <c r="L140" s="4" t="s">
        <v>422</v>
      </c>
      <c r="M140" s="4">
        <v>612</v>
      </c>
      <c r="N140" s="71" t="s">
        <v>445</v>
      </c>
      <c r="O140" s="4">
        <v>4</v>
      </c>
      <c r="U140" s="4">
        <v>3.66</v>
      </c>
      <c r="V140" s="23">
        <v>146.4</v>
      </c>
      <c r="W140" s="4">
        <v>9.8000000000000007</v>
      </c>
      <c r="X140" s="4">
        <f>Table1[[#This Row],[cDNA conc ug/mL]]*5</f>
        <v>732</v>
      </c>
      <c r="Y140" s="4">
        <v>5</v>
      </c>
      <c r="Z140" s="4">
        <v>5</v>
      </c>
      <c r="AA140" s="4" t="s">
        <v>131</v>
      </c>
      <c r="AB140" s="4" t="s">
        <v>66</v>
      </c>
      <c r="AC140" s="5" t="s">
        <v>67</v>
      </c>
      <c r="AD140" s="4" t="s">
        <v>71</v>
      </c>
      <c r="AE140" s="82" t="s">
        <v>72</v>
      </c>
      <c r="AF140" s="39"/>
      <c r="AG140" s="39"/>
      <c r="AH140" s="83">
        <v>1</v>
      </c>
      <c r="AI140" s="83">
        <v>0.372</v>
      </c>
      <c r="AJ140" s="84">
        <v>5.7</v>
      </c>
      <c r="AK140" s="83">
        <v>0.1</v>
      </c>
      <c r="AL140" s="83">
        <v>0.72099999999999997</v>
      </c>
      <c r="AM140" s="83">
        <v>0.49299999999999999</v>
      </c>
      <c r="AN140" s="84">
        <v>13.3</v>
      </c>
      <c r="AO140" s="83">
        <v>0.13200000000000001</v>
      </c>
      <c r="AP140" s="83">
        <v>0.46300000000000002</v>
      </c>
      <c r="AQ140" s="85">
        <v>0.45</v>
      </c>
      <c r="AR140" s="84" t="s">
        <v>410</v>
      </c>
      <c r="AS140" s="85">
        <v>0.25</v>
      </c>
      <c r="AT140" s="84">
        <v>26.9</v>
      </c>
    </row>
    <row r="141" spans="1:46" s="4" customFormat="1" ht="17.25" thickBot="1" x14ac:dyDescent="0.35">
      <c r="A141" s="16">
        <v>138</v>
      </c>
      <c r="B141" s="4" t="s">
        <v>378</v>
      </c>
      <c r="C141" s="4" t="s">
        <v>419</v>
      </c>
      <c r="D141" s="81" t="s">
        <v>402</v>
      </c>
      <c r="E141" s="4">
        <v>1</v>
      </c>
      <c r="F141" s="4" t="s">
        <v>96</v>
      </c>
      <c r="G141" s="6" t="s">
        <v>432</v>
      </c>
      <c r="H141" s="6">
        <v>14</v>
      </c>
      <c r="I141" s="4" t="s">
        <v>435</v>
      </c>
      <c r="K141" s="4">
        <v>200211</v>
      </c>
      <c r="L141" s="4" t="s">
        <v>422</v>
      </c>
      <c r="M141" s="4">
        <v>925</v>
      </c>
      <c r="N141" s="71" t="s">
        <v>445</v>
      </c>
      <c r="O141" s="4">
        <v>5</v>
      </c>
      <c r="U141" s="4">
        <v>3.57</v>
      </c>
      <c r="V141" s="23">
        <v>142.80000000000001</v>
      </c>
      <c r="W141" s="4">
        <v>11</v>
      </c>
      <c r="X141" s="4">
        <f>Table1[[#This Row],[cDNA conc ug/mL]]*5</f>
        <v>714</v>
      </c>
      <c r="Y141" s="4">
        <v>5</v>
      </c>
      <c r="Z141" s="4">
        <v>5</v>
      </c>
      <c r="AA141" s="4" t="s">
        <v>166</v>
      </c>
      <c r="AB141" s="4" t="s">
        <v>29</v>
      </c>
      <c r="AC141" s="5" t="s">
        <v>30</v>
      </c>
      <c r="AD141" s="4" t="s">
        <v>167</v>
      </c>
      <c r="AE141" s="5" t="s">
        <v>168</v>
      </c>
      <c r="AF141" s="39"/>
      <c r="AG141" s="39"/>
      <c r="AH141" s="83">
        <v>1</v>
      </c>
      <c r="AI141" s="83">
        <v>0.36599999999999999</v>
      </c>
      <c r="AJ141" s="84">
        <v>7.6</v>
      </c>
      <c r="AK141" s="83">
        <v>0.108</v>
      </c>
      <c r="AL141" s="83">
        <v>0.71299999999999997</v>
      </c>
      <c r="AM141" s="83">
        <v>0.57399999999999995</v>
      </c>
      <c r="AN141" s="84">
        <v>17.899999999999999</v>
      </c>
      <c r="AO141" s="83">
        <v>0.13800000000000001</v>
      </c>
      <c r="AP141" s="83">
        <v>0.46700000000000003</v>
      </c>
      <c r="AQ141" s="85">
        <v>0.44</v>
      </c>
      <c r="AR141" s="84" t="s">
        <v>412</v>
      </c>
      <c r="AS141" s="85">
        <v>0.17</v>
      </c>
      <c r="AT141" s="84">
        <v>31.2</v>
      </c>
    </row>
    <row r="142" spans="1:46" s="4" customFormat="1" ht="17.25" thickBot="1" x14ac:dyDescent="0.35">
      <c r="A142" s="16">
        <v>139</v>
      </c>
      <c r="B142" s="4" t="s">
        <v>379</v>
      </c>
      <c r="C142" s="4" t="s">
        <v>419</v>
      </c>
      <c r="D142" s="81" t="s">
        <v>403</v>
      </c>
      <c r="E142" s="4">
        <v>1</v>
      </c>
      <c r="F142" s="4" t="s">
        <v>96</v>
      </c>
      <c r="G142" s="6" t="s">
        <v>432</v>
      </c>
      <c r="H142" s="6">
        <v>14</v>
      </c>
      <c r="I142" s="4" t="s">
        <v>435</v>
      </c>
      <c r="K142" s="4">
        <v>200211</v>
      </c>
      <c r="L142" s="4" t="s">
        <v>422</v>
      </c>
      <c r="M142" s="4">
        <v>295</v>
      </c>
      <c r="N142" s="71" t="s">
        <v>445</v>
      </c>
      <c r="O142" s="4">
        <v>6</v>
      </c>
      <c r="U142" s="4">
        <v>4.09</v>
      </c>
      <c r="V142" s="23">
        <v>163.6</v>
      </c>
      <c r="W142" s="4">
        <v>9.8000000000000007</v>
      </c>
      <c r="X142" s="4">
        <f>Table1[[#This Row],[cDNA conc ug/mL]]*5</f>
        <v>818</v>
      </c>
      <c r="Y142" s="4">
        <v>5</v>
      </c>
      <c r="Z142" s="4">
        <v>5</v>
      </c>
      <c r="AA142" s="4" t="s">
        <v>173</v>
      </c>
      <c r="AB142" s="4" t="s">
        <v>35</v>
      </c>
      <c r="AC142" s="5" t="s">
        <v>36</v>
      </c>
      <c r="AD142" s="4" t="s">
        <v>167</v>
      </c>
      <c r="AE142" s="5" t="s">
        <v>168</v>
      </c>
      <c r="AF142" s="39"/>
      <c r="AG142" s="39"/>
      <c r="AH142" s="83">
        <v>1</v>
      </c>
      <c r="AI142" s="83">
        <v>0.36899999999999999</v>
      </c>
      <c r="AJ142" s="84">
        <v>1.3</v>
      </c>
      <c r="AK142" s="83">
        <v>8.4000000000000005E-2</v>
      </c>
      <c r="AL142" s="83">
        <v>0.73799999999999999</v>
      </c>
      <c r="AM142" s="83">
        <v>9.8000000000000004E-2</v>
      </c>
      <c r="AN142" s="84">
        <v>3</v>
      </c>
      <c r="AO142" s="83">
        <v>0.13300000000000001</v>
      </c>
      <c r="AP142" s="83">
        <v>0.188</v>
      </c>
      <c r="AQ142" s="85">
        <v>0.39</v>
      </c>
      <c r="AR142" s="84" t="s">
        <v>412</v>
      </c>
      <c r="AS142" s="85">
        <v>0.08</v>
      </c>
      <c r="AT142" s="84">
        <v>31</v>
      </c>
    </row>
    <row r="143" spans="1:46" s="2" customFormat="1" ht="17.25" thickBot="1" x14ac:dyDescent="0.35">
      <c r="A143" s="21">
        <v>140</v>
      </c>
      <c r="B143" s="2" t="s">
        <v>380</v>
      </c>
      <c r="C143" s="2" t="s">
        <v>419</v>
      </c>
      <c r="D143" s="77" t="s">
        <v>404</v>
      </c>
      <c r="E143" s="2">
        <v>1</v>
      </c>
      <c r="F143" s="2" t="s">
        <v>96</v>
      </c>
      <c r="G143" s="2" t="s">
        <v>360</v>
      </c>
      <c r="H143" s="2">
        <v>13</v>
      </c>
      <c r="I143" s="2" t="s">
        <v>266</v>
      </c>
      <c r="J143" s="2" t="s">
        <v>457</v>
      </c>
      <c r="K143" s="2">
        <v>200212</v>
      </c>
      <c r="L143" s="2" t="s">
        <v>428</v>
      </c>
      <c r="M143" s="2">
        <v>832</v>
      </c>
      <c r="N143" s="67" t="s">
        <v>445</v>
      </c>
      <c r="O143" s="2">
        <v>1</v>
      </c>
      <c r="U143" s="2">
        <v>2.81</v>
      </c>
      <c r="V143" s="22">
        <v>112.4</v>
      </c>
      <c r="W143" s="2">
        <v>5.5</v>
      </c>
      <c r="X143" s="2">
        <f>Table1[[#This Row],[cDNA conc ug/mL]]*5</f>
        <v>562</v>
      </c>
      <c r="Y143" s="2">
        <v>5</v>
      </c>
      <c r="Z143" s="2">
        <v>5</v>
      </c>
      <c r="AA143" s="2" t="s">
        <v>174</v>
      </c>
      <c r="AB143" s="2" t="s">
        <v>40</v>
      </c>
      <c r="AC143" s="3" t="s">
        <v>41</v>
      </c>
      <c r="AD143" s="2" t="s">
        <v>167</v>
      </c>
      <c r="AE143" s="3" t="s">
        <v>168</v>
      </c>
      <c r="AF143" s="40"/>
      <c r="AG143" s="40"/>
      <c r="AH143" s="78">
        <v>1</v>
      </c>
      <c r="AI143" s="78">
        <v>0.21099999999999999</v>
      </c>
      <c r="AJ143" s="79">
        <v>2.8</v>
      </c>
      <c r="AK143" s="78">
        <v>4.2000000000000003E-2</v>
      </c>
      <c r="AL143" s="78">
        <v>0.40500000000000003</v>
      </c>
      <c r="AM143" s="78">
        <v>0.34100000000000003</v>
      </c>
      <c r="AN143" s="79">
        <v>11.6</v>
      </c>
      <c r="AO143" s="78">
        <v>0.23899999999999999</v>
      </c>
      <c r="AP143" s="78">
        <v>0.60499999999999998</v>
      </c>
      <c r="AQ143" s="80">
        <v>0.49</v>
      </c>
      <c r="AR143" s="79" t="s">
        <v>300</v>
      </c>
      <c r="AS143" s="80">
        <v>0.25</v>
      </c>
      <c r="AT143" s="79">
        <v>34.1</v>
      </c>
    </row>
    <row r="144" spans="1:46" s="2" customFormat="1" ht="17.25" thickBot="1" x14ac:dyDescent="0.35">
      <c r="A144" s="21">
        <v>141</v>
      </c>
      <c r="B144" s="2" t="s">
        <v>381</v>
      </c>
      <c r="C144" s="2" t="s">
        <v>419</v>
      </c>
      <c r="D144" s="77" t="s">
        <v>405</v>
      </c>
      <c r="E144" s="2">
        <v>1</v>
      </c>
      <c r="F144" s="2" t="s">
        <v>96</v>
      </c>
      <c r="G144" s="2" t="s">
        <v>360</v>
      </c>
      <c r="H144" s="2">
        <v>13</v>
      </c>
      <c r="I144" s="2" t="s">
        <v>266</v>
      </c>
      <c r="J144" s="2" t="s">
        <v>457</v>
      </c>
      <c r="K144" s="2">
        <v>200212</v>
      </c>
      <c r="L144" s="2" t="s">
        <v>428</v>
      </c>
      <c r="M144" s="2">
        <v>813</v>
      </c>
      <c r="N144" s="67" t="s">
        <v>445</v>
      </c>
      <c r="O144" s="2">
        <v>2</v>
      </c>
      <c r="U144" s="2">
        <v>2.14</v>
      </c>
      <c r="V144" s="22">
        <v>85.6</v>
      </c>
      <c r="W144" s="2">
        <v>5.2</v>
      </c>
      <c r="X144" s="2">
        <f>Table1[[#This Row],[cDNA conc ug/mL]]*5</f>
        <v>428</v>
      </c>
      <c r="Y144" s="2">
        <v>5</v>
      </c>
      <c r="Z144" s="2">
        <v>5</v>
      </c>
      <c r="AA144" s="2" t="s">
        <v>175</v>
      </c>
      <c r="AB144" s="2" t="s">
        <v>45</v>
      </c>
      <c r="AC144" s="3" t="s">
        <v>46</v>
      </c>
      <c r="AD144" s="2" t="s">
        <v>167</v>
      </c>
      <c r="AE144" s="3" t="s">
        <v>168</v>
      </c>
      <c r="AF144" s="40"/>
      <c r="AG144" s="40"/>
      <c r="AH144" s="78">
        <v>1</v>
      </c>
      <c r="AI144" s="78">
        <v>0.26100000000000001</v>
      </c>
      <c r="AJ144" s="79">
        <v>3.4</v>
      </c>
      <c r="AK144" s="78">
        <v>4.4999999999999998E-2</v>
      </c>
      <c r="AL144" s="78">
        <v>0.51700000000000002</v>
      </c>
      <c r="AM144" s="78">
        <v>0.41899999999999998</v>
      </c>
      <c r="AN144" s="79">
        <v>11.4</v>
      </c>
      <c r="AO144" s="78">
        <v>0.129</v>
      </c>
      <c r="AP144" s="78">
        <v>0.54800000000000004</v>
      </c>
      <c r="AQ144" s="80">
        <v>0.47</v>
      </c>
      <c r="AR144" s="79" t="s">
        <v>410</v>
      </c>
      <c r="AS144" s="80">
        <v>0.25</v>
      </c>
      <c r="AT144" s="79">
        <v>27.2</v>
      </c>
    </row>
    <row r="145" spans="1:46" s="2" customFormat="1" ht="17.25" thickBot="1" x14ac:dyDescent="0.35">
      <c r="A145" s="21">
        <v>142</v>
      </c>
      <c r="B145" s="2" t="s">
        <v>382</v>
      </c>
      <c r="C145" s="2" t="s">
        <v>419</v>
      </c>
      <c r="D145" s="77" t="s">
        <v>406</v>
      </c>
      <c r="E145" s="2">
        <v>1</v>
      </c>
      <c r="F145" s="2" t="s">
        <v>96</v>
      </c>
      <c r="G145" s="2" t="s">
        <v>360</v>
      </c>
      <c r="H145" s="2">
        <v>13</v>
      </c>
      <c r="I145" s="2" t="s">
        <v>266</v>
      </c>
      <c r="J145" s="2" t="s">
        <v>457</v>
      </c>
      <c r="K145" s="2">
        <v>200212</v>
      </c>
      <c r="L145" s="2" t="s">
        <v>428</v>
      </c>
      <c r="M145" s="2">
        <v>715</v>
      </c>
      <c r="N145" s="67" t="s">
        <v>445</v>
      </c>
      <c r="O145" s="2">
        <v>3</v>
      </c>
      <c r="U145" s="2">
        <v>1.8</v>
      </c>
      <c r="V145" s="22">
        <v>72</v>
      </c>
      <c r="W145" s="2">
        <v>4.4000000000000004</v>
      </c>
      <c r="X145" s="2">
        <f>Table1[[#This Row],[cDNA conc ug/mL]]*5</f>
        <v>360</v>
      </c>
      <c r="Y145" s="2">
        <v>5</v>
      </c>
      <c r="Z145" s="2">
        <v>5</v>
      </c>
      <c r="AA145" s="2" t="s">
        <v>176</v>
      </c>
      <c r="AB145" s="2" t="s">
        <v>50</v>
      </c>
      <c r="AC145" s="3" t="s">
        <v>51</v>
      </c>
      <c r="AD145" s="2" t="s">
        <v>167</v>
      </c>
      <c r="AE145" s="3" t="s">
        <v>168</v>
      </c>
      <c r="AF145" s="40"/>
      <c r="AG145" s="40"/>
      <c r="AH145" s="78">
        <v>1</v>
      </c>
      <c r="AI145" s="78">
        <v>0.29599999999999999</v>
      </c>
      <c r="AJ145" s="79">
        <v>3.5</v>
      </c>
      <c r="AK145" s="78">
        <v>0.11600000000000001</v>
      </c>
      <c r="AL145" s="78">
        <v>0.55300000000000005</v>
      </c>
      <c r="AM145" s="78">
        <v>0.26500000000000001</v>
      </c>
      <c r="AN145" s="79">
        <v>9.8000000000000007</v>
      </c>
      <c r="AO145" s="78">
        <v>0.17699999999999999</v>
      </c>
      <c r="AP145" s="78">
        <v>0.60899999999999999</v>
      </c>
      <c r="AQ145" s="80">
        <v>0.47</v>
      </c>
      <c r="AR145" s="79" t="s">
        <v>418</v>
      </c>
      <c r="AS145" s="80">
        <v>0.25</v>
      </c>
      <c r="AT145" s="79">
        <v>36.799999999999997</v>
      </c>
    </row>
    <row r="146" spans="1:46" s="2" customFormat="1" ht="17.25" thickBot="1" x14ac:dyDescent="0.35">
      <c r="A146" s="21">
        <v>143</v>
      </c>
      <c r="B146" s="2" t="s">
        <v>383</v>
      </c>
      <c r="C146" s="2" t="s">
        <v>419</v>
      </c>
      <c r="D146" s="77" t="s">
        <v>407</v>
      </c>
      <c r="E146" s="2">
        <v>1</v>
      </c>
      <c r="F146" s="2" t="s">
        <v>96</v>
      </c>
      <c r="G146" s="2" t="s">
        <v>360</v>
      </c>
      <c r="H146" s="2">
        <v>13</v>
      </c>
      <c r="I146" s="2" t="s">
        <v>266</v>
      </c>
      <c r="J146" s="2" t="s">
        <v>457</v>
      </c>
      <c r="K146" s="2">
        <v>200212</v>
      </c>
      <c r="L146" s="2" t="s">
        <v>428</v>
      </c>
      <c r="M146" s="2">
        <v>387</v>
      </c>
      <c r="N146" s="67" t="s">
        <v>445</v>
      </c>
      <c r="O146" s="2">
        <v>4</v>
      </c>
      <c r="U146" s="2">
        <v>1.68</v>
      </c>
      <c r="V146" s="22">
        <v>67.2</v>
      </c>
      <c r="W146" s="2">
        <v>5.5</v>
      </c>
      <c r="X146" s="2">
        <f>Table1[[#This Row],[cDNA conc ug/mL]]*5</f>
        <v>336</v>
      </c>
      <c r="Y146" s="2">
        <v>5</v>
      </c>
      <c r="Z146" s="2">
        <v>5</v>
      </c>
      <c r="AA146" s="2" t="s">
        <v>177</v>
      </c>
      <c r="AB146" s="2" t="s">
        <v>56</v>
      </c>
      <c r="AC146" s="3" t="s">
        <v>57</v>
      </c>
      <c r="AD146" s="2" t="s">
        <v>167</v>
      </c>
      <c r="AE146" s="3" t="s">
        <v>168</v>
      </c>
      <c r="AF146" s="40"/>
      <c r="AG146" s="40"/>
      <c r="AH146" s="78">
        <v>1</v>
      </c>
      <c r="AI146" s="78">
        <v>0.23</v>
      </c>
      <c r="AJ146" s="79">
        <v>2.2999999999999998</v>
      </c>
      <c r="AK146" s="78">
        <v>6.7000000000000004E-2</v>
      </c>
      <c r="AL146" s="78">
        <v>0.45100000000000001</v>
      </c>
      <c r="AM146" s="78">
        <v>0.27500000000000002</v>
      </c>
      <c r="AN146" s="79">
        <v>8.3000000000000007</v>
      </c>
      <c r="AO146" s="78">
        <v>0.17699999999999999</v>
      </c>
      <c r="AP146" s="78">
        <v>0.60799999999999998</v>
      </c>
      <c r="AQ146" s="80">
        <v>0.49</v>
      </c>
      <c r="AR146" s="79" t="s">
        <v>418</v>
      </c>
      <c r="AS146" s="80">
        <v>0.25</v>
      </c>
      <c r="AT146" s="79">
        <v>30.2</v>
      </c>
    </row>
    <row r="147" spans="1:46" s="2" customFormat="1" ht="17.25" thickBot="1" x14ac:dyDescent="0.35">
      <c r="A147" s="21">
        <v>144</v>
      </c>
      <c r="B147" s="2" t="s">
        <v>384</v>
      </c>
      <c r="C147" s="2" t="s">
        <v>419</v>
      </c>
      <c r="D147" s="77" t="s">
        <v>408</v>
      </c>
      <c r="E147" s="2">
        <v>1</v>
      </c>
      <c r="F147" s="2" t="s">
        <v>96</v>
      </c>
      <c r="G147" s="2" t="s">
        <v>360</v>
      </c>
      <c r="H147" s="2">
        <v>13</v>
      </c>
      <c r="I147" s="2" t="s">
        <v>266</v>
      </c>
      <c r="J147" s="2" t="s">
        <v>457</v>
      </c>
      <c r="K147" s="2">
        <v>200212</v>
      </c>
      <c r="L147" s="2" t="s">
        <v>428</v>
      </c>
      <c r="M147" s="2">
        <v>838</v>
      </c>
      <c r="N147" s="67" t="s">
        <v>445</v>
      </c>
      <c r="O147" s="2">
        <v>5</v>
      </c>
      <c r="U147" s="2">
        <v>2.33</v>
      </c>
      <c r="V147" s="22">
        <v>93.2</v>
      </c>
      <c r="W147" s="2">
        <v>6.4</v>
      </c>
      <c r="X147" s="2">
        <f>Table1[[#This Row],[cDNA conc ug/mL]]*5</f>
        <v>466</v>
      </c>
      <c r="Y147" s="2">
        <v>5</v>
      </c>
      <c r="Z147" s="2">
        <v>5</v>
      </c>
      <c r="AA147" s="2" t="s">
        <v>178</v>
      </c>
      <c r="AB147" s="2" t="s">
        <v>61</v>
      </c>
      <c r="AC147" s="3" t="s">
        <v>62</v>
      </c>
      <c r="AD147" s="2" t="s">
        <v>167</v>
      </c>
      <c r="AE147" s="3" t="s">
        <v>168</v>
      </c>
      <c r="AF147" s="40"/>
      <c r="AG147" s="40"/>
      <c r="AH147" s="78">
        <v>1</v>
      </c>
      <c r="AI147" s="78">
        <v>0.34499999999999997</v>
      </c>
      <c r="AJ147" s="79">
        <v>6.2</v>
      </c>
      <c r="AK147" s="78">
        <v>9.6000000000000002E-2</v>
      </c>
      <c r="AL147" s="78">
        <v>0.69699999999999995</v>
      </c>
      <c r="AM147" s="78">
        <v>0.499</v>
      </c>
      <c r="AN147" s="79">
        <v>14.9</v>
      </c>
      <c r="AO147" s="78">
        <v>0.17100000000000001</v>
      </c>
      <c r="AP147" s="78">
        <v>0.53</v>
      </c>
      <c r="AQ147" s="80">
        <v>0.46</v>
      </c>
      <c r="AR147" s="79" t="s">
        <v>418</v>
      </c>
      <c r="AS147" s="80">
        <v>0.25</v>
      </c>
      <c r="AT147" s="79">
        <v>29.8</v>
      </c>
    </row>
    <row r="148" spans="1:46" s="2" customFormat="1" ht="16.5" x14ac:dyDescent="0.3">
      <c r="A148" s="21">
        <v>145</v>
      </c>
      <c r="B148" s="2" t="s">
        <v>385</v>
      </c>
      <c r="C148" s="2" t="s">
        <v>419</v>
      </c>
      <c r="D148" s="77" t="s">
        <v>409</v>
      </c>
      <c r="E148" s="2">
        <v>1</v>
      </c>
      <c r="F148" s="2" t="s">
        <v>96</v>
      </c>
      <c r="G148" s="2" t="s">
        <v>360</v>
      </c>
      <c r="H148" s="2">
        <v>13</v>
      </c>
      <c r="I148" s="2" t="s">
        <v>266</v>
      </c>
      <c r="J148" s="2" t="s">
        <v>457</v>
      </c>
      <c r="K148" s="2">
        <v>200212</v>
      </c>
      <c r="L148" s="2" t="s">
        <v>428</v>
      </c>
      <c r="M148" s="2">
        <v>566</v>
      </c>
      <c r="N148" s="67" t="s">
        <v>445</v>
      </c>
      <c r="O148" s="2">
        <v>6</v>
      </c>
      <c r="U148" s="2">
        <v>3.48</v>
      </c>
      <c r="V148" s="22">
        <v>139.19999999999999</v>
      </c>
      <c r="W148" s="2">
        <v>8.1999999999999993</v>
      </c>
      <c r="X148" s="2">
        <f>Table1[[#This Row],[cDNA conc ug/mL]]*5</f>
        <v>696</v>
      </c>
      <c r="Y148" s="2">
        <v>5</v>
      </c>
      <c r="Z148" s="2">
        <v>5</v>
      </c>
      <c r="AA148" s="2" t="s">
        <v>179</v>
      </c>
      <c r="AB148" s="2" t="s">
        <v>66</v>
      </c>
      <c r="AC148" s="3" t="s">
        <v>67</v>
      </c>
      <c r="AD148" s="2" t="s">
        <v>167</v>
      </c>
      <c r="AE148" s="3" t="s">
        <v>168</v>
      </c>
      <c r="AF148" s="40"/>
      <c r="AG148" s="40"/>
      <c r="AH148" s="78">
        <v>1</v>
      </c>
      <c r="AI148" s="78">
        <v>0.33100000000000002</v>
      </c>
      <c r="AJ148" s="79">
        <v>4</v>
      </c>
      <c r="AK148" s="78">
        <v>6.5000000000000002E-2</v>
      </c>
      <c r="AL148" s="78">
        <v>0.70899999999999996</v>
      </c>
      <c r="AM148" s="78">
        <v>0.34599999999999997</v>
      </c>
      <c r="AN148" s="79">
        <v>9.5</v>
      </c>
      <c r="AO148" s="78">
        <v>0.21</v>
      </c>
      <c r="AP148" s="78">
        <v>0.59499999999999997</v>
      </c>
      <c r="AQ148" s="80">
        <v>0.48</v>
      </c>
      <c r="AR148" s="79" t="s">
        <v>295</v>
      </c>
      <c r="AS148" s="80">
        <v>0.33</v>
      </c>
      <c r="AT148" s="79">
        <v>27.4</v>
      </c>
    </row>
    <row r="149" spans="1:46" s="4" customFormat="1" ht="16.5" x14ac:dyDescent="0.3">
      <c r="A149" s="16">
        <v>146</v>
      </c>
      <c r="G149" s="4" t="s">
        <v>430</v>
      </c>
      <c r="H149" s="4">
        <v>14</v>
      </c>
      <c r="I149" s="4" t="s">
        <v>435</v>
      </c>
      <c r="J149" s="4" t="s">
        <v>459</v>
      </c>
      <c r="K149" s="4">
        <v>200701</v>
      </c>
      <c r="L149" s="4" t="s">
        <v>461</v>
      </c>
      <c r="M149" s="4">
        <v>42</v>
      </c>
      <c r="N149" s="71" t="s">
        <v>445</v>
      </c>
      <c r="O149" s="4">
        <v>1</v>
      </c>
      <c r="V149" s="23">
        <v>0.83250000000000002</v>
      </c>
      <c r="AE149" s="75"/>
      <c r="AJ149" s="43"/>
    </row>
    <row r="150" spans="1:46" s="4" customFormat="1" ht="16.5" x14ac:dyDescent="0.3">
      <c r="A150" s="16">
        <v>147</v>
      </c>
      <c r="G150" s="4" t="s">
        <v>430</v>
      </c>
      <c r="H150" s="4">
        <v>13</v>
      </c>
      <c r="I150" s="4" t="s">
        <v>266</v>
      </c>
      <c r="J150" s="4" t="s">
        <v>459</v>
      </c>
      <c r="K150" s="4">
        <v>200701</v>
      </c>
      <c r="L150" s="4" t="s">
        <v>461</v>
      </c>
      <c r="M150" s="4">
        <v>735</v>
      </c>
      <c r="N150" s="71" t="s">
        <v>445</v>
      </c>
      <c r="O150" s="4">
        <v>2</v>
      </c>
      <c r="V150" s="23">
        <v>3.18</v>
      </c>
      <c r="AE150" s="75"/>
      <c r="AJ150" s="43"/>
    </row>
    <row r="151" spans="1:46" s="4" customFormat="1" ht="16.5" x14ac:dyDescent="0.3">
      <c r="A151" s="16">
        <v>148</v>
      </c>
      <c r="G151" s="4" t="s">
        <v>430</v>
      </c>
      <c r="H151" s="4">
        <v>13</v>
      </c>
      <c r="I151" s="4" t="s">
        <v>266</v>
      </c>
      <c r="J151" s="4" t="s">
        <v>460</v>
      </c>
      <c r="K151" s="4">
        <v>200701</v>
      </c>
      <c r="L151" s="4" t="s">
        <v>461</v>
      </c>
      <c r="M151" s="4">
        <v>659</v>
      </c>
      <c r="N151" s="71" t="s">
        <v>445</v>
      </c>
      <c r="O151" s="4">
        <v>3</v>
      </c>
      <c r="V151" s="23">
        <v>0.65600000000000003</v>
      </c>
      <c r="AE151" s="75"/>
      <c r="AJ151" s="43"/>
    </row>
    <row r="152" spans="1:46" s="4" customFormat="1" ht="16.5" x14ac:dyDescent="0.3">
      <c r="A152" s="16">
        <v>149</v>
      </c>
      <c r="G152" s="4" t="s">
        <v>430</v>
      </c>
      <c r="H152" s="4">
        <v>9</v>
      </c>
      <c r="I152" s="4" t="s">
        <v>265</v>
      </c>
      <c r="J152" s="4" t="s">
        <v>460</v>
      </c>
      <c r="K152" s="4">
        <v>200701</v>
      </c>
      <c r="L152" s="4" t="s">
        <v>461</v>
      </c>
      <c r="M152" s="4">
        <v>158</v>
      </c>
      <c r="N152" s="71" t="s">
        <v>445</v>
      </c>
      <c r="O152" s="4">
        <v>4</v>
      </c>
      <c r="V152" s="23">
        <v>4.84</v>
      </c>
      <c r="AE152" s="75"/>
      <c r="AJ152" s="43"/>
    </row>
    <row r="153" spans="1:46" s="4" customFormat="1" ht="16.5" x14ac:dyDescent="0.3">
      <c r="A153" s="16">
        <v>150</v>
      </c>
      <c r="G153" s="4" t="s">
        <v>430</v>
      </c>
      <c r="H153" s="4">
        <v>8</v>
      </c>
      <c r="I153" s="4" t="s">
        <v>270</v>
      </c>
      <c r="J153" s="4" t="s">
        <v>460</v>
      </c>
      <c r="K153" s="4">
        <v>200701</v>
      </c>
      <c r="L153" s="4" t="s">
        <v>461</v>
      </c>
      <c r="M153" s="4">
        <v>567</v>
      </c>
      <c r="N153" s="71" t="s">
        <v>445</v>
      </c>
      <c r="O153" s="4">
        <v>5</v>
      </c>
      <c r="V153" s="23">
        <v>2.5099999999999998</v>
      </c>
      <c r="AE153" s="75"/>
      <c r="AJ153" s="43"/>
    </row>
    <row r="154" spans="1:46" s="4" customFormat="1" ht="16.5" x14ac:dyDescent="0.3">
      <c r="A154" s="16">
        <v>151</v>
      </c>
      <c r="G154" s="4" t="s">
        <v>430</v>
      </c>
      <c r="H154" s="4">
        <v>8</v>
      </c>
      <c r="I154" s="4" t="s">
        <v>270</v>
      </c>
      <c r="J154" s="4" t="s">
        <v>460</v>
      </c>
      <c r="K154" s="4">
        <v>200701</v>
      </c>
      <c r="L154" s="4" t="s">
        <v>461</v>
      </c>
      <c r="M154" s="4">
        <v>536</v>
      </c>
      <c r="N154" s="71" t="s">
        <v>445</v>
      </c>
      <c r="O154" s="4">
        <v>6</v>
      </c>
      <c r="V154" s="23">
        <v>2.46</v>
      </c>
      <c r="AE154" s="75"/>
      <c r="AJ154" s="43"/>
    </row>
    <row r="155" spans="1:46" s="4" customFormat="1" ht="16.5" x14ac:dyDescent="0.3">
      <c r="A155" s="16">
        <v>152</v>
      </c>
      <c r="G155" s="4" t="s">
        <v>430</v>
      </c>
      <c r="H155" s="4">
        <v>13</v>
      </c>
      <c r="I155" s="4" t="s">
        <v>266</v>
      </c>
      <c r="J155" s="4" t="s">
        <v>459</v>
      </c>
      <c r="K155" s="4">
        <v>200701</v>
      </c>
      <c r="L155" s="4" t="s">
        <v>461</v>
      </c>
      <c r="M155" s="4">
        <v>942</v>
      </c>
      <c r="N155" s="71" t="s">
        <v>445</v>
      </c>
      <c r="O155" s="4">
        <v>7</v>
      </c>
      <c r="V155" s="23">
        <v>2.86</v>
      </c>
      <c r="AE155" s="75"/>
      <c r="AJ155" s="43"/>
    </row>
    <row r="156" spans="1:46" s="4" customFormat="1" ht="16.5" x14ac:dyDescent="0.3">
      <c r="A156" s="16">
        <v>153</v>
      </c>
      <c r="G156" s="4" t="s">
        <v>430</v>
      </c>
      <c r="H156" s="4">
        <v>8</v>
      </c>
      <c r="I156" s="4" t="s">
        <v>270</v>
      </c>
      <c r="J156" s="4" t="s">
        <v>459</v>
      </c>
      <c r="K156" s="4">
        <v>200701</v>
      </c>
      <c r="L156" s="4" t="s">
        <v>461</v>
      </c>
      <c r="M156" s="4">
        <v>343</v>
      </c>
      <c r="N156" s="71" t="s">
        <v>445</v>
      </c>
      <c r="O156" s="4">
        <v>8</v>
      </c>
      <c r="V156" s="23">
        <v>0.74</v>
      </c>
      <c r="AE156" s="75"/>
      <c r="AJ156" s="43"/>
    </row>
    <row r="157" spans="1:46" s="4" customFormat="1" ht="17.25" thickBot="1" x14ac:dyDescent="0.35">
      <c r="A157" s="16">
        <v>154</v>
      </c>
      <c r="G157" s="4" t="s">
        <v>430</v>
      </c>
      <c r="H157" s="4">
        <v>8</v>
      </c>
      <c r="I157" s="4" t="s">
        <v>270</v>
      </c>
      <c r="J157" s="4" t="s">
        <v>460</v>
      </c>
      <c r="K157" s="4">
        <v>200701</v>
      </c>
      <c r="L157" s="4" t="s">
        <v>461</v>
      </c>
      <c r="M157" s="4">
        <v>397</v>
      </c>
      <c r="N157" s="71" t="s">
        <v>445</v>
      </c>
      <c r="O157" s="4">
        <v>9</v>
      </c>
      <c r="V157" s="23">
        <v>1.9</v>
      </c>
      <c r="AE157" s="75"/>
      <c r="AJ157" s="43"/>
    </row>
    <row r="158" spans="1:46" s="4" customFormat="1" ht="17.25" thickBot="1" x14ac:dyDescent="0.35">
      <c r="A158" s="16">
        <v>155</v>
      </c>
      <c r="B158" s="4" t="s">
        <v>470</v>
      </c>
      <c r="C158" s="2" t="s">
        <v>524</v>
      </c>
      <c r="D158" s="112" t="s">
        <v>501</v>
      </c>
      <c r="G158" s="4" t="s">
        <v>430</v>
      </c>
      <c r="H158" s="4">
        <v>9</v>
      </c>
      <c r="I158" s="4" t="s">
        <v>265</v>
      </c>
      <c r="J158" s="4" t="s">
        <v>460</v>
      </c>
      <c r="K158" s="4">
        <v>200701</v>
      </c>
      <c r="L158" s="4" t="s">
        <v>461</v>
      </c>
      <c r="M158" s="4">
        <v>439</v>
      </c>
      <c r="N158" s="71" t="s">
        <v>445</v>
      </c>
      <c r="O158" s="4">
        <v>10</v>
      </c>
      <c r="V158" s="23">
        <v>30.6</v>
      </c>
      <c r="X158" s="4">
        <f>Table1[[#This Row],[cDNA conc ug/mL]]*5</f>
        <v>153</v>
      </c>
      <c r="Y158" s="4">
        <v>5</v>
      </c>
      <c r="Z158" s="4">
        <v>5</v>
      </c>
      <c r="AA158" s="4" t="s">
        <v>28</v>
      </c>
      <c r="AB158" s="4">
        <v>501</v>
      </c>
      <c r="AC158" s="5" t="s">
        <v>30</v>
      </c>
      <c r="AD158" s="4" t="s">
        <v>31</v>
      </c>
      <c r="AE158" s="17" t="s">
        <v>32</v>
      </c>
      <c r="AH158" s="114">
        <v>1</v>
      </c>
      <c r="AI158" s="114">
        <v>0.28299999999999997</v>
      </c>
      <c r="AJ158" s="115">
        <v>0</v>
      </c>
      <c r="AK158" s="114">
        <v>0.12</v>
      </c>
      <c r="AL158" s="114">
        <v>0.57999999999999996</v>
      </c>
      <c r="AM158" s="114">
        <v>0.215</v>
      </c>
      <c r="AN158" s="115">
        <v>0.1</v>
      </c>
      <c r="AO158" s="114">
        <v>0.47299999999999998</v>
      </c>
      <c r="AP158" s="114">
        <v>0.53300000000000003</v>
      </c>
      <c r="AQ158" s="117">
        <v>0.43</v>
      </c>
      <c r="AR158" s="115" t="s">
        <v>525</v>
      </c>
      <c r="AS158" s="117">
        <v>0.33</v>
      </c>
      <c r="AT158" s="115">
        <v>0.6</v>
      </c>
    </row>
    <row r="159" spans="1:46" s="2" customFormat="1" ht="17.25" thickBot="1" x14ac:dyDescent="0.35">
      <c r="A159" s="16">
        <v>156</v>
      </c>
      <c r="B159" s="2" t="s">
        <v>471</v>
      </c>
      <c r="C159" s="2" t="s">
        <v>524</v>
      </c>
      <c r="D159" s="112" t="s">
        <v>529</v>
      </c>
      <c r="G159" s="2" t="s">
        <v>430</v>
      </c>
      <c r="H159" s="2">
        <v>13</v>
      </c>
      <c r="I159" s="2" t="s">
        <v>266</v>
      </c>
      <c r="J159" s="2" t="s">
        <v>459</v>
      </c>
      <c r="K159" s="2">
        <v>200703</v>
      </c>
      <c r="L159" s="2" t="s">
        <v>462</v>
      </c>
      <c r="M159" s="2">
        <v>324</v>
      </c>
      <c r="N159" s="67" t="s">
        <v>445</v>
      </c>
      <c r="O159" s="2">
        <v>1</v>
      </c>
      <c r="V159" s="22">
        <v>40.4</v>
      </c>
      <c r="X159" s="2">
        <f>Table1[[#This Row],[cDNA conc ug/mL]]*5</f>
        <v>202</v>
      </c>
      <c r="Y159" s="2">
        <v>5</v>
      </c>
      <c r="Z159" s="2">
        <v>5</v>
      </c>
      <c r="AA159" s="2" t="s">
        <v>34</v>
      </c>
      <c r="AB159" s="2">
        <v>502</v>
      </c>
      <c r="AC159" s="5" t="s">
        <v>36</v>
      </c>
      <c r="AD159" s="4" t="s">
        <v>31</v>
      </c>
      <c r="AE159" s="7" t="s">
        <v>32</v>
      </c>
      <c r="AH159" s="114">
        <v>1</v>
      </c>
      <c r="AI159" s="114">
        <v>0.32500000000000001</v>
      </c>
      <c r="AJ159" s="115">
        <v>1.7</v>
      </c>
      <c r="AK159" s="114">
        <v>7.4999999999999997E-2</v>
      </c>
      <c r="AL159" s="114">
        <v>0.64100000000000001</v>
      </c>
      <c r="AM159" s="114">
        <v>0.185</v>
      </c>
      <c r="AN159" s="115">
        <v>4.5</v>
      </c>
      <c r="AO159" s="114">
        <v>9.6000000000000002E-2</v>
      </c>
      <c r="AP159" s="114">
        <v>0.495</v>
      </c>
      <c r="AQ159" s="117">
        <v>0.47</v>
      </c>
      <c r="AR159" s="115" t="s">
        <v>526</v>
      </c>
      <c r="AS159" s="117">
        <v>0.08</v>
      </c>
      <c r="AT159" s="115">
        <v>24.4</v>
      </c>
    </row>
    <row r="160" spans="1:46" s="2" customFormat="1" ht="17.25" thickBot="1" x14ac:dyDescent="0.35">
      <c r="A160" s="16">
        <v>157</v>
      </c>
      <c r="B160" s="2" t="s">
        <v>472</v>
      </c>
      <c r="C160" s="2" t="s">
        <v>524</v>
      </c>
      <c r="D160" s="112" t="s">
        <v>502</v>
      </c>
      <c r="G160" s="2" t="s">
        <v>430</v>
      </c>
      <c r="H160" s="2">
        <v>9</v>
      </c>
      <c r="I160" s="2" t="s">
        <v>265</v>
      </c>
      <c r="J160" s="2" t="s">
        <v>460</v>
      </c>
      <c r="K160" s="2">
        <v>200703</v>
      </c>
      <c r="L160" s="2" t="s">
        <v>462</v>
      </c>
      <c r="M160" s="2">
        <v>929</v>
      </c>
      <c r="N160" s="67" t="s">
        <v>445</v>
      </c>
      <c r="O160" s="2">
        <v>2</v>
      </c>
      <c r="V160" s="22">
        <v>93.2</v>
      </c>
      <c r="X160" s="2">
        <f>Table1[[#This Row],[cDNA conc ug/mL]]*5</f>
        <v>466</v>
      </c>
      <c r="Y160" s="2">
        <v>5</v>
      </c>
      <c r="Z160" s="2">
        <v>5</v>
      </c>
      <c r="AA160" s="2" t="s">
        <v>39</v>
      </c>
      <c r="AB160" s="2">
        <v>503</v>
      </c>
      <c r="AC160" s="3" t="s">
        <v>41</v>
      </c>
      <c r="AD160" s="4" t="s">
        <v>31</v>
      </c>
      <c r="AE160" s="7" t="s">
        <v>32</v>
      </c>
      <c r="AH160" s="114">
        <v>1</v>
      </c>
      <c r="AI160" s="114">
        <v>0.16200000000000001</v>
      </c>
      <c r="AJ160" s="115">
        <v>2.2000000000000002</v>
      </c>
      <c r="AK160" s="114">
        <v>4.2000000000000003E-2</v>
      </c>
      <c r="AL160" s="114">
        <v>0.308</v>
      </c>
      <c r="AM160" s="114">
        <v>0.504</v>
      </c>
      <c r="AN160" s="115">
        <v>11.5</v>
      </c>
      <c r="AO160" s="114">
        <v>8.6999999999999994E-2</v>
      </c>
      <c r="AP160" s="114">
        <v>0.36499999999999999</v>
      </c>
      <c r="AQ160" s="117">
        <v>0.45</v>
      </c>
      <c r="AR160" s="115" t="s">
        <v>527</v>
      </c>
      <c r="AS160" s="117">
        <v>0.08</v>
      </c>
      <c r="AT160" s="115">
        <v>22.7</v>
      </c>
    </row>
    <row r="161" spans="1:46" s="2" customFormat="1" ht="17.25" thickBot="1" x14ac:dyDescent="0.35">
      <c r="A161" s="16">
        <v>158</v>
      </c>
      <c r="B161" s="2" t="s">
        <v>473</v>
      </c>
      <c r="C161" s="2" t="s">
        <v>524</v>
      </c>
      <c r="D161" s="112" t="s">
        <v>503</v>
      </c>
      <c r="G161" s="2" t="s">
        <v>430</v>
      </c>
      <c r="H161" s="2">
        <v>13</v>
      </c>
      <c r="I161" s="2" t="s">
        <v>266</v>
      </c>
      <c r="J161" s="2" t="s">
        <v>459</v>
      </c>
      <c r="K161" s="2">
        <v>200703</v>
      </c>
      <c r="L161" s="2" t="s">
        <v>462</v>
      </c>
      <c r="M161" s="2">
        <v>1135</v>
      </c>
      <c r="N161" s="67" t="s">
        <v>445</v>
      </c>
      <c r="O161" s="2">
        <v>3</v>
      </c>
      <c r="V161" s="22">
        <v>86</v>
      </c>
      <c r="X161" s="2">
        <f>Table1[[#This Row],[cDNA conc ug/mL]]*5</f>
        <v>430</v>
      </c>
      <c r="Y161" s="2">
        <v>5</v>
      </c>
      <c r="Z161" s="2">
        <v>5</v>
      </c>
      <c r="AA161" s="2" t="s">
        <v>44</v>
      </c>
      <c r="AB161" s="2">
        <v>504</v>
      </c>
      <c r="AC161" s="3" t="s">
        <v>46</v>
      </c>
      <c r="AD161" s="4" t="s">
        <v>31</v>
      </c>
      <c r="AE161" s="7" t="s">
        <v>32</v>
      </c>
      <c r="AH161" s="114">
        <v>1</v>
      </c>
      <c r="AI161" s="114">
        <v>0.33</v>
      </c>
      <c r="AJ161" s="115">
        <v>3.6</v>
      </c>
      <c r="AK161" s="114">
        <v>0.109</v>
      </c>
      <c r="AL161" s="114">
        <v>0.628</v>
      </c>
      <c r="AM161" s="114">
        <v>0.44700000000000001</v>
      </c>
      <c r="AN161" s="115">
        <v>9.4</v>
      </c>
      <c r="AO161" s="114">
        <v>9.4E-2</v>
      </c>
      <c r="AP161" s="114">
        <v>0.436</v>
      </c>
      <c r="AQ161" s="117">
        <v>0.45</v>
      </c>
      <c r="AR161" s="115" t="s">
        <v>526</v>
      </c>
      <c r="AS161" s="117">
        <v>0.17</v>
      </c>
      <c r="AT161" s="115">
        <v>20.9</v>
      </c>
    </row>
    <row r="162" spans="1:46" s="2" customFormat="1" ht="17.25" thickBot="1" x14ac:dyDescent="0.35">
      <c r="A162" s="16">
        <v>159</v>
      </c>
      <c r="B162" s="2" t="s">
        <v>474</v>
      </c>
      <c r="C162" s="2" t="s">
        <v>524</v>
      </c>
      <c r="D162" s="112" t="s">
        <v>504</v>
      </c>
      <c r="G162" s="2" t="s">
        <v>430</v>
      </c>
      <c r="H162" s="2">
        <v>9</v>
      </c>
      <c r="I162" s="2" t="s">
        <v>265</v>
      </c>
      <c r="J162" s="2" t="s">
        <v>460</v>
      </c>
      <c r="K162" s="2">
        <v>200703</v>
      </c>
      <c r="L162" s="2" t="s">
        <v>462</v>
      </c>
      <c r="M162" s="2">
        <v>833</v>
      </c>
      <c r="N162" s="67" t="s">
        <v>445</v>
      </c>
      <c r="O162" s="2">
        <v>4</v>
      </c>
      <c r="V162" s="22">
        <v>58.4</v>
      </c>
      <c r="X162" s="2">
        <f>Table1[[#This Row],[cDNA conc ug/mL]]*5</f>
        <v>292</v>
      </c>
      <c r="Y162" s="2">
        <v>5</v>
      </c>
      <c r="Z162" s="2">
        <v>5</v>
      </c>
      <c r="AA162" s="2" t="s">
        <v>49</v>
      </c>
      <c r="AB162" s="2">
        <v>505</v>
      </c>
      <c r="AC162" s="3" t="s">
        <v>51</v>
      </c>
      <c r="AD162" s="2" t="s">
        <v>31</v>
      </c>
      <c r="AE162" s="57" t="s">
        <v>32</v>
      </c>
      <c r="AH162" s="114">
        <v>1</v>
      </c>
      <c r="AI162" s="114">
        <v>0.34399999999999997</v>
      </c>
      <c r="AJ162" s="115">
        <v>4.2</v>
      </c>
      <c r="AK162" s="114">
        <v>0.12</v>
      </c>
      <c r="AL162" s="114">
        <v>0.63700000000000001</v>
      </c>
      <c r="AM162" s="114">
        <v>0.51900000000000002</v>
      </c>
      <c r="AN162" s="115">
        <v>10.7</v>
      </c>
      <c r="AO162" s="114">
        <v>9.2999999999999999E-2</v>
      </c>
      <c r="AP162" s="114">
        <v>0.51</v>
      </c>
      <c r="AQ162" s="117">
        <v>0.44</v>
      </c>
      <c r="AR162" s="115" t="s">
        <v>526</v>
      </c>
      <c r="AS162" s="117">
        <v>0.17</v>
      </c>
      <c r="AT162" s="115">
        <v>20.5</v>
      </c>
    </row>
    <row r="163" spans="1:46" s="2" customFormat="1" ht="17.25" thickBot="1" x14ac:dyDescent="0.35">
      <c r="A163" s="16">
        <v>160</v>
      </c>
      <c r="B163" s="2" t="s">
        <v>475</v>
      </c>
      <c r="C163" s="2" t="s">
        <v>524</v>
      </c>
      <c r="D163" s="112" t="s">
        <v>505</v>
      </c>
      <c r="G163" s="2" t="s">
        <v>430</v>
      </c>
      <c r="H163" s="2">
        <v>13</v>
      </c>
      <c r="I163" s="2" t="s">
        <v>266</v>
      </c>
      <c r="J163" s="2" t="s">
        <v>459</v>
      </c>
      <c r="K163" s="2">
        <v>200703</v>
      </c>
      <c r="L163" s="2" t="s">
        <v>462</v>
      </c>
      <c r="M163" s="2">
        <v>818</v>
      </c>
      <c r="N163" s="67" t="s">
        <v>445</v>
      </c>
      <c r="O163" s="2">
        <v>5</v>
      </c>
      <c r="V163" s="22">
        <v>58.4</v>
      </c>
      <c r="X163" s="2">
        <f>Table1[[#This Row],[cDNA conc ug/mL]]*5</f>
        <v>292</v>
      </c>
      <c r="Y163" s="2">
        <v>5</v>
      </c>
      <c r="Z163" s="2">
        <v>5</v>
      </c>
      <c r="AA163" s="2" t="s">
        <v>55</v>
      </c>
      <c r="AB163" s="2">
        <v>506</v>
      </c>
      <c r="AC163" s="3" t="s">
        <v>57</v>
      </c>
      <c r="AD163" s="2" t="s">
        <v>31</v>
      </c>
      <c r="AE163" s="57" t="s">
        <v>32</v>
      </c>
      <c r="AH163" s="114">
        <v>1</v>
      </c>
      <c r="AI163" s="114">
        <v>0.33200000000000002</v>
      </c>
      <c r="AJ163" s="115">
        <v>4.2</v>
      </c>
      <c r="AK163" s="114">
        <v>0.12</v>
      </c>
      <c r="AL163" s="114">
        <v>0.61</v>
      </c>
      <c r="AM163" s="114">
        <v>0.498</v>
      </c>
      <c r="AN163" s="115">
        <v>11.2</v>
      </c>
      <c r="AO163" s="114">
        <v>9.1999999999999998E-2</v>
      </c>
      <c r="AP163" s="114">
        <v>0.47299999999999998</v>
      </c>
      <c r="AQ163" s="117">
        <v>0.45</v>
      </c>
      <c r="AR163" s="115" t="s">
        <v>527</v>
      </c>
      <c r="AS163" s="117">
        <v>0.08</v>
      </c>
      <c r="AT163" s="115">
        <v>22.4</v>
      </c>
    </row>
    <row r="164" spans="1:46" s="2" customFormat="1" ht="17.25" thickBot="1" x14ac:dyDescent="0.35">
      <c r="A164" s="16">
        <v>161</v>
      </c>
      <c r="B164" s="2" t="s">
        <v>476</v>
      </c>
      <c r="C164" s="2" t="s">
        <v>524</v>
      </c>
      <c r="D164" s="112" t="s">
        <v>506</v>
      </c>
      <c r="G164" s="2" t="s">
        <v>430</v>
      </c>
      <c r="H164" s="2">
        <v>9</v>
      </c>
      <c r="I164" s="2" t="s">
        <v>265</v>
      </c>
      <c r="J164" s="2" t="s">
        <v>460</v>
      </c>
      <c r="K164" s="2">
        <v>200703</v>
      </c>
      <c r="L164" s="2" t="s">
        <v>462</v>
      </c>
      <c r="M164" s="2">
        <v>810</v>
      </c>
      <c r="N164" s="67" t="s">
        <v>445</v>
      </c>
      <c r="O164" s="2">
        <v>6</v>
      </c>
      <c r="V164" s="22">
        <v>78.400000000000006</v>
      </c>
      <c r="X164" s="2">
        <f>Table1[[#This Row],[cDNA conc ug/mL]]*5</f>
        <v>392</v>
      </c>
      <c r="Y164" s="2">
        <v>5</v>
      </c>
      <c r="Z164" s="2">
        <v>5</v>
      </c>
      <c r="AA164" s="2" t="s">
        <v>60</v>
      </c>
      <c r="AB164" s="2">
        <v>507</v>
      </c>
      <c r="AC164" s="3" t="s">
        <v>62</v>
      </c>
      <c r="AD164" s="2" t="s">
        <v>31</v>
      </c>
      <c r="AE164" s="57" t="s">
        <v>32</v>
      </c>
      <c r="AF164" s="40"/>
      <c r="AG164" s="40"/>
      <c r="AH164" s="114">
        <v>1</v>
      </c>
      <c r="AI164" s="114">
        <v>0.34100000000000003</v>
      </c>
      <c r="AJ164" s="115">
        <v>5.2</v>
      </c>
      <c r="AK164" s="114">
        <v>0.14199999999999999</v>
      </c>
      <c r="AL164" s="114">
        <v>0.62</v>
      </c>
      <c r="AM164" s="114">
        <v>0.52100000000000002</v>
      </c>
      <c r="AN164" s="115">
        <v>13.1</v>
      </c>
      <c r="AO164" s="114">
        <v>9.2999999999999999E-2</v>
      </c>
      <c r="AP164" s="114">
        <v>0.47899999999999998</v>
      </c>
      <c r="AQ164" s="117">
        <v>0.44</v>
      </c>
      <c r="AR164" s="115" t="s">
        <v>526</v>
      </c>
      <c r="AS164" s="117">
        <v>0.08</v>
      </c>
      <c r="AT164" s="115">
        <v>25.1</v>
      </c>
    </row>
    <row r="165" spans="1:46" s="2" customFormat="1" ht="17.25" thickBot="1" x14ac:dyDescent="0.35">
      <c r="A165" s="16">
        <v>162</v>
      </c>
      <c r="B165" s="2" t="s">
        <v>477</v>
      </c>
      <c r="C165" s="2" t="s">
        <v>524</v>
      </c>
      <c r="D165" s="112" t="s">
        <v>507</v>
      </c>
      <c r="G165" s="2" t="s">
        <v>430</v>
      </c>
      <c r="H165" s="2">
        <v>13</v>
      </c>
      <c r="I165" s="2" t="s">
        <v>266</v>
      </c>
      <c r="J165" s="2" t="s">
        <v>459</v>
      </c>
      <c r="K165" s="2">
        <v>200703</v>
      </c>
      <c r="L165" s="2" t="s">
        <v>462</v>
      </c>
      <c r="M165" s="2">
        <v>642</v>
      </c>
      <c r="N165" s="67" t="s">
        <v>445</v>
      </c>
      <c r="O165" s="2">
        <v>7</v>
      </c>
      <c r="V165" s="22">
        <v>68.400000000000006</v>
      </c>
      <c r="X165" s="2">
        <f>Table1[[#This Row],[cDNA conc ug/mL]]*5</f>
        <v>342</v>
      </c>
      <c r="Y165" s="2">
        <v>5</v>
      </c>
      <c r="Z165" s="2">
        <v>5</v>
      </c>
      <c r="AA165" s="2" t="s">
        <v>65</v>
      </c>
      <c r="AB165" s="2">
        <v>508</v>
      </c>
      <c r="AC165" s="3" t="s">
        <v>67</v>
      </c>
      <c r="AD165" s="2" t="s">
        <v>31</v>
      </c>
      <c r="AE165" s="57" t="s">
        <v>32</v>
      </c>
      <c r="AF165" s="40"/>
      <c r="AG165" s="40"/>
      <c r="AH165" s="114">
        <v>1</v>
      </c>
      <c r="AI165" s="114">
        <v>0.34699999999999998</v>
      </c>
      <c r="AJ165" s="115">
        <v>4.8</v>
      </c>
      <c r="AK165" s="114">
        <v>0.106</v>
      </c>
      <c r="AL165" s="114">
        <v>0.67100000000000004</v>
      </c>
      <c r="AM165" s="114">
        <v>0.502</v>
      </c>
      <c r="AN165" s="115">
        <v>11.9</v>
      </c>
      <c r="AO165" s="114">
        <v>0.106</v>
      </c>
      <c r="AP165" s="114">
        <v>0.52</v>
      </c>
      <c r="AQ165" s="117">
        <v>0.46</v>
      </c>
      <c r="AR165" s="115" t="s">
        <v>415</v>
      </c>
      <c r="AS165" s="117">
        <v>0.17</v>
      </c>
      <c r="AT165" s="115">
        <v>23.6</v>
      </c>
    </row>
    <row r="166" spans="1:46" s="2" customFormat="1" ht="16.5" x14ac:dyDescent="0.3">
      <c r="A166" s="16">
        <v>163</v>
      </c>
      <c r="B166" s="2" t="s">
        <v>478</v>
      </c>
      <c r="C166" s="2" t="s">
        <v>524</v>
      </c>
      <c r="D166" s="112" t="s">
        <v>508</v>
      </c>
      <c r="G166" s="2" t="s">
        <v>430</v>
      </c>
      <c r="H166" s="2">
        <v>8</v>
      </c>
      <c r="I166" s="2" t="s">
        <v>270</v>
      </c>
      <c r="J166" s="2" t="s">
        <v>460</v>
      </c>
      <c r="K166" s="2">
        <v>200703</v>
      </c>
      <c r="L166" s="2" t="s">
        <v>462</v>
      </c>
      <c r="M166" s="2">
        <v>135</v>
      </c>
      <c r="N166" s="67" t="s">
        <v>445</v>
      </c>
      <c r="O166" s="2">
        <v>8</v>
      </c>
      <c r="V166" s="22">
        <v>69.2</v>
      </c>
      <c r="X166" s="2">
        <f>Table1[[#This Row],[cDNA conc ug/mL]]*5</f>
        <v>346</v>
      </c>
      <c r="Y166" s="2">
        <v>5</v>
      </c>
      <c r="Z166" s="2">
        <v>5</v>
      </c>
      <c r="AA166" s="2" t="s">
        <v>70</v>
      </c>
      <c r="AB166" s="2">
        <v>501</v>
      </c>
      <c r="AC166" s="5" t="s">
        <v>30</v>
      </c>
      <c r="AD166" s="2" t="s">
        <v>71</v>
      </c>
      <c r="AE166" s="59" t="s">
        <v>72</v>
      </c>
      <c r="AF166" s="40"/>
      <c r="AG166" s="40"/>
      <c r="AH166" s="114">
        <v>1</v>
      </c>
      <c r="AI166" s="114">
        <v>0.317</v>
      </c>
      <c r="AJ166" s="115">
        <v>5.2</v>
      </c>
      <c r="AK166" s="114">
        <v>0.14099999999999999</v>
      </c>
      <c r="AL166" s="114">
        <v>0.56499999999999995</v>
      </c>
      <c r="AM166" s="114">
        <v>0.55700000000000005</v>
      </c>
      <c r="AN166" s="115">
        <v>14.1</v>
      </c>
      <c r="AO166" s="114">
        <v>0.113</v>
      </c>
      <c r="AP166" s="114">
        <v>0.433</v>
      </c>
      <c r="AQ166" s="117">
        <v>0.44</v>
      </c>
      <c r="AR166" s="115" t="s">
        <v>415</v>
      </c>
      <c r="AS166" s="117">
        <v>0.08</v>
      </c>
      <c r="AT166" s="115">
        <v>25.2</v>
      </c>
    </row>
    <row r="167" spans="1:46" s="2" customFormat="1" ht="16.5" x14ac:dyDescent="0.3">
      <c r="A167" s="16">
        <v>164</v>
      </c>
      <c r="G167" s="2" t="s">
        <v>430</v>
      </c>
      <c r="H167" s="2">
        <v>13</v>
      </c>
      <c r="J167" s="2" t="s">
        <v>459</v>
      </c>
      <c r="K167" s="2">
        <v>200703</v>
      </c>
      <c r="L167" s="2" t="s">
        <v>462</v>
      </c>
      <c r="M167" s="2">
        <v>640</v>
      </c>
      <c r="N167" s="67" t="s">
        <v>445</v>
      </c>
      <c r="O167" s="2">
        <v>9</v>
      </c>
      <c r="V167" s="22">
        <v>8.69</v>
      </c>
      <c r="AE167" s="76"/>
      <c r="AH167" s="4"/>
      <c r="AI167" s="4"/>
      <c r="AJ167" s="43"/>
      <c r="AK167" s="4"/>
      <c r="AL167" s="4"/>
      <c r="AM167" s="4"/>
      <c r="AN167" s="4"/>
      <c r="AO167" s="4"/>
      <c r="AP167" s="4"/>
      <c r="AQ167" s="4"/>
      <c r="AR167" s="4"/>
      <c r="AS167" s="4"/>
      <c r="AT167" s="4"/>
    </row>
    <row r="168" spans="1:46" s="2" customFormat="1" ht="16.5" x14ac:dyDescent="0.3">
      <c r="A168" s="16">
        <v>165</v>
      </c>
      <c r="G168" s="2" t="s">
        <v>430</v>
      </c>
      <c r="H168" s="2">
        <v>8</v>
      </c>
      <c r="J168" s="2" t="s">
        <v>460</v>
      </c>
      <c r="K168" s="2">
        <v>200703</v>
      </c>
      <c r="L168" s="2" t="s">
        <v>462</v>
      </c>
      <c r="M168" s="2">
        <v>1092</v>
      </c>
      <c r="N168" s="67" t="s">
        <v>445</v>
      </c>
      <c r="O168" s="2">
        <v>10</v>
      </c>
      <c r="V168" s="22">
        <v>1.05</v>
      </c>
      <c r="AE168" s="76"/>
      <c r="AH168" s="4"/>
      <c r="AI168" s="4"/>
      <c r="AJ168" s="43"/>
      <c r="AK168" s="4"/>
      <c r="AL168" s="4"/>
      <c r="AM168" s="4"/>
      <c r="AN168" s="4"/>
      <c r="AO168" s="4"/>
      <c r="AP168" s="4"/>
      <c r="AQ168" s="4"/>
      <c r="AR168" s="4"/>
      <c r="AS168" s="4"/>
      <c r="AT168" s="4"/>
    </row>
    <row r="169" spans="1:46" s="4" customFormat="1" ht="16.5" x14ac:dyDescent="0.3">
      <c r="A169" s="16">
        <v>166</v>
      </c>
      <c r="C169" s="2"/>
      <c r="D169" s="2"/>
      <c r="G169" s="4" t="s">
        <v>463</v>
      </c>
      <c r="H169" s="4">
        <v>0</v>
      </c>
      <c r="J169" s="4" t="s">
        <v>463</v>
      </c>
      <c r="K169" s="4">
        <v>200708</v>
      </c>
      <c r="L169" s="4" t="s">
        <v>464</v>
      </c>
      <c r="M169" s="4">
        <v>136</v>
      </c>
      <c r="N169" s="71" t="s">
        <v>445</v>
      </c>
      <c r="O169" s="4">
        <v>1</v>
      </c>
      <c r="V169" s="23">
        <v>11.2</v>
      </c>
      <c r="AE169" s="75"/>
      <c r="AJ169" s="43"/>
    </row>
    <row r="170" spans="1:46" s="4" customFormat="1" ht="16.5" x14ac:dyDescent="0.3">
      <c r="A170" s="16">
        <v>167</v>
      </c>
      <c r="C170" s="2"/>
      <c r="D170" s="2"/>
      <c r="G170" s="4" t="s">
        <v>463</v>
      </c>
      <c r="H170" s="4">
        <v>0</v>
      </c>
      <c r="J170" s="4" t="s">
        <v>463</v>
      </c>
      <c r="K170" s="4">
        <v>200708</v>
      </c>
      <c r="L170" s="4" t="s">
        <v>464</v>
      </c>
      <c r="M170" s="4">
        <v>189</v>
      </c>
      <c r="N170" s="71" t="s">
        <v>445</v>
      </c>
      <c r="O170" s="4">
        <v>2</v>
      </c>
      <c r="V170" s="23">
        <v>3.18</v>
      </c>
      <c r="AE170" s="75"/>
      <c r="AJ170" s="43"/>
    </row>
    <row r="171" spans="1:46" s="4" customFormat="1" ht="16.5" x14ac:dyDescent="0.3">
      <c r="A171" s="16">
        <v>168</v>
      </c>
      <c r="C171" s="2"/>
      <c r="D171" s="2"/>
      <c r="G171" s="4" t="s">
        <v>463</v>
      </c>
      <c r="H171" s="4">
        <v>0</v>
      </c>
      <c r="J171" s="4" t="s">
        <v>463</v>
      </c>
      <c r="K171" s="4">
        <v>200708</v>
      </c>
      <c r="L171" s="4" t="s">
        <v>464</v>
      </c>
      <c r="M171" s="4">
        <v>196</v>
      </c>
      <c r="N171" s="71" t="s">
        <v>445</v>
      </c>
      <c r="O171" s="4">
        <v>3</v>
      </c>
      <c r="V171" s="23">
        <v>44</v>
      </c>
      <c r="AE171" s="75"/>
      <c r="AJ171" s="43"/>
    </row>
    <row r="172" spans="1:46" s="4" customFormat="1" ht="17.25" thickBot="1" x14ac:dyDescent="0.35">
      <c r="A172" s="16">
        <v>169</v>
      </c>
      <c r="C172" s="2"/>
      <c r="D172" s="2"/>
      <c r="G172" s="4" t="s">
        <v>463</v>
      </c>
      <c r="H172" s="4">
        <v>0</v>
      </c>
      <c r="J172" s="4" t="s">
        <v>463</v>
      </c>
      <c r="K172" s="4">
        <v>200708</v>
      </c>
      <c r="L172" s="4" t="s">
        <v>464</v>
      </c>
      <c r="M172" s="4">
        <v>7</v>
      </c>
      <c r="N172" s="71" t="s">
        <v>445</v>
      </c>
      <c r="O172" s="4">
        <v>4</v>
      </c>
      <c r="V172" s="23">
        <v>36</v>
      </c>
      <c r="AE172" s="75"/>
      <c r="AJ172" s="43"/>
    </row>
    <row r="173" spans="1:46" s="2" customFormat="1" ht="17.25" thickBot="1" x14ac:dyDescent="0.35">
      <c r="A173" s="21">
        <v>170</v>
      </c>
      <c r="B173" s="2" t="s">
        <v>479</v>
      </c>
      <c r="C173" s="2" t="s">
        <v>524</v>
      </c>
      <c r="D173" s="113" t="s">
        <v>509</v>
      </c>
      <c r="G173" s="2" t="s">
        <v>463</v>
      </c>
      <c r="H173" s="4">
        <v>0</v>
      </c>
      <c r="J173" s="2" t="s">
        <v>465</v>
      </c>
      <c r="K173" s="2">
        <v>200715</v>
      </c>
      <c r="L173" s="2" t="s">
        <v>468</v>
      </c>
      <c r="M173" s="2">
        <v>22</v>
      </c>
      <c r="N173" s="67" t="s">
        <v>445</v>
      </c>
      <c r="O173" s="2">
        <v>1</v>
      </c>
      <c r="V173" s="22">
        <v>128</v>
      </c>
      <c r="X173" s="2">
        <f>Table1[[#This Row],[cDNA conc ug/mL]]*5</f>
        <v>640</v>
      </c>
      <c r="Y173" s="2">
        <v>5</v>
      </c>
      <c r="Z173" s="2">
        <v>5</v>
      </c>
      <c r="AA173" s="2" t="s">
        <v>75</v>
      </c>
      <c r="AB173" s="2">
        <v>502</v>
      </c>
      <c r="AC173" s="5" t="s">
        <v>36</v>
      </c>
      <c r="AD173" s="2" t="s">
        <v>71</v>
      </c>
      <c r="AE173" s="103" t="s">
        <v>72</v>
      </c>
      <c r="AF173" s="40"/>
      <c r="AG173" s="40"/>
      <c r="AH173" s="83">
        <v>1</v>
      </c>
      <c r="AI173" s="83">
        <v>0.109</v>
      </c>
      <c r="AJ173" s="116">
        <v>1</v>
      </c>
      <c r="AK173" s="83">
        <v>2.9000000000000001E-2</v>
      </c>
      <c r="AL173" s="83">
        <v>0.222</v>
      </c>
      <c r="AM173" s="83">
        <v>0.252</v>
      </c>
      <c r="AN173" s="84">
        <v>7.2</v>
      </c>
      <c r="AO173" s="83">
        <v>0.15</v>
      </c>
      <c r="AP173" s="83">
        <v>0.56000000000000005</v>
      </c>
      <c r="AQ173" s="85">
        <v>0.49</v>
      </c>
      <c r="AR173" s="84" t="s">
        <v>414</v>
      </c>
      <c r="AS173" s="85">
        <v>0.25</v>
      </c>
      <c r="AT173" s="84">
        <v>28.6</v>
      </c>
    </row>
    <row r="174" spans="1:46" s="2" customFormat="1" ht="17.25" thickBot="1" x14ac:dyDescent="0.35">
      <c r="A174" s="21">
        <v>171</v>
      </c>
      <c r="B174" s="2" t="s">
        <v>480</v>
      </c>
      <c r="C174" s="2" t="s">
        <v>524</v>
      </c>
      <c r="D174" s="113" t="s">
        <v>510</v>
      </c>
      <c r="G174" s="2" t="s">
        <v>463</v>
      </c>
      <c r="H174" s="4">
        <v>0</v>
      </c>
      <c r="J174" s="2" t="s">
        <v>466</v>
      </c>
      <c r="K174" s="2">
        <v>200715</v>
      </c>
      <c r="L174" s="2" t="s">
        <v>468</v>
      </c>
      <c r="M174" s="2">
        <v>303</v>
      </c>
      <c r="N174" s="67" t="s">
        <v>445</v>
      </c>
      <c r="O174" s="2">
        <v>2</v>
      </c>
      <c r="V174" s="22">
        <v>130</v>
      </c>
      <c r="X174" s="2">
        <f>Table1[[#This Row],[cDNA conc ug/mL]]*5</f>
        <v>650</v>
      </c>
      <c r="Y174" s="2">
        <v>5</v>
      </c>
      <c r="Z174" s="2">
        <v>5</v>
      </c>
      <c r="AA174" s="2" t="s">
        <v>85</v>
      </c>
      <c r="AB174" s="2">
        <v>503</v>
      </c>
      <c r="AC174" s="3" t="s">
        <v>41</v>
      </c>
      <c r="AD174" s="2" t="s">
        <v>71</v>
      </c>
      <c r="AE174" s="59" t="s">
        <v>72</v>
      </c>
      <c r="AF174" s="40"/>
      <c r="AG174" s="40"/>
      <c r="AH174" s="83">
        <v>1</v>
      </c>
      <c r="AI174" s="83">
        <v>5.3999999999999999E-2</v>
      </c>
      <c r="AJ174" s="116">
        <v>0.7</v>
      </c>
      <c r="AK174" s="83">
        <v>1.2999999999999999E-2</v>
      </c>
      <c r="AL174" s="83">
        <v>0.10199999999999999</v>
      </c>
      <c r="AM174" s="83">
        <v>0.38</v>
      </c>
      <c r="AN174" s="84">
        <v>10.4</v>
      </c>
      <c r="AO174" s="83">
        <v>0.123</v>
      </c>
      <c r="AP174" s="83">
        <v>0.47199999999999998</v>
      </c>
      <c r="AQ174" s="85">
        <v>0.47</v>
      </c>
      <c r="AR174" s="84" t="s">
        <v>411</v>
      </c>
      <c r="AS174" s="85">
        <v>0.17</v>
      </c>
      <c r="AT174" s="84">
        <v>27.4</v>
      </c>
    </row>
    <row r="175" spans="1:46" s="2" customFormat="1" ht="16.5" x14ac:dyDescent="0.3">
      <c r="A175" s="21">
        <v>172</v>
      </c>
      <c r="B175" s="2" t="s">
        <v>482</v>
      </c>
      <c r="C175" s="2" t="s">
        <v>524</v>
      </c>
      <c r="D175" s="113" t="s">
        <v>511</v>
      </c>
      <c r="G175" s="2" t="s">
        <v>463</v>
      </c>
      <c r="H175" s="4">
        <v>0</v>
      </c>
      <c r="J175" s="2" t="s">
        <v>465</v>
      </c>
      <c r="K175" s="2">
        <v>200715</v>
      </c>
      <c r="L175" s="2" t="s">
        <v>468</v>
      </c>
      <c r="M175" s="2">
        <v>80</v>
      </c>
      <c r="N175" s="67" t="s">
        <v>445</v>
      </c>
      <c r="O175" s="2">
        <v>3</v>
      </c>
      <c r="V175" s="22">
        <v>143</v>
      </c>
      <c r="X175" s="2">
        <f>Table1[[#This Row],[cDNA conc ug/mL]]*5</f>
        <v>715</v>
      </c>
      <c r="Y175" s="2">
        <v>5</v>
      </c>
      <c r="Z175" s="2">
        <v>5</v>
      </c>
      <c r="AA175" s="2" t="s">
        <v>81</v>
      </c>
      <c r="AB175" s="2">
        <v>504</v>
      </c>
      <c r="AC175" s="3" t="s">
        <v>46</v>
      </c>
      <c r="AD175" s="2" t="s">
        <v>71</v>
      </c>
      <c r="AE175" s="59" t="s">
        <v>72</v>
      </c>
      <c r="AF175" s="40"/>
      <c r="AG175" s="40"/>
      <c r="AH175" s="83">
        <v>1</v>
      </c>
      <c r="AI175" s="83">
        <v>9.1999999999999998E-2</v>
      </c>
      <c r="AJ175" s="116">
        <v>1</v>
      </c>
      <c r="AK175" s="83">
        <v>2.1000000000000001E-2</v>
      </c>
      <c r="AL175" s="83">
        <v>0.14299999999999999</v>
      </c>
      <c r="AM175" s="83">
        <v>0.31</v>
      </c>
      <c r="AN175" s="84">
        <v>8.6</v>
      </c>
      <c r="AO175" s="83">
        <v>0.106</v>
      </c>
      <c r="AP175" s="83">
        <v>0.55100000000000005</v>
      </c>
      <c r="AQ175" s="85">
        <v>0.47</v>
      </c>
      <c r="AR175" s="84" t="s">
        <v>416</v>
      </c>
      <c r="AS175" s="85">
        <v>0.25</v>
      </c>
      <c r="AT175" s="84">
        <v>27.8</v>
      </c>
    </row>
    <row r="176" spans="1:46" s="2" customFormat="1" ht="17.25" thickBot="1" x14ac:dyDescent="0.35">
      <c r="A176" s="21">
        <v>173</v>
      </c>
      <c r="G176" s="2" t="s">
        <v>463</v>
      </c>
      <c r="H176" s="4">
        <v>0</v>
      </c>
      <c r="J176" s="2" t="s">
        <v>467</v>
      </c>
      <c r="K176" s="2">
        <v>200715</v>
      </c>
      <c r="L176" s="2" t="s">
        <v>468</v>
      </c>
      <c r="M176" s="2">
        <v>1010</v>
      </c>
      <c r="N176" s="67" t="s">
        <v>445</v>
      </c>
      <c r="O176" s="2">
        <v>4</v>
      </c>
      <c r="V176" s="22">
        <v>15.8</v>
      </c>
      <c r="AE176" s="76"/>
      <c r="AH176" s="4"/>
      <c r="AI176" s="4"/>
      <c r="AJ176" s="43"/>
      <c r="AK176" s="4"/>
      <c r="AL176" s="4"/>
      <c r="AM176" s="4"/>
      <c r="AN176" s="4"/>
      <c r="AO176" s="4"/>
      <c r="AP176" s="4"/>
      <c r="AQ176" s="4"/>
      <c r="AR176" s="4"/>
      <c r="AS176" s="4"/>
      <c r="AT176" s="4"/>
    </row>
    <row r="177" spans="1:46" s="4" customFormat="1" ht="17.25" thickBot="1" x14ac:dyDescent="0.35">
      <c r="A177" s="90">
        <v>174</v>
      </c>
      <c r="B177" s="4" t="s">
        <v>483</v>
      </c>
      <c r="C177" s="2" t="s">
        <v>524</v>
      </c>
      <c r="D177" s="113" t="s">
        <v>512</v>
      </c>
      <c r="G177" s="4" t="s">
        <v>463</v>
      </c>
      <c r="H177" s="4">
        <v>0</v>
      </c>
      <c r="J177" s="4" t="s">
        <v>466</v>
      </c>
      <c r="K177" s="4">
        <v>200717</v>
      </c>
      <c r="L177" s="4" t="s">
        <v>469</v>
      </c>
      <c r="M177" s="4">
        <v>345</v>
      </c>
      <c r="N177" s="71" t="s">
        <v>445</v>
      </c>
      <c r="O177" s="4">
        <v>1</v>
      </c>
      <c r="V177" s="23">
        <v>58</v>
      </c>
      <c r="X177" s="2">
        <f>Table1[[#This Row],[cDNA conc ug/mL]]*5</f>
        <v>290</v>
      </c>
      <c r="Y177" s="4">
        <v>5</v>
      </c>
      <c r="Z177" s="4">
        <v>5</v>
      </c>
      <c r="AA177" s="4" t="s">
        <v>78</v>
      </c>
      <c r="AB177" s="4">
        <v>505</v>
      </c>
      <c r="AC177" s="3" t="s">
        <v>51</v>
      </c>
      <c r="AD177" s="4" t="s">
        <v>71</v>
      </c>
      <c r="AE177" s="104" t="s">
        <v>72</v>
      </c>
      <c r="AF177" s="39"/>
      <c r="AG177" s="39"/>
      <c r="AH177" s="83">
        <v>1</v>
      </c>
      <c r="AI177" s="83">
        <v>7.6999999999999999E-2</v>
      </c>
      <c r="AJ177" s="116">
        <v>1.2</v>
      </c>
      <c r="AK177" s="83">
        <v>0.02</v>
      </c>
      <c r="AL177" s="83">
        <v>0.14399999999999999</v>
      </c>
      <c r="AM177" s="83">
        <v>0.42699999999999999</v>
      </c>
      <c r="AN177" s="84">
        <v>12.8</v>
      </c>
      <c r="AO177" s="83">
        <v>0.126</v>
      </c>
      <c r="AP177" s="83">
        <v>0.48299999999999998</v>
      </c>
      <c r="AQ177" s="85">
        <v>0.46</v>
      </c>
      <c r="AR177" s="84" t="s">
        <v>411</v>
      </c>
      <c r="AS177" s="85">
        <v>0.08</v>
      </c>
      <c r="AT177" s="84">
        <v>29.9</v>
      </c>
    </row>
    <row r="178" spans="1:46" s="4" customFormat="1" ht="17.25" thickBot="1" x14ac:dyDescent="0.35">
      <c r="A178" s="90">
        <v>175</v>
      </c>
      <c r="B178" s="4" t="s">
        <v>484</v>
      </c>
      <c r="C178" s="2" t="s">
        <v>524</v>
      </c>
      <c r="D178" s="113" t="s">
        <v>513</v>
      </c>
      <c r="G178" s="4" t="s">
        <v>463</v>
      </c>
      <c r="H178" s="4">
        <v>0</v>
      </c>
      <c r="J178" s="4" t="s">
        <v>465</v>
      </c>
      <c r="K178" s="4">
        <v>200717</v>
      </c>
      <c r="L178" s="4" t="s">
        <v>469</v>
      </c>
      <c r="M178" s="4">
        <v>735</v>
      </c>
      <c r="N178" s="71" t="s">
        <v>445</v>
      </c>
      <c r="O178" s="4">
        <v>2</v>
      </c>
      <c r="V178" s="23">
        <v>200</v>
      </c>
      <c r="X178" s="2">
        <f>Table1[[#This Row],[cDNA conc ug/mL]]*5</f>
        <v>1000</v>
      </c>
      <c r="Y178" s="4">
        <v>5</v>
      </c>
      <c r="Z178" s="4">
        <v>5</v>
      </c>
      <c r="AA178" s="4" t="s">
        <v>114</v>
      </c>
      <c r="AB178" s="4">
        <v>506</v>
      </c>
      <c r="AC178" s="3" t="s">
        <v>57</v>
      </c>
      <c r="AD178" s="4" t="s">
        <v>71</v>
      </c>
      <c r="AE178" s="104" t="s">
        <v>72</v>
      </c>
      <c r="AF178" s="39"/>
      <c r="AG178" s="39"/>
      <c r="AH178" s="83">
        <v>1</v>
      </c>
      <c r="AI178" s="83">
        <v>3.2000000000000001E-2</v>
      </c>
      <c r="AJ178" s="116">
        <v>0.4</v>
      </c>
      <c r="AK178" s="83">
        <v>1E-3</v>
      </c>
      <c r="AL178" s="83">
        <v>5.7000000000000002E-2</v>
      </c>
      <c r="AM178" s="83">
        <v>0.4</v>
      </c>
      <c r="AN178" s="84">
        <v>10.5</v>
      </c>
      <c r="AO178" s="83">
        <v>0.104</v>
      </c>
      <c r="AP178" s="83">
        <v>0.218</v>
      </c>
      <c r="AQ178" s="85">
        <v>0.45</v>
      </c>
      <c r="AR178" s="84" t="s">
        <v>416</v>
      </c>
      <c r="AS178" s="85">
        <v>0.17</v>
      </c>
      <c r="AT178" s="84">
        <v>26.2</v>
      </c>
    </row>
    <row r="179" spans="1:46" s="4" customFormat="1" ht="17.25" thickBot="1" x14ac:dyDescent="0.35">
      <c r="A179" s="90">
        <v>176</v>
      </c>
      <c r="B179" s="4" t="s">
        <v>486</v>
      </c>
      <c r="C179" s="2" t="s">
        <v>524</v>
      </c>
      <c r="D179" s="113" t="s">
        <v>514</v>
      </c>
      <c r="G179" s="4" t="s">
        <v>463</v>
      </c>
      <c r="H179" s="4">
        <v>0</v>
      </c>
      <c r="J179" s="4" t="s">
        <v>466</v>
      </c>
      <c r="K179" s="4">
        <v>200717</v>
      </c>
      <c r="L179" s="4" t="s">
        <v>469</v>
      </c>
      <c r="M179" s="4">
        <v>280</v>
      </c>
      <c r="N179" s="71" t="s">
        <v>445</v>
      </c>
      <c r="O179" s="4">
        <v>3</v>
      </c>
      <c r="V179" s="23">
        <v>63.6</v>
      </c>
      <c r="X179" s="2">
        <f>Table1[[#This Row],[cDNA conc ug/mL]]*5</f>
        <v>318</v>
      </c>
      <c r="Y179" s="4">
        <v>5</v>
      </c>
      <c r="Z179" s="4">
        <v>5</v>
      </c>
      <c r="AA179" s="4" t="s">
        <v>116</v>
      </c>
      <c r="AB179" s="4">
        <v>507</v>
      </c>
      <c r="AC179" s="3" t="s">
        <v>62</v>
      </c>
      <c r="AD179" s="4" t="s">
        <v>71</v>
      </c>
      <c r="AE179" s="104" t="s">
        <v>72</v>
      </c>
      <c r="AF179" s="39"/>
      <c r="AG179" s="39"/>
      <c r="AH179" s="83">
        <v>1</v>
      </c>
      <c r="AI179" s="83">
        <v>0.05</v>
      </c>
      <c r="AJ179" s="116">
        <v>0.6</v>
      </c>
      <c r="AK179" s="83">
        <v>0.01</v>
      </c>
      <c r="AL179" s="83">
        <v>9.6000000000000002E-2</v>
      </c>
      <c r="AM179" s="83">
        <v>0.39</v>
      </c>
      <c r="AN179" s="84">
        <v>9.8000000000000007</v>
      </c>
      <c r="AO179" s="83">
        <v>9.7000000000000003E-2</v>
      </c>
      <c r="AP179" s="83">
        <v>0.60499999999999998</v>
      </c>
      <c r="AQ179" s="85">
        <v>0.46</v>
      </c>
      <c r="AR179" s="84" t="s">
        <v>526</v>
      </c>
      <c r="AS179" s="85">
        <v>0.17</v>
      </c>
      <c r="AT179" s="84">
        <v>25.1</v>
      </c>
    </row>
    <row r="180" spans="1:46" s="4" customFormat="1" ht="17.25" thickBot="1" x14ac:dyDescent="0.35">
      <c r="A180" s="90">
        <v>177</v>
      </c>
      <c r="B180" s="4" t="s">
        <v>487</v>
      </c>
      <c r="C180" s="2" t="s">
        <v>524</v>
      </c>
      <c r="D180" s="113" t="s">
        <v>515</v>
      </c>
      <c r="G180" s="4" t="s">
        <v>463</v>
      </c>
      <c r="H180" s="4">
        <v>0</v>
      </c>
      <c r="J180" s="4" t="s">
        <v>465</v>
      </c>
      <c r="K180" s="4">
        <v>200717</v>
      </c>
      <c r="L180" s="4" t="s">
        <v>469</v>
      </c>
      <c r="M180" s="4">
        <v>166</v>
      </c>
      <c r="N180" s="71" t="s">
        <v>445</v>
      </c>
      <c r="O180" s="4">
        <v>4</v>
      </c>
      <c r="V180" s="23">
        <v>64</v>
      </c>
      <c r="X180" s="2">
        <f>Table1[[#This Row],[cDNA conc ug/mL]]*5</f>
        <v>320</v>
      </c>
      <c r="Y180" s="4">
        <v>5</v>
      </c>
      <c r="Z180" s="4">
        <v>5</v>
      </c>
      <c r="AA180" s="4" t="s">
        <v>131</v>
      </c>
      <c r="AB180" s="4">
        <v>508</v>
      </c>
      <c r="AC180" s="3" t="s">
        <v>67</v>
      </c>
      <c r="AD180" s="4" t="s">
        <v>71</v>
      </c>
      <c r="AE180" s="82" t="s">
        <v>72</v>
      </c>
      <c r="AF180" s="39"/>
      <c r="AG180" s="39"/>
      <c r="AH180" s="83">
        <v>1</v>
      </c>
      <c r="AI180" s="83">
        <v>0.05</v>
      </c>
      <c r="AJ180" s="116">
        <v>0.5</v>
      </c>
      <c r="AK180" s="83">
        <v>1.4E-2</v>
      </c>
      <c r="AL180" s="83">
        <v>9.1999999999999998E-2</v>
      </c>
      <c r="AM180" s="83">
        <v>0.25700000000000001</v>
      </c>
      <c r="AN180" s="84">
        <v>7.9</v>
      </c>
      <c r="AO180" s="83">
        <v>9.5000000000000001E-2</v>
      </c>
      <c r="AP180" s="83">
        <v>0.54900000000000004</v>
      </c>
      <c r="AQ180" s="85">
        <v>0.48</v>
      </c>
      <c r="AR180" s="84" t="s">
        <v>526</v>
      </c>
      <c r="AS180" s="85">
        <v>0.17</v>
      </c>
      <c r="AT180" s="84">
        <v>30.9</v>
      </c>
    </row>
    <row r="181" spans="1:46" s="4" customFormat="1" ht="17.25" thickBot="1" x14ac:dyDescent="0.35">
      <c r="A181" s="90">
        <v>178</v>
      </c>
      <c r="B181" s="4" t="s">
        <v>488</v>
      </c>
      <c r="C181" s="2" t="s">
        <v>524</v>
      </c>
      <c r="D181" s="113" t="s">
        <v>516</v>
      </c>
      <c r="G181" s="4" t="s">
        <v>463</v>
      </c>
      <c r="H181" s="4">
        <v>0</v>
      </c>
      <c r="J181" s="4" t="s">
        <v>466</v>
      </c>
      <c r="K181" s="4">
        <v>200717</v>
      </c>
      <c r="L181" s="4" t="s">
        <v>469</v>
      </c>
      <c r="M181" s="4">
        <v>180</v>
      </c>
      <c r="N181" s="71" t="s">
        <v>445</v>
      </c>
      <c r="O181" s="4">
        <v>5</v>
      </c>
      <c r="V181" s="23">
        <v>36</v>
      </c>
      <c r="X181" s="2">
        <f>Table1[[#This Row],[cDNA conc ug/mL]]*5</f>
        <v>180</v>
      </c>
      <c r="Y181" s="4">
        <v>5</v>
      </c>
      <c r="Z181" s="4">
        <v>5</v>
      </c>
      <c r="AA181" s="2" t="s">
        <v>166</v>
      </c>
      <c r="AB181" s="4">
        <v>501</v>
      </c>
      <c r="AC181" s="5" t="s">
        <v>30</v>
      </c>
      <c r="AD181" s="4" t="s">
        <v>167</v>
      </c>
      <c r="AE181" s="5" t="s">
        <v>168</v>
      </c>
      <c r="AF181" s="39"/>
      <c r="AG181" s="39"/>
      <c r="AH181" s="83">
        <v>1</v>
      </c>
      <c r="AI181" s="83">
        <v>0.33300000000000002</v>
      </c>
      <c r="AJ181" s="116">
        <v>1</v>
      </c>
      <c r="AK181" s="83">
        <v>3.0000000000000001E-3</v>
      </c>
      <c r="AL181" s="83">
        <v>0.95899999999999996</v>
      </c>
      <c r="AM181" s="83">
        <v>7.2999999999999995E-2</v>
      </c>
      <c r="AN181" s="84">
        <v>2.2000000000000002</v>
      </c>
      <c r="AO181" s="83">
        <v>9.9000000000000005E-2</v>
      </c>
      <c r="AP181" s="83">
        <v>0.76800000000000002</v>
      </c>
      <c r="AQ181" s="85">
        <v>0.54</v>
      </c>
      <c r="AR181" s="84" t="s">
        <v>526</v>
      </c>
      <c r="AS181" s="85">
        <v>0.33</v>
      </c>
      <c r="AT181" s="84">
        <v>30.1</v>
      </c>
    </row>
    <row r="182" spans="1:46" s="4" customFormat="1" ht="17.25" thickBot="1" x14ac:dyDescent="0.35">
      <c r="A182" s="90">
        <v>179</v>
      </c>
      <c r="B182" s="4" t="s">
        <v>489</v>
      </c>
      <c r="C182" s="2" t="s">
        <v>524</v>
      </c>
      <c r="D182" s="113" t="s">
        <v>517</v>
      </c>
      <c r="G182" s="4" t="s">
        <v>463</v>
      </c>
      <c r="H182" s="4">
        <v>0</v>
      </c>
      <c r="J182" s="4" t="s">
        <v>465</v>
      </c>
      <c r="K182" s="4">
        <v>200717</v>
      </c>
      <c r="L182" s="4" t="s">
        <v>469</v>
      </c>
      <c r="M182" s="4">
        <v>260</v>
      </c>
      <c r="N182" s="71" t="s">
        <v>445</v>
      </c>
      <c r="O182" s="4">
        <v>6</v>
      </c>
      <c r="V182" s="23">
        <v>153</v>
      </c>
      <c r="X182" s="2">
        <f>Table1[[#This Row],[cDNA conc ug/mL]]*5</f>
        <v>765</v>
      </c>
      <c r="Y182" s="4">
        <v>5</v>
      </c>
      <c r="Z182" s="4">
        <v>5</v>
      </c>
      <c r="AA182" s="2" t="s">
        <v>173</v>
      </c>
      <c r="AB182" s="4">
        <v>502</v>
      </c>
      <c r="AC182" s="5" t="s">
        <v>36</v>
      </c>
      <c r="AD182" s="4" t="s">
        <v>167</v>
      </c>
      <c r="AE182" s="5" t="s">
        <v>168</v>
      </c>
      <c r="AF182" s="39"/>
      <c r="AG182" s="39"/>
      <c r="AH182" s="83">
        <v>1</v>
      </c>
      <c r="AI182" s="83">
        <v>5.5E-2</v>
      </c>
      <c r="AJ182" s="116">
        <v>0.9</v>
      </c>
      <c r="AK182" s="83">
        <v>5.0000000000000001E-3</v>
      </c>
      <c r="AL182" s="83">
        <v>0.10199999999999999</v>
      </c>
      <c r="AM182" s="83">
        <v>0.48299999999999998</v>
      </c>
      <c r="AN182" s="84">
        <v>12.8</v>
      </c>
      <c r="AO182" s="83">
        <v>0.107</v>
      </c>
      <c r="AP182" s="83">
        <v>0.55800000000000005</v>
      </c>
      <c r="AQ182" s="85">
        <v>0.45</v>
      </c>
      <c r="AR182" s="84" t="s">
        <v>416</v>
      </c>
      <c r="AS182" s="85">
        <v>0.25</v>
      </c>
      <c r="AT182" s="84">
        <v>26.5</v>
      </c>
    </row>
    <row r="183" spans="1:46" s="2" customFormat="1" ht="17.25" thickBot="1" x14ac:dyDescent="0.35">
      <c r="A183" s="91">
        <v>180</v>
      </c>
      <c r="B183" s="2" t="s">
        <v>490</v>
      </c>
      <c r="C183" s="2" t="s">
        <v>524</v>
      </c>
      <c r="D183" s="113" t="s">
        <v>518</v>
      </c>
      <c r="G183" s="2" t="s">
        <v>463</v>
      </c>
      <c r="H183" s="4">
        <v>0</v>
      </c>
      <c r="J183" s="2" t="s">
        <v>466</v>
      </c>
      <c r="K183" s="2">
        <v>200722</v>
      </c>
      <c r="L183" s="2" t="s">
        <v>530</v>
      </c>
      <c r="M183" s="2">
        <v>1042</v>
      </c>
      <c r="N183" s="71" t="s">
        <v>445</v>
      </c>
      <c r="O183" s="2">
        <v>1</v>
      </c>
      <c r="V183" s="22">
        <v>84.4</v>
      </c>
      <c r="X183" s="2">
        <f>Table1[[#This Row],[cDNA conc ug/mL]]*5</f>
        <v>422</v>
      </c>
      <c r="Y183" s="4">
        <v>5</v>
      </c>
      <c r="Z183" s="4">
        <v>5</v>
      </c>
      <c r="AA183" s="2" t="s">
        <v>174</v>
      </c>
      <c r="AB183" s="2">
        <v>503</v>
      </c>
      <c r="AC183" s="3" t="s">
        <v>41</v>
      </c>
      <c r="AD183" s="2" t="s">
        <v>167</v>
      </c>
      <c r="AE183" s="3" t="s">
        <v>168</v>
      </c>
      <c r="AF183" s="40"/>
      <c r="AG183" s="40"/>
      <c r="AH183" s="83">
        <v>1</v>
      </c>
      <c r="AI183" s="83">
        <v>8.5999999999999993E-2</v>
      </c>
      <c r="AJ183" s="116">
        <v>1</v>
      </c>
      <c r="AK183" s="83">
        <v>3.0000000000000001E-3</v>
      </c>
      <c r="AL183" s="83">
        <v>0.17399999999999999</v>
      </c>
      <c r="AM183" s="83">
        <v>0.33900000000000002</v>
      </c>
      <c r="AN183" s="84">
        <v>10</v>
      </c>
      <c r="AO183" s="83">
        <v>0.13800000000000001</v>
      </c>
      <c r="AP183" s="83">
        <v>0.58899999999999997</v>
      </c>
      <c r="AQ183" s="85">
        <v>0.47</v>
      </c>
      <c r="AR183" s="84" t="s">
        <v>412</v>
      </c>
      <c r="AS183" s="85">
        <v>0.25</v>
      </c>
      <c r="AT183" s="84">
        <v>29.5</v>
      </c>
    </row>
    <row r="184" spans="1:46" s="2" customFormat="1" ht="17.25" thickBot="1" x14ac:dyDescent="0.35">
      <c r="A184" s="91">
        <v>181</v>
      </c>
      <c r="B184" s="2" t="s">
        <v>491</v>
      </c>
      <c r="C184" s="2" t="s">
        <v>524</v>
      </c>
      <c r="D184" s="113" t="s">
        <v>519</v>
      </c>
      <c r="G184" s="2" t="s">
        <v>463</v>
      </c>
      <c r="H184" s="4">
        <v>0</v>
      </c>
      <c r="J184" s="2" t="s">
        <v>465</v>
      </c>
      <c r="K184" s="2">
        <v>200722</v>
      </c>
      <c r="L184" s="2" t="s">
        <v>530</v>
      </c>
      <c r="M184" s="2">
        <v>678</v>
      </c>
      <c r="N184" s="71" t="s">
        <v>445</v>
      </c>
      <c r="O184" s="2">
        <v>2</v>
      </c>
      <c r="V184" s="22">
        <v>187</v>
      </c>
      <c r="X184" s="2">
        <f>Table1[[#This Row],[cDNA conc ug/mL]]*5</f>
        <v>935</v>
      </c>
      <c r="Y184" s="4">
        <v>5</v>
      </c>
      <c r="Z184" s="4">
        <v>5</v>
      </c>
      <c r="AA184" s="2" t="s">
        <v>175</v>
      </c>
      <c r="AB184" s="2">
        <v>504</v>
      </c>
      <c r="AC184" s="3" t="s">
        <v>46</v>
      </c>
      <c r="AD184" s="2" t="s">
        <v>167</v>
      </c>
      <c r="AE184" s="3" t="s">
        <v>168</v>
      </c>
      <c r="AF184" s="40"/>
      <c r="AG184" s="40"/>
      <c r="AH184" s="83">
        <v>1</v>
      </c>
      <c r="AI184" s="83">
        <v>4.4999999999999998E-2</v>
      </c>
      <c r="AJ184" s="116">
        <v>0.6</v>
      </c>
      <c r="AK184" s="83">
        <v>2E-3</v>
      </c>
      <c r="AL184" s="83">
        <v>9.5000000000000001E-2</v>
      </c>
      <c r="AM184" s="83">
        <v>0.36599999999999999</v>
      </c>
      <c r="AN184" s="84">
        <v>9.8000000000000007</v>
      </c>
      <c r="AO184" s="83">
        <v>9.6000000000000002E-2</v>
      </c>
      <c r="AP184" s="83">
        <v>0.63500000000000001</v>
      </c>
      <c r="AQ184" s="85">
        <v>0.46</v>
      </c>
      <c r="AR184" s="84" t="s">
        <v>526</v>
      </c>
      <c r="AS184" s="85">
        <v>0.25</v>
      </c>
      <c r="AT184" s="84">
        <v>26.7</v>
      </c>
    </row>
    <row r="185" spans="1:46" s="2" customFormat="1" ht="17.25" thickBot="1" x14ac:dyDescent="0.35">
      <c r="A185" s="91">
        <v>182</v>
      </c>
      <c r="B185" s="2" t="s">
        <v>481</v>
      </c>
      <c r="C185" s="2" t="s">
        <v>524</v>
      </c>
      <c r="D185" s="113" t="s">
        <v>520</v>
      </c>
      <c r="G185" s="2" t="s">
        <v>463</v>
      </c>
      <c r="H185" s="4">
        <v>0</v>
      </c>
      <c r="J185" s="2" t="s">
        <v>465</v>
      </c>
      <c r="K185" s="2">
        <v>200722</v>
      </c>
      <c r="L185" s="2" t="s">
        <v>530</v>
      </c>
      <c r="M185" s="2">
        <v>650</v>
      </c>
      <c r="N185" s="71" t="s">
        <v>445</v>
      </c>
      <c r="O185" s="2">
        <v>3</v>
      </c>
      <c r="V185" s="22">
        <v>110</v>
      </c>
      <c r="X185" s="2">
        <f>Table1[[#This Row],[cDNA conc ug/mL]]*5</f>
        <v>550</v>
      </c>
      <c r="Y185" s="4">
        <v>5</v>
      </c>
      <c r="Z185" s="4">
        <v>5</v>
      </c>
      <c r="AA185" s="2" t="s">
        <v>176</v>
      </c>
      <c r="AB185" s="2">
        <v>505</v>
      </c>
      <c r="AC185" s="3" t="s">
        <v>51</v>
      </c>
      <c r="AD185" s="2" t="s">
        <v>167</v>
      </c>
      <c r="AE185" s="3" t="s">
        <v>168</v>
      </c>
      <c r="AF185" s="40"/>
      <c r="AG185" s="40"/>
      <c r="AH185" s="83">
        <v>1</v>
      </c>
      <c r="AI185" s="83">
        <v>0.128</v>
      </c>
      <c r="AJ185" s="116">
        <v>1.1000000000000001</v>
      </c>
      <c r="AK185" s="83">
        <v>3.6999999999999998E-2</v>
      </c>
      <c r="AL185" s="83">
        <v>0.26100000000000001</v>
      </c>
      <c r="AM185" s="83">
        <v>0.26600000000000001</v>
      </c>
      <c r="AN185" s="84">
        <v>6.8</v>
      </c>
      <c r="AO185" s="83">
        <v>0.128</v>
      </c>
      <c r="AP185" s="83">
        <v>0.58299999999999996</v>
      </c>
      <c r="AQ185" s="85">
        <v>0.47</v>
      </c>
      <c r="AR185" s="84" t="s">
        <v>410</v>
      </c>
      <c r="AS185" s="85">
        <v>0.33</v>
      </c>
      <c r="AT185" s="84">
        <v>25.6</v>
      </c>
    </row>
    <row r="186" spans="1:46" s="2" customFormat="1" ht="17.25" thickBot="1" x14ac:dyDescent="0.35">
      <c r="A186" s="91">
        <v>183</v>
      </c>
      <c r="B186" s="2" t="s">
        <v>492</v>
      </c>
      <c r="C186" s="2" t="s">
        <v>524</v>
      </c>
      <c r="D186" s="113" t="s">
        <v>521</v>
      </c>
      <c r="G186" s="2" t="s">
        <v>463</v>
      </c>
      <c r="H186" s="4">
        <v>0</v>
      </c>
      <c r="J186" s="2" t="s">
        <v>465</v>
      </c>
      <c r="K186" s="2">
        <v>200722</v>
      </c>
      <c r="L186" s="2" t="s">
        <v>530</v>
      </c>
      <c r="M186" s="2">
        <v>430</v>
      </c>
      <c r="N186" s="71" t="s">
        <v>445</v>
      </c>
      <c r="O186" s="2">
        <v>4</v>
      </c>
      <c r="V186" s="22">
        <v>172</v>
      </c>
      <c r="X186" s="2">
        <f>Table1[[#This Row],[cDNA conc ug/mL]]*5</f>
        <v>860</v>
      </c>
      <c r="Y186" s="4">
        <v>5</v>
      </c>
      <c r="Z186" s="4">
        <v>5</v>
      </c>
      <c r="AA186" s="2" t="s">
        <v>177</v>
      </c>
      <c r="AB186" s="2">
        <v>506</v>
      </c>
      <c r="AC186" s="3" t="s">
        <v>57</v>
      </c>
      <c r="AD186" s="2" t="s">
        <v>167</v>
      </c>
      <c r="AE186" s="3" t="s">
        <v>168</v>
      </c>
      <c r="AF186" s="40"/>
      <c r="AG186" s="40"/>
      <c r="AH186" s="83">
        <v>1</v>
      </c>
      <c r="AI186" s="83">
        <v>8.2000000000000003E-2</v>
      </c>
      <c r="AJ186" s="116">
        <v>0.4</v>
      </c>
      <c r="AK186" s="83">
        <v>1.6E-2</v>
      </c>
      <c r="AL186" s="83">
        <v>0.159</v>
      </c>
      <c r="AM186" s="83">
        <v>0.16200000000000001</v>
      </c>
      <c r="AN186" s="84">
        <v>3.9</v>
      </c>
      <c r="AO186" s="83">
        <v>0.13100000000000001</v>
      </c>
      <c r="AP186" s="83">
        <v>0.53800000000000003</v>
      </c>
      <c r="AQ186" s="85">
        <v>0.5</v>
      </c>
      <c r="AR186" s="84" t="s">
        <v>410</v>
      </c>
      <c r="AS186" s="85">
        <v>0.25</v>
      </c>
      <c r="AT186" s="84">
        <v>24.3</v>
      </c>
    </row>
    <row r="187" spans="1:46" s="2" customFormat="1" ht="17.25" thickBot="1" x14ac:dyDescent="0.35">
      <c r="A187" s="91">
        <v>184</v>
      </c>
      <c r="B187" s="2" t="s">
        <v>493</v>
      </c>
      <c r="C187" s="2" t="s">
        <v>524</v>
      </c>
      <c r="D187" s="113" t="s">
        <v>522</v>
      </c>
      <c r="G187" s="2" t="s">
        <v>463</v>
      </c>
      <c r="H187" s="4">
        <v>0</v>
      </c>
      <c r="J187" s="2" t="s">
        <v>466</v>
      </c>
      <c r="K187" s="2">
        <v>200722</v>
      </c>
      <c r="L187" s="2" t="s">
        <v>530</v>
      </c>
      <c r="M187" s="2">
        <v>258</v>
      </c>
      <c r="N187" s="71" t="s">
        <v>445</v>
      </c>
      <c r="O187" s="2">
        <v>5</v>
      </c>
      <c r="V187" s="22">
        <v>120</v>
      </c>
      <c r="X187" s="2">
        <f>Table1[[#This Row],[cDNA conc ug/mL]]*5</f>
        <v>600</v>
      </c>
      <c r="Y187" s="4">
        <v>5</v>
      </c>
      <c r="Z187" s="4">
        <v>5</v>
      </c>
      <c r="AA187" s="2" t="s">
        <v>178</v>
      </c>
      <c r="AB187" s="2">
        <v>507</v>
      </c>
      <c r="AC187" s="3" t="s">
        <v>62</v>
      </c>
      <c r="AD187" s="2" t="s">
        <v>167</v>
      </c>
      <c r="AE187" s="3" t="s">
        <v>168</v>
      </c>
      <c r="AF187" s="40"/>
      <c r="AG187" s="40"/>
      <c r="AH187" s="83">
        <v>1</v>
      </c>
      <c r="AI187" s="83">
        <v>0.26300000000000001</v>
      </c>
      <c r="AJ187" s="116">
        <v>0.7</v>
      </c>
      <c r="AK187" s="83">
        <v>7.9000000000000001E-2</v>
      </c>
      <c r="AL187" s="83">
        <v>0.56200000000000006</v>
      </c>
      <c r="AM187" s="83">
        <v>7.4999999999999997E-2</v>
      </c>
      <c r="AN187" s="84">
        <v>2.1</v>
      </c>
      <c r="AO187" s="83">
        <v>0.104</v>
      </c>
      <c r="AP187" s="83">
        <v>0.61199999999999999</v>
      </c>
      <c r="AQ187" s="85">
        <v>0.51</v>
      </c>
      <c r="AR187" s="84" t="s">
        <v>416</v>
      </c>
      <c r="AS187" s="85">
        <v>0.25</v>
      </c>
      <c r="AT187" s="84">
        <v>27.7</v>
      </c>
    </row>
    <row r="188" spans="1:46" s="2" customFormat="1" ht="16.5" x14ac:dyDescent="0.3">
      <c r="A188" s="91">
        <v>185</v>
      </c>
      <c r="B188" s="2" t="s">
        <v>485</v>
      </c>
      <c r="C188" s="2" t="s">
        <v>524</v>
      </c>
      <c r="D188" s="112" t="s">
        <v>523</v>
      </c>
      <c r="G188" s="2" t="s">
        <v>463</v>
      </c>
      <c r="H188" s="4">
        <v>0</v>
      </c>
      <c r="J188" s="2" t="s">
        <v>466</v>
      </c>
      <c r="K188" s="2">
        <v>200722</v>
      </c>
      <c r="L188" s="2" t="s">
        <v>530</v>
      </c>
      <c r="M188" s="2">
        <v>581</v>
      </c>
      <c r="N188" s="71" t="s">
        <v>445</v>
      </c>
      <c r="O188" s="2">
        <v>6</v>
      </c>
      <c r="V188" s="22">
        <v>76</v>
      </c>
      <c r="X188" s="2">
        <f>Table1[[#This Row],[cDNA conc ug/mL]]*5</f>
        <v>380</v>
      </c>
      <c r="Y188" s="4">
        <v>5</v>
      </c>
      <c r="Z188" s="4">
        <v>5</v>
      </c>
      <c r="AA188" s="2" t="s">
        <v>179</v>
      </c>
      <c r="AB188" s="2">
        <v>508</v>
      </c>
      <c r="AC188" s="3" t="s">
        <v>67</v>
      </c>
      <c r="AD188" s="2" t="s">
        <v>167</v>
      </c>
      <c r="AE188" s="3" t="s">
        <v>168</v>
      </c>
      <c r="AF188" s="40"/>
      <c r="AG188" s="40"/>
      <c r="AH188" s="114">
        <v>1</v>
      </c>
      <c r="AI188" s="114">
        <v>0.35899999999999999</v>
      </c>
      <c r="AJ188" s="115">
        <v>0.2</v>
      </c>
      <c r="AK188" s="114">
        <v>1.0999999999999999E-2</v>
      </c>
      <c r="AL188" s="114">
        <v>0.82</v>
      </c>
      <c r="AM188" s="114">
        <v>1.9E-2</v>
      </c>
      <c r="AN188" s="115">
        <v>0.5</v>
      </c>
      <c r="AO188" s="114">
        <v>8.1000000000000003E-2</v>
      </c>
      <c r="AP188" s="114">
        <v>0.67100000000000004</v>
      </c>
      <c r="AQ188" s="117">
        <v>0.44</v>
      </c>
      <c r="AR188" s="115" t="s">
        <v>528</v>
      </c>
      <c r="AS188" s="117">
        <v>0.25</v>
      </c>
      <c r="AT188" s="115">
        <v>25.7</v>
      </c>
    </row>
    <row r="189" spans="1:46" ht="16.5" x14ac:dyDescent="0.3">
      <c r="A189" s="90">
        <v>186</v>
      </c>
      <c r="C189" s="2"/>
      <c r="D189" s="2"/>
      <c r="E189" s="2"/>
      <c r="F189" s="2"/>
      <c r="G189" s="4" t="s">
        <v>494</v>
      </c>
      <c r="H189" s="2"/>
      <c r="J189" s="2" t="s">
        <v>495</v>
      </c>
      <c r="K189">
        <v>200728</v>
      </c>
      <c r="L189" s="4" t="s">
        <v>531</v>
      </c>
      <c r="M189" s="4">
        <v>361</v>
      </c>
      <c r="N189" s="67" t="s">
        <v>445</v>
      </c>
      <c r="O189">
        <v>1</v>
      </c>
      <c r="Q189" s="2"/>
      <c r="V189" s="105">
        <v>220</v>
      </c>
      <c r="W189" s="4"/>
      <c r="AE189" s="106"/>
      <c r="AF189" s="4"/>
      <c r="AG189" s="4"/>
      <c r="AH189" s="4"/>
      <c r="AI189" s="4"/>
      <c r="AJ189" s="43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spans="1:46" ht="16.5" x14ac:dyDescent="0.3">
      <c r="A190" s="90">
        <v>187</v>
      </c>
      <c r="C190" s="2"/>
      <c r="D190" s="2"/>
      <c r="E190" s="2"/>
      <c r="F190" s="2"/>
      <c r="G190" s="4" t="s">
        <v>494</v>
      </c>
      <c r="H190" s="2"/>
      <c r="J190" s="2" t="s">
        <v>497</v>
      </c>
      <c r="K190">
        <v>200806</v>
      </c>
      <c r="L190" s="4" t="s">
        <v>500</v>
      </c>
      <c r="M190" s="4">
        <v>442</v>
      </c>
      <c r="N190" s="67" t="s">
        <v>445</v>
      </c>
      <c r="O190">
        <v>1</v>
      </c>
      <c r="Q190" s="2"/>
      <c r="V190" s="105">
        <v>155</v>
      </c>
      <c r="W190" s="4"/>
      <c r="AE190" s="106"/>
      <c r="AF190" s="4"/>
      <c r="AG190" s="4"/>
      <c r="AH190" s="4"/>
      <c r="AI190" s="4"/>
      <c r="AJ190" s="43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spans="1:46" ht="16.5" x14ac:dyDescent="0.3">
      <c r="A191" s="90">
        <v>188</v>
      </c>
      <c r="C191" s="2"/>
      <c r="D191" s="2"/>
      <c r="E191" s="2"/>
      <c r="F191" s="2"/>
      <c r="G191" s="4" t="s">
        <v>494</v>
      </c>
      <c r="H191" s="2"/>
      <c r="J191" s="2" t="s">
        <v>497</v>
      </c>
      <c r="K191">
        <v>200806</v>
      </c>
      <c r="L191" s="4" t="s">
        <v>500</v>
      </c>
      <c r="M191" s="4">
        <v>836</v>
      </c>
      <c r="N191" s="67" t="s">
        <v>445</v>
      </c>
      <c r="O191">
        <v>2</v>
      </c>
      <c r="Q191" s="2"/>
      <c r="V191" s="105">
        <v>136</v>
      </c>
      <c r="W191" s="4"/>
      <c r="AE191" s="106"/>
      <c r="AF191" s="4"/>
      <c r="AG191" s="4"/>
      <c r="AH191" s="4"/>
      <c r="AI191" s="4"/>
      <c r="AJ191" s="43"/>
      <c r="AK191" s="4"/>
      <c r="AL191" s="4"/>
      <c r="AM191" s="4"/>
      <c r="AN191" s="4"/>
      <c r="AO191" s="4"/>
      <c r="AP191" s="4"/>
      <c r="AQ191" s="4"/>
      <c r="AR191" s="4"/>
      <c r="AS191" s="4"/>
      <c r="AT191" s="4"/>
    </row>
    <row r="192" spans="1:46" ht="16.5" x14ac:dyDescent="0.3">
      <c r="A192" s="90">
        <v>189</v>
      </c>
      <c r="C192" s="2"/>
      <c r="D192" s="2"/>
      <c r="E192" s="2"/>
      <c r="F192" s="2"/>
      <c r="G192" s="4" t="s">
        <v>494</v>
      </c>
      <c r="H192" s="2"/>
      <c r="J192" s="2" t="s">
        <v>496</v>
      </c>
      <c r="K192">
        <v>200806</v>
      </c>
      <c r="L192" s="4" t="s">
        <v>500</v>
      </c>
      <c r="M192" s="4">
        <v>142</v>
      </c>
      <c r="N192" s="67" t="s">
        <v>445</v>
      </c>
      <c r="O192">
        <v>3</v>
      </c>
      <c r="Q192" s="2"/>
      <c r="V192" s="105">
        <v>113</v>
      </c>
      <c r="W192" s="4"/>
      <c r="AE192" s="106"/>
      <c r="AF192" s="4"/>
      <c r="AG192" s="4"/>
      <c r="AH192" s="4"/>
      <c r="AI192" s="4"/>
      <c r="AJ192" s="43"/>
      <c r="AK192" s="4"/>
      <c r="AL192" s="4"/>
      <c r="AM192" s="4"/>
      <c r="AN192" s="4"/>
      <c r="AO192" s="4"/>
      <c r="AP192" s="4"/>
      <c r="AQ192" s="4"/>
      <c r="AR192" s="4"/>
      <c r="AS192" s="4"/>
      <c r="AT192" s="4"/>
    </row>
    <row r="193" spans="1:46" ht="16.5" x14ac:dyDescent="0.3">
      <c r="A193" s="110">
        <v>190</v>
      </c>
      <c r="C193" s="2"/>
      <c r="D193" s="2"/>
      <c r="E193" s="2"/>
      <c r="F193" s="2"/>
      <c r="G193" s="4"/>
      <c r="H193" s="2"/>
      <c r="J193" s="2" t="s">
        <v>497</v>
      </c>
      <c r="K193">
        <v>200811</v>
      </c>
      <c r="L193" s="4" t="s">
        <v>499</v>
      </c>
      <c r="M193" s="4">
        <v>385</v>
      </c>
      <c r="N193" s="67" t="s">
        <v>445</v>
      </c>
      <c r="O193">
        <v>1</v>
      </c>
      <c r="Q193" s="2"/>
      <c r="V193" s="105">
        <v>122</v>
      </c>
      <c r="W193" s="4"/>
      <c r="AE193" s="106"/>
      <c r="AF193" s="4"/>
      <c r="AG193" s="4"/>
      <c r="AH193" s="4"/>
      <c r="AI193" s="4"/>
      <c r="AJ193" s="43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spans="1:46" ht="16.5" x14ac:dyDescent="0.3">
      <c r="A194" s="110">
        <v>191</v>
      </c>
      <c r="C194" s="2"/>
      <c r="D194" s="2"/>
      <c r="E194" s="2"/>
      <c r="F194" s="2"/>
      <c r="G194" s="4"/>
      <c r="H194" s="2"/>
      <c r="J194" s="2" t="s">
        <v>498</v>
      </c>
      <c r="K194">
        <v>200811</v>
      </c>
      <c r="L194" s="4" t="s">
        <v>499</v>
      </c>
      <c r="M194" s="4">
        <v>648</v>
      </c>
      <c r="N194" s="67" t="s">
        <v>445</v>
      </c>
      <c r="O194">
        <v>2</v>
      </c>
      <c r="Q194" s="2"/>
      <c r="V194" s="105">
        <v>106</v>
      </c>
      <c r="W194" s="4"/>
      <c r="AE194" s="106"/>
      <c r="AF194" s="4"/>
      <c r="AG194" s="4"/>
      <c r="AH194" s="4"/>
      <c r="AI194" s="4"/>
      <c r="AJ194" s="43"/>
      <c r="AK194" s="4"/>
      <c r="AL194" s="4"/>
      <c r="AM194" s="4"/>
      <c r="AN194" s="4"/>
      <c r="AO194" s="4"/>
      <c r="AP194" s="4"/>
      <c r="AQ194" s="4"/>
      <c r="AR194" s="4"/>
      <c r="AS194" s="4"/>
      <c r="AT194" s="4"/>
    </row>
    <row r="195" spans="1:46" ht="16.5" x14ac:dyDescent="0.3">
      <c r="A195" s="110">
        <v>192</v>
      </c>
      <c r="C195" s="2"/>
      <c r="D195" s="2"/>
      <c r="E195" s="2"/>
      <c r="F195" s="2"/>
      <c r="G195" s="4"/>
      <c r="H195" s="2"/>
      <c r="J195" s="2" t="s">
        <v>497</v>
      </c>
      <c r="K195">
        <v>200811</v>
      </c>
      <c r="L195" s="4" t="s">
        <v>499</v>
      </c>
      <c r="M195" s="4">
        <v>491</v>
      </c>
      <c r="N195" s="67" t="s">
        <v>445</v>
      </c>
      <c r="O195">
        <v>3</v>
      </c>
      <c r="Q195" s="2"/>
      <c r="V195" s="105">
        <v>99.2</v>
      </c>
      <c r="W195" s="4"/>
      <c r="AE195" s="106"/>
      <c r="AF195" s="4"/>
      <c r="AG195" s="4"/>
      <c r="AH195" s="4"/>
      <c r="AI195" s="4"/>
      <c r="AJ195" s="43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spans="1:46" ht="16.5" x14ac:dyDescent="0.3">
      <c r="A196" s="110">
        <v>193</v>
      </c>
      <c r="C196" s="2"/>
      <c r="D196" s="2"/>
      <c r="E196" s="2"/>
      <c r="F196" s="2"/>
      <c r="G196" s="4"/>
      <c r="H196" s="2"/>
      <c r="J196" s="2" t="s">
        <v>498</v>
      </c>
      <c r="K196">
        <v>200811</v>
      </c>
      <c r="L196" s="4" t="s">
        <v>499</v>
      </c>
      <c r="M196" s="4">
        <v>934</v>
      </c>
      <c r="N196" s="67" t="s">
        <v>445</v>
      </c>
      <c r="O196">
        <v>4</v>
      </c>
      <c r="Q196" s="2"/>
      <c r="V196" s="105">
        <v>78.8</v>
      </c>
      <c r="W196" s="4"/>
      <c r="AE196" s="106"/>
      <c r="AF196" s="4"/>
      <c r="AG196" s="4"/>
      <c r="AH196" s="4"/>
      <c r="AI196" s="4"/>
      <c r="AJ196" s="43"/>
      <c r="AK196" s="4"/>
      <c r="AL196" s="4"/>
      <c r="AM196" s="4"/>
      <c r="AN196" s="4"/>
      <c r="AO196" s="4"/>
      <c r="AP196" s="4"/>
      <c r="AQ196" s="4"/>
      <c r="AR196" s="4"/>
      <c r="AS196" s="4"/>
      <c r="AT196" s="4"/>
    </row>
    <row r="197" spans="1:46" ht="16.5" x14ac:dyDescent="0.3">
      <c r="A197" s="110">
        <v>194</v>
      </c>
      <c r="C197" s="2"/>
      <c r="D197" s="2"/>
      <c r="E197" s="2"/>
      <c r="F197" s="2"/>
      <c r="G197" s="4"/>
      <c r="H197" s="2"/>
      <c r="J197" s="2" t="s">
        <v>497</v>
      </c>
      <c r="K197">
        <v>200811</v>
      </c>
      <c r="L197" s="4" t="s">
        <v>499</v>
      </c>
      <c r="M197" s="4">
        <v>478</v>
      </c>
      <c r="N197" s="67" t="s">
        <v>445</v>
      </c>
      <c r="O197">
        <v>5</v>
      </c>
      <c r="Q197" s="2"/>
      <c r="V197" s="105">
        <v>118</v>
      </c>
      <c r="W197" s="4"/>
      <c r="AE197" s="106"/>
      <c r="AF197" s="4"/>
      <c r="AG197" s="4"/>
      <c r="AH197" s="4"/>
      <c r="AI197" s="4"/>
      <c r="AJ197" s="43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spans="1:46" x14ac:dyDescent="0.25">
      <c r="A198" s="111">
        <v>195</v>
      </c>
      <c r="J198" t="s">
        <v>497</v>
      </c>
      <c r="K198" s="108">
        <v>200811</v>
      </c>
      <c r="L198" s="107" t="s">
        <v>499</v>
      </c>
      <c r="M198">
        <v>825</v>
      </c>
      <c r="N198" s="109" t="s">
        <v>445</v>
      </c>
      <c r="O198">
        <v>6</v>
      </c>
      <c r="V198" t="s">
        <v>180</v>
      </c>
    </row>
  </sheetData>
  <phoneticPr fontId="27" type="noConversion"/>
  <conditionalFormatting sqref="V2:W22 V51:W51 W24:W26 W28:W29 W32:W35 V36:W46 V23:V3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94:V11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94:W1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:V118 V120:V124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2:AJ120 AJ123 AJ125:AJ14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:U197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197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:V197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scale="6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 SS library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Maren Watkins</dc:creator>
  <cp:keywords/>
  <dc:description/>
  <cp:lastModifiedBy>Hallway computer</cp:lastModifiedBy>
  <cp:revision/>
  <dcterms:created xsi:type="dcterms:W3CDTF">2018-05-16T18:21:41Z</dcterms:created>
  <dcterms:modified xsi:type="dcterms:W3CDTF">2020-09-02T16:07:03Z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