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1679\Documents\Planning\"/>
    </mc:Choice>
  </mc:AlternateContent>
  <bookViews>
    <workbookView xWindow="0" yWindow="0" windowWidth="20490" windowHeight="7755" tabRatio="770"/>
  </bookViews>
  <sheets>
    <sheet name="Dischar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16" i="3"/>
  <c r="G16" i="3"/>
  <c r="E17" i="3"/>
  <c r="F17" i="3" s="1"/>
  <c r="H17" i="3" s="1"/>
  <c r="G17" i="3"/>
  <c r="E18" i="3"/>
  <c r="F18" i="3" s="1"/>
  <c r="H18" i="3" s="1"/>
  <c r="G18" i="3"/>
  <c r="E19" i="3"/>
  <c r="F19" i="3" s="1"/>
  <c r="H19" i="3" s="1"/>
  <c r="G19" i="3"/>
  <c r="E20" i="3"/>
  <c r="F20" i="3" s="1"/>
  <c r="H20" i="3" s="1"/>
  <c r="G20" i="3"/>
  <c r="G23" i="3" l="1"/>
  <c r="E23" i="3"/>
  <c r="G22" i="3"/>
  <c r="E22" i="3"/>
  <c r="G21" i="3"/>
  <c r="E21" i="3"/>
  <c r="G15" i="3"/>
  <c r="E15" i="3"/>
  <c r="F16" i="3" s="1"/>
  <c r="H16" i="3" s="1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G7" i="3"/>
  <c r="E7" i="3"/>
  <c r="G6" i="3"/>
  <c r="E6" i="3"/>
  <c r="G5" i="3"/>
  <c r="G24" i="3" s="1"/>
  <c r="E5" i="3"/>
  <c r="F5" i="3" l="1"/>
  <c r="H5" i="3" s="1"/>
  <c r="F21" i="3"/>
  <c r="H21" i="3" s="1"/>
  <c r="F22" i="3"/>
  <c r="H22" i="3" s="1"/>
  <c r="F23" i="3"/>
  <c r="H23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H24" i="3" l="1"/>
</calcChain>
</file>

<file path=xl/sharedStrings.xml><?xml version="1.0" encoding="utf-8"?>
<sst xmlns="http://schemas.openxmlformats.org/spreadsheetml/2006/main" count="23" uniqueCount="17">
  <si>
    <t>Width</t>
  </si>
  <si>
    <t>Depth</t>
  </si>
  <si>
    <t>0.8 Velocity</t>
  </si>
  <si>
    <t>Area</t>
  </si>
  <si>
    <t>Discharge</t>
  </si>
  <si>
    <t>m</t>
  </si>
  <si>
    <t>-</t>
  </si>
  <si>
    <t>m/s</t>
  </si>
  <si>
    <t>Vertical Mean Velocity</t>
  </si>
  <si>
    <t>Section Mean Velocity</t>
  </si>
  <si>
    <t>0.6 or 0.2 Velocity</t>
  </si>
  <si>
    <r>
      <t>m</t>
    </r>
    <r>
      <rPr>
        <vertAlign val="superscript"/>
        <sz val="10"/>
        <color theme="1"/>
        <rFont val="Arial"/>
        <family val="2"/>
      </rPr>
      <t>2</t>
    </r>
  </si>
  <si>
    <r>
      <t>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/s</t>
    </r>
  </si>
  <si>
    <t>Current Metering Discharge Calculation</t>
  </si>
  <si>
    <t>Instructions</t>
  </si>
  <si>
    <t>Input width, depth, and velocity in respective columns</t>
  </si>
  <si>
    <t>If more rows are needed, insert inbetween existing rows and drag down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</si>
</sst>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90" zoomScaleNormal="90" workbookViewId="0">
      <selection sqref="A1:H1"/>
    </sheetView>
  </sheetViews>
  <sheetFormatPr defaultColWidth="13.7109375" defaultRowHeight="12.75" x14ac:dyDescent="0.25"/>
  <cols>
    <col min="1" max="9" width="13.7109375" style="1"/>
    <col min="10" max="10" width="5.5703125" style="1" customWidth="1"/>
    <col min="11" max="11" width="71.140625" style="1" customWidth="1"/>
    <col min="12" max="16384" width="13.7109375" style="1"/>
  </cols>
  <sheetData>
    <row r="1" spans="1:11" ht="29.25" customHeight="1" x14ac:dyDescent="0.25">
      <c r="A1" s="10" t="s">
        <v>13</v>
      </c>
      <c r="B1" s="10"/>
      <c r="C1" s="10"/>
      <c r="D1" s="10"/>
      <c r="E1" s="10"/>
      <c r="F1" s="10"/>
      <c r="G1" s="10"/>
      <c r="H1" s="10"/>
    </row>
    <row r="2" spans="1:11" ht="25.5" x14ac:dyDescent="0.25">
      <c r="A2" s="9" t="s">
        <v>0</v>
      </c>
      <c r="B2" s="9" t="s">
        <v>1</v>
      </c>
      <c r="C2" s="9" t="s">
        <v>10</v>
      </c>
      <c r="D2" s="9" t="s">
        <v>2</v>
      </c>
      <c r="E2" s="11" t="s">
        <v>8</v>
      </c>
      <c r="F2" s="12" t="s">
        <v>9</v>
      </c>
      <c r="G2" s="12" t="s">
        <v>3</v>
      </c>
      <c r="H2" s="12" t="s">
        <v>4</v>
      </c>
      <c r="J2" s="15" t="s">
        <v>14</v>
      </c>
      <c r="K2" s="15"/>
    </row>
    <row r="3" spans="1:11" ht="14.25" x14ac:dyDescent="0.25">
      <c r="A3" s="8" t="s">
        <v>5</v>
      </c>
      <c r="B3" s="8" t="s">
        <v>5</v>
      </c>
      <c r="C3" s="8" t="s">
        <v>7</v>
      </c>
      <c r="D3" s="8" t="s">
        <v>7</v>
      </c>
      <c r="E3" s="2" t="s">
        <v>7</v>
      </c>
      <c r="F3" s="2" t="s">
        <v>7</v>
      </c>
      <c r="G3" s="2" t="s">
        <v>11</v>
      </c>
      <c r="H3" s="2" t="s">
        <v>12</v>
      </c>
      <c r="J3" s="1">
        <v>1</v>
      </c>
      <c r="K3" s="16" t="s">
        <v>15</v>
      </c>
    </row>
    <row r="4" spans="1:11" x14ac:dyDescent="0.25">
      <c r="A4" s="5">
        <v>0</v>
      </c>
      <c r="B4" s="5">
        <v>0</v>
      </c>
      <c r="C4" s="6">
        <v>0</v>
      </c>
      <c r="D4" s="8">
        <v>0</v>
      </c>
      <c r="E4" s="3">
        <f>IF(D4&gt;0,AVERAGE(C4:D4),C4)</f>
        <v>0</v>
      </c>
      <c r="F4" s="4" t="s">
        <v>6</v>
      </c>
      <c r="G4" s="4" t="s">
        <v>6</v>
      </c>
      <c r="H4" s="4" t="s">
        <v>6</v>
      </c>
      <c r="J4" s="1">
        <v>2</v>
      </c>
      <c r="K4" s="16" t="s">
        <v>16</v>
      </c>
    </row>
    <row r="5" spans="1:11" x14ac:dyDescent="0.25">
      <c r="A5" s="5">
        <v>0</v>
      </c>
      <c r="B5" s="5">
        <v>0</v>
      </c>
      <c r="C5" s="6">
        <v>0</v>
      </c>
      <c r="D5" s="8">
        <v>0</v>
      </c>
      <c r="E5" s="3">
        <f t="shared" ref="E5:E23" si="0">IF(D5&gt;0,AVERAGE(C5:D5),C5)</f>
        <v>0</v>
      </c>
      <c r="F5" s="2">
        <f>(E5+E4)/2</f>
        <v>0</v>
      </c>
      <c r="G5" s="2">
        <f>0.5*(B5+B4)*ABS(A5-A4)</f>
        <v>0</v>
      </c>
      <c r="H5" s="2">
        <f>F5*G5</f>
        <v>0</v>
      </c>
    </row>
    <row r="6" spans="1:11" x14ac:dyDescent="0.25">
      <c r="A6" s="5">
        <v>0</v>
      </c>
      <c r="B6" s="5">
        <v>0</v>
      </c>
      <c r="C6" s="6">
        <v>0</v>
      </c>
      <c r="D6" s="8">
        <v>0</v>
      </c>
      <c r="E6" s="3">
        <f t="shared" si="0"/>
        <v>0</v>
      </c>
      <c r="F6" s="2">
        <f t="shared" ref="F6:F23" si="1">(E6+E5)/2</f>
        <v>0</v>
      </c>
      <c r="G6" s="2">
        <f t="shared" ref="G6:G23" si="2">0.5*(B6+B5)*ABS(A6-A5)</f>
        <v>0</v>
      </c>
      <c r="H6" s="2">
        <f t="shared" ref="H6:H23" si="3">F6*G6</f>
        <v>0</v>
      </c>
    </row>
    <row r="7" spans="1:11" x14ac:dyDescent="0.25">
      <c r="A7" s="5">
        <v>0</v>
      </c>
      <c r="B7" s="5">
        <v>0</v>
      </c>
      <c r="C7" s="6">
        <v>0</v>
      </c>
      <c r="D7" s="8">
        <v>0</v>
      </c>
      <c r="E7" s="3">
        <f t="shared" si="0"/>
        <v>0</v>
      </c>
      <c r="F7" s="2">
        <f t="shared" si="1"/>
        <v>0</v>
      </c>
      <c r="G7" s="2">
        <f t="shared" si="2"/>
        <v>0</v>
      </c>
      <c r="H7" s="2">
        <f t="shared" si="3"/>
        <v>0</v>
      </c>
    </row>
    <row r="8" spans="1:11" x14ac:dyDescent="0.25">
      <c r="A8" s="5">
        <v>0</v>
      </c>
      <c r="B8" s="5">
        <v>0</v>
      </c>
      <c r="C8" s="6">
        <v>0</v>
      </c>
      <c r="D8" s="8">
        <v>0</v>
      </c>
      <c r="E8" s="3">
        <f t="shared" si="0"/>
        <v>0</v>
      </c>
      <c r="F8" s="2">
        <f t="shared" si="1"/>
        <v>0</v>
      </c>
      <c r="G8" s="2">
        <f t="shared" si="2"/>
        <v>0</v>
      </c>
      <c r="H8" s="2">
        <f t="shared" si="3"/>
        <v>0</v>
      </c>
    </row>
    <row r="9" spans="1:11" x14ac:dyDescent="0.25">
      <c r="A9" s="5">
        <v>0</v>
      </c>
      <c r="B9" s="5">
        <v>0</v>
      </c>
      <c r="C9" s="6">
        <v>0</v>
      </c>
      <c r="D9" s="8">
        <v>0</v>
      </c>
      <c r="E9" s="3">
        <f t="shared" si="0"/>
        <v>0</v>
      </c>
      <c r="F9" s="2">
        <f t="shared" si="1"/>
        <v>0</v>
      </c>
      <c r="G9" s="2">
        <f t="shared" si="2"/>
        <v>0</v>
      </c>
      <c r="H9" s="2">
        <f t="shared" si="3"/>
        <v>0</v>
      </c>
    </row>
    <row r="10" spans="1:11" x14ac:dyDescent="0.25">
      <c r="A10" s="5">
        <v>0</v>
      </c>
      <c r="B10" s="5">
        <v>0</v>
      </c>
      <c r="C10" s="6">
        <v>0</v>
      </c>
      <c r="D10" s="8">
        <v>0</v>
      </c>
      <c r="E10" s="3">
        <f t="shared" si="0"/>
        <v>0</v>
      </c>
      <c r="F10" s="2">
        <f t="shared" si="1"/>
        <v>0</v>
      </c>
      <c r="G10" s="2">
        <f t="shared" si="2"/>
        <v>0</v>
      </c>
      <c r="H10" s="2">
        <f t="shared" si="3"/>
        <v>0</v>
      </c>
    </row>
    <row r="11" spans="1:11" x14ac:dyDescent="0.25">
      <c r="A11" s="5">
        <v>0</v>
      </c>
      <c r="B11" s="5">
        <v>0</v>
      </c>
      <c r="C11" s="6">
        <v>0</v>
      </c>
      <c r="D11" s="8">
        <v>0</v>
      </c>
      <c r="E11" s="3">
        <f t="shared" si="0"/>
        <v>0</v>
      </c>
      <c r="F11" s="2">
        <f t="shared" si="1"/>
        <v>0</v>
      </c>
      <c r="G11" s="2">
        <f t="shared" si="2"/>
        <v>0</v>
      </c>
      <c r="H11" s="2">
        <f t="shared" si="3"/>
        <v>0</v>
      </c>
    </row>
    <row r="12" spans="1:11" x14ac:dyDescent="0.25">
      <c r="A12" s="5">
        <v>0</v>
      </c>
      <c r="B12" s="5">
        <v>0</v>
      </c>
      <c r="C12" s="6">
        <v>0</v>
      </c>
      <c r="D12" s="8">
        <v>0</v>
      </c>
      <c r="E12" s="3">
        <f t="shared" si="0"/>
        <v>0</v>
      </c>
      <c r="F12" s="2">
        <f t="shared" si="1"/>
        <v>0</v>
      </c>
      <c r="G12" s="2">
        <f t="shared" si="2"/>
        <v>0</v>
      </c>
      <c r="H12" s="2">
        <f t="shared" si="3"/>
        <v>0</v>
      </c>
    </row>
    <row r="13" spans="1:11" x14ac:dyDescent="0.25">
      <c r="A13" s="5">
        <v>0</v>
      </c>
      <c r="B13" s="5">
        <v>0</v>
      </c>
      <c r="C13" s="6">
        <v>0</v>
      </c>
      <c r="D13" s="8">
        <v>0</v>
      </c>
      <c r="E13" s="3">
        <f t="shared" si="0"/>
        <v>0</v>
      </c>
      <c r="F13" s="2">
        <f t="shared" si="1"/>
        <v>0</v>
      </c>
      <c r="G13" s="2">
        <f t="shared" si="2"/>
        <v>0</v>
      </c>
      <c r="H13" s="2">
        <f t="shared" si="3"/>
        <v>0</v>
      </c>
    </row>
    <row r="14" spans="1:11" x14ac:dyDescent="0.25">
      <c r="A14" s="5">
        <v>0</v>
      </c>
      <c r="B14" s="5">
        <v>0</v>
      </c>
      <c r="C14" s="6">
        <v>0</v>
      </c>
      <c r="D14" s="8">
        <v>0</v>
      </c>
      <c r="E14" s="3">
        <f t="shared" si="0"/>
        <v>0</v>
      </c>
      <c r="F14" s="2">
        <f t="shared" si="1"/>
        <v>0</v>
      </c>
      <c r="G14" s="2">
        <f t="shared" si="2"/>
        <v>0</v>
      </c>
      <c r="H14" s="2">
        <f t="shared" si="3"/>
        <v>0</v>
      </c>
    </row>
    <row r="15" spans="1:11" x14ac:dyDescent="0.25">
      <c r="A15" s="5">
        <v>0</v>
      </c>
      <c r="B15" s="5">
        <v>0</v>
      </c>
      <c r="C15" s="6">
        <v>0</v>
      </c>
      <c r="D15" s="8">
        <v>0</v>
      </c>
      <c r="E15" s="3">
        <f t="shared" si="0"/>
        <v>0</v>
      </c>
      <c r="F15" s="2">
        <f t="shared" si="1"/>
        <v>0</v>
      </c>
      <c r="G15" s="2">
        <f t="shared" si="2"/>
        <v>0</v>
      </c>
      <c r="H15" s="2">
        <f t="shared" si="3"/>
        <v>0</v>
      </c>
    </row>
    <row r="16" spans="1:11" x14ac:dyDescent="0.25">
      <c r="A16" s="5">
        <v>0</v>
      </c>
      <c r="B16" s="5">
        <v>0</v>
      </c>
      <c r="C16" s="6">
        <v>0</v>
      </c>
      <c r="D16" s="8">
        <v>0</v>
      </c>
      <c r="E16" s="3">
        <f t="shared" ref="E16:E20" si="4">IF(D16&gt;0,AVERAGE(C16:D16),C16)</f>
        <v>0</v>
      </c>
      <c r="F16" s="2">
        <f t="shared" ref="F16:F20" si="5">(E16+E15)/2</f>
        <v>0</v>
      </c>
      <c r="G16" s="2">
        <f t="shared" ref="G16:G20" si="6">0.5*(B16+B15)*ABS(A16-A15)</f>
        <v>0</v>
      </c>
      <c r="H16" s="2">
        <f t="shared" ref="H16:H20" si="7">F16*G16</f>
        <v>0</v>
      </c>
    </row>
    <row r="17" spans="1:8" x14ac:dyDescent="0.25">
      <c r="A17" s="5">
        <v>0</v>
      </c>
      <c r="B17" s="5">
        <v>0</v>
      </c>
      <c r="C17" s="6">
        <v>0</v>
      </c>
      <c r="D17" s="8">
        <v>0</v>
      </c>
      <c r="E17" s="3">
        <f t="shared" si="4"/>
        <v>0</v>
      </c>
      <c r="F17" s="2">
        <f t="shared" si="5"/>
        <v>0</v>
      </c>
      <c r="G17" s="2">
        <f t="shared" si="6"/>
        <v>0</v>
      </c>
      <c r="H17" s="2">
        <f t="shared" si="7"/>
        <v>0</v>
      </c>
    </row>
    <row r="18" spans="1:8" x14ac:dyDescent="0.25">
      <c r="A18" s="5">
        <v>0</v>
      </c>
      <c r="B18" s="5">
        <v>0</v>
      </c>
      <c r="C18" s="6">
        <v>0</v>
      </c>
      <c r="D18" s="8">
        <v>0</v>
      </c>
      <c r="E18" s="3">
        <f t="shared" si="4"/>
        <v>0</v>
      </c>
      <c r="F18" s="2">
        <f t="shared" si="5"/>
        <v>0</v>
      </c>
      <c r="G18" s="2">
        <f t="shared" si="6"/>
        <v>0</v>
      </c>
      <c r="H18" s="2">
        <f t="shared" si="7"/>
        <v>0</v>
      </c>
    </row>
    <row r="19" spans="1:8" x14ac:dyDescent="0.25">
      <c r="A19" s="5">
        <v>0</v>
      </c>
      <c r="B19" s="5">
        <v>0</v>
      </c>
      <c r="C19" s="6">
        <v>0</v>
      </c>
      <c r="D19" s="8">
        <v>0</v>
      </c>
      <c r="E19" s="3">
        <f t="shared" si="4"/>
        <v>0</v>
      </c>
      <c r="F19" s="2">
        <f t="shared" si="5"/>
        <v>0</v>
      </c>
      <c r="G19" s="2">
        <f t="shared" si="6"/>
        <v>0</v>
      </c>
      <c r="H19" s="2">
        <f t="shared" si="7"/>
        <v>0</v>
      </c>
    </row>
    <row r="20" spans="1:8" x14ac:dyDescent="0.25">
      <c r="A20" s="5">
        <v>0</v>
      </c>
      <c r="B20" s="5">
        <v>0</v>
      </c>
      <c r="C20" s="6">
        <v>0</v>
      </c>
      <c r="D20" s="8">
        <v>0</v>
      </c>
      <c r="E20" s="3">
        <f t="shared" si="4"/>
        <v>0</v>
      </c>
      <c r="F20" s="2">
        <f t="shared" si="5"/>
        <v>0</v>
      </c>
      <c r="G20" s="2">
        <f t="shared" si="6"/>
        <v>0</v>
      </c>
      <c r="H20" s="2">
        <f t="shared" si="7"/>
        <v>0</v>
      </c>
    </row>
    <row r="21" spans="1:8" x14ac:dyDescent="0.25">
      <c r="A21" s="5">
        <v>0</v>
      </c>
      <c r="B21" s="5">
        <v>0</v>
      </c>
      <c r="C21" s="6">
        <v>0</v>
      </c>
      <c r="D21" s="8">
        <v>0</v>
      </c>
      <c r="E21" s="3">
        <f t="shared" si="0"/>
        <v>0</v>
      </c>
      <c r="F21" s="2">
        <f t="shared" si="1"/>
        <v>0</v>
      </c>
      <c r="G21" s="2">
        <f t="shared" si="2"/>
        <v>0</v>
      </c>
      <c r="H21" s="2">
        <f t="shared" si="3"/>
        <v>0</v>
      </c>
    </row>
    <row r="22" spans="1:8" x14ac:dyDescent="0.25">
      <c r="A22" s="5">
        <v>0</v>
      </c>
      <c r="B22" s="5">
        <v>0</v>
      </c>
      <c r="C22" s="6">
        <v>0</v>
      </c>
      <c r="D22" s="8">
        <v>0</v>
      </c>
      <c r="E22" s="3">
        <f t="shared" si="0"/>
        <v>0</v>
      </c>
      <c r="F22" s="2">
        <f t="shared" si="1"/>
        <v>0</v>
      </c>
      <c r="G22" s="2">
        <f t="shared" si="2"/>
        <v>0</v>
      </c>
      <c r="H22" s="2">
        <f t="shared" si="3"/>
        <v>0</v>
      </c>
    </row>
    <row r="23" spans="1:8" x14ac:dyDescent="0.25">
      <c r="A23" s="5">
        <v>0</v>
      </c>
      <c r="B23" s="5">
        <v>0</v>
      </c>
      <c r="C23" s="6">
        <v>0</v>
      </c>
      <c r="D23" s="8">
        <v>0</v>
      </c>
      <c r="E23" s="3">
        <f t="shared" si="0"/>
        <v>0</v>
      </c>
      <c r="F23" s="2">
        <f t="shared" si="1"/>
        <v>0</v>
      </c>
      <c r="G23" s="2">
        <f t="shared" si="2"/>
        <v>0</v>
      </c>
      <c r="H23" s="2">
        <f t="shared" si="3"/>
        <v>0</v>
      </c>
    </row>
    <row r="24" spans="1:8" s="7" customFormat="1" x14ac:dyDescent="0.25">
      <c r="A24" s="13"/>
      <c r="B24" s="13"/>
      <c r="C24" s="13"/>
      <c r="D24" s="13"/>
      <c r="E24" s="13"/>
      <c r="F24" s="13"/>
      <c r="G24" s="14">
        <f>SUM(G4:G23)</f>
        <v>0</v>
      </c>
      <c r="H24" s="14">
        <f>SUM(H4:H23)</f>
        <v>0</v>
      </c>
    </row>
  </sheetData>
  <mergeCells count="2">
    <mergeCell ref="A1:H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</vt:lpstr>
    </vt:vector>
  </TitlesOfParts>
  <Company>Water and Sewerage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Lee Lum</dc:creator>
  <cp:lastModifiedBy>Kevan Lee Lum</cp:lastModifiedBy>
  <dcterms:created xsi:type="dcterms:W3CDTF">2016-06-21T12:12:17Z</dcterms:created>
  <dcterms:modified xsi:type="dcterms:W3CDTF">2018-03-23T15:06:38Z</dcterms:modified>
</cp:coreProperties>
</file>