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eem42/git/cse446/src/hw1/code/"/>
    </mc:Choice>
  </mc:AlternateContent>
  <bookViews>
    <workbookView xWindow="0" yWindow="460" windowWidth="28800" windowHeight="160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D10" i="2"/>
  <c r="E10" i="2"/>
  <c r="F10" i="2"/>
  <c r="G10" i="2"/>
  <c r="H10" i="2"/>
  <c r="I10" i="2"/>
  <c r="J10" i="2"/>
  <c r="K10" i="2"/>
  <c r="L10" i="2"/>
  <c r="M10" i="2"/>
</calcChain>
</file>

<file path=xl/sharedStrings.xml><?xml version="1.0" encoding="utf-8"?>
<sst xmlns="http://schemas.openxmlformats.org/spreadsheetml/2006/main" count="24" uniqueCount="16">
  <si>
    <t>lamda</t>
  </si>
  <si>
    <t>agePct12t29</t>
  </si>
  <si>
    <t>pctWSocSec</t>
  </si>
  <si>
    <t>PctKids2Par</t>
  </si>
  <si>
    <t>PctIlleg</t>
  </si>
  <si>
    <t>HousVacant</t>
  </si>
  <si>
    <t>Test-Data</t>
  </si>
  <si>
    <t>log lamda</t>
  </si>
  <si>
    <t>best-lamda</t>
  </si>
  <si>
    <t>max</t>
  </si>
  <si>
    <t>min</t>
  </si>
  <si>
    <t xml:space="preserve"> PctIlleg</t>
  </si>
  <si>
    <t>RSS(w)</t>
  </si>
  <si>
    <t>Squared Error</t>
  </si>
  <si>
    <t>Train-Data</t>
  </si>
  <si>
    <t>Number Of Non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</si>
</sst>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Versus</a:t>
            </a:r>
            <a:r>
              <a:rPr lang="en-US" baseline="0"/>
              <a:t> Log Lamda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agePct12t29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-0.037298503876</c:v>
                </c:pt>
                <c:pt idx="1">
                  <c:v>-0.0374107665727</c:v>
                </c:pt>
                <c:pt idx="2">
                  <c:v>-0.0284857045907</c:v>
                </c:pt>
                <c:pt idx="3">
                  <c:v>-0.0175370168424</c:v>
                </c:pt>
                <c:pt idx="4">
                  <c:v>-0.0107972210247</c:v>
                </c:pt>
                <c:pt idx="5">
                  <c:v>-0.000289300132803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pctWSocSec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0.0150351218926</c:v>
                </c:pt>
                <c:pt idx="1">
                  <c:v>0.0103941200778</c:v>
                </c:pt>
                <c:pt idx="2">
                  <c:v>0.00136695932182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PctKids2Par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-0.0705210948134</c:v>
                </c:pt>
                <c:pt idx="1">
                  <c:v>-0.0534624588171</c:v>
                </c:pt>
                <c:pt idx="2">
                  <c:v>-0.0549131325733</c:v>
                </c:pt>
                <c:pt idx="3">
                  <c:v>-0.0586336970058</c:v>
                </c:pt>
                <c:pt idx="4">
                  <c:v>-0.0648523037141</c:v>
                </c:pt>
                <c:pt idx="5">
                  <c:v>-0.0675859037631</c:v>
                </c:pt>
                <c:pt idx="6">
                  <c:v>-0.0682050961684</c:v>
                </c:pt>
                <c:pt idx="7">
                  <c:v>-0.0692423343925</c:v>
                </c:pt>
                <c:pt idx="8">
                  <c:v>-0.0424643939427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PctIlleg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0.0696166412818</c:v>
                </c:pt>
                <c:pt idx="1">
                  <c:v>0.0763186599429</c:v>
                </c:pt>
                <c:pt idx="2">
                  <c:v>0.0804621056853</c:v>
                </c:pt>
                <c:pt idx="3">
                  <c:v>0.0814786553733</c:v>
                </c:pt>
                <c:pt idx="4">
                  <c:v>0.0774164495489</c:v>
                </c:pt>
                <c:pt idx="5">
                  <c:v>0.0708458226252</c:v>
                </c:pt>
                <c:pt idx="6">
                  <c:v>0.068654164485</c:v>
                </c:pt>
                <c:pt idx="7">
                  <c:v>0.0625257097721</c:v>
                </c:pt>
                <c:pt idx="8">
                  <c:v>0.042353424361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Sheet1!$B$19</c:f>
              <c:strCache>
                <c:ptCount val="1"/>
                <c:pt idx="0">
                  <c:v>HousVacant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Sheet1!$C$14:$L$14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0.0184381299342</c:v>
                </c:pt>
                <c:pt idx="1">
                  <c:v>0.016315646095</c:v>
                </c:pt>
                <c:pt idx="2">
                  <c:v>0.0155705290298</c:v>
                </c:pt>
                <c:pt idx="3">
                  <c:v>0.0134473786742</c:v>
                </c:pt>
                <c:pt idx="4">
                  <c:v>0.0157600085366</c:v>
                </c:pt>
                <c:pt idx="5">
                  <c:v>0.0182871105851</c:v>
                </c:pt>
                <c:pt idx="6">
                  <c:v>0.016325439496</c:v>
                </c:pt>
                <c:pt idx="7">
                  <c:v>0.00200636332833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228304"/>
        <c:axId val="-2052621904"/>
      </c:lineChart>
      <c:catAx>
        <c:axId val="-20542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Log(Lamda)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21904"/>
        <c:crosses val="autoZero"/>
        <c:auto val="1"/>
        <c:lblAlgn val="ctr"/>
        <c:lblOffset val="100"/>
        <c:tickMarkSkip val="1"/>
        <c:noMultiLvlLbl val="0"/>
      </c:catAx>
      <c:valAx>
        <c:axId val="-20526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Coefficients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2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 Error Of</a:t>
            </a:r>
            <a:r>
              <a:rPr lang="en-US" baseline="0"/>
              <a:t> Training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Squared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Sheet2!$D$18:$M$18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Sheet2!$D$19:$M$19</c:f>
              <c:numCache>
                <c:formatCode>General</c:formatCode>
                <c:ptCount val="10"/>
                <c:pt idx="0">
                  <c:v>114.315269351</c:v>
                </c:pt>
                <c:pt idx="1">
                  <c:v>115.087091886</c:v>
                </c:pt>
                <c:pt idx="2">
                  <c:v>115.907032802</c:v>
                </c:pt>
                <c:pt idx="3">
                  <c:v>116.736020812</c:v>
                </c:pt>
                <c:pt idx="4">
                  <c:v>117.488359914</c:v>
                </c:pt>
                <c:pt idx="5">
                  <c:v>118.893286475</c:v>
                </c:pt>
                <c:pt idx="6">
                  <c:v>120.83220789</c:v>
                </c:pt>
                <c:pt idx="7">
                  <c:v>126.47301263</c:v>
                </c:pt>
                <c:pt idx="8">
                  <c:v>138.679341201</c:v>
                </c:pt>
                <c:pt idx="9">
                  <c:v>174.786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213424"/>
        <c:axId val="-2017854112"/>
      </c:lineChart>
      <c:catAx>
        <c:axId val="-20182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Log(Lamda)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54112"/>
        <c:crosses val="autoZero"/>
        <c:auto val="1"/>
        <c:lblAlgn val="ctr"/>
        <c:lblOffset val="100"/>
        <c:noMultiLvlLbl val="0"/>
      </c:catAx>
      <c:valAx>
        <c:axId val="-20178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2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 Error Of Test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Squared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Sheet2!$D$21:$M$21</c:f>
              <c:numCache>
                <c:formatCode>General</c:formatCode>
                <c:ptCount val="10"/>
                <c:pt idx="0">
                  <c:v>0.0688812894078129</c:v>
                </c:pt>
                <c:pt idx="1">
                  <c:v>0.369911285071794</c:v>
                </c:pt>
                <c:pt idx="2">
                  <c:v>0.670941280735775</c:v>
                </c:pt>
                <c:pt idx="3">
                  <c:v>0.971971276399756</c:v>
                </c:pt>
                <c:pt idx="4">
                  <c:v>1.273001272063738</c:v>
                </c:pt>
                <c:pt idx="5">
                  <c:v>1.574031267727719</c:v>
                </c:pt>
                <c:pt idx="6">
                  <c:v>1.8750612633917</c:v>
                </c:pt>
                <c:pt idx="7">
                  <c:v>2.176091259055681</c:v>
                </c:pt>
                <c:pt idx="8">
                  <c:v>2.477121254719662</c:v>
                </c:pt>
                <c:pt idx="9">
                  <c:v>2.778151250383643</c:v>
                </c:pt>
              </c:numCache>
            </c:numRef>
          </c:cat>
          <c:val>
            <c:numRef>
              <c:f>Sheet2!$D$22:$M$22</c:f>
              <c:numCache>
                <c:formatCode>General</c:formatCode>
                <c:ptCount val="10"/>
                <c:pt idx="0">
                  <c:v>34.4986047718</c:v>
                </c:pt>
                <c:pt idx="1">
                  <c:v>34.2265451795</c:v>
                </c:pt>
                <c:pt idx="2">
                  <c:v>33.9226688816</c:v>
                </c:pt>
                <c:pt idx="3">
                  <c:v>33.5461471143</c:v>
                </c:pt>
                <c:pt idx="4">
                  <c:v>33.3875851899</c:v>
                </c:pt>
                <c:pt idx="5">
                  <c:v>33.4879669702</c:v>
                </c:pt>
                <c:pt idx="6">
                  <c:v>33.7614728699</c:v>
                </c:pt>
                <c:pt idx="7">
                  <c:v>34.9798530468</c:v>
                </c:pt>
                <c:pt idx="8">
                  <c:v>37.7031621219</c:v>
                </c:pt>
                <c:pt idx="9">
                  <c:v>46.3261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097056"/>
        <c:axId val="-2019419952"/>
      </c:lineChart>
      <c:catAx>
        <c:axId val="-20190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Log(Lamda)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419952"/>
        <c:crosses val="autoZero"/>
        <c:auto val="1"/>
        <c:lblAlgn val="ctr"/>
        <c:lblOffset val="100"/>
        <c:noMultiLvlLbl val="0"/>
      </c:catAx>
      <c:valAx>
        <c:axId val="-2019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Squared</a:t>
                </a:r>
                <a:r>
                  <a:rPr lang="en-US" baseline="0"/>
                  <a:t> Errpr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Non Zero</a:t>
            </a:r>
            <a:r>
              <a:rPr lang="en-US" baseline="0"/>
              <a:t> Coefficients</a:t>
            </a:r>
            <a:r>
              <a:rPr lang="en-US"/>
              <a:t> Versus Lamda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Number Of Non Zeros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Sheet2!$D$25:$M$25</c:f>
              <c:numCache>
                <c:formatCode>General</c:formatCode>
                <c:ptCount val="10"/>
                <c:pt idx="0">
                  <c:v>1.171875</c:v>
                </c:pt>
                <c:pt idx="1">
                  <c:v>2.34375</c:v>
                </c:pt>
                <c:pt idx="2">
                  <c:v>4.687500000000001</c:v>
                </c:pt>
                <c:pt idx="3">
                  <c:v>9.375000000000003</c:v>
                </c:pt>
                <c:pt idx="4">
                  <c:v>18.75</c:v>
                </c:pt>
                <c:pt idx="5">
                  <c:v>37.50000000000002</c:v>
                </c:pt>
                <c:pt idx="6">
                  <c:v>75.00000000000004</c:v>
                </c:pt>
                <c:pt idx="7">
                  <c:v>150.0000000000001</c:v>
                </c:pt>
                <c:pt idx="8">
                  <c:v>300.0000000000002</c:v>
                </c:pt>
                <c:pt idx="9">
                  <c:v>600.0</c:v>
                </c:pt>
              </c:numCache>
            </c:numRef>
          </c:cat>
          <c:val>
            <c:numRef>
              <c:f>Sheet2!$D$26:$M$26</c:f>
              <c:numCache>
                <c:formatCode>General</c:formatCode>
                <c:ptCount val="10"/>
                <c:pt idx="0">
                  <c:v>74.0</c:v>
                </c:pt>
                <c:pt idx="1">
                  <c:v>59.0</c:v>
                </c:pt>
                <c:pt idx="2">
                  <c:v>45.0</c:v>
                </c:pt>
                <c:pt idx="3">
                  <c:v>31.0</c:v>
                </c:pt>
                <c:pt idx="4">
                  <c:v>20.0</c:v>
                </c:pt>
                <c:pt idx="5">
                  <c:v>12.0</c:v>
                </c:pt>
                <c:pt idx="6">
                  <c:v>7.0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502112"/>
        <c:axId val="-2018607040"/>
      </c:lineChart>
      <c:catAx>
        <c:axId val="-20195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07040"/>
        <c:crosses val="autoZero"/>
        <c:auto val="1"/>
        <c:lblAlgn val="ctr"/>
        <c:lblOffset val="100"/>
        <c:noMultiLvlLbl val="0"/>
      </c:catAx>
      <c:valAx>
        <c:axId val="-2018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5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928006</xdr:colOff>
      <xdr:row>21</xdr:row>
      <xdr:rowOff>94462</xdr:rowOff>
    </xdr:from>
    <xdr:to>
      <xdr:col>10</xdr:col>
      <xdr:colOff>511314</xdr:colOff>
      <xdr:row>37</xdr:row>
      <xdr:rowOff>104436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763369</xdr:colOff>
      <xdr:row>3</xdr:row>
      <xdr:rowOff>33694</xdr:rowOff>
    </xdr:from>
    <xdr:to>
      <xdr:col>17</xdr:col>
      <xdr:colOff>1001057</xdr:colOff>
      <xdr:row>13</xdr:row>
      <xdr:rowOff>98038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747060</xdr:colOff>
      <xdr:row>13</xdr:row>
      <xdr:rowOff>107578</xdr:rowOff>
    </xdr:from>
    <xdr:to>
      <xdr:col>17</xdr:col>
      <xdr:colOff>1016001</xdr:colOff>
      <xdr:row>23</xdr:row>
      <xdr:rowOff>161366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761999</xdr:colOff>
      <xdr:row>23</xdr:row>
      <xdr:rowOff>182283</xdr:rowOff>
    </xdr:from>
    <xdr:to>
      <xdr:col>17</xdr:col>
      <xdr:colOff>1030940</xdr:colOff>
      <xdr:row>33</xdr:row>
      <xdr:rowOff>236071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L19"/>
  <sheetViews>
    <sheetView topLeftCell="B15" zoomScale="113" zoomScaleNormal="92" zoomScalePageLayoutView="92" workbookViewId="0">
      <selection activeCell="C27" sqref="C27"/>
    </sheetView>
  </sheetViews>
  <sheetFormatPr baseColWidth="10" defaultRowHeight="21" x14ac:dyDescent="0.25"/>
  <sheetData>
    <row r="14" spans="2:12" x14ac:dyDescent="0.25">
      <c r="C14">
        <v>6.8881289407812879E-2</v>
      </c>
      <c r="D14">
        <v>0.36991128507179405</v>
      </c>
      <c r="E14">
        <v>0.6709412807357753</v>
      </c>
      <c r="F14">
        <v>0.97197127639975645</v>
      </c>
      <c r="G14">
        <v>1.2730012720637376</v>
      </c>
      <c r="H14">
        <v>1.5740312677277188</v>
      </c>
      <c r="I14">
        <v>1.8750612633917001</v>
      </c>
      <c r="J14">
        <v>2.1760912590556813</v>
      </c>
      <c r="K14">
        <v>2.4771212547196626</v>
      </c>
      <c r="L14">
        <v>2.7781512503836434</v>
      </c>
    </row>
    <row r="15" spans="2:12" x14ac:dyDescent="0.25">
      <c r="B15" t="s">
        <v>1</v>
      </c>
      <c r="C15">
        <v>-3.7298503875999998E-2</v>
      </c>
      <c r="D15">
        <v>-3.7410766572699997E-2</v>
      </c>
      <c r="E15">
        <v>-2.84857045907E-2</v>
      </c>
      <c r="F15">
        <v>-1.7537016842399999E-2</v>
      </c>
      <c r="G15">
        <v>-1.07972210247E-2</v>
      </c>
      <c r="H15">
        <v>-2.8930013280300003E-4</v>
      </c>
      <c r="I15">
        <v>0</v>
      </c>
      <c r="J15">
        <v>0</v>
      </c>
      <c r="K15">
        <v>0</v>
      </c>
      <c r="L15">
        <v>0</v>
      </c>
    </row>
    <row r="16" spans="2:12" x14ac:dyDescent="0.25">
      <c r="B16" t="s">
        <v>2</v>
      </c>
      <c r="C16">
        <v>1.5035121892599999E-2</v>
      </c>
      <c r="D16">
        <v>1.0394120077800001E-2</v>
      </c>
      <c r="E16">
        <v>1.36695932182E-3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3</v>
      </c>
      <c r="C17">
        <v>-7.0521094813400007E-2</v>
      </c>
      <c r="D17">
        <v>-5.3462458817100003E-2</v>
      </c>
      <c r="E17">
        <v>-5.4913132573300001E-2</v>
      </c>
      <c r="F17">
        <v>-5.8633697005799998E-2</v>
      </c>
      <c r="G17">
        <v>-6.4852303714100001E-2</v>
      </c>
      <c r="H17">
        <v>-6.7585903763100003E-2</v>
      </c>
      <c r="I17">
        <v>-6.8205096168399995E-2</v>
      </c>
      <c r="J17">
        <v>-6.9242334392499993E-2</v>
      </c>
      <c r="K17">
        <v>-4.2464393942699998E-2</v>
      </c>
      <c r="L17">
        <v>0</v>
      </c>
    </row>
    <row r="18" spans="2:12" x14ac:dyDescent="0.25">
      <c r="B18" t="s">
        <v>4</v>
      </c>
      <c r="C18">
        <v>6.9616641281800007E-2</v>
      </c>
      <c r="D18">
        <v>7.6318659942900005E-2</v>
      </c>
      <c r="E18">
        <v>8.0462105685300003E-2</v>
      </c>
      <c r="F18">
        <v>8.1478655373299999E-2</v>
      </c>
      <c r="G18">
        <v>7.7416449548899993E-2</v>
      </c>
      <c r="H18">
        <v>7.0845822625200006E-2</v>
      </c>
      <c r="I18">
        <v>6.8654164485000002E-2</v>
      </c>
      <c r="J18">
        <v>6.2525709772099994E-2</v>
      </c>
      <c r="K18">
        <v>4.2353424361000001E-2</v>
      </c>
      <c r="L18">
        <v>0</v>
      </c>
    </row>
    <row r="19" spans="2:12" x14ac:dyDescent="0.25">
      <c r="B19" t="s">
        <v>5</v>
      </c>
      <c r="C19">
        <v>1.84381299342E-2</v>
      </c>
      <c r="D19">
        <v>1.6315646095000001E-2</v>
      </c>
      <c r="E19">
        <v>1.5570529029800001E-2</v>
      </c>
      <c r="F19">
        <v>1.3447378674200001E-2</v>
      </c>
      <c r="G19">
        <v>1.57600085366E-2</v>
      </c>
      <c r="H19">
        <v>1.8287110585099998E-2</v>
      </c>
      <c r="I19">
        <v>1.6325439495999999E-2</v>
      </c>
      <c r="J19">
        <v>2.0063633283300001E-3</v>
      </c>
      <c r="K19">
        <v>0</v>
      </c>
      <c r="L19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M31"/>
  <sheetViews>
    <sheetView tabSelected="1" topLeftCell="D11" zoomScale="91" workbookViewId="0">
      <selection activeCell="L32" sqref="L32"/>
    </sheetView>
  </sheetViews>
  <sheetFormatPr baseColWidth="10" defaultRowHeight="21" x14ac:dyDescent="0.25"/>
  <sheetData>
    <row r="10" spans="3:13" x14ac:dyDescent="0.25">
      <c r="C10" t="s">
        <v>0</v>
      </c>
      <c r="D10">
        <f t="shared" ref="D10:L10" si="0">10^(D11)</f>
        <v>1.171875</v>
      </c>
      <c r="E10">
        <f t="shared" si="0"/>
        <v>2.34375</v>
      </c>
      <c r="F10">
        <f t="shared" si="0"/>
        <v>4.6875000000000009</v>
      </c>
      <c r="G10">
        <f t="shared" si="0"/>
        <v>9.3750000000000036</v>
      </c>
      <c r="H10">
        <f t="shared" si="0"/>
        <v>18.75</v>
      </c>
      <c r="I10">
        <f t="shared" si="0"/>
        <v>37.500000000000021</v>
      </c>
      <c r="J10">
        <f t="shared" si="0"/>
        <v>75.000000000000043</v>
      </c>
      <c r="K10">
        <f t="shared" si="0"/>
        <v>150.00000000000009</v>
      </c>
      <c r="L10">
        <f t="shared" si="0"/>
        <v>300.00000000000023</v>
      </c>
      <c r="M10">
        <f>10^(M11)</f>
        <v>600</v>
      </c>
    </row>
    <row r="11" spans="3:13" x14ac:dyDescent="0.25">
      <c r="C11" t="s">
        <v>7</v>
      </c>
      <c r="D11">
        <v>6.8881289407812879E-2</v>
      </c>
      <c r="E11">
        <v>0.36991128507179405</v>
      </c>
      <c r="F11">
        <v>0.6709412807357753</v>
      </c>
      <c r="G11">
        <v>0.97197127639975645</v>
      </c>
      <c r="H11">
        <v>1.2730012720637376</v>
      </c>
      <c r="I11">
        <v>1.5740312677277188</v>
      </c>
      <c r="J11">
        <v>1.8750612633917001</v>
      </c>
      <c r="K11">
        <v>2.1760912590556813</v>
      </c>
      <c r="L11">
        <v>2.4771212547196626</v>
      </c>
      <c r="M11">
        <v>2.7781512503836434</v>
      </c>
    </row>
    <row r="12" spans="3:13" x14ac:dyDescent="0.25">
      <c r="C12" t="s">
        <v>1</v>
      </c>
      <c r="D12">
        <v>-3.7298503875999998E-2</v>
      </c>
      <c r="E12">
        <v>-3.7410766572699997E-2</v>
      </c>
      <c r="F12">
        <v>-2.84857045907E-2</v>
      </c>
      <c r="G12">
        <v>-1.7537016842399999E-2</v>
      </c>
      <c r="H12">
        <v>-1.07972210247E-2</v>
      </c>
      <c r="I12">
        <v>-2.8930013280300003E-4</v>
      </c>
      <c r="J12">
        <v>0</v>
      </c>
      <c r="K12">
        <v>0</v>
      </c>
      <c r="L12">
        <v>0</v>
      </c>
      <c r="M12">
        <v>0</v>
      </c>
    </row>
    <row r="13" spans="3:13" x14ac:dyDescent="0.25">
      <c r="C13" t="s">
        <v>2</v>
      </c>
      <c r="D13">
        <v>1.5035121892599999E-2</v>
      </c>
      <c r="E13">
        <v>1.0394120077800001E-2</v>
      </c>
      <c r="F13">
        <v>1.36695932182E-3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3:13" x14ac:dyDescent="0.25">
      <c r="C14" t="s">
        <v>3</v>
      </c>
      <c r="D14">
        <v>-7.0521094813400007E-2</v>
      </c>
      <c r="E14">
        <v>-5.3462458817100003E-2</v>
      </c>
      <c r="F14">
        <v>-5.4913132573300001E-2</v>
      </c>
      <c r="G14">
        <v>-5.8633697005799998E-2</v>
      </c>
      <c r="H14">
        <v>-6.4852303714100001E-2</v>
      </c>
      <c r="I14">
        <v>-6.7585903763100003E-2</v>
      </c>
      <c r="J14">
        <v>-6.8205096168399995E-2</v>
      </c>
      <c r="K14">
        <v>-6.9242334392499993E-2</v>
      </c>
      <c r="L14">
        <v>-4.2464393942699998E-2</v>
      </c>
      <c r="M14">
        <v>0</v>
      </c>
    </row>
    <row r="15" spans="3:13" x14ac:dyDescent="0.25">
      <c r="C15" t="s">
        <v>4</v>
      </c>
      <c r="D15">
        <v>6.9616641281800007E-2</v>
      </c>
      <c r="E15">
        <v>7.6318659942900005E-2</v>
      </c>
      <c r="F15">
        <v>8.0462105685300003E-2</v>
      </c>
      <c r="G15">
        <v>8.1478655373299999E-2</v>
      </c>
      <c r="H15">
        <v>7.7416449548899993E-2</v>
      </c>
      <c r="I15">
        <v>7.0845822625200006E-2</v>
      </c>
      <c r="J15">
        <v>6.8654164485000002E-2</v>
      </c>
      <c r="K15">
        <v>6.2525709772099994E-2</v>
      </c>
      <c r="L15">
        <v>4.2353424361000001E-2</v>
      </c>
      <c r="M15">
        <v>0</v>
      </c>
    </row>
    <row r="16" spans="3:13" x14ac:dyDescent="0.25">
      <c r="C16" t="s">
        <v>5</v>
      </c>
      <c r="D16">
        <v>1.84381299342E-2</v>
      </c>
      <c r="E16">
        <v>1.6315646095000001E-2</v>
      </c>
      <c r="F16">
        <v>1.5570529029800001E-2</v>
      </c>
      <c r="G16">
        <v>1.3447378674200001E-2</v>
      </c>
      <c r="H16">
        <v>1.57600085366E-2</v>
      </c>
      <c r="I16">
        <v>1.8287110585099998E-2</v>
      </c>
      <c r="J16">
        <v>1.6325439495999999E-2</v>
      </c>
      <c r="K16">
        <v>2.0063633283300001E-3</v>
      </c>
      <c r="L16">
        <v>0</v>
      </c>
      <c r="M16">
        <v>0</v>
      </c>
    </row>
    <row r="18" spans="1:13" x14ac:dyDescent="0.25">
      <c r="A18" s="1" t="s">
        <v>12</v>
      </c>
      <c r="B18" t="s">
        <v>14</v>
      </c>
      <c r="D18">
        <v>6.8881289407812879E-2</v>
      </c>
      <c r="E18">
        <v>0.36991128507179405</v>
      </c>
      <c r="F18">
        <v>0.6709412807357753</v>
      </c>
      <c r="G18">
        <v>0.97197127639975645</v>
      </c>
      <c r="H18">
        <v>1.2730012720637376</v>
      </c>
      <c r="I18">
        <v>1.5740312677277188</v>
      </c>
      <c r="J18">
        <v>1.8750612633917001</v>
      </c>
      <c r="K18">
        <v>2.1760912590556813</v>
      </c>
      <c r="L18">
        <v>2.4771212547196626</v>
      </c>
      <c r="M18">
        <v>2.7781512503836434</v>
      </c>
    </row>
    <row r="19" spans="1:13" x14ac:dyDescent="0.25">
      <c r="C19" t="s">
        <v>13</v>
      </c>
      <c r="D19">
        <v>114.315269351</v>
      </c>
      <c r="E19">
        <v>115.087091886</v>
      </c>
      <c r="F19">
        <v>115.907032802</v>
      </c>
      <c r="G19">
        <v>116.73602081200001</v>
      </c>
      <c r="H19">
        <v>117.488359914</v>
      </c>
      <c r="I19">
        <v>118.893286475</v>
      </c>
      <c r="J19">
        <v>120.83220789000001</v>
      </c>
      <c r="K19">
        <v>126.47301263</v>
      </c>
      <c r="L19">
        <v>138.679341201</v>
      </c>
      <c r="M19">
        <v>174.786</v>
      </c>
    </row>
    <row r="21" spans="1:13" x14ac:dyDescent="0.25">
      <c r="B21" t="s">
        <v>6</v>
      </c>
      <c r="D21">
        <v>6.8881289407812879E-2</v>
      </c>
      <c r="E21">
        <v>0.36991128507179405</v>
      </c>
      <c r="F21">
        <v>0.6709412807357753</v>
      </c>
      <c r="G21">
        <v>0.97197127639975645</v>
      </c>
      <c r="H21">
        <v>1.2730012720637376</v>
      </c>
      <c r="I21">
        <v>1.5740312677277188</v>
      </c>
      <c r="J21">
        <v>1.8750612633917001</v>
      </c>
      <c r="K21">
        <v>2.1760912590556813</v>
      </c>
      <c r="L21">
        <v>2.4771212547196626</v>
      </c>
      <c r="M21">
        <v>2.7781512503836434</v>
      </c>
    </row>
    <row r="22" spans="1:13" x14ac:dyDescent="0.25">
      <c r="C22" t="s">
        <v>13</v>
      </c>
      <c r="D22">
        <v>34.498604771799997</v>
      </c>
      <c r="E22">
        <v>34.2265451795</v>
      </c>
      <c r="F22">
        <v>33.922668881600003</v>
      </c>
      <c r="G22">
        <v>33.546147114299998</v>
      </c>
      <c r="H22">
        <v>33.387585189900001</v>
      </c>
      <c r="I22">
        <v>33.487966970199999</v>
      </c>
      <c r="J22">
        <v>33.761472869899997</v>
      </c>
      <c r="K22">
        <v>34.979853046800002</v>
      </c>
      <c r="L22">
        <v>37.7031621219</v>
      </c>
      <c r="M22">
        <v>46.326099999999997</v>
      </c>
    </row>
    <row r="25" spans="1:13" x14ac:dyDescent="0.25">
      <c r="B25" t="s">
        <v>0</v>
      </c>
      <c r="D25">
        <v>1.171875</v>
      </c>
      <c r="E25">
        <v>2.34375</v>
      </c>
      <c r="F25">
        <v>4.6875000000000009</v>
      </c>
      <c r="G25">
        <v>9.3750000000000036</v>
      </c>
      <c r="H25">
        <v>18.75</v>
      </c>
      <c r="I25">
        <v>37.500000000000021</v>
      </c>
      <c r="J25">
        <v>75.000000000000043</v>
      </c>
      <c r="K25">
        <v>150.00000000000009</v>
      </c>
      <c r="L25">
        <v>300.00000000000023</v>
      </c>
      <c r="M25">
        <v>600</v>
      </c>
    </row>
    <row r="26" spans="1:13" x14ac:dyDescent="0.25">
      <c r="C26" t="s">
        <v>15</v>
      </c>
      <c r="D26">
        <v>74</v>
      </c>
      <c r="E26">
        <v>59</v>
      </c>
      <c r="F26">
        <v>45</v>
      </c>
      <c r="G26">
        <v>31</v>
      </c>
      <c r="H26">
        <v>20</v>
      </c>
      <c r="I26">
        <v>12</v>
      </c>
      <c r="J26">
        <v>7</v>
      </c>
      <c r="K26">
        <v>4</v>
      </c>
      <c r="L26">
        <v>2</v>
      </c>
      <c r="M26">
        <v>0</v>
      </c>
    </row>
    <row r="27" spans="1:13" x14ac:dyDescent="0.25">
      <c r="D27">
        <f t="shared" ref="D27:L27" si="1">95-D26</f>
        <v>21</v>
      </c>
      <c r="E27">
        <f t="shared" si="1"/>
        <v>36</v>
      </c>
      <c r="F27">
        <f t="shared" si="1"/>
        <v>50</v>
      </c>
      <c r="G27">
        <f t="shared" si="1"/>
        <v>64</v>
      </c>
      <c r="H27">
        <f t="shared" si="1"/>
        <v>75</v>
      </c>
      <c r="I27">
        <f t="shared" si="1"/>
        <v>83</v>
      </c>
      <c r="J27">
        <f t="shared" si="1"/>
        <v>88</v>
      </c>
      <c r="K27">
        <f t="shared" si="1"/>
        <v>91</v>
      </c>
      <c r="L27">
        <f t="shared" si="1"/>
        <v>93</v>
      </c>
      <c r="M27">
        <f>95-M26</f>
        <v>95</v>
      </c>
    </row>
    <row r="29" spans="1:13" x14ac:dyDescent="0.25">
      <c r="B29" t="s">
        <v>8</v>
      </c>
      <c r="C29">
        <v>18.75</v>
      </c>
    </row>
    <row r="30" spans="1:13" x14ac:dyDescent="0.25">
      <c r="B30" t="s">
        <v>9</v>
      </c>
      <c r="C30">
        <v>7.7416449548899993E-2</v>
      </c>
      <c r="D30" t="s">
        <v>11</v>
      </c>
    </row>
    <row r="31" spans="1:13" x14ac:dyDescent="0.25">
      <c r="B31" t="s">
        <v>10</v>
      </c>
      <c r="C31">
        <v>-6.4852303714100001E-2</v>
      </c>
      <c r="D3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2017-01-21T04:43:02Z</dcterms:created>
  <dcterms:modified xsi:type="dcterms:W3CDTF">2017-01-23T04:42:58Z</dcterms:modified>
</cp:coreProperties>
</file>