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9" firstSheet="5" activeTab="10"/>
  </bookViews>
  <sheets>
    <sheet name="Requisitos 01" sheetId="1" r:id="rId1"/>
    <sheet name="Matriz de Cobertura 01" sheetId="2" r:id="rId2"/>
    <sheet name="Tabla de Inversion 01" sheetId="3" r:id="rId3"/>
    <sheet name="Tabla de Inversion 02" sheetId="4" r:id="rId4"/>
    <sheet name="Catalogo de Normas" sheetId="6" r:id="rId5"/>
    <sheet name="Catalogo de Usuarios" sheetId="5" r:id="rId6"/>
    <sheet name="Requisitos 02" sheetId="7" r:id="rId7"/>
    <sheet name="Requisitos 03" sheetId="8" r:id="rId8"/>
    <sheet name="Escenarios Casos de Uso" sheetId="9" r:id="rId9"/>
    <sheet name="Tabla Casos de Uso-Requisitos" sheetId="10" r:id="rId10"/>
    <sheet name="Tabla de Atributos-Operaciones" sheetId="11" r:id="rId11"/>
  </sheets>
  <definedNames>
    <definedName name="_xlnm._FilterDatabase" localSheetId="1" hidden="1">'Matriz de Cobertura 01'!$A$1:$J$1</definedName>
    <definedName name="_xlnm._FilterDatabase" localSheetId="0" hidden="1">'Requisitos 01'!$A$1:$J$79</definedName>
    <definedName name="_xlnm._FilterDatabase" localSheetId="6" hidden="1">'Requisitos 02'!$A$1:$I$1</definedName>
    <definedName name="_xlnm._FilterDatabase" localSheetId="7" hidden="1">'Requisitos 03'!$A$1:$I$1</definedName>
    <definedName name="_xlnm._FilterDatabase" localSheetId="10" hidden="1">'Tabla de Atributos-Operaciones'!$B$2:$E$351</definedName>
  </definedNames>
  <calcPr calcId="145621"/>
</workbook>
</file>

<file path=xl/calcChain.xml><?xml version="1.0" encoding="utf-8"?>
<calcChain xmlns="http://schemas.openxmlformats.org/spreadsheetml/2006/main">
  <c r="C30" i="4" l="1"/>
  <c r="C31" i="4"/>
  <c r="C32" i="4"/>
  <c r="F29" i="4"/>
  <c r="F30" i="4"/>
  <c r="F31" i="4"/>
  <c r="F32" i="4"/>
  <c r="I29" i="4"/>
  <c r="I30" i="4"/>
  <c r="I31" i="4"/>
  <c r="I32" i="4"/>
  <c r="L29" i="4"/>
  <c r="L30" i="4"/>
  <c r="L31" i="4"/>
  <c r="L32" i="4"/>
  <c r="O29" i="4"/>
  <c r="O30" i="4"/>
  <c r="O31" i="4"/>
  <c r="O32" i="4"/>
  <c r="R29" i="4"/>
  <c r="R30" i="4"/>
  <c r="R31" i="4"/>
  <c r="R32" i="4"/>
  <c r="U29" i="4"/>
  <c r="U30" i="4"/>
  <c r="U31" i="4"/>
  <c r="U32" i="4"/>
  <c r="X29" i="4"/>
  <c r="X30" i="4"/>
  <c r="X31" i="4"/>
  <c r="X32" i="4"/>
  <c r="AA29" i="4"/>
  <c r="AA30" i="4"/>
  <c r="AA31" i="4"/>
  <c r="AA32" i="4"/>
  <c r="AD29" i="4"/>
  <c r="AD30" i="4"/>
  <c r="AD31" i="4"/>
  <c r="AD32" i="4"/>
  <c r="AG29" i="4"/>
  <c r="AG30" i="4"/>
  <c r="AG31" i="4"/>
  <c r="AG32" i="4"/>
  <c r="AJ29" i="4"/>
  <c r="AJ30" i="4"/>
  <c r="AJ31" i="4"/>
  <c r="AJ32" i="4"/>
  <c r="AJ28" i="4"/>
  <c r="AG28" i="4"/>
  <c r="AD28" i="4"/>
  <c r="AA28" i="4"/>
  <c r="X28" i="4"/>
  <c r="U28" i="4"/>
  <c r="R28" i="4"/>
  <c r="O28" i="4"/>
  <c r="L28" i="4"/>
  <c r="I28" i="4"/>
  <c r="F28" i="4"/>
  <c r="C29" i="4"/>
  <c r="B30" i="4"/>
  <c r="B31" i="4"/>
  <c r="B32" i="4"/>
  <c r="B29" i="4"/>
  <c r="B28" i="4"/>
  <c r="G7" i="4"/>
  <c r="G7" i="3"/>
  <c r="C29" i="3"/>
  <c r="C30" i="3"/>
  <c r="C31" i="3"/>
  <c r="F28" i="3"/>
  <c r="F29" i="3"/>
  <c r="F30" i="3"/>
  <c r="F31" i="3"/>
  <c r="I28" i="3"/>
  <c r="I29" i="3"/>
  <c r="I30" i="3"/>
  <c r="I31" i="3"/>
  <c r="L28" i="3"/>
  <c r="L29" i="3"/>
  <c r="L30" i="3"/>
  <c r="L31" i="3"/>
  <c r="O28" i="3"/>
  <c r="O29" i="3"/>
  <c r="O30" i="3"/>
  <c r="O31" i="3"/>
  <c r="R28" i="3"/>
  <c r="R29" i="3"/>
  <c r="R30" i="3"/>
  <c r="R31" i="3"/>
  <c r="U28" i="3"/>
  <c r="U29" i="3"/>
  <c r="U30" i="3"/>
  <c r="U31" i="3"/>
  <c r="X28" i="3"/>
  <c r="X29" i="3"/>
  <c r="X30" i="3"/>
  <c r="X31" i="3"/>
  <c r="AA28" i="3"/>
  <c r="AA29" i="3"/>
  <c r="AA30" i="3"/>
  <c r="AA31" i="3"/>
  <c r="AD28" i="3"/>
  <c r="AD29" i="3"/>
  <c r="AD30" i="3"/>
  <c r="AD31" i="3"/>
  <c r="AG28" i="3"/>
  <c r="AG29" i="3"/>
  <c r="AG30" i="3"/>
  <c r="AG31" i="3"/>
  <c r="AJ28" i="3"/>
  <c r="AJ29" i="3"/>
  <c r="AJ30" i="3"/>
  <c r="AJ31" i="3"/>
  <c r="AJ27" i="3"/>
  <c r="AG27" i="3"/>
  <c r="AD27" i="3"/>
  <c r="AA27" i="3"/>
  <c r="X27" i="3"/>
  <c r="U27" i="3"/>
  <c r="R27" i="3"/>
  <c r="O27" i="3"/>
  <c r="L27" i="3"/>
  <c r="I27" i="3"/>
  <c r="F27" i="3"/>
  <c r="C28" i="3"/>
  <c r="B27" i="3"/>
  <c r="B31" i="3"/>
  <c r="B30" i="3"/>
  <c r="B29" i="3"/>
  <c r="B28" i="3"/>
  <c r="D27" i="3"/>
  <c r="AI32" i="4"/>
  <c r="AF32" i="4"/>
  <c r="AC32" i="4"/>
  <c r="Z32" i="4"/>
  <c r="W32" i="4"/>
  <c r="T32" i="4"/>
  <c r="Q32" i="4"/>
  <c r="N32" i="4"/>
  <c r="K32" i="4"/>
  <c r="H32" i="4"/>
  <c r="E32" i="4"/>
  <c r="AI31" i="4"/>
  <c r="AF31" i="4"/>
  <c r="AC31" i="4"/>
  <c r="Z31" i="4"/>
  <c r="W31" i="4"/>
  <c r="T31" i="4"/>
  <c r="Q31" i="4"/>
  <c r="N31" i="4"/>
  <c r="K31" i="4"/>
  <c r="H31" i="4"/>
  <c r="E31" i="4"/>
  <c r="AI30" i="4"/>
  <c r="AF30" i="4"/>
  <c r="AC30" i="4"/>
  <c r="Z30" i="4"/>
  <c r="W30" i="4"/>
  <c r="T30" i="4"/>
  <c r="Q30" i="4"/>
  <c r="N30" i="4"/>
  <c r="K30" i="4"/>
  <c r="H30" i="4"/>
  <c r="E30" i="4"/>
  <c r="AI29" i="4"/>
  <c r="AF29" i="4"/>
  <c r="AC29" i="4"/>
  <c r="Z29" i="4"/>
  <c r="W29" i="4"/>
  <c r="T29" i="4"/>
  <c r="Q29" i="4"/>
  <c r="N29" i="4"/>
  <c r="K29" i="4"/>
  <c r="H29" i="4"/>
  <c r="E29" i="4"/>
  <c r="AI28" i="4"/>
  <c r="AF28" i="4"/>
  <c r="AC28" i="4"/>
  <c r="Z28" i="4"/>
  <c r="W28" i="4"/>
  <c r="T28" i="4"/>
  <c r="Q28" i="4"/>
  <c r="N28" i="4"/>
  <c r="K28" i="4"/>
  <c r="H28" i="4"/>
  <c r="E28" i="4"/>
  <c r="D28" i="4"/>
  <c r="G28" i="4" s="1"/>
  <c r="J28" i="4" s="1"/>
  <c r="M28" i="4" s="1"/>
  <c r="P28" i="4" s="1"/>
  <c r="S28" i="4" s="1"/>
  <c r="V28" i="4" s="1"/>
  <c r="Y28" i="4" s="1"/>
  <c r="AB28" i="4" s="1"/>
  <c r="AE28" i="4" s="1"/>
  <c r="AH28" i="4" s="1"/>
  <c r="AK28" i="4" s="1"/>
  <c r="D29" i="4" s="1"/>
  <c r="G29" i="4" s="1"/>
  <c r="J29" i="4" s="1"/>
  <c r="M29" i="4" s="1"/>
  <c r="P29" i="4" s="1"/>
  <c r="S29" i="4" s="1"/>
  <c r="V29" i="4" s="1"/>
  <c r="Y29" i="4" s="1"/>
  <c r="AB29" i="4" s="1"/>
  <c r="AE29" i="4" s="1"/>
  <c r="AH29" i="4" s="1"/>
  <c r="AK29" i="4" s="1"/>
  <c r="D30" i="4" s="1"/>
  <c r="I20" i="4"/>
  <c r="I19" i="4"/>
  <c r="J3" i="4"/>
  <c r="I3" i="4"/>
  <c r="H3" i="4"/>
  <c r="G3" i="4"/>
  <c r="J3" i="3"/>
  <c r="I3" i="3"/>
  <c r="H3" i="3"/>
  <c r="G3" i="3"/>
  <c r="I19" i="3"/>
  <c r="I18" i="3"/>
  <c r="E31" i="3"/>
  <c r="H31" i="3"/>
  <c r="K31" i="3"/>
  <c r="N31" i="3"/>
  <c r="Q31" i="3"/>
  <c r="T31" i="3"/>
  <c r="W31" i="3"/>
  <c r="Z31" i="3"/>
  <c r="AC31" i="3"/>
  <c r="AF31" i="3"/>
  <c r="AI31" i="3"/>
  <c r="E30" i="3"/>
  <c r="H30" i="3"/>
  <c r="K30" i="3"/>
  <c r="N30" i="3"/>
  <c r="Q30" i="3"/>
  <c r="T30" i="3"/>
  <c r="W30" i="3"/>
  <c r="Z30" i="3"/>
  <c r="AC30" i="3"/>
  <c r="AF30" i="3"/>
  <c r="AI30" i="3"/>
  <c r="AI29" i="3"/>
  <c r="AF29" i="3"/>
  <c r="AC29" i="3"/>
  <c r="Z29" i="3"/>
  <c r="W29" i="3"/>
  <c r="T29" i="3"/>
  <c r="Q29" i="3"/>
  <c r="N29" i="3"/>
  <c r="K29" i="3"/>
  <c r="H29" i="3"/>
  <c r="E29" i="3"/>
  <c r="AI28" i="3"/>
  <c r="AF28" i="3"/>
  <c r="AC28" i="3"/>
  <c r="Z28" i="3"/>
  <c r="W28" i="3"/>
  <c r="T28" i="3"/>
  <c r="Q28" i="3"/>
  <c r="N28" i="3"/>
  <c r="K28" i="3"/>
  <c r="H28" i="3"/>
  <c r="E28" i="3"/>
  <c r="AI27" i="3"/>
  <c r="AF27" i="3"/>
  <c r="AC27" i="3"/>
  <c r="Z27" i="3"/>
  <c r="W27" i="3"/>
  <c r="T27" i="3"/>
  <c r="Q27" i="3"/>
  <c r="N27" i="3"/>
  <c r="K27" i="3"/>
  <c r="H27" i="3"/>
  <c r="E27" i="3"/>
  <c r="G27" i="3" l="1"/>
  <c r="J27" i="3" s="1"/>
  <c r="M27" i="3" s="1"/>
  <c r="P27" i="3" s="1"/>
  <c r="S27" i="3" s="1"/>
  <c r="V27" i="3" s="1"/>
  <c r="Y27" i="3" s="1"/>
  <c r="AB27" i="3" s="1"/>
  <c r="AE27" i="3" s="1"/>
  <c r="AH27" i="3" s="1"/>
  <c r="AK27" i="3" s="1"/>
  <c r="D28" i="3" s="1"/>
  <c r="G28" i="3" s="1"/>
  <c r="J28" i="3" s="1"/>
  <c r="M28" i="3" s="1"/>
  <c r="G30" i="4"/>
  <c r="J30" i="4" s="1"/>
  <c r="M30" i="4" s="1"/>
  <c r="P30" i="4" s="1"/>
  <c r="S30" i="4" s="1"/>
  <c r="V30" i="4" s="1"/>
  <c r="Y30" i="4" s="1"/>
  <c r="AB30" i="4" s="1"/>
  <c r="AE30" i="4" s="1"/>
  <c r="AH30" i="4" s="1"/>
  <c r="AK30" i="4" s="1"/>
  <c r="D31" i="4" s="1"/>
  <c r="G31" i="4" s="1"/>
  <c r="J31" i="4" s="1"/>
  <c r="M31" i="4" s="1"/>
  <c r="P31" i="4" s="1"/>
  <c r="S31" i="4" s="1"/>
  <c r="V31" i="4" s="1"/>
  <c r="Y31" i="4" s="1"/>
  <c r="AB31" i="4" s="1"/>
  <c r="AE31" i="4" s="1"/>
  <c r="AH31" i="4" s="1"/>
  <c r="AK31" i="4" s="1"/>
  <c r="D32" i="4" s="1"/>
  <c r="G32" i="4" s="1"/>
  <c r="J32" i="4" s="1"/>
  <c r="M32" i="4" s="1"/>
  <c r="P32" i="4" s="1"/>
  <c r="S32" i="4" s="1"/>
  <c r="V32" i="4" s="1"/>
  <c r="Y32" i="4" s="1"/>
  <c r="AB32" i="4" s="1"/>
  <c r="AE32" i="4" s="1"/>
  <c r="AH32" i="4" s="1"/>
  <c r="AK32" i="4" s="1"/>
  <c r="P28" i="3"/>
  <c r="S28" i="3" s="1"/>
  <c r="V28" i="3" s="1"/>
  <c r="Y28" i="3" s="1"/>
  <c r="AB28" i="3" s="1"/>
  <c r="AE28" i="3" s="1"/>
  <c r="AH28" i="3" s="1"/>
  <c r="AK28" i="3" s="1"/>
  <c r="D29" i="3" s="1"/>
  <c r="G29" i="3" s="1"/>
  <c r="J29" i="3" s="1"/>
  <c r="M29" i="3" s="1"/>
  <c r="P29" i="3" s="1"/>
  <c r="S29" i="3" s="1"/>
  <c r="V29" i="3" s="1"/>
  <c r="Y29" i="3" s="1"/>
  <c r="AB29" i="3" s="1"/>
  <c r="AE29" i="3" s="1"/>
  <c r="AH29" i="3" s="1"/>
  <c r="AK29" i="3" s="1"/>
  <c r="D30" i="3" s="1"/>
  <c r="G30" i="3" s="1"/>
  <c r="J30" i="3" s="1"/>
  <c r="M30" i="3" s="1"/>
  <c r="P30" i="3" s="1"/>
  <c r="S30" i="3" s="1"/>
  <c r="V30" i="3" s="1"/>
  <c r="Y30" i="3" s="1"/>
  <c r="AB30" i="3" s="1"/>
  <c r="AE30" i="3" s="1"/>
  <c r="AH30" i="3" s="1"/>
  <c r="AK30" i="3" s="1"/>
  <c r="D31" i="3" s="1"/>
  <c r="G31" i="3" s="1"/>
  <c r="J31" i="3" s="1"/>
  <c r="M31" i="3" s="1"/>
  <c r="P31" i="3" s="1"/>
  <c r="S31" i="3" s="1"/>
  <c r="V31" i="3" s="1"/>
  <c r="Y31" i="3" s="1"/>
  <c r="AB31" i="3" s="1"/>
  <c r="AE31" i="3" s="1"/>
  <c r="AH31" i="3" s="1"/>
  <c r="AK31" i="3" s="1"/>
</calcChain>
</file>

<file path=xl/sharedStrings.xml><?xml version="1.0" encoding="utf-8"?>
<sst xmlns="http://schemas.openxmlformats.org/spreadsheetml/2006/main" count="4158" uniqueCount="570">
  <si>
    <t>ID</t>
  </si>
  <si>
    <t>Autor</t>
  </si>
  <si>
    <t>Tipo</t>
  </si>
  <si>
    <t>Descripción</t>
  </si>
  <si>
    <t>Prioridad</t>
  </si>
  <si>
    <t>Estado</t>
  </si>
  <si>
    <t>Fecha de creación (dd/mm/yyyy)</t>
  </si>
  <si>
    <t>Alternativa 1</t>
  </si>
  <si>
    <t>Alternativa 2</t>
  </si>
  <si>
    <t>Director de empresa</t>
  </si>
  <si>
    <t>Funcional</t>
  </si>
  <si>
    <t>No Funcional</t>
  </si>
  <si>
    <t>Propuesto</t>
  </si>
  <si>
    <t>Alta</t>
  </si>
  <si>
    <t>Media</t>
  </si>
  <si>
    <t>Baja</t>
  </si>
  <si>
    <t>Informatizar la empresa completamente</t>
  </si>
  <si>
    <t>Cumplir LOPD</t>
  </si>
  <si>
    <t>Obtener la mayor productividad del negocio</t>
  </si>
  <si>
    <t>Minimizar costes de los recursos</t>
  </si>
  <si>
    <t>Facilidad de uso por parte de los empleados y los padres</t>
  </si>
  <si>
    <t>Automatizacion de los procesos logisticos y financieros</t>
  </si>
  <si>
    <t>Fecha de revisión (dd/mm/yyyy)</t>
  </si>
  <si>
    <t>La mayor parte de las transmisiones de datos sean telemáticas</t>
  </si>
  <si>
    <t>Cumplir leyes de educación</t>
  </si>
  <si>
    <t>Minimizar el impacto en la transición a la nueva era</t>
  </si>
  <si>
    <t>La comunicación entre las secciones de la empresa sea rápida y clara</t>
  </si>
  <si>
    <t>La comunicación entre los empleados y la empresa sea rápida y clara</t>
  </si>
  <si>
    <t>La comunicación entre los empleados y los padres sea rápida y clara</t>
  </si>
  <si>
    <t>EVS 1.1</t>
  </si>
  <si>
    <t>Subdirector de centro</t>
  </si>
  <si>
    <t>Tener un sistema de información para poder interactuar con la plataforma Séneca de la Consejería de Educación de la Junta de Andalucía.</t>
  </si>
  <si>
    <t>SI</t>
  </si>
  <si>
    <t>EVS 2.1</t>
  </si>
  <si>
    <t>EVS 3.1</t>
  </si>
  <si>
    <t>EVS 3.2</t>
  </si>
  <si>
    <t>Maximizar la automatización de los procesos de la empresa</t>
  </si>
  <si>
    <t>Minimizar el trafico de información no automatizada</t>
  </si>
  <si>
    <t>Minimizar la dependencia de terceras empresas</t>
  </si>
  <si>
    <t>Facilitar el trabajo de los empleados con las tecnologías instaladas</t>
  </si>
  <si>
    <t>Mantener la legislación vigente</t>
  </si>
  <si>
    <t>Agilizar el trabajo diario a los empleados</t>
  </si>
  <si>
    <t>NO</t>
  </si>
  <si>
    <t>El sistema informatico debe de llevar la gestion financiera de la empresa y la gestion con al Consegeria de Educacion de la Junta de Andalucia.</t>
  </si>
  <si>
    <t>Hacer una pagina web de la escuela infantil.</t>
  </si>
  <si>
    <t>En la web se podra ver la informacion de los avances de los alumnos, sólo por sus padres y sus profesores.</t>
  </si>
  <si>
    <t>En la web se podra ver el proyecto educativo de la empresas.</t>
  </si>
  <si>
    <t>En la web se podra ver el funcionamiento de los centros y las caracteristicas de cada uno de ellos.</t>
  </si>
  <si>
    <t>Los padres podran tener acceso a las fotos que se realicen en las fiestas, eventos puntuales y rutina diaria.</t>
  </si>
  <si>
    <t>En la web debe aparecer la informacion del personal del centro y sus fotos para poder identificarlas.</t>
  </si>
  <si>
    <t>En la web deben aparecer los precios y tarifas.</t>
  </si>
  <si>
    <t>En la web debe aparecer informacion de actividades realizadas o previstas.</t>
  </si>
  <si>
    <t>Tambien debe de aparecer una seccion de contactos que figuren la cireccion de los centros y las formas de contactar con ellos.</t>
  </si>
  <si>
    <t>Y tambien debe de aparecer en la web una seccion de ultimas noticias.</t>
  </si>
  <si>
    <t>Se debe de informar a los padres de cualquier actividad prevista o de cualquier noticia mediante una circular o aviso. (se realizara por email, sms o wassapp)</t>
  </si>
  <si>
    <t>Tablon de anuncion informatizado, que estara en el centro, donde los padre puedan consultar las notificaciones que ahi se cuelguen.</t>
  </si>
  <si>
    <t>Proporcionar, mediante la web o la app (aplicación de movil), un servicio de ludoteca, canguro o peluqieria.</t>
  </si>
  <si>
    <t>Realizar una aplicación movil donde se permita a los padres tener acceso a la informacion de sus hijos.</t>
  </si>
  <si>
    <t>Notificar a los padres, mediante la app, de noticias, actividades, alertas o cualquier otra cosa.</t>
  </si>
  <si>
    <t>Permitir a los padres, mediante la app, realizar cambios en la recogida de sus hijos indicando quien va a recogerlos y usando una clave de confirmacion para esa persona nueva.</t>
  </si>
  <si>
    <t>El sistema informatico debe avisar cuando se necesite reponer cualquier producto de cocina, limpueza o material de la empresa.</t>
  </si>
  <si>
    <t>El sistema informatico debe avisar (por la web, email o app) a los padres de la reposicion de material de sus hijos (pañales, muda, toallitas, agua, leche, material, etc).</t>
  </si>
  <si>
    <t>El sistema de informacion debe de tener un sistema de reconocimiento de personas para poder permitir la recogida de uno de los alumnos.</t>
  </si>
  <si>
    <t>El sistema informatico avisara a la clase donde se encuentre el alumno de que debe prepararse porque vienen a recogerlo. Y tambien de la persona que viene a recogerlo.</t>
  </si>
  <si>
    <t>El sistema informatico debe de avisar a la educadora, o responsable del alumno, de los cambios que soliciten los padres, mediante email o app, tanto en la recogida como en la alimentacion u otros temas.</t>
  </si>
  <si>
    <t>Se deben de lleva un control del almacen de material y de los alimentos para poder hacer previsiones de reposicion.</t>
  </si>
  <si>
    <t>Las dietas de alimentacion deben estar certificadas por un medico.</t>
  </si>
  <si>
    <t>El sistema debe tener un control de la dieta de cada niño y aconsejar al cocinero por si el alumno tiene alguna alergia.</t>
  </si>
  <si>
    <t>el sistema debe de avisar y aconsejar a la cocinera si los padres han decidido cambiar la dieta del alumno.</t>
  </si>
  <si>
    <t>El sistema debe de tener un control de los alimentos para poder certificar la calidad de los mismos.</t>
  </si>
  <si>
    <t>El sistema debe de tener controlado la cantidad de alimentos que hay de cada tipo, el estado de conservacion y aconsejar al cocinero su utilizacion en la dieta o retirada del almacen para su destruccion.</t>
  </si>
  <si>
    <t>El sistema debe controlar los pedidos, tanto de comidas como de materia, mediante los albaranes para registrarlo y notificarlos a diferentes secciones de la empresa. (almacen, cocina o contabilidad).</t>
  </si>
  <si>
    <t>El albaran de cada pedido se pasara o a almacen o a cocina, y la factura a contabilidad.</t>
  </si>
  <si>
    <t>Con los pedidos de alimentos, sera la cocinera quien dé el visto bueno a los productos y despues será ella quien registre el albaran en cocina y pasara la factura a subdireccion para registrarlo en el sistema y pasarlo a contabilidad.</t>
  </si>
  <si>
    <t>Sera la cocinera la que registre los alimentos en el sistema cuando los almacene en la cocina.</t>
  </si>
  <si>
    <t>Sera la educadora o la subdireccion la encargada de registrar los materiales en el sistema cuando los almacene.</t>
  </si>
  <si>
    <t>Debe de haber una megafonia en cada aula para avisar de cualquier cosa a las educadoras.</t>
  </si>
  <si>
    <t>Cada centro debe de tener un sistema de conexión inalambrico. Debe de esta securizado.</t>
  </si>
  <si>
    <t>Cada personal de la empresa debe de disponer de una tablet sinfornizada con la red para poder acceder a la app de la empresa y asi notificar o consultar cualquier cosa de los alumnos o la empresa.</t>
  </si>
  <si>
    <t>El acceso a las seciones sensibles de la web sera mediante usuario y clave.</t>
  </si>
  <si>
    <t>El acceso a la app sera medainte usuario y clave.</t>
  </si>
  <si>
    <t>Los padres y empleados podran acceder a los mismos contenidos tanto en la web como en al app.</t>
  </si>
  <si>
    <t>Los padres solo podran acceder a contenido de sus hijos y a los anuncios de la mepresa y el centro.</t>
  </si>
  <si>
    <t>Los educadores solo podran acceder a conteido de la empresa, sus datos y los datos de los alumnos de los que son responsables.</t>
  </si>
  <si>
    <t>Las notificaciones del cambio de la persona encargada de recoger al alumno serán securizadas y solo podra hacerlas los padres.</t>
  </si>
  <si>
    <t>Al inicio del curso, los padres deben de informar de las posibles personas que recojeran a los alumnos. Y deben de traer la informacion necesaria para que luego puedan ser identificados.</t>
  </si>
  <si>
    <t>La subdireccion tendra acceso o privilegios a todas las áreas de su centro.</t>
  </si>
  <si>
    <t>La direccion tnedra acceso o privilegios a todas las áreas de todos los centros y resto de la empresa.</t>
  </si>
  <si>
    <t>Cada responsable de área tendra acceso exclusivo a su seccion.</t>
  </si>
  <si>
    <t>Todos los sistemas de informacion estaran centralizados en un servidor.</t>
  </si>
  <si>
    <t>Todos los centros deben tener conexion a internet.</t>
  </si>
  <si>
    <t>Cada centro tendra un sistema de apoyo que permita hacer de enlace entre las tablets de los empleados y el sistema centrar.</t>
  </si>
  <si>
    <t>Los sistemas de apollo tambien haran labores de servidor por si la conexsion con el sistema centrar se pierde.</t>
  </si>
  <si>
    <t>El sistema de informacion debe permitir a los padres inplicarse en la educacion de sus hijos o parotar a la empresa permitiendo que dichos padres aporten recursos, o formacion a la empresa. Para eso debe de permitir que los padres avisen mediante la web o la app a la direccion de los centros o la empresa.</t>
  </si>
  <si>
    <t>Con los pedidos de material, sera la subdirectora o cualquier educadora  la que dara el visto bueno del material recibido y de su confirmacion con el albaran. Le pasara tanto el albaran como la factura a subdireccion y sera esta la encargada de registrarlos en el sistema.para pasarlos despues a contabilidad.</t>
  </si>
  <si>
    <t>Cualquier otra persona que no este identificada entre los posibles recogedores (y que tenga que recoger al alumno de forma extraordinaria), solo los padres podran informar de dicah persona y deberan aportar o el DNI, o foto o el número de movil. El sistema lo registrara a la espera de una futura confirmacion presencial de los padres. Tras al recogida se le notificara a los padres.</t>
  </si>
  <si>
    <t>Los padres podran acceder a la web.</t>
  </si>
  <si>
    <t>Educadora</t>
  </si>
  <si>
    <t>Cocinera</t>
  </si>
  <si>
    <t>Los tablones de anuncios digitales solo informaran de los anuncios de los respectivos centros en los que este o de alguna notificación general.</t>
  </si>
  <si>
    <t>Año</t>
  </si>
  <si>
    <t>Coste</t>
  </si>
  <si>
    <t>Beneficio</t>
  </si>
  <si>
    <t>Beneficio Neto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</si>
  <si>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</si>
  <si>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</si>
  <si>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</si>
  <si>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</si>
  <si>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</si>
  <si>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</si>
  <si>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</si>
  <si>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</si>
  <si>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</si>
  <si>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</si>
  <si>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</si>
  <si>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</si>
  <si>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Código</t>
  </si>
  <si>
    <t>Gastos iniciales</t>
  </si>
  <si>
    <t>Precio</t>
  </si>
  <si>
    <t>Gastos Anuales (se cargan a principio de año)</t>
  </si>
  <si>
    <t>Gastos por horas (suponiendo que durante los 2 primeros meses se piden 20h, el tercer mes 10h y el resto de meses se hace un promedio de 5h al mes)</t>
  </si>
  <si>
    <t>Gastos Mensuales</t>
  </si>
  <si>
    <t>Beneficios mensuales</t>
  </si>
  <si>
    <t>Beneficios mensuales y alumno (suponiendo que hay 6 clases y cada clase tiene 10 alumnos)</t>
  </si>
  <si>
    <t>total</t>
  </si>
  <si>
    <t>1º Mes</t>
  </si>
  <si>
    <t>2º Mes</t>
  </si>
  <si>
    <t>3º Mes</t>
  </si>
  <si>
    <t>Resto de meses</t>
  </si>
  <si>
    <t>Resto de mese</t>
  </si>
  <si>
    <t>Gastos por hora y alumno (suponiendo que hay 8 empleados y que se da un curso intensivo de 8 horas durante 3 dias)</t>
  </si>
  <si>
    <t>ASI 1.4</t>
  </si>
  <si>
    <t>La dirección tendrá acceso o privilegios a todas las áreas de todos los centros y resto de la empresa.</t>
  </si>
  <si>
    <t>ASI 1.3</t>
  </si>
  <si>
    <t>Normas generales</t>
  </si>
  <si>
    <t>Limpieza en los codigos de los archivos usados.</t>
  </si>
  <si>
    <t>Al inicio de cada fichero poner un comentario que explique el contenido del mismo.</t>
  </si>
  <si>
    <t>Normas de Base de datos</t>
  </si>
  <si>
    <t>Normas de estructura de ficheros</t>
  </si>
  <si>
    <t>Comentar las partes de los ficheros que resulten más complicadas.</t>
  </si>
  <si>
    <t>El nombre del fichero debe de identificar, en la medidad de lo posible, su cometido.</t>
  </si>
  <si>
    <t>Debe de separarse los ficheros por las secciones que se indican en el Arbol de Estructuras</t>
  </si>
  <si>
    <t>El identificador de cada elemento de una tabla estará compuesto por por el centro al que pertenece la informacion, la seccion al que pertenece y la tabla que lo almacena (Centro-Sección-Tabla)</t>
  </si>
  <si>
    <t>Cada una de las partes que componen el identificador estara compuesto por 2 numero de esta forma el identificador será un ¡numero de 6 digitos mas el numero que le corresponda en la misma tabla que lo almacena. Todos separados por guione (00-00-00-00000)</t>
  </si>
  <si>
    <t>Seccion</t>
  </si>
  <si>
    <t>Categoria</t>
  </si>
  <si>
    <t>Nombre</t>
  </si>
  <si>
    <t>Directora</t>
  </si>
  <si>
    <t>Yolanda</t>
  </si>
  <si>
    <t>Encargada</t>
  </si>
  <si>
    <t>Mónica</t>
  </si>
  <si>
    <t>Belén</t>
  </si>
  <si>
    <t>Cristina</t>
  </si>
  <si>
    <t>Auxiliar</t>
  </si>
  <si>
    <t>Ana</t>
  </si>
  <si>
    <t>Esperanza</t>
  </si>
  <si>
    <t>Padre</t>
  </si>
  <si>
    <t>Jaira</t>
  </si>
  <si>
    <t>Dirección</t>
  </si>
  <si>
    <t>Alumnado</t>
  </si>
  <si>
    <t>Cocina</t>
  </si>
  <si>
    <t>Contabilidad</t>
  </si>
  <si>
    <t>Externos</t>
  </si>
  <si>
    <t>ASI 2.1</t>
  </si>
  <si>
    <t>Caso de Uso Asociado</t>
  </si>
  <si>
    <t>Los usuarios que estén trabajando deben de ver el nombre de su usario para tener constancia de estar dentro del sistema.</t>
  </si>
  <si>
    <t>Los usuarios sólo podrán tener acceso a los sectores o web a los que tengan permiso según su categoria.</t>
  </si>
  <si>
    <t>Habrá un menú en el que figurarán los diferentes sectores a los que tiene acceso un usuario.</t>
  </si>
  <si>
    <t>el sistema debe de avisar a los responsables, mediante notificacion en terminal, de cualqueir percance.</t>
  </si>
  <si>
    <t>el sistema debe de notificar a los padres de cualqueir cambio en la evolucion de sus hijos y de cualquier acontecimiento que involucre a su hijo.</t>
  </si>
  <si>
    <t>el sistema debe de permitir a la direccion comunicarse con los empleados ante cualqueir percance o para comunicar alguna sugerencia.</t>
  </si>
  <si>
    <t>el sistema solicitará de nuevo la clave del usuario cuando pase un determinado tiempo por haber inactividad y entender que ha caducado la sesion.</t>
  </si>
  <si>
    <t>la forma de loguearse en la aplicacion debe de ser facil para los empleados ya que no pueden perder mucho tiempo en ello.</t>
  </si>
  <si>
    <t>los padres podrán notificar a la escuela infantil que hay un cambio en la recogida del hijo y para eso tendran que indicar quien es la persona responsable.</t>
  </si>
  <si>
    <t>los padres podrán cambiar la dieta de su hijo mediante el sistema</t>
  </si>
  <si>
    <t>las comunicaciones entre los terminales y el servidor deben de ser seguras para que no haya accesos no deseados.</t>
  </si>
  <si>
    <t>Los anuncios se enviarán a cada padre como notificacion y ademas, las que sean de tipo general, se publicarán en el tablon de anuncios.</t>
  </si>
  <si>
    <t>Alumno</t>
  </si>
  <si>
    <t>Todas</t>
  </si>
  <si>
    <t>ASI 2.2</t>
  </si>
  <si>
    <t>Escenarios de Casos de Uso</t>
  </si>
  <si>
    <t>Pasos</t>
  </si>
  <si>
    <t>Confirmar</t>
  </si>
  <si>
    <t>Almacenar Albaran</t>
  </si>
  <si>
    <t>Hacer Comidas</t>
  </si>
  <si>
    <t>Reparto Comidas</t>
  </si>
  <si>
    <t>Realizar Pedido</t>
  </si>
  <si>
    <t>Escenario Normal</t>
  </si>
  <si>
    <t>Escenario de Excepción</t>
  </si>
  <si>
    <t>Consultar Menu</t>
  </si>
  <si>
    <t>Limpieza Cocina</t>
  </si>
  <si>
    <t>Limpieza Aulas</t>
  </si>
  <si>
    <t>Generar Pedido (Alimentos)</t>
  </si>
  <si>
    <t>Generar Pedido (Material)</t>
  </si>
  <si>
    <t>Recepción de Materiales (Alimentacion y Limpieza)</t>
  </si>
  <si>
    <t>Recepción de Materiales (Materiales)</t>
  </si>
  <si>
    <t>Realizar Pagos</t>
  </si>
  <si>
    <t>Ingreso Nominas</t>
  </si>
  <si>
    <t>Ingreso Albaran</t>
  </si>
  <si>
    <t>Realizar Cobros</t>
  </si>
  <si>
    <t>Cobro Administraciones Publicas</t>
  </si>
  <si>
    <t>Cobros Domiciliacion</t>
  </si>
  <si>
    <t>Cobro en Caja</t>
  </si>
  <si>
    <t>Apuntar Incidencia o Notas</t>
  </si>
  <si>
    <t>Anotar Evolucion Educativa</t>
  </si>
  <si>
    <t>Dar Comida</t>
  </si>
  <si>
    <t>Realizar Cambios de Pañal</t>
  </si>
  <si>
    <t>Solicitar Material Padres</t>
  </si>
  <si>
    <t>Informar Superior</t>
  </si>
  <si>
    <t>Realizar Solicitud</t>
  </si>
  <si>
    <t>Avisar Alerta</t>
  </si>
  <si>
    <t>Evaluar Gravedad</t>
  </si>
  <si>
    <t>Opinion Superior</t>
  </si>
  <si>
    <t>Aviso Padre</t>
  </si>
  <si>
    <t>Publicar Tablon Anuncios</t>
  </si>
  <si>
    <t>Publicar Tablon Anuncios Local</t>
  </si>
  <si>
    <t>Consultar Tablon Anuncios</t>
  </si>
  <si>
    <t>Visualizar Evolucion Educativa</t>
  </si>
  <si>
    <t>Visualizar Incidencias o Notas</t>
  </si>
  <si>
    <t>Consultar Menu Dia</t>
  </si>
  <si>
    <t>Cambiar Menu Dia</t>
  </si>
  <si>
    <t>Visualizar Alertas</t>
  </si>
  <si>
    <t>Informar Incidencias o Retrasos</t>
  </si>
  <si>
    <t>Cambiar Recogida</t>
  </si>
  <si>
    <t>Cambiar Hora</t>
  </si>
  <si>
    <t>Cambiar Persona</t>
  </si>
  <si>
    <t>Confirmar Cambio</t>
  </si>
  <si>
    <t>Recepcion Material Padres</t>
  </si>
  <si>
    <t>Suministrar Material Aula</t>
  </si>
  <si>
    <t>el cocinero gestiona las existencias</t>
  </si>
  <si>
    <t>establece el listado de productos</t>
  </si>
  <si>
    <t>envia listado a superior</t>
  </si>
  <si>
    <t>recibe confirmacion de listado</t>
  </si>
  <si>
    <t>envia listado a los proveedores</t>
  </si>
  <si>
    <t>recibe negativa de superior y las razones</t>
  </si>
  <si>
    <t>visualiza cantidades de productos</t>
  </si>
  <si>
    <t>evaluar estado productos no perecederos</t>
  </si>
  <si>
    <t>evaluar estado productos perecederos</t>
  </si>
  <si>
    <t>evaluar necesidades minimas</t>
  </si>
  <si>
    <t>generar listado de productos necesarios</t>
  </si>
  <si>
    <t>recibir listado de productos necesarios</t>
  </si>
  <si>
    <t>evaluar listado con el presupuesto indicado</t>
  </si>
  <si>
    <t>confirmar listado y presupuesto</t>
  </si>
  <si>
    <t>denegar listado e indicar razones</t>
  </si>
  <si>
    <t>realizar pedido a los diferentes proveedores</t>
  </si>
  <si>
    <t>anotar listado de productos y cantidades en prevision de entrada</t>
  </si>
  <si>
    <t>enviar a administrativo cantidades en prevision de gastos y futuras entradas</t>
  </si>
  <si>
    <t>el cocinero recive los productos de los diferentes proveedores</t>
  </si>
  <si>
    <t>evalua estado y cantidades</t>
  </si>
  <si>
    <t>confirma entrada y gestiona las existencias</t>
  </si>
  <si>
    <t>envia albaran a administrativo para contabilidad</t>
  </si>
  <si>
    <t>rechaza productos y pone las razones</t>
  </si>
  <si>
    <t>el administrativo recibe albaran</t>
  </si>
  <si>
    <t xml:space="preserve">anota los productos, cantidades y precios </t>
  </si>
  <si>
    <t>el cocinero consulta el menu del dia</t>
  </si>
  <si>
    <t>gestiona existencias</t>
  </si>
  <si>
    <t>hace comidas establecidas</t>
  </si>
  <si>
    <t>consulta menus de excepcion</t>
  </si>
  <si>
    <t>elige alternativas</t>
  </si>
  <si>
    <t>consulta menu del dia programado</t>
  </si>
  <si>
    <t>el cocinero organiza los menus</t>
  </si>
  <si>
    <t>avisa a las respectivas aulas</t>
  </si>
  <si>
    <t>los educadores recogen la comida de sus respectivas clases</t>
  </si>
  <si>
    <t>indicas menu especiales</t>
  </si>
  <si>
    <t>el cocinero recoge todos los utensilios de cocina</t>
  </si>
  <si>
    <t>gestiona existencias de productos de limpieza</t>
  </si>
  <si>
    <t>limpia la cocina</t>
  </si>
  <si>
    <t>Si faltan productos lo indica</t>
  </si>
  <si>
    <t>limpia cocina si puede</t>
  </si>
  <si>
    <t>los educadores recogen los articulos que haya repartidos por sus respectivas clases</t>
  </si>
  <si>
    <t>limpia el aula</t>
  </si>
  <si>
    <t>limpia aula si puede</t>
  </si>
  <si>
    <t>Cocinero</t>
  </si>
  <si>
    <t>Tiene que tener la posibilidad de variar el menu del dia</t>
  </si>
  <si>
    <t>Empleado gestiona existencias de productos</t>
  </si>
  <si>
    <t>superior revisa listado de pedido</t>
  </si>
  <si>
    <t>realizar pedido a proveedor</t>
  </si>
  <si>
    <t>confirma listado y generar listado</t>
  </si>
  <si>
    <t>cancela o modifica listado y pone razón</t>
  </si>
  <si>
    <t>el coordinador recibe los materiales</t>
  </si>
  <si>
    <t>revisa listado</t>
  </si>
  <si>
    <t>añade o administra existencias</t>
  </si>
  <si>
    <t>envia albaran a contabilidad</t>
  </si>
  <si>
    <t>administrativo revisa cuentas del mes</t>
  </si>
  <si>
    <t xml:space="preserve">administrativo revisa albaranes </t>
  </si>
  <si>
    <t>realiza pagos de nominas</t>
  </si>
  <si>
    <t xml:space="preserve">realiza pagos de albaranes </t>
  </si>
  <si>
    <t>realiza cobros de administraciones</t>
  </si>
  <si>
    <t>realiza cobros de domiciliaciones</t>
  </si>
  <si>
    <t>envia aviso de cobros en caja a coordinador</t>
  </si>
  <si>
    <t>coordinador realiza cobro mensualidad en caja</t>
  </si>
  <si>
    <t>establecer empleado</t>
  </si>
  <si>
    <t>establecer cantidades a ingresar</t>
  </si>
  <si>
    <t>ordenar a banco el ingreso en numero de cuenta</t>
  </si>
  <si>
    <t>Establecer numero de cuenta</t>
  </si>
  <si>
    <t>establecer proveedor</t>
  </si>
  <si>
    <t>establecer numero de cuenta</t>
  </si>
  <si>
    <t>contactar con proveedor y establecer dia de pago</t>
  </si>
  <si>
    <t>pagar cantidad</t>
  </si>
  <si>
    <t>firmar cobro de cantidad por proveedor</t>
  </si>
  <si>
    <t>realizar listado de cantidades a cobrar a administracion</t>
  </si>
  <si>
    <t>envio de listado a administracion</t>
  </si>
  <si>
    <t>indicar cuenta bancaria donde ingresar</t>
  </si>
  <si>
    <t>establecer cantidades a cobrar</t>
  </si>
  <si>
    <t>indicar razon</t>
  </si>
  <si>
    <t xml:space="preserve">indicar cuenta  </t>
  </si>
  <si>
    <t>ordenar a banco el cobro</t>
  </si>
  <si>
    <t>indicar razon de cada cantidad</t>
  </si>
  <si>
    <t>contar dinero</t>
  </si>
  <si>
    <t>firmar la recaudacion del dinero</t>
  </si>
  <si>
    <t>rechazar el cobro e indicar la razon</t>
  </si>
  <si>
    <t>seleccionar si es generica o pertence a un alumno</t>
  </si>
  <si>
    <t>anotar la incidencia, o nota, y la hora en la que ocurrio</t>
  </si>
  <si>
    <t>breve explicacion de la incidencia</t>
  </si>
  <si>
    <t>seleccionar al alumno</t>
  </si>
  <si>
    <t>rellenar el cuestionario</t>
  </si>
  <si>
    <t>recibir los alimentos de la cocina</t>
  </si>
  <si>
    <t>identificar los platos especiales para cada alumno</t>
  </si>
  <si>
    <t>dar de comer</t>
  </si>
  <si>
    <t>recoger los platos y cubiertos</t>
  </si>
  <si>
    <t>dejarlos en cocina</t>
  </si>
  <si>
    <t>identificar alumno que necesita cambio</t>
  </si>
  <si>
    <t>gestionar existencias pertenecientes al alumno</t>
  </si>
  <si>
    <t>realizar cambio de pañal</t>
  </si>
  <si>
    <t>gestionar existencias de los alumnos</t>
  </si>
  <si>
    <t>generar listado de materiales por alumno</t>
  </si>
  <si>
    <t>informar a superior</t>
  </si>
  <si>
    <t>solicitar material a padres</t>
  </si>
  <si>
    <t>enviar listado de materiales de alumnos asociado a padres</t>
  </si>
  <si>
    <t>establecer como notificacion de aviso en cuenta de superior</t>
  </si>
  <si>
    <t>enviar listado de materiales de alumnos a sus respectivos padres</t>
  </si>
  <si>
    <t>Gestionar Existencias (Alimentos)</t>
  </si>
  <si>
    <t>evaluar la gravedad de la alerta</t>
  </si>
  <si>
    <t>informar a superior y esperar opinion</t>
  </si>
  <si>
    <t>redactar informar de acontecimientos</t>
  </si>
  <si>
    <t>avisar a padres</t>
  </si>
  <si>
    <t>seguir protocolos o medidas convenientes</t>
  </si>
  <si>
    <t>visualizar los acontecimientos o hechos</t>
  </si>
  <si>
    <t>visualizar consecuencias</t>
  </si>
  <si>
    <t>establecer gravedad de consecuencias</t>
  </si>
  <si>
    <t>avisar a superior de los acontecimientos</t>
  </si>
  <si>
    <t>informar de las medidas tomadas</t>
  </si>
  <si>
    <t>informar de la gravedad de la situacion</t>
  </si>
  <si>
    <t>esperar opinion y razones</t>
  </si>
  <si>
    <t>buscar alumnos afectados en sistema</t>
  </si>
  <si>
    <t>enviar mensaje de alerta a los padres</t>
  </si>
  <si>
    <t>indicar situacion</t>
  </si>
  <si>
    <t>marcar que padres contacten con empresa</t>
  </si>
  <si>
    <t>administrativo establece nota generica a publicar</t>
  </si>
  <si>
    <t>indica hora de la nota</t>
  </si>
  <si>
    <t>indica titulo de la nota</t>
  </si>
  <si>
    <t>desarrolla nota</t>
  </si>
  <si>
    <t>publica nota</t>
  </si>
  <si>
    <t>coordinador establece nota local a publicar</t>
  </si>
  <si>
    <t>visualizar notas genericar publicadas</t>
  </si>
  <si>
    <t>visualizar notas locales publicadas</t>
  </si>
  <si>
    <t>visualizar notas o incidencias de sus hijos</t>
  </si>
  <si>
    <t>visualizar evolucion de sus hijos</t>
  </si>
  <si>
    <t>visualizar programa del menu de sus hijos</t>
  </si>
  <si>
    <t>visualizar alternativas</t>
  </si>
  <si>
    <t>ver hora limite de cambio</t>
  </si>
  <si>
    <t>consultar menu</t>
  </si>
  <si>
    <t>visualizar alternativas para sus hijos</t>
  </si>
  <si>
    <t>cambiar menu por alternativa selecionada</t>
  </si>
  <si>
    <t>sobrepasada hora limite</t>
  </si>
  <si>
    <t>visualizar alertas de sus hijos</t>
  </si>
  <si>
    <t>contactar con centro</t>
  </si>
  <si>
    <t>indicar incidencia o retraso</t>
  </si>
  <si>
    <t>indicar titulo de incidencia</t>
  </si>
  <si>
    <t>desarrollar indicencia</t>
  </si>
  <si>
    <t>indicar cambio de recogida</t>
  </si>
  <si>
    <t>indicar cambio de hora</t>
  </si>
  <si>
    <t>enviar solicitud</t>
  </si>
  <si>
    <t>indicar cambio de persona</t>
  </si>
  <si>
    <t>esperar confirmacion o razones de rechazo</t>
  </si>
  <si>
    <t>seleccionar nueva hora de recogida</t>
  </si>
  <si>
    <t>seleccionar nueva persona de recogida</t>
  </si>
  <si>
    <t>coordinador recibe nota de cambio de hora o persona de recogida</t>
  </si>
  <si>
    <t>evalua nueva hora de recogida</t>
  </si>
  <si>
    <t>envia confirmacion</t>
  </si>
  <si>
    <t>busca y evalua datos de nueva persona</t>
  </si>
  <si>
    <t>coordinador recibe material de alumno por parte de padre</t>
  </si>
  <si>
    <t>visualiza listados de solicitudes de materiales</t>
  </si>
  <si>
    <t>marca como recibido</t>
  </si>
  <si>
    <t>suministra el material a la educadora del alumno</t>
  </si>
  <si>
    <t>educadora recibe material del alumno</t>
  </si>
  <si>
    <t>Padres</t>
  </si>
  <si>
    <t>facilidad de indicar la evolucion educativa del alumno</t>
  </si>
  <si>
    <t>facilidad de indicar incidenciar o notas que ocurran con un alumno o acontecimiento</t>
  </si>
  <si>
    <t>posibilidad de solicitar a los padres material para sus hijos</t>
  </si>
  <si>
    <t>Coordinadora</t>
  </si>
  <si>
    <t>avisar a los padres ante cualquier alerta de sus hijos</t>
  </si>
  <si>
    <t>Administrativo</t>
  </si>
  <si>
    <t>facilidad para publicar notas en el tablon de anuncios</t>
  </si>
  <si>
    <t>facilidad para visualizar los avances en incidencias de los hijos</t>
  </si>
  <si>
    <t>posibilidad de añadir materiales necesarios a la lista de productos para comprar</t>
  </si>
  <si>
    <t>facilidad para realizar pedidos a distribuidores</t>
  </si>
  <si>
    <t>centralizacion de la administracion de dinero</t>
  </si>
  <si>
    <t>Posibilitar el pago al contado de los padres que lo deseen</t>
  </si>
  <si>
    <t>Administracion</t>
  </si>
  <si>
    <t>Tiene que tener la posibilidad de cambiar la hora de recogida</t>
  </si>
  <si>
    <t>Tiene que tener la posibilidad de cambiar la persona que recoge al hijo</t>
  </si>
  <si>
    <t>Cada empleao tiene que estar identificado cuando trabaje con el sistema</t>
  </si>
  <si>
    <t>Cada Padre tiene que estar identificado cuando opere con el sistema</t>
  </si>
  <si>
    <t>El sistema establece un tiempo de inactividad para desconectar a los usuarios del sistema. Y solo el director de la empresa tiene el privilegio de cambiar ese tiempo</t>
  </si>
  <si>
    <t>facilidad de inicio de sesion para los empleados</t>
  </si>
  <si>
    <t>todas las comunicaciones con el sistema de informacion deben de ir codificadas</t>
  </si>
  <si>
    <t>Navegar por Sistema</t>
  </si>
  <si>
    <t>Gestion de Sesion</t>
  </si>
  <si>
    <t>el usuario selecciona las opciones del menu</t>
  </si>
  <si>
    <t>el sistema recupera la informacion necesaria</t>
  </si>
  <si>
    <t>el sistema muestra la informacion solicitada</t>
  </si>
  <si>
    <t>el sistema muestra la informacion solicitada al usuario</t>
  </si>
  <si>
    <t>deniega permiso</t>
  </si>
  <si>
    <t>muestra mensaje de informacion restringida</t>
  </si>
  <si>
    <t>el sistema comprueba identidad de usuario</t>
  </si>
  <si>
    <t>el usuario selecciona las opciones especificas del menu</t>
  </si>
  <si>
    <t>Navegar por Sistema Especifico</t>
  </si>
  <si>
    <t>el sistema recupera la informacion especifica</t>
  </si>
  <si>
    <t>deniega solicitud</t>
  </si>
  <si>
    <t>comprueba permisos de usuario</t>
  </si>
  <si>
    <t>el sistema gestiona sesion</t>
  </si>
  <si>
    <t>Casos de Uso</t>
  </si>
  <si>
    <t>Requisitos</t>
  </si>
  <si>
    <t>Tambien debe de aparecer una seccion de contactos que figuren la direccion de los centros y las formas de contactar con ellos.</t>
  </si>
  <si>
    <t>El sistema informatico debe avisar cuando se necesite reponer cualquier producto de cocina, limpieza o material de la empresa.</t>
  </si>
  <si>
    <t>El sistema de informacion debe permitir a los padres inplicarse en la educacion de sus hijos o aportar a la empresa permitiendo que dichos padres aporten recursos, o formacion a la empresa. Para eso debe de permitir que los padres avisen mediante la web o la app a la direccion de los centros o la empresa.</t>
  </si>
  <si>
    <t>Cada personal de la empresa debe de disponer de una tablet sincronizada con la red para poder acceder a la app de la empresa y asi notificar o consultar cualquier cosa de los alumnos o la empresa.</t>
  </si>
  <si>
    <t>Los padres podrán notificar a la escuela infantil que hay un cambio en la recogida del hijo y para eso tendran que indicar quien es la persona responsable.</t>
  </si>
  <si>
    <t>X</t>
  </si>
  <si>
    <t>Gestion de Recursos</t>
  </si>
  <si>
    <t>Gestion de Empleados</t>
  </si>
  <si>
    <t>Gestion de Alumnos</t>
  </si>
  <si>
    <t>Gestion de Padres o Personas de Interes</t>
  </si>
  <si>
    <t>Gestion de Materiales</t>
  </si>
  <si>
    <t>El empleado accede con su usuario</t>
  </si>
  <si>
    <t>selecciona el recurso que quiere administrar</t>
  </si>
  <si>
    <t>Da de alta, actualiza o elimina el recurso</t>
  </si>
  <si>
    <t>Gestion de sesion</t>
  </si>
  <si>
    <t>acceso denegado</t>
  </si>
  <si>
    <t>Da de alta, actualiza o elimina a empleados</t>
  </si>
  <si>
    <t>Da de alta, actualiza o elimina a alumnos</t>
  </si>
  <si>
    <t>Da de alta, actualiza o elimina a padres o personas de interes para los alumnos</t>
  </si>
  <si>
    <t>Da de alta, actualiza o elimina a materiales</t>
  </si>
  <si>
    <t>Clase</t>
  </si>
  <si>
    <t>Descripcion</t>
  </si>
  <si>
    <t>Libro Contabilidad</t>
  </si>
  <si>
    <t>Linea Libro Contabilidad</t>
  </si>
  <si>
    <t>Empleado</t>
  </si>
  <si>
    <t>Pedido</t>
  </si>
  <si>
    <t>Linea Pedido</t>
  </si>
  <si>
    <t>Albaran</t>
  </si>
  <si>
    <t>Linea Albaran</t>
  </si>
  <si>
    <t>Factura</t>
  </si>
  <si>
    <t>Linea Factura</t>
  </si>
  <si>
    <t>Articulo</t>
  </si>
  <si>
    <t>Atributo</t>
  </si>
  <si>
    <t>Operación</t>
  </si>
  <si>
    <t>Debe</t>
  </si>
  <si>
    <t>Haber</t>
  </si>
  <si>
    <t>Saldo</t>
  </si>
  <si>
    <t>Crear</t>
  </si>
  <si>
    <t>Get_ID</t>
  </si>
  <si>
    <t>Put_ID</t>
  </si>
  <si>
    <t>Get_Debe</t>
  </si>
  <si>
    <t>Put_Debe</t>
  </si>
  <si>
    <t>Get_Haber</t>
  </si>
  <si>
    <t>Put_Haber</t>
  </si>
  <si>
    <t>Get_Saldo</t>
  </si>
  <si>
    <t>Put_Saldo</t>
  </si>
  <si>
    <t>Concepto</t>
  </si>
  <si>
    <t>Proveedor</t>
  </si>
  <si>
    <t>Nomina</t>
  </si>
  <si>
    <t>Linea Nomina</t>
  </si>
  <si>
    <t>Entidad</t>
  </si>
  <si>
    <t>Administracion Publica</t>
  </si>
  <si>
    <t>Persona Responsable</t>
  </si>
  <si>
    <t>Director</t>
  </si>
  <si>
    <t>Profesor</t>
  </si>
  <si>
    <t>Tecnico</t>
  </si>
  <si>
    <t>Alimentos</t>
  </si>
  <si>
    <t>Material Oficina</t>
  </si>
  <si>
    <t>Material Escolar</t>
  </si>
  <si>
    <t>Material Padre</t>
  </si>
  <si>
    <t>Servicios</t>
  </si>
  <si>
    <t>Material Limpieza</t>
  </si>
  <si>
    <t>Menage</t>
  </si>
  <si>
    <t>Salas Centro</t>
  </si>
  <si>
    <t>Aula</t>
  </si>
  <si>
    <t>Patio</t>
  </si>
  <si>
    <t>Informe</t>
  </si>
  <si>
    <t>Notificacion</t>
  </si>
  <si>
    <t>Evolucion</t>
  </si>
  <si>
    <t>Alerta</t>
  </si>
  <si>
    <t>Noticia</t>
  </si>
  <si>
    <t>Linea Notificacion</t>
  </si>
  <si>
    <t>Linea Evolucion</t>
  </si>
  <si>
    <t>Linea Alerta</t>
  </si>
  <si>
    <t>Linea Noticia</t>
  </si>
  <si>
    <t>Dieta</t>
  </si>
  <si>
    <t>Menu</t>
  </si>
  <si>
    <t>Linea Menu</t>
  </si>
  <si>
    <t>Plato</t>
  </si>
  <si>
    <t>Usuario</t>
  </si>
  <si>
    <t>Rol</t>
  </si>
  <si>
    <t>Get_Nombre</t>
  </si>
  <si>
    <t>Put_Nombre</t>
  </si>
  <si>
    <t>Fecha</t>
  </si>
  <si>
    <t>Get_Concepto</t>
  </si>
  <si>
    <t>Put_Concepto</t>
  </si>
  <si>
    <t>Get_Descripcion</t>
  </si>
  <si>
    <t>Put_Descripcion</t>
  </si>
  <si>
    <t>Get_Fecha</t>
  </si>
  <si>
    <t>Put_Fecha</t>
  </si>
  <si>
    <t>Cantidad</t>
  </si>
  <si>
    <t>Get_Articulo</t>
  </si>
  <si>
    <t>Put_Articulo</t>
  </si>
  <si>
    <t>Get_Cantidad</t>
  </si>
  <si>
    <t>Put_Cantidad</t>
  </si>
  <si>
    <t>Get_Precio</t>
  </si>
  <si>
    <t>Put_Precio</t>
  </si>
  <si>
    <t>Salario</t>
  </si>
  <si>
    <t>Get_Salario</t>
  </si>
  <si>
    <t>Put_Salario</t>
  </si>
  <si>
    <t>Orden</t>
  </si>
  <si>
    <t>Get_Orden</t>
  </si>
  <si>
    <t>Put_Orden</t>
  </si>
  <si>
    <t>Password</t>
  </si>
  <si>
    <t>Get_Password</t>
  </si>
  <si>
    <t>Put_Password</t>
  </si>
  <si>
    <t>Identificador de cada Objeto</t>
  </si>
  <si>
    <t>Recupera el Identificador</t>
  </si>
  <si>
    <t>Guardar el Identificador</t>
  </si>
  <si>
    <t>Crea el Objeto</t>
  </si>
  <si>
    <t>Guardar el Saldo</t>
  </si>
  <si>
    <t>Guardar el Salario</t>
  </si>
  <si>
    <t>Guardar el Precio</t>
  </si>
  <si>
    <t>Guardar el Password</t>
  </si>
  <si>
    <t>Guardar el Numero de Orden</t>
  </si>
  <si>
    <t>Guardar el Nombre</t>
  </si>
  <si>
    <t>Guardar el Haber</t>
  </si>
  <si>
    <t>Guardar la Fecha</t>
  </si>
  <si>
    <t>Guardar Descripcion Detallada</t>
  </si>
  <si>
    <t>Guardar el Debe</t>
  </si>
  <si>
    <t>Cantidad total</t>
  </si>
  <si>
    <t>Cantidad a Percibir</t>
  </si>
  <si>
    <t>Gruardar el Concepto</t>
  </si>
  <si>
    <t>Guardar la Cantidad</t>
  </si>
  <si>
    <t>Guardar el Articulo</t>
  </si>
  <si>
    <t>Valor del Articulo o Servicio</t>
  </si>
  <si>
    <t>Clave</t>
  </si>
  <si>
    <t>Numero de Orden</t>
  </si>
  <si>
    <t>Cantidad del Haber</t>
  </si>
  <si>
    <t>Cantidad del Debe</t>
  </si>
  <si>
    <t>Fecha de Expedicion</t>
  </si>
  <si>
    <t>Descripcion o Nombre</t>
  </si>
  <si>
    <t>Nombre de Articulo o Servicio</t>
  </si>
  <si>
    <t>Recuperar el Saldo</t>
  </si>
  <si>
    <t>Recuperar el Salario</t>
  </si>
  <si>
    <t>Recuperar el Precio</t>
  </si>
  <si>
    <t>Recuperar el Password</t>
  </si>
  <si>
    <t>Recuperar el Numero de Orden</t>
  </si>
  <si>
    <t>Recuperar el Nombre</t>
  </si>
  <si>
    <t>Recuperar el Haber</t>
  </si>
  <si>
    <t>Recuperar el Debe</t>
  </si>
  <si>
    <t>Recuperar la Fecha</t>
  </si>
  <si>
    <t>Recuperar la Descripcion</t>
  </si>
  <si>
    <t>Recuperar el Concepto</t>
  </si>
  <si>
    <t>Recuperar la Cantidad</t>
  </si>
  <si>
    <t>Recuperar el 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</si>
</sst>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Fill="1" applyBorder="1"/>
    <xf numFmtId="0" fontId="1" fillId="4" borderId="1" xfId="0" applyFont="1" applyFill="1" applyBorder="1" applyAlignment="1">
      <alignment vertical="center"/>
    </xf>
    <xf numFmtId="0" fontId="0" fillId="4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6" borderId="1" xfId="0" applyFill="1" applyBorder="1"/>
    <xf numFmtId="0" fontId="1" fillId="0" borderId="0" xfId="0" applyFont="1"/>
    <xf numFmtId="0" fontId="1" fillId="7" borderId="1" xfId="0" applyFont="1" applyFill="1" applyBorder="1"/>
    <xf numFmtId="0" fontId="0" fillId="7" borderId="1" xfId="0" applyFill="1" applyBorder="1"/>
    <xf numFmtId="0" fontId="0" fillId="0" borderId="1" xfId="0" applyBorder="1" applyAlignment="1">
      <alignment vertical="center" wrapText="1"/>
    </xf>
    <xf numFmtId="0" fontId="1" fillId="5" borderId="1" xfId="0" applyFont="1" applyFill="1" applyBorder="1"/>
    <xf numFmtId="0" fontId="0" fillId="7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8" borderId="1" xfId="0" applyFont="1" applyFill="1" applyBorder="1"/>
    <xf numFmtId="0" fontId="0" fillId="14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15" borderId="12" xfId="0" applyFill="1" applyBorder="1" applyAlignment="1">
      <alignment horizontal="center" vertical="center"/>
    </xf>
    <xf numFmtId="0" fontId="0" fillId="0" borderId="13" xfId="0" applyBorder="1"/>
    <xf numFmtId="0" fontId="0" fillId="13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1" fillId="14" borderId="4" xfId="0" applyFont="1" applyFill="1" applyBorder="1"/>
    <xf numFmtId="0" fontId="1" fillId="3" borderId="4" xfId="0" applyFont="1" applyFill="1" applyBorder="1"/>
    <xf numFmtId="0" fontId="0" fillId="0" borderId="1" xfId="0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7.28515625" bestFit="1" customWidth="1"/>
    <col min="2" max="2" width="20.28515625" bestFit="1" customWidth="1"/>
    <col min="3" max="3" width="12.5703125" bestFit="1" customWidth="1"/>
    <col min="4" max="4" width="62.42578125" customWidth="1"/>
    <col min="5" max="5" width="11.42578125" bestFit="1" customWidth="1"/>
    <col min="6" max="6" width="10.140625" bestFit="1" customWidth="1"/>
    <col min="7" max="7" width="17.28515625" customWidth="1"/>
    <col min="8" max="8" width="16.5703125" customWidth="1"/>
    <col min="9" max="10" width="14.5703125" bestFit="1" customWidth="1"/>
  </cols>
  <sheetData>
    <row r="1" spans="1:10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22</v>
      </c>
      <c r="I1" s="7" t="s">
        <v>7</v>
      </c>
      <c r="J1" s="7" t="s">
        <v>8</v>
      </c>
    </row>
    <row r="2" spans="1:10" x14ac:dyDescent="0.25">
      <c r="A2" s="1" t="s">
        <v>29</v>
      </c>
      <c r="B2" s="2"/>
      <c r="C2" s="2"/>
      <c r="D2" s="2"/>
      <c r="E2" s="2"/>
      <c r="F2" s="2"/>
      <c r="G2" s="2"/>
      <c r="H2" s="2"/>
      <c r="I2" s="8"/>
      <c r="J2" s="8"/>
    </row>
    <row r="3" spans="1:10" x14ac:dyDescent="0.25">
      <c r="A3" s="1">
        <v>1</v>
      </c>
      <c r="B3" s="1" t="s">
        <v>9</v>
      </c>
      <c r="C3" s="1" t="s">
        <v>10</v>
      </c>
      <c r="D3" s="1" t="s">
        <v>16</v>
      </c>
      <c r="E3" s="1" t="s">
        <v>13</v>
      </c>
      <c r="F3" s="1" t="s">
        <v>12</v>
      </c>
      <c r="G3" s="3">
        <v>41974</v>
      </c>
      <c r="H3" s="1"/>
      <c r="I3" s="8" t="s">
        <v>32</v>
      </c>
      <c r="J3" s="8" t="s">
        <v>32</v>
      </c>
    </row>
    <row r="4" spans="1:10" x14ac:dyDescent="0.25">
      <c r="A4" s="1">
        <v>2</v>
      </c>
      <c r="B4" s="1" t="s">
        <v>9</v>
      </c>
      <c r="C4" s="1" t="s">
        <v>10</v>
      </c>
      <c r="D4" s="1" t="s">
        <v>17</v>
      </c>
      <c r="E4" s="1" t="s">
        <v>13</v>
      </c>
      <c r="F4" s="1" t="s">
        <v>12</v>
      </c>
      <c r="G4" s="3">
        <v>41974</v>
      </c>
      <c r="H4" s="1"/>
      <c r="I4" s="8" t="s">
        <v>32</v>
      </c>
      <c r="J4" s="8" t="s">
        <v>32</v>
      </c>
    </row>
    <row r="5" spans="1:10" x14ac:dyDescent="0.25">
      <c r="A5" s="1">
        <v>3</v>
      </c>
      <c r="B5" s="1" t="s">
        <v>9</v>
      </c>
      <c r="C5" s="1" t="s">
        <v>10</v>
      </c>
      <c r="D5" s="1" t="s">
        <v>24</v>
      </c>
      <c r="E5" s="1" t="s">
        <v>13</v>
      </c>
      <c r="F5" s="1" t="s">
        <v>12</v>
      </c>
      <c r="G5" s="3">
        <v>41974</v>
      </c>
      <c r="H5" s="1"/>
      <c r="I5" s="8" t="s">
        <v>32</v>
      </c>
      <c r="J5" s="8" t="s">
        <v>32</v>
      </c>
    </row>
    <row r="6" spans="1:10" x14ac:dyDescent="0.25">
      <c r="A6" s="1">
        <v>4</v>
      </c>
      <c r="B6" s="1" t="s">
        <v>9</v>
      </c>
      <c r="C6" s="1" t="s">
        <v>10</v>
      </c>
      <c r="D6" s="1" t="s">
        <v>18</v>
      </c>
      <c r="E6" s="1" t="s">
        <v>14</v>
      </c>
      <c r="F6" s="1" t="s">
        <v>12</v>
      </c>
      <c r="G6" s="3">
        <v>41974</v>
      </c>
      <c r="H6" s="1"/>
      <c r="I6" s="8" t="s">
        <v>32</v>
      </c>
      <c r="J6" s="8" t="s">
        <v>32</v>
      </c>
    </row>
    <row r="7" spans="1:10" x14ac:dyDescent="0.25">
      <c r="A7" s="1">
        <v>5</v>
      </c>
      <c r="B7" s="1" t="s">
        <v>9</v>
      </c>
      <c r="C7" s="1" t="s">
        <v>10</v>
      </c>
      <c r="D7" s="1" t="s">
        <v>19</v>
      </c>
      <c r="E7" s="1" t="s">
        <v>14</v>
      </c>
      <c r="F7" s="1" t="s">
        <v>12</v>
      </c>
      <c r="G7" s="3">
        <v>41974</v>
      </c>
      <c r="H7" s="1"/>
      <c r="I7" s="8" t="s">
        <v>32</v>
      </c>
      <c r="J7" s="8" t="s">
        <v>32</v>
      </c>
    </row>
    <row r="8" spans="1:10" x14ac:dyDescent="0.25">
      <c r="A8" s="1">
        <v>6</v>
      </c>
      <c r="B8" s="1" t="s">
        <v>9</v>
      </c>
      <c r="C8" s="1" t="s">
        <v>10</v>
      </c>
      <c r="D8" s="1" t="s">
        <v>25</v>
      </c>
      <c r="E8" s="1" t="s">
        <v>15</v>
      </c>
      <c r="F8" s="1" t="s">
        <v>12</v>
      </c>
      <c r="G8" s="3">
        <v>41974</v>
      </c>
      <c r="H8" s="1"/>
      <c r="I8" s="8" t="s">
        <v>32</v>
      </c>
      <c r="J8" s="8" t="s">
        <v>32</v>
      </c>
    </row>
    <row r="9" spans="1:10" x14ac:dyDescent="0.25">
      <c r="A9" s="1">
        <v>7</v>
      </c>
      <c r="B9" s="1" t="s">
        <v>9</v>
      </c>
      <c r="C9" s="1" t="s">
        <v>10</v>
      </c>
      <c r="D9" s="1" t="s">
        <v>26</v>
      </c>
      <c r="E9" s="1" t="s">
        <v>14</v>
      </c>
      <c r="F9" s="1" t="s">
        <v>12</v>
      </c>
      <c r="G9" s="3">
        <v>41974</v>
      </c>
      <c r="H9" s="1"/>
      <c r="I9" s="8" t="s">
        <v>32</v>
      </c>
      <c r="J9" s="8" t="s">
        <v>32</v>
      </c>
    </row>
    <row r="10" spans="1:10" x14ac:dyDescent="0.25">
      <c r="A10" s="1">
        <v>8</v>
      </c>
      <c r="B10" s="1" t="s">
        <v>9</v>
      </c>
      <c r="C10" s="1" t="s">
        <v>10</v>
      </c>
      <c r="D10" s="1" t="s">
        <v>27</v>
      </c>
      <c r="E10" s="1" t="s">
        <v>14</v>
      </c>
      <c r="F10" s="1" t="s">
        <v>12</v>
      </c>
      <c r="G10" s="3">
        <v>41974</v>
      </c>
      <c r="H10" s="1"/>
      <c r="I10" s="8" t="s">
        <v>32</v>
      </c>
      <c r="J10" s="8" t="s">
        <v>32</v>
      </c>
    </row>
    <row r="11" spans="1:10" x14ac:dyDescent="0.25">
      <c r="A11" s="1">
        <v>9</v>
      </c>
      <c r="B11" s="1" t="s">
        <v>9</v>
      </c>
      <c r="C11" s="1" t="s">
        <v>10</v>
      </c>
      <c r="D11" s="1" t="s">
        <v>28</v>
      </c>
      <c r="E11" s="1" t="s">
        <v>13</v>
      </c>
      <c r="F11" s="1" t="s">
        <v>12</v>
      </c>
      <c r="G11" s="3">
        <v>41974</v>
      </c>
      <c r="H11" s="1"/>
      <c r="I11" s="8" t="s">
        <v>32</v>
      </c>
      <c r="J11" s="8" t="s">
        <v>32</v>
      </c>
    </row>
    <row r="12" spans="1:10" x14ac:dyDescent="0.25">
      <c r="A12" s="1">
        <v>10</v>
      </c>
      <c r="B12" s="1" t="s">
        <v>9</v>
      </c>
      <c r="C12" s="1" t="s">
        <v>11</v>
      </c>
      <c r="D12" s="1" t="s">
        <v>23</v>
      </c>
      <c r="E12" s="1" t="s">
        <v>14</v>
      </c>
      <c r="F12" s="1" t="s">
        <v>12</v>
      </c>
      <c r="G12" s="3">
        <v>41974</v>
      </c>
      <c r="H12" s="1"/>
      <c r="I12" s="8" t="s">
        <v>32</v>
      </c>
      <c r="J12" s="8" t="s">
        <v>32</v>
      </c>
    </row>
    <row r="13" spans="1:10" x14ac:dyDescent="0.25">
      <c r="A13" s="1">
        <v>11</v>
      </c>
      <c r="B13" s="1" t="s">
        <v>9</v>
      </c>
      <c r="C13" s="1" t="s">
        <v>10</v>
      </c>
      <c r="D13" s="1" t="s">
        <v>20</v>
      </c>
      <c r="E13" s="1" t="s">
        <v>13</v>
      </c>
      <c r="F13" s="1" t="s">
        <v>12</v>
      </c>
      <c r="G13" s="3">
        <v>41974</v>
      </c>
      <c r="H13" s="1"/>
      <c r="I13" s="8" t="s">
        <v>32</v>
      </c>
      <c r="J13" s="8" t="s">
        <v>32</v>
      </c>
    </row>
    <row r="14" spans="1:10" x14ac:dyDescent="0.25">
      <c r="A14" s="1">
        <v>12</v>
      </c>
      <c r="B14" s="1" t="s">
        <v>9</v>
      </c>
      <c r="C14" s="1" t="s">
        <v>11</v>
      </c>
      <c r="D14" s="1" t="s">
        <v>21</v>
      </c>
      <c r="E14" s="1" t="s">
        <v>13</v>
      </c>
      <c r="F14" s="1" t="s">
        <v>12</v>
      </c>
      <c r="G14" s="3">
        <v>41974</v>
      </c>
      <c r="H14" s="1"/>
      <c r="I14" s="8" t="s">
        <v>32</v>
      </c>
      <c r="J14" s="8" t="s">
        <v>32</v>
      </c>
    </row>
    <row r="15" spans="1:10" x14ac:dyDescent="0.25">
      <c r="A15" s="1" t="s">
        <v>33</v>
      </c>
      <c r="B15" s="2"/>
      <c r="C15" s="2"/>
      <c r="D15" s="2"/>
      <c r="E15" s="2"/>
      <c r="F15" s="2"/>
      <c r="G15" s="2"/>
      <c r="H15" s="2"/>
      <c r="I15" s="8"/>
      <c r="J15" s="8"/>
    </row>
    <row r="16" spans="1:10" x14ac:dyDescent="0.25">
      <c r="A16" s="1">
        <v>13</v>
      </c>
      <c r="B16" s="1" t="s">
        <v>30</v>
      </c>
      <c r="C16" s="1" t="s">
        <v>10</v>
      </c>
      <c r="D16" s="1" t="s">
        <v>31</v>
      </c>
      <c r="E16" s="1" t="s">
        <v>14</v>
      </c>
      <c r="F16" s="1" t="s">
        <v>12</v>
      </c>
      <c r="G16" s="3">
        <v>41975</v>
      </c>
      <c r="H16" s="1"/>
      <c r="I16" s="8" t="s">
        <v>32</v>
      </c>
      <c r="J16" s="8" t="s">
        <v>32</v>
      </c>
    </row>
    <row r="17" spans="1:10" x14ac:dyDescent="0.25">
      <c r="A17" s="1" t="s">
        <v>34</v>
      </c>
      <c r="B17" s="2"/>
      <c r="C17" s="2"/>
      <c r="D17" s="2"/>
      <c r="E17" s="2"/>
      <c r="F17" s="2"/>
      <c r="G17" s="2"/>
      <c r="H17" s="2"/>
      <c r="I17" s="8"/>
      <c r="J17" s="8"/>
    </row>
    <row r="18" spans="1:10" x14ac:dyDescent="0.25">
      <c r="A18" s="1">
        <v>14</v>
      </c>
      <c r="B18" s="1" t="s">
        <v>9</v>
      </c>
      <c r="C18" s="1" t="s">
        <v>10</v>
      </c>
      <c r="D18" s="1" t="s">
        <v>36</v>
      </c>
      <c r="E18" s="1" t="s">
        <v>14</v>
      </c>
      <c r="F18" s="1" t="s">
        <v>12</v>
      </c>
      <c r="G18" s="3">
        <v>41977</v>
      </c>
      <c r="H18" s="1"/>
      <c r="I18" s="8" t="s">
        <v>32</v>
      </c>
      <c r="J18" s="8" t="s">
        <v>32</v>
      </c>
    </row>
    <row r="19" spans="1:10" x14ac:dyDescent="0.25">
      <c r="A19" s="6">
        <v>15</v>
      </c>
      <c r="B19" s="1" t="s">
        <v>9</v>
      </c>
      <c r="C19" s="1" t="s">
        <v>10</v>
      </c>
      <c r="D19" s="1" t="s">
        <v>37</v>
      </c>
      <c r="E19" s="1" t="s">
        <v>14</v>
      </c>
      <c r="F19" s="1" t="s">
        <v>12</v>
      </c>
      <c r="G19" s="3">
        <v>41977</v>
      </c>
      <c r="H19" s="1"/>
      <c r="I19" s="8" t="s">
        <v>32</v>
      </c>
      <c r="J19" s="8" t="s">
        <v>32</v>
      </c>
    </row>
    <row r="20" spans="1:10" x14ac:dyDescent="0.25">
      <c r="A20" s="6">
        <v>16</v>
      </c>
      <c r="B20" s="1" t="s">
        <v>9</v>
      </c>
      <c r="C20" s="1" t="s">
        <v>10</v>
      </c>
      <c r="D20" s="1" t="s">
        <v>38</v>
      </c>
      <c r="E20" s="1" t="s">
        <v>13</v>
      </c>
      <c r="F20" s="1" t="s">
        <v>12</v>
      </c>
      <c r="G20" s="3">
        <v>41977</v>
      </c>
      <c r="H20" s="1"/>
      <c r="I20" s="8" t="s">
        <v>32</v>
      </c>
      <c r="J20" s="8" t="s">
        <v>32</v>
      </c>
    </row>
    <row r="21" spans="1:10" x14ac:dyDescent="0.25">
      <c r="A21" s="6">
        <v>17</v>
      </c>
      <c r="B21" s="1" t="s">
        <v>9</v>
      </c>
      <c r="C21" s="1" t="s">
        <v>10</v>
      </c>
      <c r="D21" s="1" t="s">
        <v>39</v>
      </c>
      <c r="E21" s="1" t="s">
        <v>14</v>
      </c>
      <c r="F21" s="1" t="s">
        <v>12</v>
      </c>
      <c r="G21" s="3">
        <v>41977</v>
      </c>
      <c r="H21" s="1"/>
      <c r="I21" s="8" t="s">
        <v>32</v>
      </c>
      <c r="J21" s="8" t="s">
        <v>32</v>
      </c>
    </row>
    <row r="22" spans="1:10" x14ac:dyDescent="0.25">
      <c r="A22" s="6">
        <v>18</v>
      </c>
      <c r="B22" s="1" t="s">
        <v>9</v>
      </c>
      <c r="C22" s="1" t="s">
        <v>10</v>
      </c>
      <c r="D22" s="1" t="s">
        <v>40</v>
      </c>
      <c r="E22" s="1" t="s">
        <v>13</v>
      </c>
      <c r="F22" s="1" t="s">
        <v>12</v>
      </c>
      <c r="G22" s="3">
        <v>41977</v>
      </c>
      <c r="H22" s="1"/>
      <c r="I22" s="8" t="s">
        <v>32</v>
      </c>
      <c r="J22" s="8" t="s">
        <v>32</v>
      </c>
    </row>
    <row r="23" spans="1:10" x14ac:dyDescent="0.25">
      <c r="A23" s="6">
        <v>19</v>
      </c>
      <c r="B23" s="1" t="s">
        <v>9</v>
      </c>
      <c r="C23" s="1" t="s">
        <v>10</v>
      </c>
      <c r="D23" s="1" t="s">
        <v>41</v>
      </c>
      <c r="E23" s="1" t="s">
        <v>14</v>
      </c>
      <c r="F23" s="1" t="s">
        <v>12</v>
      </c>
      <c r="G23" s="3">
        <v>41977</v>
      </c>
      <c r="H23" s="1"/>
      <c r="I23" s="8" t="s">
        <v>32</v>
      </c>
      <c r="J23" s="8" t="s">
        <v>32</v>
      </c>
    </row>
    <row r="24" spans="1:10" x14ac:dyDescent="0.25">
      <c r="A24" s="1" t="s">
        <v>35</v>
      </c>
      <c r="B24" s="2"/>
      <c r="C24" s="2"/>
      <c r="D24" s="2"/>
      <c r="E24" s="2"/>
      <c r="F24" s="2"/>
      <c r="G24" s="2"/>
      <c r="H24" s="2"/>
      <c r="I24" s="8"/>
      <c r="J24" s="8"/>
    </row>
    <row r="25" spans="1:10" x14ac:dyDescent="0.25">
      <c r="A25" s="1">
        <v>20</v>
      </c>
      <c r="B25" s="1" t="s">
        <v>9</v>
      </c>
      <c r="C25" s="1" t="s">
        <v>11</v>
      </c>
      <c r="D25" s="1" t="s">
        <v>44</v>
      </c>
      <c r="E25" s="1" t="s">
        <v>13</v>
      </c>
      <c r="F25" s="1" t="s">
        <v>12</v>
      </c>
      <c r="G25" s="3">
        <v>41977</v>
      </c>
      <c r="H25" s="1"/>
      <c r="I25" s="8" t="s">
        <v>32</v>
      </c>
      <c r="J25" s="8" t="s">
        <v>32</v>
      </c>
    </row>
    <row r="26" spans="1:10" x14ac:dyDescent="0.25">
      <c r="A26" s="1">
        <v>21</v>
      </c>
      <c r="B26" s="1" t="s">
        <v>9</v>
      </c>
      <c r="C26" s="1" t="s">
        <v>11</v>
      </c>
      <c r="D26" s="1" t="s">
        <v>96</v>
      </c>
      <c r="E26" s="1" t="s">
        <v>13</v>
      </c>
      <c r="F26" s="1" t="s">
        <v>12</v>
      </c>
      <c r="G26" s="3">
        <v>41977</v>
      </c>
      <c r="H26" s="1"/>
      <c r="I26" s="8" t="s">
        <v>32</v>
      </c>
      <c r="J26" s="8" t="s">
        <v>32</v>
      </c>
    </row>
    <row r="27" spans="1:10" x14ac:dyDescent="0.25">
      <c r="A27" s="1">
        <v>22</v>
      </c>
      <c r="B27" s="1" t="s">
        <v>9</v>
      </c>
      <c r="C27" s="1" t="s">
        <v>11</v>
      </c>
      <c r="D27" s="1" t="s">
        <v>45</v>
      </c>
      <c r="E27" s="1" t="s">
        <v>13</v>
      </c>
      <c r="F27" s="1" t="s">
        <v>12</v>
      </c>
      <c r="G27" s="3">
        <v>41977</v>
      </c>
      <c r="H27" s="1"/>
      <c r="I27" s="8" t="s">
        <v>32</v>
      </c>
      <c r="J27" s="8" t="s">
        <v>32</v>
      </c>
    </row>
    <row r="28" spans="1:10" x14ac:dyDescent="0.25">
      <c r="A28" s="1">
        <v>23</v>
      </c>
      <c r="B28" s="1" t="s">
        <v>9</v>
      </c>
      <c r="C28" s="1" t="s">
        <v>11</v>
      </c>
      <c r="D28" s="1" t="s">
        <v>46</v>
      </c>
      <c r="E28" s="1" t="s">
        <v>13</v>
      </c>
      <c r="F28" s="1" t="s">
        <v>12</v>
      </c>
      <c r="G28" s="3">
        <v>41977</v>
      </c>
      <c r="H28" s="1"/>
      <c r="I28" s="8" t="s">
        <v>32</v>
      </c>
      <c r="J28" s="8" t="s">
        <v>32</v>
      </c>
    </row>
    <row r="29" spans="1:10" x14ac:dyDescent="0.25">
      <c r="A29" s="1">
        <v>24</v>
      </c>
      <c r="B29" s="1" t="s">
        <v>9</v>
      </c>
      <c r="C29" s="1" t="s">
        <v>11</v>
      </c>
      <c r="D29" s="1" t="s">
        <v>47</v>
      </c>
      <c r="E29" s="1" t="s">
        <v>13</v>
      </c>
      <c r="F29" s="1" t="s">
        <v>12</v>
      </c>
      <c r="G29" s="3">
        <v>41977</v>
      </c>
      <c r="H29" s="1"/>
      <c r="I29" s="8" t="s">
        <v>32</v>
      </c>
      <c r="J29" s="8" t="s">
        <v>32</v>
      </c>
    </row>
    <row r="30" spans="1:10" x14ac:dyDescent="0.25">
      <c r="A30" s="1">
        <v>25</v>
      </c>
      <c r="B30" s="1" t="s">
        <v>30</v>
      </c>
      <c r="C30" s="1" t="s">
        <v>11</v>
      </c>
      <c r="D30" s="1" t="s">
        <v>48</v>
      </c>
      <c r="E30" s="1" t="s">
        <v>13</v>
      </c>
      <c r="F30" s="1" t="s">
        <v>12</v>
      </c>
      <c r="G30" s="3">
        <v>41977</v>
      </c>
      <c r="H30" s="1"/>
      <c r="I30" s="8" t="s">
        <v>32</v>
      </c>
      <c r="J30" s="8" t="s">
        <v>32</v>
      </c>
    </row>
    <row r="31" spans="1:10" x14ac:dyDescent="0.25">
      <c r="A31" s="1">
        <v>26</v>
      </c>
      <c r="B31" s="1" t="s">
        <v>30</v>
      </c>
      <c r="C31" s="1" t="s">
        <v>11</v>
      </c>
      <c r="D31" s="1" t="s">
        <v>49</v>
      </c>
      <c r="E31" s="1" t="s">
        <v>13</v>
      </c>
      <c r="F31" s="1" t="s">
        <v>12</v>
      </c>
      <c r="G31" s="3">
        <v>41977</v>
      </c>
      <c r="H31" s="1"/>
      <c r="I31" s="8" t="s">
        <v>32</v>
      </c>
      <c r="J31" s="8" t="s">
        <v>32</v>
      </c>
    </row>
    <row r="32" spans="1:10" x14ac:dyDescent="0.25">
      <c r="A32" s="1">
        <v>27</v>
      </c>
      <c r="B32" s="1" t="s">
        <v>9</v>
      </c>
      <c r="C32" s="1" t="s">
        <v>11</v>
      </c>
      <c r="D32" s="1" t="s">
        <v>50</v>
      </c>
      <c r="E32" s="1" t="s">
        <v>14</v>
      </c>
      <c r="F32" s="1" t="s">
        <v>12</v>
      </c>
      <c r="G32" s="3">
        <v>41977</v>
      </c>
      <c r="H32" s="1"/>
      <c r="I32" s="8" t="s">
        <v>32</v>
      </c>
      <c r="J32" s="8" t="s">
        <v>32</v>
      </c>
    </row>
    <row r="33" spans="1:10" x14ac:dyDescent="0.25">
      <c r="A33" s="1">
        <v>28</v>
      </c>
      <c r="B33" s="1" t="s">
        <v>30</v>
      </c>
      <c r="C33" s="1" t="s">
        <v>11</v>
      </c>
      <c r="D33" s="1" t="s">
        <v>51</v>
      </c>
      <c r="E33" s="1" t="s">
        <v>13</v>
      </c>
      <c r="F33" s="1" t="s">
        <v>12</v>
      </c>
      <c r="G33" s="3">
        <v>41977</v>
      </c>
      <c r="H33" s="1"/>
      <c r="I33" s="8" t="s">
        <v>32</v>
      </c>
      <c r="J33" s="8" t="s">
        <v>32</v>
      </c>
    </row>
    <row r="34" spans="1:10" x14ac:dyDescent="0.25">
      <c r="A34" s="1">
        <v>29</v>
      </c>
      <c r="B34" s="1" t="s">
        <v>9</v>
      </c>
      <c r="C34" s="1" t="s">
        <v>11</v>
      </c>
      <c r="D34" s="1" t="s">
        <v>52</v>
      </c>
      <c r="E34" s="1" t="s">
        <v>13</v>
      </c>
      <c r="F34" s="1" t="s">
        <v>12</v>
      </c>
      <c r="G34" s="3">
        <v>41977</v>
      </c>
      <c r="H34" s="1"/>
      <c r="I34" s="8" t="s">
        <v>32</v>
      </c>
      <c r="J34" s="8" t="s">
        <v>32</v>
      </c>
    </row>
    <row r="35" spans="1:10" x14ac:dyDescent="0.25">
      <c r="A35" s="1">
        <v>30</v>
      </c>
      <c r="B35" s="1" t="s">
        <v>30</v>
      </c>
      <c r="C35" s="1" t="s">
        <v>11</v>
      </c>
      <c r="D35" s="1" t="s">
        <v>53</v>
      </c>
      <c r="E35" s="1" t="s">
        <v>13</v>
      </c>
      <c r="F35" s="1" t="s">
        <v>12</v>
      </c>
      <c r="G35" s="3">
        <v>41977</v>
      </c>
      <c r="H35" s="1"/>
      <c r="I35" s="8" t="s">
        <v>32</v>
      </c>
      <c r="J35" s="8" t="s">
        <v>32</v>
      </c>
    </row>
    <row r="36" spans="1:10" x14ac:dyDescent="0.25">
      <c r="A36" s="1">
        <v>31</v>
      </c>
      <c r="B36" s="1" t="s">
        <v>30</v>
      </c>
      <c r="C36" s="1" t="s">
        <v>11</v>
      </c>
      <c r="D36" s="1" t="s">
        <v>54</v>
      </c>
      <c r="E36" s="1" t="s">
        <v>13</v>
      </c>
      <c r="F36" s="1" t="s">
        <v>12</v>
      </c>
      <c r="G36" s="3">
        <v>41977</v>
      </c>
      <c r="H36" s="1"/>
      <c r="I36" s="8" t="s">
        <v>32</v>
      </c>
      <c r="J36" s="8" t="s">
        <v>32</v>
      </c>
    </row>
    <row r="37" spans="1:10" x14ac:dyDescent="0.25">
      <c r="A37" s="1">
        <v>32</v>
      </c>
      <c r="B37" s="1" t="s">
        <v>30</v>
      </c>
      <c r="C37" s="1" t="s">
        <v>11</v>
      </c>
      <c r="D37" s="1" t="s">
        <v>55</v>
      </c>
      <c r="E37" s="1" t="s">
        <v>14</v>
      </c>
      <c r="F37" s="1" t="s">
        <v>12</v>
      </c>
      <c r="G37" s="3">
        <v>41977</v>
      </c>
      <c r="H37" s="1"/>
      <c r="I37" s="8" t="s">
        <v>32</v>
      </c>
      <c r="J37" s="8" t="s">
        <v>32</v>
      </c>
    </row>
    <row r="38" spans="1:10" x14ac:dyDescent="0.25">
      <c r="A38" s="1">
        <v>33</v>
      </c>
      <c r="B38" s="1" t="s">
        <v>9</v>
      </c>
      <c r="C38" s="1" t="s">
        <v>11</v>
      </c>
      <c r="D38" s="1" t="s">
        <v>56</v>
      </c>
      <c r="E38" s="1" t="s">
        <v>14</v>
      </c>
      <c r="F38" s="1" t="s">
        <v>12</v>
      </c>
      <c r="G38" s="3">
        <v>41977</v>
      </c>
      <c r="H38" s="1"/>
      <c r="I38" s="8" t="s">
        <v>32</v>
      </c>
      <c r="J38" s="8" t="s">
        <v>32</v>
      </c>
    </row>
    <row r="39" spans="1:10" x14ac:dyDescent="0.25">
      <c r="A39" s="1">
        <v>34</v>
      </c>
      <c r="B39" s="1" t="s">
        <v>30</v>
      </c>
      <c r="C39" s="1" t="s">
        <v>11</v>
      </c>
      <c r="D39" s="1" t="s">
        <v>57</v>
      </c>
      <c r="E39" s="1" t="s">
        <v>13</v>
      </c>
      <c r="F39" s="1" t="s">
        <v>12</v>
      </c>
      <c r="G39" s="3">
        <v>41977</v>
      </c>
      <c r="H39" s="1"/>
      <c r="I39" s="8" t="s">
        <v>32</v>
      </c>
      <c r="J39" s="8" t="s">
        <v>32</v>
      </c>
    </row>
    <row r="40" spans="1:10" x14ac:dyDescent="0.25">
      <c r="A40" s="1">
        <v>35</v>
      </c>
      <c r="B40" s="1" t="s">
        <v>97</v>
      </c>
      <c r="C40" s="1" t="s">
        <v>11</v>
      </c>
      <c r="D40" s="1" t="s">
        <v>58</v>
      </c>
      <c r="E40" s="1" t="s">
        <v>13</v>
      </c>
      <c r="F40" s="1" t="s">
        <v>12</v>
      </c>
      <c r="G40" s="3">
        <v>41977</v>
      </c>
      <c r="H40" s="1"/>
      <c r="I40" s="8" t="s">
        <v>32</v>
      </c>
      <c r="J40" s="8" t="s">
        <v>32</v>
      </c>
    </row>
    <row r="41" spans="1:10" x14ac:dyDescent="0.25">
      <c r="A41" s="1">
        <v>36</v>
      </c>
      <c r="B41" s="1" t="s">
        <v>9</v>
      </c>
      <c r="C41" s="1" t="s">
        <v>11</v>
      </c>
      <c r="D41" s="1" t="s">
        <v>59</v>
      </c>
      <c r="E41" s="1" t="s">
        <v>14</v>
      </c>
      <c r="F41" s="1" t="s">
        <v>12</v>
      </c>
      <c r="G41" s="3">
        <v>41977</v>
      </c>
      <c r="H41" s="1"/>
      <c r="I41" s="8" t="s">
        <v>32</v>
      </c>
      <c r="J41" s="8" t="s">
        <v>32</v>
      </c>
    </row>
    <row r="42" spans="1:10" x14ac:dyDescent="0.25">
      <c r="A42" s="1">
        <v>37</v>
      </c>
      <c r="B42" s="1" t="s">
        <v>98</v>
      </c>
      <c r="C42" s="1" t="s">
        <v>11</v>
      </c>
      <c r="D42" s="1" t="s">
        <v>60</v>
      </c>
      <c r="E42" s="1" t="s">
        <v>13</v>
      </c>
      <c r="F42" s="1" t="s">
        <v>12</v>
      </c>
      <c r="G42" s="3">
        <v>41977</v>
      </c>
      <c r="H42" s="1"/>
      <c r="I42" s="8" t="s">
        <v>32</v>
      </c>
      <c r="J42" s="8" t="s">
        <v>32</v>
      </c>
    </row>
    <row r="43" spans="1:10" x14ac:dyDescent="0.25">
      <c r="A43" s="1">
        <v>38</v>
      </c>
      <c r="B43" s="1" t="s">
        <v>97</v>
      </c>
      <c r="C43" s="1" t="s">
        <v>11</v>
      </c>
      <c r="D43" s="1" t="s">
        <v>61</v>
      </c>
      <c r="E43" s="1" t="s">
        <v>14</v>
      </c>
      <c r="F43" s="1" t="s">
        <v>12</v>
      </c>
      <c r="G43" s="3">
        <v>41977</v>
      </c>
      <c r="H43" s="1"/>
      <c r="I43" s="8" t="s">
        <v>32</v>
      </c>
      <c r="J43" s="8" t="s">
        <v>32</v>
      </c>
    </row>
    <row r="44" spans="1:10" x14ac:dyDescent="0.25">
      <c r="A44" s="1">
        <v>39</v>
      </c>
      <c r="B44" s="1" t="s">
        <v>30</v>
      </c>
      <c r="C44" s="1" t="s">
        <v>10</v>
      </c>
      <c r="D44" s="1" t="s">
        <v>62</v>
      </c>
      <c r="E44" s="1" t="s">
        <v>14</v>
      </c>
      <c r="F44" s="1" t="s">
        <v>12</v>
      </c>
      <c r="G44" s="3">
        <v>41977</v>
      </c>
      <c r="H44" s="1"/>
      <c r="I44" s="8" t="s">
        <v>32</v>
      </c>
      <c r="J44" s="8" t="s">
        <v>32</v>
      </c>
    </row>
    <row r="45" spans="1:10" x14ac:dyDescent="0.25">
      <c r="A45" s="1">
        <v>40</v>
      </c>
      <c r="B45" s="1" t="s">
        <v>97</v>
      </c>
      <c r="C45" s="1" t="s">
        <v>11</v>
      </c>
      <c r="D45" s="1" t="s">
        <v>63</v>
      </c>
      <c r="E45" s="1" t="s">
        <v>14</v>
      </c>
      <c r="F45" s="1" t="s">
        <v>12</v>
      </c>
      <c r="G45" s="3">
        <v>41977</v>
      </c>
      <c r="H45" s="1"/>
      <c r="I45" s="8" t="s">
        <v>32</v>
      </c>
      <c r="J45" s="8" t="s">
        <v>32</v>
      </c>
    </row>
    <row r="46" spans="1:10" x14ac:dyDescent="0.25">
      <c r="A46" s="1">
        <v>41</v>
      </c>
      <c r="B46" s="1" t="s">
        <v>97</v>
      </c>
      <c r="C46" s="1" t="s">
        <v>11</v>
      </c>
      <c r="D46" s="1" t="s">
        <v>64</v>
      </c>
      <c r="E46" s="1" t="s">
        <v>13</v>
      </c>
      <c r="F46" s="1" t="s">
        <v>12</v>
      </c>
      <c r="G46" s="3">
        <v>41977</v>
      </c>
      <c r="H46" s="1"/>
      <c r="I46" s="8" t="s">
        <v>32</v>
      </c>
      <c r="J46" s="8" t="s">
        <v>32</v>
      </c>
    </row>
    <row r="47" spans="1:10" x14ac:dyDescent="0.25">
      <c r="A47" s="1">
        <v>42</v>
      </c>
      <c r="B47" s="1" t="s">
        <v>9</v>
      </c>
      <c r="C47" s="1" t="s">
        <v>10</v>
      </c>
      <c r="D47" s="1" t="s">
        <v>43</v>
      </c>
      <c r="E47" s="1" t="s">
        <v>14</v>
      </c>
      <c r="F47" s="1" t="s">
        <v>12</v>
      </c>
      <c r="G47" s="3">
        <v>41977</v>
      </c>
      <c r="H47" s="1"/>
      <c r="I47" s="8" t="s">
        <v>32</v>
      </c>
      <c r="J47" s="8" t="s">
        <v>32</v>
      </c>
    </row>
    <row r="48" spans="1:10" x14ac:dyDescent="0.25">
      <c r="A48" s="1">
        <v>43</v>
      </c>
      <c r="B48" s="1" t="s">
        <v>30</v>
      </c>
      <c r="C48" s="1" t="s">
        <v>10</v>
      </c>
      <c r="D48" s="1" t="s">
        <v>93</v>
      </c>
      <c r="E48" s="1" t="s">
        <v>15</v>
      </c>
      <c r="F48" s="1" t="s">
        <v>12</v>
      </c>
      <c r="G48" s="3">
        <v>41977</v>
      </c>
      <c r="H48" s="1"/>
      <c r="I48" s="8" t="s">
        <v>32</v>
      </c>
      <c r="J48" s="8" t="s">
        <v>32</v>
      </c>
    </row>
    <row r="49" spans="1:10" x14ac:dyDescent="0.25">
      <c r="A49" s="1">
        <v>44</v>
      </c>
      <c r="B49" s="1" t="s">
        <v>98</v>
      </c>
      <c r="C49" s="1" t="s">
        <v>10</v>
      </c>
      <c r="D49" s="1" t="s">
        <v>65</v>
      </c>
      <c r="E49" s="1" t="s">
        <v>14</v>
      </c>
      <c r="F49" s="1" t="s">
        <v>12</v>
      </c>
      <c r="G49" s="3">
        <v>41977</v>
      </c>
      <c r="H49" s="1"/>
      <c r="I49" s="8" t="s">
        <v>32</v>
      </c>
      <c r="J49" s="8" t="s">
        <v>32</v>
      </c>
    </row>
    <row r="50" spans="1:10" x14ac:dyDescent="0.25">
      <c r="A50" s="1">
        <v>45</v>
      </c>
      <c r="B50" s="1" t="s">
        <v>98</v>
      </c>
      <c r="C50" s="1" t="s">
        <v>10</v>
      </c>
      <c r="D50" s="1" t="s">
        <v>66</v>
      </c>
      <c r="E50" s="1" t="s">
        <v>13</v>
      </c>
      <c r="F50" s="1" t="s">
        <v>12</v>
      </c>
      <c r="G50" s="3">
        <v>41977</v>
      </c>
      <c r="H50" s="1"/>
      <c r="I50" s="8" t="s">
        <v>32</v>
      </c>
      <c r="J50" s="8" t="s">
        <v>32</v>
      </c>
    </row>
    <row r="51" spans="1:10" x14ac:dyDescent="0.25">
      <c r="A51" s="1">
        <v>46</v>
      </c>
      <c r="B51" s="1" t="s">
        <v>98</v>
      </c>
      <c r="C51" s="1" t="s">
        <v>11</v>
      </c>
      <c r="D51" s="1" t="s">
        <v>67</v>
      </c>
      <c r="E51" s="1" t="s">
        <v>14</v>
      </c>
      <c r="F51" s="1" t="s">
        <v>12</v>
      </c>
      <c r="G51" s="3">
        <v>41977</v>
      </c>
      <c r="H51" s="1"/>
      <c r="I51" s="8" t="s">
        <v>32</v>
      </c>
      <c r="J51" s="8" t="s">
        <v>32</v>
      </c>
    </row>
    <row r="52" spans="1:10" x14ac:dyDescent="0.25">
      <c r="A52" s="1">
        <v>47</v>
      </c>
      <c r="B52" s="1" t="s">
        <v>98</v>
      </c>
      <c r="C52" s="1" t="s">
        <v>10</v>
      </c>
      <c r="D52" s="1" t="s">
        <v>68</v>
      </c>
      <c r="E52" s="1" t="s">
        <v>14</v>
      </c>
      <c r="F52" s="1" t="s">
        <v>12</v>
      </c>
      <c r="G52" s="3">
        <v>41977</v>
      </c>
      <c r="H52" s="1"/>
      <c r="I52" s="8" t="s">
        <v>32</v>
      </c>
      <c r="J52" s="8" t="s">
        <v>32</v>
      </c>
    </row>
    <row r="53" spans="1:10" x14ac:dyDescent="0.25">
      <c r="A53" s="1">
        <v>48</v>
      </c>
      <c r="B53" s="1" t="s">
        <v>98</v>
      </c>
      <c r="C53" s="1" t="s">
        <v>11</v>
      </c>
      <c r="D53" s="1" t="s">
        <v>69</v>
      </c>
      <c r="E53" s="1" t="s">
        <v>13</v>
      </c>
      <c r="F53" s="1" t="s">
        <v>12</v>
      </c>
      <c r="G53" s="3">
        <v>41977</v>
      </c>
      <c r="H53" s="1"/>
      <c r="I53" s="8" t="s">
        <v>32</v>
      </c>
      <c r="J53" s="8" t="s">
        <v>32</v>
      </c>
    </row>
    <row r="54" spans="1:10" x14ac:dyDescent="0.25">
      <c r="A54" s="1">
        <v>49</v>
      </c>
      <c r="B54" s="1" t="s">
        <v>98</v>
      </c>
      <c r="C54" s="1" t="s">
        <v>11</v>
      </c>
      <c r="D54" s="1" t="s">
        <v>70</v>
      </c>
      <c r="E54" s="1" t="s">
        <v>14</v>
      </c>
      <c r="F54" s="1" t="s">
        <v>12</v>
      </c>
      <c r="G54" s="3">
        <v>41977</v>
      </c>
      <c r="H54" s="1"/>
      <c r="I54" s="8" t="s">
        <v>32</v>
      </c>
      <c r="J54" s="8" t="s">
        <v>32</v>
      </c>
    </row>
    <row r="55" spans="1:10" x14ac:dyDescent="0.25">
      <c r="A55" s="1">
        <v>50</v>
      </c>
      <c r="B55" s="1" t="s">
        <v>30</v>
      </c>
      <c r="C55" s="1" t="s">
        <v>10</v>
      </c>
      <c r="D55" s="1" t="s">
        <v>71</v>
      </c>
      <c r="E55" s="1" t="s">
        <v>13</v>
      </c>
      <c r="F55" s="1" t="s">
        <v>12</v>
      </c>
      <c r="G55" s="3">
        <v>41977</v>
      </c>
      <c r="H55" s="1"/>
      <c r="I55" s="8" t="s">
        <v>32</v>
      </c>
      <c r="J55" s="8" t="s">
        <v>32</v>
      </c>
    </row>
    <row r="56" spans="1:10" x14ac:dyDescent="0.25">
      <c r="A56" s="1">
        <v>51</v>
      </c>
      <c r="B56" s="1" t="s">
        <v>30</v>
      </c>
      <c r="C56" s="1" t="s">
        <v>11</v>
      </c>
      <c r="D56" s="1" t="s">
        <v>72</v>
      </c>
      <c r="E56" s="1" t="s">
        <v>13</v>
      </c>
      <c r="F56" s="1" t="s">
        <v>12</v>
      </c>
      <c r="G56" s="3">
        <v>41977</v>
      </c>
      <c r="H56" s="1"/>
      <c r="I56" s="8" t="s">
        <v>32</v>
      </c>
      <c r="J56" s="8" t="s">
        <v>32</v>
      </c>
    </row>
    <row r="57" spans="1:10" x14ac:dyDescent="0.25">
      <c r="A57" s="1">
        <v>52</v>
      </c>
      <c r="B57" s="1" t="s">
        <v>98</v>
      </c>
      <c r="C57" s="1" t="s">
        <v>10</v>
      </c>
      <c r="D57" s="1" t="s">
        <v>73</v>
      </c>
      <c r="E57" s="1" t="s">
        <v>14</v>
      </c>
      <c r="F57" s="1" t="s">
        <v>12</v>
      </c>
      <c r="G57" s="3">
        <v>41977</v>
      </c>
      <c r="H57" s="1"/>
      <c r="I57" s="8" t="s">
        <v>32</v>
      </c>
      <c r="J57" s="8" t="s">
        <v>32</v>
      </c>
    </row>
    <row r="58" spans="1:10" x14ac:dyDescent="0.25">
      <c r="A58" s="1">
        <v>53</v>
      </c>
      <c r="B58" s="1" t="s">
        <v>98</v>
      </c>
      <c r="C58" s="1" t="s">
        <v>10</v>
      </c>
      <c r="D58" s="1" t="s">
        <v>74</v>
      </c>
      <c r="E58" s="1" t="s">
        <v>14</v>
      </c>
      <c r="F58" s="1" t="s">
        <v>12</v>
      </c>
      <c r="G58" s="3">
        <v>41977</v>
      </c>
      <c r="H58" s="1"/>
      <c r="I58" s="8" t="s">
        <v>32</v>
      </c>
      <c r="J58" s="8" t="s">
        <v>32</v>
      </c>
    </row>
    <row r="59" spans="1:10" x14ac:dyDescent="0.25">
      <c r="A59" s="1">
        <v>54</v>
      </c>
      <c r="B59" s="1" t="s">
        <v>30</v>
      </c>
      <c r="C59" s="1" t="s">
        <v>10</v>
      </c>
      <c r="D59" s="1" t="s">
        <v>94</v>
      </c>
      <c r="E59" s="1" t="s">
        <v>14</v>
      </c>
      <c r="F59" s="1" t="s">
        <v>12</v>
      </c>
      <c r="G59" s="3">
        <v>41977</v>
      </c>
      <c r="H59" s="1"/>
      <c r="I59" s="8" t="s">
        <v>32</v>
      </c>
      <c r="J59" s="8" t="s">
        <v>32</v>
      </c>
    </row>
    <row r="60" spans="1:10" x14ac:dyDescent="0.25">
      <c r="A60" s="1">
        <v>55</v>
      </c>
      <c r="B60" s="1" t="s">
        <v>30</v>
      </c>
      <c r="C60" s="1" t="s">
        <v>10</v>
      </c>
      <c r="D60" s="1" t="s">
        <v>75</v>
      </c>
      <c r="E60" s="1" t="s">
        <v>14</v>
      </c>
      <c r="F60" s="1" t="s">
        <v>12</v>
      </c>
      <c r="G60" s="3">
        <v>41977</v>
      </c>
      <c r="H60" s="1"/>
      <c r="I60" s="8" t="s">
        <v>32</v>
      </c>
      <c r="J60" s="8" t="s">
        <v>32</v>
      </c>
    </row>
    <row r="61" spans="1:10" x14ac:dyDescent="0.25">
      <c r="A61" s="1">
        <v>56</v>
      </c>
      <c r="B61" s="1" t="s">
        <v>97</v>
      </c>
      <c r="C61" s="1" t="s">
        <v>11</v>
      </c>
      <c r="D61" s="1" t="s">
        <v>76</v>
      </c>
      <c r="E61" s="1" t="s">
        <v>14</v>
      </c>
      <c r="F61" s="1" t="s">
        <v>12</v>
      </c>
      <c r="G61" s="3">
        <v>41977</v>
      </c>
      <c r="H61" s="1"/>
      <c r="I61" s="8" t="s">
        <v>32</v>
      </c>
      <c r="J61" s="8" t="s">
        <v>32</v>
      </c>
    </row>
    <row r="62" spans="1:10" x14ac:dyDescent="0.25">
      <c r="A62" s="1">
        <v>57</v>
      </c>
      <c r="B62" s="1" t="s">
        <v>9</v>
      </c>
      <c r="C62" s="1" t="s">
        <v>11</v>
      </c>
      <c r="D62" s="1" t="s">
        <v>77</v>
      </c>
      <c r="E62" s="1" t="s">
        <v>14</v>
      </c>
      <c r="F62" s="1" t="s">
        <v>12</v>
      </c>
      <c r="G62" s="3">
        <v>41977</v>
      </c>
      <c r="H62" s="1"/>
      <c r="I62" s="8" t="s">
        <v>32</v>
      </c>
      <c r="J62" s="8" t="s">
        <v>32</v>
      </c>
    </row>
    <row r="63" spans="1:10" x14ac:dyDescent="0.25">
      <c r="A63" s="1">
        <v>58</v>
      </c>
      <c r="B63" s="1" t="s">
        <v>9</v>
      </c>
      <c r="C63" s="1" t="s">
        <v>11</v>
      </c>
      <c r="D63" s="1" t="s">
        <v>78</v>
      </c>
      <c r="E63" s="1" t="s">
        <v>14</v>
      </c>
      <c r="F63" s="1" t="s">
        <v>12</v>
      </c>
      <c r="G63" s="3">
        <v>41977</v>
      </c>
      <c r="H63" s="1"/>
      <c r="I63" s="8" t="s">
        <v>32</v>
      </c>
      <c r="J63" s="8" t="s">
        <v>32</v>
      </c>
    </row>
    <row r="64" spans="1:10" x14ac:dyDescent="0.25">
      <c r="A64" s="1">
        <v>59</v>
      </c>
      <c r="B64" s="1" t="s">
        <v>9</v>
      </c>
      <c r="C64" s="1" t="s">
        <v>11</v>
      </c>
      <c r="D64" s="1" t="s">
        <v>79</v>
      </c>
      <c r="E64" s="1" t="s">
        <v>13</v>
      </c>
      <c r="F64" s="1" t="s">
        <v>12</v>
      </c>
      <c r="G64" s="3">
        <v>41977</v>
      </c>
      <c r="H64" s="1"/>
      <c r="I64" s="8" t="s">
        <v>32</v>
      </c>
      <c r="J64" s="8" t="s">
        <v>32</v>
      </c>
    </row>
    <row r="65" spans="1:10" x14ac:dyDescent="0.25">
      <c r="A65" s="1">
        <v>60</v>
      </c>
      <c r="B65" s="1" t="s">
        <v>9</v>
      </c>
      <c r="C65" s="1" t="s">
        <v>11</v>
      </c>
      <c r="D65" s="1" t="s">
        <v>80</v>
      </c>
      <c r="E65" s="1" t="s">
        <v>13</v>
      </c>
      <c r="F65" s="1" t="s">
        <v>12</v>
      </c>
      <c r="G65" s="3">
        <v>41977</v>
      </c>
      <c r="H65" s="1"/>
      <c r="I65" s="8" t="s">
        <v>32</v>
      </c>
      <c r="J65" s="8" t="s">
        <v>32</v>
      </c>
    </row>
    <row r="66" spans="1:10" x14ac:dyDescent="0.25">
      <c r="A66" s="1">
        <v>61</v>
      </c>
      <c r="B66" s="1" t="s">
        <v>9</v>
      </c>
      <c r="C66" s="1" t="s">
        <v>11</v>
      </c>
      <c r="D66" s="1" t="s">
        <v>81</v>
      </c>
      <c r="E66" s="1" t="s">
        <v>14</v>
      </c>
      <c r="F66" s="1" t="s">
        <v>12</v>
      </c>
      <c r="G66" s="3">
        <v>41977</v>
      </c>
      <c r="H66" s="1"/>
      <c r="I66" s="8" t="s">
        <v>32</v>
      </c>
      <c r="J66" s="8" t="s">
        <v>32</v>
      </c>
    </row>
    <row r="67" spans="1:10" x14ac:dyDescent="0.25">
      <c r="A67" s="1">
        <v>62</v>
      </c>
      <c r="B67" s="1" t="s">
        <v>30</v>
      </c>
      <c r="C67" s="1" t="s">
        <v>11</v>
      </c>
      <c r="D67" s="1" t="s">
        <v>82</v>
      </c>
      <c r="E67" s="1" t="s">
        <v>13</v>
      </c>
      <c r="F67" s="1" t="s">
        <v>12</v>
      </c>
      <c r="G67" s="3">
        <v>41977</v>
      </c>
      <c r="H67" s="1"/>
      <c r="I67" s="8" t="s">
        <v>32</v>
      </c>
      <c r="J67" s="8" t="s">
        <v>32</v>
      </c>
    </row>
    <row r="68" spans="1:10" x14ac:dyDescent="0.25">
      <c r="A68" s="1">
        <v>63</v>
      </c>
      <c r="B68" s="1" t="s">
        <v>30</v>
      </c>
      <c r="C68" s="1" t="s">
        <v>11</v>
      </c>
      <c r="D68" s="1" t="s">
        <v>83</v>
      </c>
      <c r="E68" s="1" t="s">
        <v>13</v>
      </c>
      <c r="F68" s="1" t="s">
        <v>12</v>
      </c>
      <c r="G68" s="3">
        <v>41977</v>
      </c>
      <c r="H68" s="1"/>
      <c r="I68" s="8" t="s">
        <v>32</v>
      </c>
      <c r="J68" s="8" t="s">
        <v>32</v>
      </c>
    </row>
    <row r="69" spans="1:10" x14ac:dyDescent="0.25">
      <c r="A69" s="1">
        <v>64</v>
      </c>
      <c r="B69" s="1" t="s">
        <v>30</v>
      </c>
      <c r="C69" s="1" t="s">
        <v>10</v>
      </c>
      <c r="D69" s="1" t="s">
        <v>84</v>
      </c>
      <c r="E69" s="1" t="s">
        <v>13</v>
      </c>
      <c r="F69" s="1" t="s">
        <v>12</v>
      </c>
      <c r="G69" s="3">
        <v>41977</v>
      </c>
      <c r="H69" s="1"/>
      <c r="I69" s="8" t="s">
        <v>32</v>
      </c>
      <c r="J69" s="8" t="s">
        <v>32</v>
      </c>
    </row>
    <row r="70" spans="1:10" x14ac:dyDescent="0.25">
      <c r="A70" s="1">
        <v>65</v>
      </c>
      <c r="B70" s="1" t="s">
        <v>30</v>
      </c>
      <c r="C70" s="1" t="s">
        <v>10</v>
      </c>
      <c r="D70" s="1" t="s">
        <v>85</v>
      </c>
      <c r="E70" s="1" t="s">
        <v>13</v>
      </c>
      <c r="F70" s="1" t="s">
        <v>12</v>
      </c>
      <c r="G70" s="3">
        <v>41977</v>
      </c>
      <c r="H70" s="1"/>
      <c r="I70" s="8" t="s">
        <v>32</v>
      </c>
      <c r="J70" s="8" t="s">
        <v>32</v>
      </c>
    </row>
    <row r="71" spans="1:10" x14ac:dyDescent="0.25">
      <c r="A71" s="1">
        <v>66</v>
      </c>
      <c r="B71" s="1" t="s">
        <v>30</v>
      </c>
      <c r="C71" s="1" t="s">
        <v>11</v>
      </c>
      <c r="D71" s="1" t="s">
        <v>95</v>
      </c>
      <c r="E71" s="1" t="s">
        <v>13</v>
      </c>
      <c r="F71" s="1" t="s">
        <v>12</v>
      </c>
      <c r="G71" s="3">
        <v>41977</v>
      </c>
      <c r="H71" s="1"/>
      <c r="I71" s="8" t="s">
        <v>32</v>
      </c>
      <c r="J71" s="8" t="s">
        <v>32</v>
      </c>
    </row>
    <row r="72" spans="1:10" x14ac:dyDescent="0.25">
      <c r="A72" s="1">
        <v>67</v>
      </c>
      <c r="B72" s="1" t="s">
        <v>30</v>
      </c>
      <c r="C72" s="1" t="s">
        <v>10</v>
      </c>
      <c r="D72" s="1" t="s">
        <v>86</v>
      </c>
      <c r="E72" s="1" t="s">
        <v>14</v>
      </c>
      <c r="F72" s="1" t="s">
        <v>12</v>
      </c>
      <c r="G72" s="3">
        <v>41977</v>
      </c>
      <c r="H72" s="1"/>
      <c r="I72" s="8" t="s">
        <v>32</v>
      </c>
      <c r="J72" s="8" t="s">
        <v>32</v>
      </c>
    </row>
    <row r="73" spans="1:10" x14ac:dyDescent="0.25">
      <c r="A73" s="1">
        <v>68</v>
      </c>
      <c r="B73" s="1" t="s">
        <v>9</v>
      </c>
      <c r="C73" s="1" t="s">
        <v>10</v>
      </c>
      <c r="D73" s="1" t="s">
        <v>132</v>
      </c>
      <c r="E73" s="1" t="s">
        <v>14</v>
      </c>
      <c r="F73" s="1" t="s">
        <v>12</v>
      </c>
      <c r="G73" s="3">
        <v>41977</v>
      </c>
      <c r="H73" s="1"/>
      <c r="I73" s="8" t="s">
        <v>32</v>
      </c>
      <c r="J73" s="8" t="s">
        <v>32</v>
      </c>
    </row>
    <row r="74" spans="1:10" x14ac:dyDescent="0.25">
      <c r="A74" s="1">
        <v>69</v>
      </c>
      <c r="B74" s="1" t="s">
        <v>9</v>
      </c>
      <c r="C74" s="1" t="s">
        <v>10</v>
      </c>
      <c r="D74" s="1" t="s">
        <v>88</v>
      </c>
      <c r="E74" s="1" t="s">
        <v>14</v>
      </c>
      <c r="F74" s="1" t="s">
        <v>12</v>
      </c>
      <c r="G74" s="3">
        <v>41977</v>
      </c>
      <c r="H74" s="1"/>
      <c r="I74" s="8" t="s">
        <v>32</v>
      </c>
      <c r="J74" s="8" t="s">
        <v>32</v>
      </c>
    </row>
    <row r="75" spans="1:10" x14ac:dyDescent="0.25">
      <c r="A75" s="1">
        <v>70</v>
      </c>
      <c r="B75" s="1" t="s">
        <v>9</v>
      </c>
      <c r="C75" s="1" t="s">
        <v>11</v>
      </c>
      <c r="D75" s="1" t="s">
        <v>89</v>
      </c>
      <c r="E75" s="1" t="s">
        <v>13</v>
      </c>
      <c r="F75" s="1" t="s">
        <v>12</v>
      </c>
      <c r="G75" s="3">
        <v>41977</v>
      </c>
      <c r="H75" s="1"/>
      <c r="I75" s="8" t="s">
        <v>32</v>
      </c>
      <c r="J75" s="8" t="s">
        <v>42</v>
      </c>
    </row>
    <row r="76" spans="1:10" x14ac:dyDescent="0.25">
      <c r="A76" s="1">
        <v>71</v>
      </c>
      <c r="B76" s="1" t="s">
        <v>9</v>
      </c>
      <c r="C76" s="1" t="s">
        <v>11</v>
      </c>
      <c r="D76" s="1" t="s">
        <v>90</v>
      </c>
      <c r="E76" s="1" t="s">
        <v>13</v>
      </c>
      <c r="F76" s="1" t="s">
        <v>12</v>
      </c>
      <c r="G76" s="3">
        <v>41977</v>
      </c>
      <c r="H76" s="1"/>
      <c r="I76" s="8" t="s">
        <v>32</v>
      </c>
      <c r="J76" s="8" t="s">
        <v>32</v>
      </c>
    </row>
    <row r="77" spans="1:10" x14ac:dyDescent="0.25">
      <c r="A77" s="1">
        <v>72</v>
      </c>
      <c r="B77" s="1" t="s">
        <v>9</v>
      </c>
      <c r="C77" s="1" t="s">
        <v>11</v>
      </c>
      <c r="D77" s="1" t="s">
        <v>91</v>
      </c>
      <c r="E77" s="1" t="s">
        <v>13</v>
      </c>
      <c r="F77" s="1" t="s">
        <v>12</v>
      </c>
      <c r="G77" s="3">
        <v>41977</v>
      </c>
      <c r="H77" s="1"/>
      <c r="I77" s="8" t="s">
        <v>42</v>
      </c>
      <c r="J77" s="8" t="s">
        <v>32</v>
      </c>
    </row>
    <row r="78" spans="1:10" x14ac:dyDescent="0.25">
      <c r="A78" s="1">
        <v>73</v>
      </c>
      <c r="B78" s="1" t="s">
        <v>9</v>
      </c>
      <c r="C78" s="1" t="s">
        <v>11</v>
      </c>
      <c r="D78" s="1" t="s">
        <v>92</v>
      </c>
      <c r="E78" s="1" t="s">
        <v>13</v>
      </c>
      <c r="F78" s="1" t="s">
        <v>12</v>
      </c>
      <c r="G78" s="3">
        <v>41977</v>
      </c>
      <c r="H78" s="1"/>
      <c r="I78" s="8" t="s">
        <v>42</v>
      </c>
      <c r="J78" s="8" t="s">
        <v>32</v>
      </c>
    </row>
    <row r="79" spans="1:10" x14ac:dyDescent="0.25">
      <c r="A79" s="1">
        <v>74</v>
      </c>
      <c r="B79" s="1" t="s">
        <v>9</v>
      </c>
      <c r="C79" s="1" t="s">
        <v>10</v>
      </c>
      <c r="D79" s="1" t="s">
        <v>99</v>
      </c>
      <c r="E79" s="1" t="s">
        <v>14</v>
      </c>
      <c r="F79" s="1" t="s">
        <v>12</v>
      </c>
      <c r="G79" s="3">
        <v>41977</v>
      </c>
      <c r="H79" s="1"/>
      <c r="I79" s="8" t="s">
        <v>32</v>
      </c>
      <c r="J79" s="8" t="s">
        <v>32</v>
      </c>
    </row>
  </sheetData>
  <autoFilter ref="A1:J79"/>
  <sortState ref="A1:J1">
    <sortCondition ref="J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56"/>
  <sheetViews>
    <sheetView workbookViewId="0">
      <pane xSplit="1" ySplit="2" topLeftCell="CM25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RowHeight="15" x14ac:dyDescent="0.25"/>
  <cols>
    <col min="1" max="1" width="47.42578125" bestFit="1" customWidth="1"/>
    <col min="2" max="10" width="2" bestFit="1" customWidth="1"/>
    <col min="11" max="100" width="3" bestFit="1" customWidth="1"/>
    <col min="101" max="106" width="4" bestFit="1" customWidth="1"/>
  </cols>
  <sheetData>
    <row r="1" spans="1:106" x14ac:dyDescent="0.25">
      <c r="B1" s="43" t="s">
        <v>423</v>
      </c>
      <c r="C1" s="44"/>
      <c r="D1" s="44"/>
      <c r="E1" s="44"/>
      <c r="F1" s="44"/>
    </row>
    <row r="2" spans="1:106" x14ac:dyDescent="0.25">
      <c r="A2" s="31" t="s">
        <v>422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  <c r="BB2" s="32">
        <v>53</v>
      </c>
      <c r="BC2" s="32">
        <v>54</v>
      </c>
      <c r="BD2" s="32">
        <v>55</v>
      </c>
      <c r="BE2" s="32">
        <v>56</v>
      </c>
      <c r="BF2" s="32">
        <v>57</v>
      </c>
      <c r="BG2" s="32">
        <v>58</v>
      </c>
      <c r="BH2" s="32">
        <v>59</v>
      </c>
      <c r="BI2" s="32">
        <v>60</v>
      </c>
      <c r="BJ2" s="32">
        <v>61</v>
      </c>
      <c r="BK2" s="32">
        <v>62</v>
      </c>
      <c r="BL2" s="32">
        <v>63</v>
      </c>
      <c r="BM2" s="32">
        <v>64</v>
      </c>
      <c r="BN2" s="32">
        <v>65</v>
      </c>
      <c r="BO2" s="32">
        <v>66</v>
      </c>
      <c r="BP2" s="32">
        <v>67</v>
      </c>
      <c r="BQ2" s="32">
        <v>68</v>
      </c>
      <c r="BR2" s="32">
        <v>69</v>
      </c>
      <c r="BS2" s="32">
        <v>70</v>
      </c>
      <c r="BT2" s="32">
        <v>71</v>
      </c>
      <c r="BU2" s="32">
        <v>72</v>
      </c>
      <c r="BV2" s="32">
        <v>73</v>
      </c>
      <c r="BW2" s="32">
        <v>74</v>
      </c>
      <c r="BX2" s="32">
        <v>75</v>
      </c>
      <c r="BY2" s="32">
        <v>76</v>
      </c>
      <c r="BZ2" s="32">
        <v>77</v>
      </c>
      <c r="CA2" s="32">
        <v>78</v>
      </c>
      <c r="CB2" s="32">
        <v>79</v>
      </c>
      <c r="CC2" s="32">
        <v>80</v>
      </c>
      <c r="CD2" s="32">
        <v>81</v>
      </c>
      <c r="CE2" s="32">
        <v>82</v>
      </c>
      <c r="CF2" s="32">
        <v>83</v>
      </c>
      <c r="CG2" s="32">
        <v>84</v>
      </c>
      <c r="CH2" s="32">
        <v>85</v>
      </c>
      <c r="CI2" s="32">
        <v>86</v>
      </c>
      <c r="CJ2" s="32">
        <v>87</v>
      </c>
      <c r="CK2" s="32">
        <v>88</v>
      </c>
      <c r="CL2" s="32">
        <v>89</v>
      </c>
      <c r="CM2" s="32">
        <v>90</v>
      </c>
      <c r="CN2" s="32">
        <v>91</v>
      </c>
      <c r="CO2" s="32">
        <v>92</v>
      </c>
      <c r="CP2" s="32">
        <v>93</v>
      </c>
      <c r="CQ2" s="32">
        <v>94</v>
      </c>
      <c r="CR2" s="32">
        <v>95</v>
      </c>
      <c r="CS2" s="32">
        <v>96</v>
      </c>
      <c r="CT2" s="32">
        <v>97</v>
      </c>
      <c r="CU2" s="32">
        <v>98</v>
      </c>
      <c r="CV2" s="32">
        <v>99</v>
      </c>
      <c r="CW2" s="32">
        <v>100</v>
      </c>
      <c r="CX2" s="32">
        <v>101</v>
      </c>
      <c r="CY2" s="32">
        <v>102</v>
      </c>
      <c r="CZ2" s="32">
        <v>103</v>
      </c>
      <c r="DA2" s="32">
        <v>104</v>
      </c>
      <c r="DB2" s="32">
        <v>105</v>
      </c>
    </row>
    <row r="3" spans="1:106" x14ac:dyDescent="0.25">
      <c r="A3" s="33" t="s">
        <v>192</v>
      </c>
      <c r="B3" s="1"/>
      <c r="C3" s="1"/>
      <c r="D3" s="1"/>
      <c r="E3" s="1"/>
      <c r="F3" s="1"/>
      <c r="G3" s="1"/>
      <c r="H3" s="1" t="s">
        <v>429</v>
      </c>
      <c r="I3" s="1"/>
      <c r="J3" s="1"/>
      <c r="K3" s="1" t="s">
        <v>429</v>
      </c>
      <c r="L3" s="1" t="s">
        <v>429</v>
      </c>
      <c r="M3" s="1" t="s">
        <v>429</v>
      </c>
      <c r="N3" s="1"/>
      <c r="O3" s="1"/>
      <c r="P3" s="1"/>
      <c r="Q3" s="1"/>
      <c r="R3" s="1" t="s">
        <v>429</v>
      </c>
      <c r="S3" s="1"/>
      <c r="T3" s="1" t="s">
        <v>429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429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 t="s">
        <v>429</v>
      </c>
      <c r="AX3" s="1" t="s">
        <v>429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 t="s">
        <v>429</v>
      </c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 t="s">
        <v>429</v>
      </c>
      <c r="CV3" s="1"/>
      <c r="CW3" s="1"/>
      <c r="CX3" s="1"/>
      <c r="CY3" s="1"/>
      <c r="CZ3" s="1"/>
      <c r="DA3" s="1"/>
      <c r="DB3" s="1"/>
    </row>
    <row r="4" spans="1:106" x14ac:dyDescent="0.25">
      <c r="A4" s="33" t="s">
        <v>331</v>
      </c>
      <c r="B4" s="1"/>
      <c r="C4" s="1"/>
      <c r="D4" s="1"/>
      <c r="E4" s="1"/>
      <c r="F4" s="1"/>
      <c r="G4" s="1"/>
      <c r="H4" s="1" t="s">
        <v>429</v>
      </c>
      <c r="I4" s="1"/>
      <c r="J4" s="1"/>
      <c r="K4" s="1" t="s">
        <v>429</v>
      </c>
      <c r="L4" s="1" t="s">
        <v>429</v>
      </c>
      <c r="M4" s="1" t="s">
        <v>429</v>
      </c>
      <c r="N4" s="1"/>
      <c r="O4" s="1"/>
      <c r="P4" s="1"/>
      <c r="Q4" s="1"/>
      <c r="R4" s="1" t="s">
        <v>429</v>
      </c>
      <c r="S4" s="1"/>
      <c r="T4" s="1" t="s">
        <v>429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 t="s">
        <v>429</v>
      </c>
      <c r="AM4" s="1"/>
      <c r="AN4" s="1"/>
      <c r="AO4" s="1"/>
      <c r="AP4" s="1"/>
      <c r="AQ4" s="1"/>
      <c r="AR4" s="1"/>
      <c r="AS4" s="1" t="s">
        <v>429</v>
      </c>
      <c r="AT4" s="1"/>
      <c r="AU4" s="1"/>
      <c r="AV4" s="1"/>
      <c r="AW4" s="1" t="s">
        <v>429</v>
      </c>
      <c r="AX4" s="1" t="s">
        <v>429</v>
      </c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 t="s">
        <v>429</v>
      </c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</row>
    <row r="5" spans="1:106" x14ac:dyDescent="0.25">
      <c r="A5" s="33" t="s">
        <v>182</v>
      </c>
      <c r="B5" s="1"/>
      <c r="C5" s="1"/>
      <c r="D5" s="1"/>
      <c r="E5" s="1"/>
      <c r="F5" s="1"/>
      <c r="G5" s="1"/>
      <c r="H5" s="1"/>
      <c r="I5" s="1" t="s">
        <v>429</v>
      </c>
      <c r="J5" s="1"/>
      <c r="K5" s="1" t="s">
        <v>429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 t="s">
        <v>429</v>
      </c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</row>
    <row r="6" spans="1:106" x14ac:dyDescent="0.25">
      <c r="A6" s="33" t="s">
        <v>186</v>
      </c>
      <c r="B6" s="1"/>
      <c r="C6" s="1"/>
      <c r="D6" s="1"/>
      <c r="E6" s="1"/>
      <c r="F6" s="1"/>
      <c r="G6" s="1"/>
      <c r="H6" s="1" t="s">
        <v>429</v>
      </c>
      <c r="I6" s="1"/>
      <c r="J6" s="1"/>
      <c r="K6" s="1" t="s">
        <v>429</v>
      </c>
      <c r="L6" s="1" t="s">
        <v>429</v>
      </c>
      <c r="M6" s="1" t="s">
        <v>429</v>
      </c>
      <c r="N6" s="1"/>
      <c r="O6" s="1"/>
      <c r="P6" s="1"/>
      <c r="Q6" s="1"/>
      <c r="R6" s="1" t="s">
        <v>429</v>
      </c>
      <c r="S6" s="1"/>
      <c r="T6" s="1" t="s">
        <v>429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 t="s">
        <v>429</v>
      </c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 t="s">
        <v>429</v>
      </c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1:106" x14ac:dyDescent="0.25">
      <c r="A7" s="33" t="s">
        <v>194</v>
      </c>
      <c r="B7" s="1"/>
      <c r="C7" s="1"/>
      <c r="D7" s="1"/>
      <c r="E7" s="1"/>
      <c r="F7" s="1"/>
      <c r="G7" s="1"/>
      <c r="H7" s="1" t="s">
        <v>429</v>
      </c>
      <c r="I7" s="1"/>
      <c r="J7" s="1"/>
      <c r="K7" s="1"/>
      <c r="L7" s="1" t="s">
        <v>429</v>
      </c>
      <c r="M7" s="1" t="s">
        <v>429</v>
      </c>
      <c r="N7" s="1"/>
      <c r="O7" s="1"/>
      <c r="P7" s="1"/>
      <c r="Q7" s="1"/>
      <c r="R7" s="1" t="s">
        <v>429</v>
      </c>
      <c r="S7" s="1"/>
      <c r="T7" s="1" t="s">
        <v>429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 t="s">
        <v>429</v>
      </c>
      <c r="AT7" s="1"/>
      <c r="AU7" s="1"/>
      <c r="AV7" s="1"/>
      <c r="AW7" s="1"/>
      <c r="AX7" s="1"/>
      <c r="AY7" s="1" t="s">
        <v>429</v>
      </c>
      <c r="AZ7" s="1"/>
      <c r="BA7" s="1" t="s">
        <v>429</v>
      </c>
      <c r="BB7" s="1" t="s">
        <v>429</v>
      </c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1:106" x14ac:dyDescent="0.25">
      <c r="A8" s="33" t="s">
        <v>183</v>
      </c>
      <c r="B8" s="1"/>
      <c r="C8" s="1"/>
      <c r="D8" s="1"/>
      <c r="E8" s="1"/>
      <c r="F8" s="1"/>
      <c r="G8" s="1"/>
      <c r="H8" s="1" t="s">
        <v>429</v>
      </c>
      <c r="I8" s="1"/>
      <c r="J8" s="1"/>
      <c r="K8" s="1" t="s">
        <v>429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 t="s">
        <v>429</v>
      </c>
      <c r="AR8" s="1"/>
      <c r="AS8" s="1"/>
      <c r="AT8" s="1"/>
      <c r="AU8" s="1"/>
      <c r="AV8" s="1"/>
      <c r="AW8" s="1"/>
      <c r="AX8" s="1"/>
      <c r="AY8" s="1" t="s">
        <v>429</v>
      </c>
      <c r="AZ8" s="1" t="s">
        <v>429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1:106" x14ac:dyDescent="0.25">
      <c r="A9" s="33" t="s">
        <v>184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1:106" x14ac:dyDescent="0.25">
      <c r="A10" s="33" t="s">
        <v>189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429</v>
      </c>
      <c r="L10" s="1" t="s">
        <v>429</v>
      </c>
      <c r="M10" s="1"/>
      <c r="N10" s="1"/>
      <c r="O10" s="1"/>
      <c r="P10" s="1"/>
      <c r="Q10" s="1"/>
      <c r="R10" s="1" t="s">
        <v>429</v>
      </c>
      <c r="S10" s="1"/>
      <c r="T10" s="1" t="s">
        <v>429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 t="s">
        <v>429</v>
      </c>
      <c r="AQ10" s="1"/>
      <c r="AR10" s="1"/>
      <c r="AS10" s="1"/>
      <c r="AT10" s="1" t="s">
        <v>429</v>
      </c>
      <c r="AU10" s="1" t="s">
        <v>429</v>
      </c>
      <c r="AV10" s="1" t="s">
        <v>429</v>
      </c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 t="s">
        <v>429</v>
      </c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1:106" x14ac:dyDescent="0.25">
      <c r="A11" s="33" t="s">
        <v>185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1:106" x14ac:dyDescent="0.25">
      <c r="A12" s="33" t="s">
        <v>190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 x14ac:dyDescent="0.25">
      <c r="A13" s="33" t="s">
        <v>191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 x14ac:dyDescent="0.25">
      <c r="A14" s="33" t="s">
        <v>193</v>
      </c>
      <c r="B14" s="1"/>
      <c r="C14" s="1"/>
      <c r="D14" s="1"/>
      <c r="E14" s="1"/>
      <c r="F14" s="1"/>
      <c r="G14" s="1"/>
      <c r="H14" s="1" t="s">
        <v>429</v>
      </c>
      <c r="I14" s="1"/>
      <c r="J14" s="1"/>
      <c r="K14" s="1" t="s">
        <v>429</v>
      </c>
      <c r="L14" s="1" t="s">
        <v>429</v>
      </c>
      <c r="M14" s="1" t="s">
        <v>429</v>
      </c>
      <c r="N14" s="1"/>
      <c r="O14" s="1"/>
      <c r="P14" s="1"/>
      <c r="Q14" s="1"/>
      <c r="R14" s="1" t="s">
        <v>429</v>
      </c>
      <c r="S14" s="1"/>
      <c r="T14" s="1" t="s">
        <v>429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 t="s">
        <v>429</v>
      </c>
      <c r="AM14" s="1"/>
      <c r="AN14" s="1"/>
      <c r="AO14" s="1"/>
      <c r="AP14" s="1"/>
      <c r="AQ14" s="1"/>
      <c r="AR14" s="1"/>
      <c r="AS14" s="1" t="s">
        <v>429</v>
      </c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 t="s">
        <v>429</v>
      </c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 t="s">
        <v>429</v>
      </c>
      <c r="CU14" s="1"/>
      <c r="CV14" s="1"/>
      <c r="CW14" s="1"/>
      <c r="CX14" s="1"/>
      <c r="CY14" s="1"/>
      <c r="CZ14" s="1"/>
      <c r="DA14" s="1"/>
      <c r="DB14" s="1"/>
    </row>
    <row r="15" spans="1:106" x14ac:dyDescent="0.25">
      <c r="A15" s="33" t="s">
        <v>195</v>
      </c>
      <c r="B15" s="1"/>
      <c r="C15" s="1"/>
      <c r="D15" s="1"/>
      <c r="E15" s="1"/>
      <c r="F15" s="1"/>
      <c r="G15" s="1"/>
      <c r="H15" s="1" t="s">
        <v>429</v>
      </c>
      <c r="I15" s="1"/>
      <c r="J15" s="1"/>
      <c r="K15" s="1" t="s">
        <v>429</v>
      </c>
      <c r="L15" s="1" t="s">
        <v>429</v>
      </c>
      <c r="M15" s="1" t="s">
        <v>429</v>
      </c>
      <c r="N15" s="1"/>
      <c r="O15" s="1"/>
      <c r="P15" s="1"/>
      <c r="Q15" s="1"/>
      <c r="R15" s="1" t="s">
        <v>429</v>
      </c>
      <c r="S15" s="1"/>
      <c r="T15" s="1" t="s">
        <v>429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 t="s">
        <v>429</v>
      </c>
      <c r="AT15" s="1"/>
      <c r="AU15" s="1"/>
      <c r="AV15" s="1"/>
      <c r="AW15" s="1"/>
      <c r="AX15" s="1"/>
      <c r="AY15" s="1" t="s">
        <v>429</v>
      </c>
      <c r="AZ15" s="1"/>
      <c r="BA15" s="1"/>
      <c r="BB15" s="1"/>
      <c r="BC15" s="1" t="s">
        <v>429</v>
      </c>
      <c r="BD15" s="1" t="s">
        <v>429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 t="s">
        <v>429</v>
      </c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06" x14ac:dyDescent="0.25">
      <c r="A16" s="33" t="s">
        <v>196</v>
      </c>
      <c r="B16" s="1"/>
      <c r="C16" s="1"/>
      <c r="D16" s="1"/>
      <c r="E16" s="1"/>
      <c r="F16" s="1"/>
      <c r="G16" s="1"/>
      <c r="H16" s="1" t="s">
        <v>429</v>
      </c>
      <c r="I16" s="1"/>
      <c r="J16" s="1"/>
      <c r="K16" s="1" t="s">
        <v>429</v>
      </c>
      <c r="L16" s="1"/>
      <c r="M16" s="1" t="s">
        <v>429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 t="s">
        <v>429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 t="s">
        <v>429</v>
      </c>
      <c r="CW16" s="1"/>
      <c r="CX16" s="1"/>
      <c r="CY16" s="1"/>
      <c r="CZ16" s="1"/>
      <c r="DA16" s="1"/>
      <c r="DB16" s="1"/>
    </row>
    <row r="17" spans="1:106" x14ac:dyDescent="0.25">
      <c r="A17" s="33" t="s">
        <v>197</v>
      </c>
      <c r="B17" s="1"/>
      <c r="C17" s="1"/>
      <c r="D17" s="1"/>
      <c r="E17" s="1"/>
      <c r="F17" s="1"/>
      <c r="G17" s="1"/>
      <c r="H17" s="1"/>
      <c r="I17" s="1"/>
      <c r="J17" s="1"/>
      <c r="K17" s="1" t="s">
        <v>429</v>
      </c>
      <c r="L17" s="1"/>
      <c r="M17" s="1" t="s">
        <v>429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 t="s">
        <v>429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 t="s">
        <v>429</v>
      </c>
      <c r="CW17" s="1"/>
      <c r="CX17" s="1"/>
      <c r="CY17" s="1"/>
      <c r="CZ17" s="1"/>
      <c r="DA17" s="1"/>
      <c r="DB17" s="1"/>
    </row>
    <row r="18" spans="1:106" x14ac:dyDescent="0.25">
      <c r="A18" s="33" t="s">
        <v>198</v>
      </c>
      <c r="B18" s="1"/>
      <c r="C18" s="1"/>
      <c r="D18" s="1"/>
      <c r="E18" s="1"/>
      <c r="F18" s="1"/>
      <c r="G18" s="1"/>
      <c r="H18" s="1"/>
      <c r="I18" s="1"/>
      <c r="J18" s="1"/>
      <c r="K18" s="1" t="s">
        <v>429</v>
      </c>
      <c r="L18" s="1"/>
      <c r="M18" s="1" t="s">
        <v>429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429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 t="s">
        <v>429</v>
      </c>
      <c r="CW18" s="1"/>
      <c r="CX18" s="1"/>
      <c r="CY18" s="1"/>
      <c r="CZ18" s="1"/>
      <c r="DA18" s="1"/>
      <c r="DB18" s="1"/>
    </row>
    <row r="19" spans="1:106" x14ac:dyDescent="0.25">
      <c r="A19" s="33" t="s">
        <v>199</v>
      </c>
      <c r="B19" s="1"/>
      <c r="C19" s="1"/>
      <c r="D19" s="1"/>
      <c r="E19" s="1"/>
      <c r="F19" s="1"/>
      <c r="G19" s="1"/>
      <c r="H19" s="1" t="s">
        <v>429</v>
      </c>
      <c r="I19" s="1"/>
      <c r="J19" s="1" t="s">
        <v>429</v>
      </c>
      <c r="K19" s="1" t="s">
        <v>429</v>
      </c>
      <c r="L19" s="1"/>
      <c r="M19" s="1" t="s">
        <v>429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 t="s">
        <v>429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 t="s">
        <v>429</v>
      </c>
      <c r="CW19" s="1"/>
      <c r="CX19" s="1"/>
      <c r="CY19" s="1"/>
      <c r="CZ19" s="1"/>
      <c r="DA19" s="1"/>
      <c r="DB19" s="1"/>
    </row>
    <row r="20" spans="1:106" x14ac:dyDescent="0.25">
      <c r="A20" s="33" t="s">
        <v>200</v>
      </c>
      <c r="B20" s="1"/>
      <c r="C20" s="1"/>
      <c r="D20" s="1"/>
      <c r="E20" s="1"/>
      <c r="F20" s="1"/>
      <c r="G20" s="1"/>
      <c r="H20" s="1"/>
      <c r="I20" s="1"/>
      <c r="J20" s="1"/>
      <c r="K20" s="1" t="s">
        <v>429</v>
      </c>
      <c r="L20" s="1"/>
      <c r="M20" s="1" t="s">
        <v>429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s">
        <v>429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 t="s">
        <v>429</v>
      </c>
      <c r="CW20" s="1"/>
      <c r="CX20" s="1"/>
      <c r="CY20" s="1"/>
      <c r="CZ20" s="1"/>
      <c r="DA20" s="1"/>
      <c r="DB20" s="1"/>
    </row>
    <row r="21" spans="1:106" x14ac:dyDescent="0.25">
      <c r="A21" s="33" t="s">
        <v>201</v>
      </c>
      <c r="B21" s="1"/>
      <c r="C21" s="1"/>
      <c r="D21" s="1"/>
      <c r="E21" s="1"/>
      <c r="F21" s="1"/>
      <c r="G21" s="1"/>
      <c r="H21" s="1"/>
      <c r="I21" s="1"/>
      <c r="J21" s="1"/>
      <c r="K21" s="1" t="s">
        <v>429</v>
      </c>
      <c r="L21" s="1"/>
      <c r="M21" s="1" t="s">
        <v>429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 t="s">
        <v>429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 t="s">
        <v>429</v>
      </c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 t="s">
        <v>429</v>
      </c>
      <c r="CW21" s="1"/>
      <c r="CX21" s="1"/>
      <c r="CY21" s="1"/>
      <c r="CZ21" s="1"/>
      <c r="DA21" s="1"/>
      <c r="DB21" s="1"/>
    </row>
    <row r="22" spans="1:106" x14ac:dyDescent="0.25">
      <c r="A22" s="33" t="s">
        <v>202</v>
      </c>
      <c r="B22" s="1"/>
      <c r="C22" s="1"/>
      <c r="D22" s="1"/>
      <c r="E22" s="1"/>
      <c r="F22" s="1"/>
      <c r="G22" s="1"/>
      <c r="H22" s="1"/>
      <c r="I22" s="1"/>
      <c r="J22" s="1" t="s">
        <v>429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 t="s">
        <v>429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 t="s">
        <v>429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 t="s">
        <v>429</v>
      </c>
      <c r="CW22" s="1" t="s">
        <v>429</v>
      </c>
      <c r="CX22" s="1"/>
      <c r="CY22" s="1"/>
      <c r="CZ22" s="1"/>
      <c r="DA22" s="1"/>
      <c r="DB22" s="1"/>
    </row>
    <row r="23" spans="1:106" x14ac:dyDescent="0.25">
      <c r="A23" s="33" t="s">
        <v>203</v>
      </c>
      <c r="B23" s="1"/>
      <c r="C23" s="1"/>
      <c r="D23" s="1"/>
      <c r="E23" s="1"/>
      <c r="F23" s="1"/>
      <c r="G23" s="1"/>
      <c r="H23" s="1" t="s">
        <v>429</v>
      </c>
      <c r="I23" s="1"/>
      <c r="J23" s="1"/>
      <c r="K23" s="1" t="s">
        <v>429</v>
      </c>
      <c r="L23" s="1" t="s">
        <v>429</v>
      </c>
      <c r="M23" s="1"/>
      <c r="N23" s="1"/>
      <c r="O23" s="1"/>
      <c r="P23" s="1"/>
      <c r="Q23" s="1"/>
      <c r="R23" s="1" t="s">
        <v>429</v>
      </c>
      <c r="S23" s="1"/>
      <c r="T23" s="1" t="s">
        <v>429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 t="s">
        <v>429</v>
      </c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 t="s">
        <v>429</v>
      </c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1:106" x14ac:dyDescent="0.25">
      <c r="A24" s="33" t="s">
        <v>204</v>
      </c>
      <c r="B24" s="1"/>
      <c r="C24" s="1"/>
      <c r="D24" s="1"/>
      <c r="E24" s="1"/>
      <c r="F24" s="1"/>
      <c r="G24" s="1"/>
      <c r="H24" s="1" t="s">
        <v>429</v>
      </c>
      <c r="I24" s="1"/>
      <c r="J24" s="1"/>
      <c r="K24" s="1" t="s">
        <v>429</v>
      </c>
      <c r="L24" s="1" t="s">
        <v>429</v>
      </c>
      <c r="M24" s="1"/>
      <c r="N24" s="1"/>
      <c r="O24" s="1"/>
      <c r="P24" s="1"/>
      <c r="Q24" s="1"/>
      <c r="R24" s="1" t="s">
        <v>429</v>
      </c>
      <c r="S24" s="1"/>
      <c r="T24" s="1" t="s">
        <v>429</v>
      </c>
      <c r="U24" s="1"/>
      <c r="V24" s="1"/>
      <c r="W24" s="1" t="s">
        <v>429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 t="s">
        <v>429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 t="s">
        <v>429</v>
      </c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spans="1:106" x14ac:dyDescent="0.25">
      <c r="A25" s="33" t="s">
        <v>205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1:106" x14ac:dyDescent="0.25">
      <c r="A26" s="33" t="s">
        <v>206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 t="s">
        <v>429</v>
      </c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</row>
    <row r="27" spans="1:106" x14ac:dyDescent="0.25">
      <c r="A27" s="33" t="s">
        <v>207</v>
      </c>
      <c r="B27" s="1"/>
      <c r="C27" s="1"/>
      <c r="D27" s="1"/>
      <c r="E27" s="1"/>
      <c r="F27" s="1"/>
      <c r="G27" s="1"/>
      <c r="H27" s="1" t="s">
        <v>429</v>
      </c>
      <c r="I27" s="1"/>
      <c r="J27" s="1" t="s">
        <v>429</v>
      </c>
      <c r="K27" s="1" t="s">
        <v>429</v>
      </c>
      <c r="L27" s="1" t="s">
        <v>429</v>
      </c>
      <c r="M27" s="1" t="s">
        <v>429</v>
      </c>
      <c r="N27" s="1"/>
      <c r="O27" s="1"/>
      <c r="P27" s="1"/>
      <c r="Q27" s="1"/>
      <c r="R27" s="1" t="s">
        <v>429</v>
      </c>
      <c r="S27" s="1"/>
      <c r="T27" s="1" t="s">
        <v>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 t="s">
        <v>429</v>
      </c>
      <c r="AM27" s="1" t="s">
        <v>429</v>
      </c>
      <c r="AN27" s="1"/>
      <c r="AO27" s="1"/>
      <c r="AP27" s="1"/>
      <c r="AQ27" s="1"/>
      <c r="AR27" s="1"/>
      <c r="AS27" s="1" t="s">
        <v>429</v>
      </c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 t="s">
        <v>429</v>
      </c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 t="s">
        <v>429</v>
      </c>
      <c r="CQ27" s="1"/>
      <c r="CR27" s="1"/>
      <c r="CS27" s="1"/>
      <c r="CT27" s="1" t="s">
        <v>429</v>
      </c>
      <c r="CU27" s="1"/>
      <c r="CV27" s="1"/>
      <c r="CW27" s="1"/>
      <c r="CX27" s="1"/>
      <c r="CY27" s="1"/>
      <c r="CZ27" s="1"/>
      <c r="DA27" s="1"/>
      <c r="DB27" s="1"/>
    </row>
    <row r="28" spans="1:106" x14ac:dyDescent="0.25">
      <c r="A28" s="33" t="s">
        <v>208</v>
      </c>
      <c r="B28" s="1"/>
      <c r="C28" s="1"/>
      <c r="D28" s="1"/>
      <c r="E28" s="1"/>
      <c r="F28" s="1"/>
      <c r="G28" s="1"/>
      <c r="H28" s="1"/>
      <c r="I28" s="1" t="s">
        <v>429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 t="s">
        <v>429</v>
      </c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1:106" x14ac:dyDescent="0.25">
      <c r="A29" s="33" t="s">
        <v>209</v>
      </c>
      <c r="B29" s="1"/>
      <c r="C29" s="1"/>
      <c r="D29" s="1"/>
      <c r="E29" s="1"/>
      <c r="F29" s="1"/>
      <c r="G29" s="1"/>
      <c r="H29" s="1"/>
      <c r="I29" s="1" t="s">
        <v>429</v>
      </c>
      <c r="J29" s="1" t="s">
        <v>429</v>
      </c>
      <c r="K29" s="1" t="s">
        <v>429</v>
      </c>
      <c r="L29" s="1" t="s">
        <v>429</v>
      </c>
      <c r="M29" s="1"/>
      <c r="N29" s="1"/>
      <c r="O29" s="1"/>
      <c r="P29" s="1"/>
      <c r="Q29" s="1"/>
      <c r="R29" s="1" t="s">
        <v>429</v>
      </c>
      <c r="S29" s="1"/>
      <c r="T29" s="1" t="s">
        <v>429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spans="1:106" x14ac:dyDescent="0.25">
      <c r="A30" s="33" t="s">
        <v>210</v>
      </c>
      <c r="B30" s="1"/>
      <c r="C30" s="1"/>
      <c r="D30" s="1"/>
      <c r="E30" s="1"/>
      <c r="F30" s="1"/>
      <c r="G30" s="1"/>
      <c r="H30" s="1" t="s">
        <v>429</v>
      </c>
      <c r="I30" s="1"/>
      <c r="J30" s="1"/>
      <c r="K30" s="1" t="s">
        <v>429</v>
      </c>
      <c r="L30" s="1" t="s">
        <v>429</v>
      </c>
      <c r="M30" s="1"/>
      <c r="N30" s="1"/>
      <c r="O30" s="1"/>
      <c r="P30" s="1"/>
      <c r="Q30" s="1"/>
      <c r="R30" s="1" t="s">
        <v>429</v>
      </c>
      <c r="S30" s="1"/>
      <c r="T30" s="1" t="s">
        <v>429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 t="s">
        <v>429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 t="s">
        <v>429</v>
      </c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 t="s">
        <v>429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6" x14ac:dyDescent="0.25">
      <c r="A31" s="33" t="s">
        <v>211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 t="s">
        <v>429</v>
      </c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1:106" x14ac:dyDescent="0.25">
      <c r="A32" s="33" t="s">
        <v>212</v>
      </c>
      <c r="B32" s="1"/>
      <c r="C32" s="1"/>
      <c r="D32" s="1"/>
      <c r="E32" s="1"/>
      <c r="F32" s="1"/>
      <c r="G32" s="1"/>
      <c r="H32" s="1"/>
      <c r="I32" s="1" t="s">
        <v>429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 t="s">
        <v>429</v>
      </c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 t="s">
        <v>429</v>
      </c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spans="1:106" x14ac:dyDescent="0.25">
      <c r="A33" s="33" t="s">
        <v>213</v>
      </c>
      <c r="B33" s="1"/>
      <c r="C33" s="1"/>
      <c r="D33" s="1"/>
      <c r="E33" s="1"/>
      <c r="F33" s="1"/>
      <c r="G33" s="1"/>
      <c r="H33" s="1" t="s">
        <v>429</v>
      </c>
      <c r="I33" s="1" t="s">
        <v>429</v>
      </c>
      <c r="J33" s="1" t="s">
        <v>429</v>
      </c>
      <c r="K33" s="1" t="s">
        <v>429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 t="s">
        <v>429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 t="s">
        <v>429</v>
      </c>
      <c r="CB33" s="1" t="s">
        <v>429</v>
      </c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 t="s">
        <v>429</v>
      </c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1:106" x14ac:dyDescent="0.25">
      <c r="A34" s="33" t="s">
        <v>214</v>
      </c>
      <c r="B34" s="1"/>
      <c r="C34" s="1"/>
      <c r="D34" s="1"/>
      <c r="E34" s="1"/>
      <c r="F34" s="1"/>
      <c r="G34" s="1"/>
      <c r="H34" s="1" t="s">
        <v>429</v>
      </c>
      <c r="I34" s="1" t="s">
        <v>429</v>
      </c>
      <c r="J34" s="1" t="s">
        <v>429</v>
      </c>
      <c r="K34" s="1" t="s">
        <v>429</v>
      </c>
      <c r="L34" s="1" t="s">
        <v>429</v>
      </c>
      <c r="M34" s="1"/>
      <c r="N34" s="1"/>
      <c r="O34" s="1"/>
      <c r="P34" s="1"/>
      <c r="Q34" s="1"/>
      <c r="R34" s="1" t="s">
        <v>429</v>
      </c>
      <c r="S34" s="1"/>
      <c r="T34" s="1" t="s">
        <v>429</v>
      </c>
      <c r="U34" s="1"/>
      <c r="V34" s="1"/>
      <c r="W34" s="1"/>
      <c r="X34" s="1"/>
      <c r="Y34" s="1"/>
      <c r="Z34" s="1"/>
      <c r="AA34" s="1"/>
      <c r="AB34" s="1"/>
      <c r="AC34" s="1" t="s">
        <v>429</v>
      </c>
      <c r="AD34" s="1"/>
      <c r="AE34" s="1" t="s">
        <v>429</v>
      </c>
      <c r="AF34" s="1" t="s">
        <v>429</v>
      </c>
      <c r="AG34" s="1" t="s">
        <v>429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 t="s">
        <v>429</v>
      </c>
      <c r="CC34" s="1" t="s">
        <v>429</v>
      </c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 t="s">
        <v>429</v>
      </c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spans="1:106" x14ac:dyDescent="0.25">
      <c r="A35" s="33" t="s">
        <v>215</v>
      </c>
      <c r="B35" s="1"/>
      <c r="C35" s="1"/>
      <c r="D35" s="1"/>
      <c r="E35" s="1"/>
      <c r="F35" s="1"/>
      <c r="G35" s="1"/>
      <c r="H35" s="1" t="s">
        <v>429</v>
      </c>
      <c r="I35" s="1" t="s">
        <v>429</v>
      </c>
      <c r="J35" s="1" t="s">
        <v>429</v>
      </c>
      <c r="K35" s="1" t="s">
        <v>429</v>
      </c>
      <c r="L35" s="1" t="s">
        <v>429</v>
      </c>
      <c r="M35" s="1"/>
      <c r="N35" s="1"/>
      <c r="O35" s="1"/>
      <c r="P35" s="1"/>
      <c r="Q35" s="1"/>
      <c r="R35" s="1" t="s">
        <v>429</v>
      </c>
      <c r="S35" s="1"/>
      <c r="T35" s="1" t="s">
        <v>429</v>
      </c>
      <c r="U35" s="1"/>
      <c r="V35" s="1"/>
      <c r="W35" s="1"/>
      <c r="X35" s="1"/>
      <c r="Y35" s="1"/>
      <c r="Z35" s="1"/>
      <c r="AA35" s="1"/>
      <c r="AB35" s="1"/>
      <c r="AC35" s="1" t="s">
        <v>429</v>
      </c>
      <c r="AD35" s="1"/>
      <c r="AE35" s="1" t="s">
        <v>429</v>
      </c>
      <c r="AF35" s="1" t="s">
        <v>429</v>
      </c>
      <c r="AG35" s="1" t="s">
        <v>429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 t="s">
        <v>429</v>
      </c>
      <c r="BX35" s="1"/>
      <c r="BY35" s="1"/>
      <c r="BZ35" s="1"/>
      <c r="CA35" s="1"/>
      <c r="CB35" s="1" t="s">
        <v>429</v>
      </c>
      <c r="CC35" s="1" t="s">
        <v>429</v>
      </c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 t="s">
        <v>429</v>
      </c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spans="1:106" x14ac:dyDescent="0.25">
      <c r="A36" s="33" t="s">
        <v>216</v>
      </c>
      <c r="B36" s="1"/>
      <c r="C36" s="1"/>
      <c r="D36" s="1"/>
      <c r="E36" s="1"/>
      <c r="F36" s="1"/>
      <c r="G36" s="1"/>
      <c r="H36" s="1"/>
      <c r="I36" s="1" t="s">
        <v>429</v>
      </c>
      <c r="J36" s="1" t="s">
        <v>429</v>
      </c>
      <c r="K36" s="1" t="s">
        <v>429</v>
      </c>
      <c r="L36" s="1" t="s">
        <v>429</v>
      </c>
      <c r="M36" s="1"/>
      <c r="N36" s="1"/>
      <c r="O36" s="1"/>
      <c r="P36" s="1"/>
      <c r="Q36" s="1"/>
      <c r="R36" s="1" t="s">
        <v>429</v>
      </c>
      <c r="S36" s="1"/>
      <c r="T36" s="1" t="s">
        <v>429</v>
      </c>
      <c r="U36" s="1"/>
      <c r="V36" s="1" t="s">
        <v>429</v>
      </c>
      <c r="W36" s="1"/>
      <c r="X36" s="1"/>
      <c r="Y36" s="1"/>
      <c r="Z36" s="1"/>
      <c r="AA36" s="1"/>
      <c r="AB36" s="1"/>
      <c r="AC36" s="1" t="s">
        <v>429</v>
      </c>
      <c r="AD36" s="1"/>
      <c r="AE36" s="1" t="s">
        <v>429</v>
      </c>
      <c r="AF36" s="1" t="s">
        <v>429</v>
      </c>
      <c r="AG36" s="1" t="s">
        <v>429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 t="s">
        <v>429</v>
      </c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 x14ac:dyDescent="0.25">
      <c r="A37" s="33" t="s">
        <v>217</v>
      </c>
      <c r="B37" s="1"/>
      <c r="C37" s="1"/>
      <c r="D37" s="1"/>
      <c r="E37" s="1"/>
      <c r="F37" s="1"/>
      <c r="G37" s="1"/>
      <c r="H37" s="1"/>
      <c r="I37" s="1" t="s">
        <v>429</v>
      </c>
      <c r="J37" s="1" t="s">
        <v>429</v>
      </c>
      <c r="K37" s="1" t="s">
        <v>429</v>
      </c>
      <c r="L37" s="1" t="s">
        <v>429</v>
      </c>
      <c r="M37" s="1"/>
      <c r="N37" s="1"/>
      <c r="O37" s="1"/>
      <c r="P37" s="1"/>
      <c r="Q37" s="1"/>
      <c r="R37" s="1" t="s">
        <v>429</v>
      </c>
      <c r="S37" s="1"/>
      <c r="T37" s="1" t="s">
        <v>429</v>
      </c>
      <c r="U37" s="1"/>
      <c r="V37" s="1" t="s">
        <v>429</v>
      </c>
      <c r="W37" s="1" t="s">
        <v>429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 t="s">
        <v>429</v>
      </c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 t="s">
        <v>429</v>
      </c>
      <c r="CT37" s="1"/>
      <c r="CU37" s="1"/>
      <c r="CV37" s="1"/>
      <c r="CW37" s="1"/>
      <c r="CX37" s="1"/>
      <c r="CY37" s="1"/>
      <c r="CZ37" s="1"/>
      <c r="DA37" s="1"/>
      <c r="DB37" s="1"/>
    </row>
    <row r="38" spans="1:106" x14ac:dyDescent="0.25">
      <c r="A38" s="33" t="s">
        <v>218</v>
      </c>
      <c r="B38" s="1"/>
      <c r="C38" s="1"/>
      <c r="D38" s="1"/>
      <c r="E38" s="1"/>
      <c r="F38" s="1"/>
      <c r="G38" s="1"/>
      <c r="H38" s="1"/>
      <c r="I38" s="1" t="s">
        <v>429</v>
      </c>
      <c r="J38" s="1" t="s">
        <v>429</v>
      </c>
      <c r="K38" s="1" t="s">
        <v>429</v>
      </c>
      <c r="L38" s="1" t="s">
        <v>429</v>
      </c>
      <c r="M38" s="1"/>
      <c r="N38" s="1"/>
      <c r="O38" s="1"/>
      <c r="P38" s="1"/>
      <c r="Q38" s="1"/>
      <c r="R38" s="1" t="s">
        <v>429</v>
      </c>
      <c r="S38" s="1"/>
      <c r="T38" s="1" t="s">
        <v>429</v>
      </c>
      <c r="U38" s="1"/>
      <c r="V38" s="1" t="s">
        <v>429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 t="s">
        <v>429</v>
      </c>
      <c r="CC38" s="1"/>
      <c r="CD38" s="1"/>
      <c r="CE38" s="1"/>
      <c r="CF38" s="1"/>
      <c r="CG38" s="1"/>
      <c r="CH38" s="1"/>
      <c r="CI38" s="1" t="s">
        <v>429</v>
      </c>
      <c r="CJ38" s="1"/>
      <c r="CK38" s="1"/>
      <c r="CL38" s="1"/>
      <c r="CM38" s="1"/>
      <c r="CN38" s="1"/>
      <c r="CO38" s="1"/>
      <c r="CP38" s="1"/>
      <c r="CQ38" s="1"/>
      <c r="CR38" s="1"/>
      <c r="CS38" s="1" t="s">
        <v>429</v>
      </c>
      <c r="CT38" s="1"/>
      <c r="CU38" s="1"/>
      <c r="CV38" s="1"/>
      <c r="CW38" s="1"/>
      <c r="CX38" s="1"/>
      <c r="CY38" s="1"/>
      <c r="CZ38" s="1"/>
      <c r="DA38" s="1"/>
      <c r="DB38" s="1"/>
    </row>
    <row r="39" spans="1:106" x14ac:dyDescent="0.25">
      <c r="A39" s="33" t="s">
        <v>219</v>
      </c>
      <c r="B39" s="1"/>
      <c r="C39" s="1"/>
      <c r="D39" s="1"/>
      <c r="E39" s="1"/>
      <c r="F39" s="1"/>
      <c r="G39" s="1"/>
      <c r="H39" s="1" t="s">
        <v>429</v>
      </c>
      <c r="I39" s="1" t="s">
        <v>429</v>
      </c>
      <c r="J39" s="1" t="s">
        <v>429</v>
      </c>
      <c r="K39" s="1" t="s">
        <v>429</v>
      </c>
      <c r="L39" s="1" t="s">
        <v>429</v>
      </c>
      <c r="M39" s="1"/>
      <c r="N39" s="1"/>
      <c r="O39" s="1"/>
      <c r="P39" s="1"/>
      <c r="Q39" s="1"/>
      <c r="R39" s="1" t="s">
        <v>429</v>
      </c>
      <c r="S39" s="1"/>
      <c r="T39" s="1" t="s">
        <v>429</v>
      </c>
      <c r="U39" s="1"/>
      <c r="V39" s="1" t="s">
        <v>429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 t="s">
        <v>429</v>
      </c>
      <c r="AQ39" s="1"/>
      <c r="AR39" s="1"/>
      <c r="AS39" s="1"/>
      <c r="AT39" s="1" t="s">
        <v>429</v>
      </c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 t="s">
        <v>429</v>
      </c>
      <c r="CH39" s="1"/>
      <c r="CI39" s="1"/>
      <c r="CJ39" s="1"/>
      <c r="CK39" s="1" t="s">
        <v>429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 x14ac:dyDescent="0.25">
      <c r="A40" s="33" t="s">
        <v>220</v>
      </c>
      <c r="B40" s="1"/>
      <c r="C40" s="1"/>
      <c r="D40" s="1"/>
      <c r="E40" s="1"/>
      <c r="F40" s="1"/>
      <c r="G40" s="1"/>
      <c r="H40" s="1" t="s">
        <v>429</v>
      </c>
      <c r="I40" s="1" t="s">
        <v>429</v>
      </c>
      <c r="J40" s="1" t="s">
        <v>429</v>
      </c>
      <c r="K40" s="1" t="s">
        <v>429</v>
      </c>
      <c r="L40" s="1" t="s">
        <v>429</v>
      </c>
      <c r="M40" s="1"/>
      <c r="N40" s="1"/>
      <c r="O40" s="1"/>
      <c r="P40" s="1"/>
      <c r="Q40" s="1"/>
      <c r="R40" s="1" t="s">
        <v>429</v>
      </c>
      <c r="S40" s="1"/>
      <c r="T40" s="1" t="s">
        <v>429</v>
      </c>
      <c r="U40" s="1"/>
      <c r="V40" s="1" t="s">
        <v>429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 t="s">
        <v>429</v>
      </c>
      <c r="AQ40" s="1"/>
      <c r="AR40" s="1"/>
      <c r="AS40" s="1"/>
      <c r="AT40" s="1" t="s">
        <v>429</v>
      </c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 t="s">
        <v>429</v>
      </c>
      <c r="CH40" s="1"/>
      <c r="CI40" s="1"/>
      <c r="CJ40" s="1"/>
      <c r="CK40" s="1" t="s">
        <v>429</v>
      </c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spans="1:106" x14ac:dyDescent="0.25">
      <c r="A41" s="33" t="s">
        <v>221</v>
      </c>
      <c r="B41" s="1"/>
      <c r="C41" s="1"/>
      <c r="D41" s="1"/>
      <c r="E41" s="1"/>
      <c r="F41" s="1"/>
      <c r="G41" s="1"/>
      <c r="H41" s="1"/>
      <c r="I41" s="1" t="s">
        <v>429</v>
      </c>
      <c r="J41" s="1" t="s">
        <v>429</v>
      </c>
      <c r="K41" s="1" t="s">
        <v>429</v>
      </c>
      <c r="L41" s="1" t="s">
        <v>429</v>
      </c>
      <c r="M41" s="1"/>
      <c r="N41" s="1"/>
      <c r="O41" s="1"/>
      <c r="P41" s="1"/>
      <c r="Q41" s="1"/>
      <c r="R41" s="1" t="s">
        <v>429</v>
      </c>
      <c r="S41" s="1"/>
      <c r="T41" s="1" t="s">
        <v>429</v>
      </c>
      <c r="U41" s="1"/>
      <c r="V41" s="1" t="s">
        <v>429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 t="s">
        <v>429</v>
      </c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spans="1:106" x14ac:dyDescent="0.25">
      <c r="A42" s="33" t="s">
        <v>222</v>
      </c>
      <c r="B42" s="1"/>
      <c r="C42" s="1"/>
      <c r="D42" s="1"/>
      <c r="E42" s="1"/>
      <c r="F42" s="1"/>
      <c r="G42" s="1"/>
      <c r="H42" s="1" t="s">
        <v>429</v>
      </c>
      <c r="I42" s="1" t="s">
        <v>429</v>
      </c>
      <c r="J42" s="1" t="s">
        <v>429</v>
      </c>
      <c r="K42" s="1" t="s">
        <v>429</v>
      </c>
      <c r="L42" s="1" t="s">
        <v>429</v>
      </c>
      <c r="M42" s="1"/>
      <c r="N42" s="1"/>
      <c r="O42" s="1"/>
      <c r="P42" s="1"/>
      <c r="Q42" s="1"/>
      <c r="R42" s="1" t="s">
        <v>429</v>
      </c>
      <c r="S42" s="1"/>
      <c r="T42" s="1" t="s">
        <v>429</v>
      </c>
      <c r="U42" s="1"/>
      <c r="V42" s="1" t="s">
        <v>429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 t="s">
        <v>429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 t="s">
        <v>429</v>
      </c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spans="1:106" x14ac:dyDescent="0.25">
      <c r="A43" s="33" t="s">
        <v>223</v>
      </c>
      <c r="B43" s="1"/>
      <c r="C43" s="1"/>
      <c r="D43" s="1"/>
      <c r="E43" s="1"/>
      <c r="F43" s="1"/>
      <c r="G43" s="1"/>
      <c r="H43" s="1"/>
      <c r="I43" s="1"/>
      <c r="J43" s="1" t="s">
        <v>429</v>
      </c>
      <c r="K43" s="1" t="s">
        <v>429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 t="s">
        <v>429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 t="s">
        <v>429</v>
      </c>
      <c r="AO43" s="1"/>
      <c r="AP43" s="1" t="s">
        <v>429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 t="s">
        <v>429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 t="s">
        <v>429</v>
      </c>
      <c r="CG43" s="1"/>
      <c r="CH43" s="1"/>
      <c r="CI43" s="1"/>
      <c r="CJ43" s="1"/>
      <c r="CK43" s="1"/>
      <c r="CL43" s="1" t="s">
        <v>429</v>
      </c>
      <c r="CM43" s="1" t="s">
        <v>429</v>
      </c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spans="1:106" x14ac:dyDescent="0.25">
      <c r="A44" s="33" t="s">
        <v>224</v>
      </c>
      <c r="B44" s="1"/>
      <c r="C44" s="1"/>
      <c r="D44" s="1"/>
      <c r="E44" s="1"/>
      <c r="F44" s="1"/>
      <c r="G44" s="1"/>
      <c r="H44" s="1"/>
      <c r="I44" s="1"/>
      <c r="J44" s="1" t="s">
        <v>429</v>
      </c>
      <c r="K44" s="1" t="s">
        <v>429</v>
      </c>
      <c r="L44" s="1" t="s">
        <v>429</v>
      </c>
      <c r="M44" s="1"/>
      <c r="N44" s="1"/>
      <c r="O44" s="1"/>
      <c r="P44" s="1"/>
      <c r="Q44" s="1"/>
      <c r="R44" s="1" t="s">
        <v>429</v>
      </c>
      <c r="S44" s="1"/>
      <c r="T44" s="1" t="s">
        <v>429</v>
      </c>
      <c r="U44" s="1"/>
      <c r="V44" s="1" t="s">
        <v>429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 t="s">
        <v>429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429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 t="s">
        <v>429</v>
      </c>
      <c r="CG44" s="1"/>
      <c r="CH44" s="1"/>
      <c r="CI44" s="1"/>
      <c r="CJ44" s="1"/>
      <c r="CK44" s="1"/>
      <c r="CL44" s="1" t="s">
        <v>429</v>
      </c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 x14ac:dyDescent="0.25">
      <c r="A45" s="33" t="s">
        <v>225</v>
      </c>
      <c r="B45" s="1"/>
      <c r="C45" s="1"/>
      <c r="D45" s="1"/>
      <c r="E45" s="1"/>
      <c r="F45" s="1"/>
      <c r="G45" s="1"/>
      <c r="H45" s="1"/>
      <c r="I45" s="1"/>
      <c r="J45" s="1" t="s">
        <v>429</v>
      </c>
      <c r="K45" s="1" t="s">
        <v>429</v>
      </c>
      <c r="L45" s="1" t="s">
        <v>429</v>
      </c>
      <c r="M45" s="1"/>
      <c r="N45" s="1"/>
      <c r="O45" s="1"/>
      <c r="P45" s="1"/>
      <c r="Q45" s="1"/>
      <c r="R45" s="1" t="s">
        <v>429</v>
      </c>
      <c r="S45" s="1"/>
      <c r="T45" s="1" t="s">
        <v>429</v>
      </c>
      <c r="U45" s="1"/>
      <c r="V45" s="1" t="s">
        <v>429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 t="s">
        <v>429</v>
      </c>
      <c r="AO45" s="1"/>
      <c r="AP45" s="1" t="s">
        <v>429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429</v>
      </c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 t="s">
        <v>429</v>
      </c>
      <c r="CG45" s="1"/>
      <c r="CH45" s="1"/>
      <c r="CI45" s="1"/>
      <c r="CJ45" s="1"/>
      <c r="CK45" s="1"/>
      <c r="CL45" s="1"/>
      <c r="CM45" s="1" t="s">
        <v>429</v>
      </c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1:106" x14ac:dyDescent="0.25">
      <c r="A46" s="33" t="s">
        <v>226</v>
      </c>
      <c r="B46" s="1"/>
      <c r="C46" s="1"/>
      <c r="D46" s="1"/>
      <c r="E46" s="1"/>
      <c r="F46" s="1"/>
      <c r="G46" s="1"/>
      <c r="H46" s="1"/>
      <c r="I46" s="1" t="s">
        <v>429</v>
      </c>
      <c r="J46" s="1" t="s">
        <v>429</v>
      </c>
      <c r="K46" s="1" t="s">
        <v>429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 t="s">
        <v>429</v>
      </c>
      <c r="AO46" s="1"/>
      <c r="AP46" s="1" t="s">
        <v>429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429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 t="s">
        <v>429</v>
      </c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 x14ac:dyDescent="0.25">
      <c r="A47" s="33" t="s">
        <v>227</v>
      </c>
      <c r="B47" s="1"/>
      <c r="C47" s="1"/>
      <c r="D47" s="1"/>
      <c r="E47" s="1"/>
      <c r="F47" s="1"/>
      <c r="G47" s="1"/>
      <c r="H47" s="1"/>
      <c r="I47" s="1" t="s">
        <v>429</v>
      </c>
      <c r="J47" s="1"/>
      <c r="K47" s="1"/>
      <c r="L47" s="1"/>
      <c r="M47" s="1" t="s">
        <v>429</v>
      </c>
      <c r="N47" s="1"/>
      <c r="O47" s="1"/>
      <c r="P47" s="1"/>
      <c r="Q47" s="1"/>
      <c r="R47" s="1"/>
      <c r="S47" s="1"/>
      <c r="T47" s="1"/>
      <c r="U47" s="1"/>
      <c r="V47" s="1" t="s">
        <v>429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 t="s">
        <v>429</v>
      </c>
      <c r="AT47" s="1"/>
      <c r="AU47" s="1"/>
      <c r="AV47" s="1"/>
      <c r="AW47" s="1"/>
      <c r="AX47" s="1"/>
      <c r="AY47" s="1" t="s">
        <v>429</v>
      </c>
      <c r="AZ47" s="1"/>
      <c r="BA47" s="1"/>
      <c r="BB47" s="1"/>
      <c r="BC47" s="1" t="s">
        <v>429</v>
      </c>
      <c r="BD47" s="1" t="s">
        <v>429</v>
      </c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 x14ac:dyDescent="0.25">
      <c r="A48" s="33" t="s">
        <v>228</v>
      </c>
      <c r="B48" s="1"/>
      <c r="C48" s="1"/>
      <c r="D48" s="1"/>
      <c r="E48" s="1"/>
      <c r="F48" s="1"/>
      <c r="G48" s="1"/>
      <c r="H48" s="1"/>
      <c r="I48" s="1" t="s">
        <v>429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 t="s">
        <v>429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spans="1:106" x14ac:dyDescent="0.25">
      <c r="A49" s="33" t="s">
        <v>407</v>
      </c>
      <c r="B49" s="1"/>
      <c r="C49" s="1" t="s">
        <v>429</v>
      </c>
      <c r="D49" s="1"/>
      <c r="E49" s="1"/>
      <c r="F49" s="1"/>
      <c r="G49" s="1"/>
      <c r="H49" s="1"/>
      <c r="I49" s="1"/>
      <c r="J49" s="1"/>
      <c r="K49" s="1"/>
      <c r="L49" s="1" t="s">
        <v>429</v>
      </c>
      <c r="M49" s="1"/>
      <c r="N49" s="1"/>
      <c r="O49" s="1"/>
      <c r="P49" s="1"/>
      <c r="Q49" s="1"/>
      <c r="R49" s="1" t="s">
        <v>429</v>
      </c>
      <c r="S49" s="1"/>
      <c r="T49" s="1" t="s">
        <v>429</v>
      </c>
      <c r="U49" s="1" t="s">
        <v>429</v>
      </c>
      <c r="V49" s="1" t="s">
        <v>429</v>
      </c>
      <c r="W49" s="1"/>
      <c r="X49" s="1" t="s">
        <v>429</v>
      </c>
      <c r="Y49" s="1" t="s">
        <v>429</v>
      </c>
      <c r="Z49" s="1" t="s">
        <v>429</v>
      </c>
      <c r="AA49" s="1" t="s">
        <v>429</v>
      </c>
      <c r="AB49" s="1" t="s">
        <v>429</v>
      </c>
      <c r="AC49" s="1" t="s">
        <v>429</v>
      </c>
      <c r="AD49" s="1" t="s">
        <v>429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 t="s">
        <v>429</v>
      </c>
      <c r="BY49" s="1" t="s">
        <v>429</v>
      </c>
      <c r="BZ49" s="1" t="s">
        <v>429</v>
      </c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spans="1:106" x14ac:dyDescent="0.25">
      <c r="A50" s="33" t="s">
        <v>417</v>
      </c>
      <c r="B50" s="1"/>
      <c r="C50" s="1" t="s">
        <v>429</v>
      </c>
      <c r="D50" s="1"/>
      <c r="E50" s="1"/>
      <c r="F50" s="1"/>
      <c r="G50" s="1"/>
      <c r="H50" s="1"/>
      <c r="I50" s="1"/>
      <c r="J50" s="1"/>
      <c r="K50" s="1"/>
      <c r="L50" s="1" t="s">
        <v>429</v>
      </c>
      <c r="M50" s="1"/>
      <c r="N50" s="1"/>
      <c r="O50" s="1"/>
      <c r="P50" s="1"/>
      <c r="Q50" s="1"/>
      <c r="R50" s="1" t="s">
        <v>429</v>
      </c>
      <c r="S50" s="1"/>
      <c r="T50" s="1" t="s">
        <v>429</v>
      </c>
      <c r="U50" s="1" t="s">
        <v>429</v>
      </c>
      <c r="V50" s="1" t="s">
        <v>429</v>
      </c>
      <c r="W50" s="1"/>
      <c r="X50" s="1" t="s">
        <v>429</v>
      </c>
      <c r="Y50" s="1" t="s">
        <v>429</v>
      </c>
      <c r="Z50" s="1" t="s">
        <v>429</v>
      </c>
      <c r="AA50" s="1" t="s">
        <v>429</v>
      </c>
      <c r="AB50" s="1" t="s">
        <v>429</v>
      </c>
      <c r="AC50" s="1" t="s">
        <v>429</v>
      </c>
      <c r="AD50" s="1" t="s">
        <v>429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 t="s">
        <v>429</v>
      </c>
      <c r="BK50" s="1" t="s">
        <v>429</v>
      </c>
      <c r="BL50" s="1" t="s">
        <v>429</v>
      </c>
      <c r="BM50" s="1"/>
      <c r="BN50" s="1"/>
      <c r="BO50" s="1"/>
      <c r="BP50" s="1" t="s">
        <v>429</v>
      </c>
      <c r="BQ50" s="1" t="s">
        <v>429</v>
      </c>
      <c r="BR50" s="1" t="s">
        <v>429</v>
      </c>
      <c r="BS50" s="1"/>
      <c r="BT50" s="1"/>
      <c r="BU50" s="1"/>
      <c r="BV50" s="1"/>
      <c r="BW50" s="1"/>
      <c r="BX50" s="1" t="s">
        <v>429</v>
      </c>
      <c r="BY50" s="1" t="s">
        <v>429</v>
      </c>
      <c r="BZ50" s="1" t="s">
        <v>429</v>
      </c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</row>
    <row r="51" spans="1:106" x14ac:dyDescent="0.25">
      <c r="A51" s="33" t="s">
        <v>408</v>
      </c>
      <c r="B51" s="1"/>
      <c r="C51" s="1" t="s">
        <v>429</v>
      </c>
      <c r="D51" s="1"/>
      <c r="E51" s="1"/>
      <c r="F51" s="1"/>
      <c r="G51" s="1"/>
      <c r="H51" s="1"/>
      <c r="I51" s="1"/>
      <c r="J51" s="1"/>
      <c r="K51" s="1"/>
      <c r="L51" s="1" t="s">
        <v>429</v>
      </c>
      <c r="M51" s="1"/>
      <c r="N51" s="1"/>
      <c r="O51" s="1"/>
      <c r="P51" s="1"/>
      <c r="Q51" s="1"/>
      <c r="R51" s="1" t="s">
        <v>429</v>
      </c>
      <c r="S51" s="1"/>
      <c r="T51" s="1" t="s">
        <v>429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 t="s">
        <v>429</v>
      </c>
      <c r="BI51" s="1" t="s">
        <v>429</v>
      </c>
      <c r="BJ51" s="1"/>
      <c r="BK51" s="1"/>
      <c r="BL51" s="1"/>
      <c r="BM51" s="1" t="s">
        <v>429</v>
      </c>
      <c r="BN51" s="1"/>
      <c r="BO51" s="1"/>
      <c r="BP51" s="1" t="s">
        <v>429</v>
      </c>
      <c r="BQ51" s="1" t="s">
        <v>429</v>
      </c>
      <c r="BR51" s="1" t="s">
        <v>429</v>
      </c>
      <c r="BS51" s="1"/>
      <c r="BT51" s="1"/>
      <c r="BU51" s="1"/>
      <c r="BV51" s="1"/>
      <c r="BW51" s="1"/>
      <c r="BX51" s="1" t="s">
        <v>429</v>
      </c>
      <c r="BY51" s="1" t="s">
        <v>429</v>
      </c>
      <c r="BZ51" s="1"/>
      <c r="CA51" s="1"/>
      <c r="CB51" s="1"/>
      <c r="CC51" s="1"/>
      <c r="CD51" s="1" t="s">
        <v>429</v>
      </c>
      <c r="CE51" s="1" t="s">
        <v>429</v>
      </c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 t="s">
        <v>429</v>
      </c>
      <c r="CY51" s="1" t="s">
        <v>429</v>
      </c>
      <c r="CZ51" s="1" t="s">
        <v>429</v>
      </c>
      <c r="DA51" s="1" t="s">
        <v>429</v>
      </c>
      <c r="DB51" s="1"/>
    </row>
    <row r="52" spans="1:106" x14ac:dyDescent="0.25">
      <c r="A52" s="33" t="s">
        <v>430</v>
      </c>
      <c r="B52" s="1"/>
      <c r="C52" s="1" t="s">
        <v>429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 t="s">
        <v>429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 t="s">
        <v>429</v>
      </c>
      <c r="BY52" s="1" t="s">
        <v>429</v>
      </c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spans="1:106" x14ac:dyDescent="0.25">
      <c r="A53" s="33" t="s">
        <v>431</v>
      </c>
      <c r="B53" s="1"/>
      <c r="C53" s="1" t="s">
        <v>429</v>
      </c>
      <c r="D53" s="1"/>
      <c r="E53" s="1"/>
      <c r="F53" s="1"/>
      <c r="G53" s="1"/>
      <c r="H53" s="1" t="s">
        <v>429</v>
      </c>
      <c r="I53" s="1"/>
      <c r="J53" s="1"/>
      <c r="K53" s="1" t="s">
        <v>429</v>
      </c>
      <c r="L53" s="1" t="s">
        <v>429</v>
      </c>
      <c r="M53" s="1" t="s">
        <v>429</v>
      </c>
      <c r="N53" s="1"/>
      <c r="O53" s="1"/>
      <c r="P53" s="1"/>
      <c r="Q53" s="1"/>
      <c r="R53" s="1" t="s">
        <v>429</v>
      </c>
      <c r="S53" s="1"/>
      <c r="T53" s="1" t="s">
        <v>429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 t="s">
        <v>429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 t="s">
        <v>429</v>
      </c>
      <c r="BQ53" s="1" t="s">
        <v>429</v>
      </c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1:106" x14ac:dyDescent="0.25">
      <c r="A54" s="33" t="s">
        <v>432</v>
      </c>
      <c r="B54" s="1"/>
      <c r="C54" s="1" t="s">
        <v>429</v>
      </c>
      <c r="D54" s="1" t="s">
        <v>429</v>
      </c>
      <c r="E54" s="1"/>
      <c r="F54" s="1"/>
      <c r="G54" s="1"/>
      <c r="H54" s="1" t="s">
        <v>429</v>
      </c>
      <c r="I54" s="1" t="s">
        <v>429</v>
      </c>
      <c r="J54" s="1"/>
      <c r="K54" s="1" t="s">
        <v>429</v>
      </c>
      <c r="L54" s="1" t="s">
        <v>429</v>
      </c>
      <c r="M54" s="1"/>
      <c r="N54" s="1" t="s">
        <v>429</v>
      </c>
      <c r="O54" s="1"/>
      <c r="P54" s="1"/>
      <c r="Q54" s="1"/>
      <c r="R54" s="1" t="s">
        <v>429</v>
      </c>
      <c r="S54" s="1"/>
      <c r="T54" s="1" t="s">
        <v>429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 t="s">
        <v>429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 t="s">
        <v>429</v>
      </c>
      <c r="BQ54" s="1" t="s">
        <v>429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</row>
    <row r="55" spans="1:106" x14ac:dyDescent="0.25">
      <c r="A55" s="33" t="s">
        <v>433</v>
      </c>
      <c r="B55" s="1"/>
      <c r="C55" s="1" t="s">
        <v>429</v>
      </c>
      <c r="D55" s="1" t="s">
        <v>429</v>
      </c>
      <c r="E55" s="1"/>
      <c r="F55" s="1"/>
      <c r="G55" s="1"/>
      <c r="H55" s="1" t="s">
        <v>429</v>
      </c>
      <c r="I55" s="1"/>
      <c r="J55" s="1" t="s">
        <v>429</v>
      </c>
      <c r="K55" s="1" t="s">
        <v>429</v>
      </c>
      <c r="L55" s="1" t="s">
        <v>429</v>
      </c>
      <c r="M55" s="1"/>
      <c r="N55" s="1"/>
      <c r="O55" s="1"/>
      <c r="P55" s="1"/>
      <c r="Q55" s="1"/>
      <c r="R55" s="1" t="s">
        <v>429</v>
      </c>
      <c r="S55" s="1"/>
      <c r="T55" s="1" t="s">
        <v>429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 t="s">
        <v>429</v>
      </c>
      <c r="AL55" s="1"/>
      <c r="AM55" s="1"/>
      <c r="AN55" s="1" t="s">
        <v>429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 t="s">
        <v>429</v>
      </c>
      <c r="BP55" s="1" t="s">
        <v>429</v>
      </c>
      <c r="BQ55" s="1" t="s">
        <v>429</v>
      </c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</row>
    <row r="56" spans="1:106" x14ac:dyDescent="0.25">
      <c r="A56" s="33" t="s">
        <v>434</v>
      </c>
      <c r="B56" s="1"/>
      <c r="C56" s="1" t="s">
        <v>429</v>
      </c>
      <c r="D56" s="1"/>
      <c r="E56" s="1"/>
      <c r="F56" s="1"/>
      <c r="G56" s="1"/>
      <c r="H56" s="1" t="s">
        <v>429</v>
      </c>
      <c r="I56" s="1"/>
      <c r="J56" s="1"/>
      <c r="K56" s="1" t="s">
        <v>429</v>
      </c>
      <c r="L56" s="1" t="s">
        <v>429</v>
      </c>
      <c r="M56" s="1" t="s">
        <v>429</v>
      </c>
      <c r="N56" s="1"/>
      <c r="O56" s="1"/>
      <c r="P56" s="1"/>
      <c r="Q56" s="1"/>
      <c r="R56" s="1" t="s">
        <v>429</v>
      </c>
      <c r="S56" s="1"/>
      <c r="T56" s="1" t="s">
        <v>429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 t="s">
        <v>429</v>
      </c>
      <c r="AM56" s="1"/>
      <c r="AN56" s="1"/>
      <c r="AO56" s="1"/>
      <c r="AP56" s="1"/>
      <c r="AQ56" s="1"/>
      <c r="AR56" s="1"/>
      <c r="AS56" s="1" t="s">
        <v>429</v>
      </c>
      <c r="AT56" s="1"/>
      <c r="AU56" s="1"/>
      <c r="AV56" s="1"/>
      <c r="AW56" s="1"/>
      <c r="AX56" s="1"/>
      <c r="AY56" s="1"/>
      <c r="AZ56" s="1"/>
      <c r="BA56" s="1"/>
      <c r="BB56" s="1"/>
      <c r="BC56" s="1" t="s">
        <v>429</v>
      </c>
      <c r="BD56" s="1" t="s">
        <v>429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 t="s">
        <v>429</v>
      </c>
      <c r="BQ56" s="1" t="s">
        <v>429</v>
      </c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</row>
  </sheetData>
  <mergeCells count="1">
    <mergeCell ref="B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1"/>
  <sheetViews>
    <sheetView tabSelected="1" workbookViewId="0">
      <pane ySplit="2" topLeftCell="A3" activePane="bottomLeft" state="frozen"/>
      <selection pane="bottomLeft" activeCell="E327" sqref="E327"/>
    </sheetView>
  </sheetViews>
  <sheetFormatPr defaultRowHeight="15" x14ac:dyDescent="0.25"/>
  <cols>
    <col min="2" max="2" width="22.7109375" bestFit="1" customWidth="1"/>
    <col min="3" max="3" width="10.140625" bestFit="1" customWidth="1"/>
    <col min="4" max="4" width="15.5703125" bestFit="1" customWidth="1"/>
    <col min="5" max="5" width="29.140625" bestFit="1" customWidth="1"/>
  </cols>
  <sheetData>
    <row r="2" spans="2:5" ht="15.75" thickBot="1" x14ac:dyDescent="0.3">
      <c r="B2" s="56" t="s">
        <v>444</v>
      </c>
      <c r="C2" s="57" t="s">
        <v>2</v>
      </c>
      <c r="D2" s="59" t="s">
        <v>146</v>
      </c>
      <c r="E2" s="57" t="s">
        <v>3</v>
      </c>
    </row>
    <row r="3" spans="2:5" x14ac:dyDescent="0.25">
      <c r="B3" s="52" t="s">
        <v>446</v>
      </c>
      <c r="C3" s="47" t="s">
        <v>456</v>
      </c>
      <c r="D3" s="60" t="s">
        <v>0</v>
      </c>
      <c r="E3" s="48" t="s">
        <v>530</v>
      </c>
    </row>
    <row r="4" spans="2:5" x14ac:dyDescent="0.25">
      <c r="B4" s="53"/>
      <c r="C4" s="46"/>
      <c r="D4" s="11" t="s">
        <v>458</v>
      </c>
      <c r="E4" s="49" t="s">
        <v>553</v>
      </c>
    </row>
    <row r="5" spans="2:5" x14ac:dyDescent="0.25">
      <c r="B5" s="53"/>
      <c r="C5" s="46"/>
      <c r="D5" s="11" t="s">
        <v>459</v>
      </c>
      <c r="E5" s="49" t="s">
        <v>552</v>
      </c>
    </row>
    <row r="6" spans="2:5" x14ac:dyDescent="0.25">
      <c r="B6" s="53"/>
      <c r="C6" s="46"/>
      <c r="D6" s="11" t="s">
        <v>460</v>
      </c>
      <c r="E6" s="49" t="s">
        <v>544</v>
      </c>
    </row>
    <row r="7" spans="2:5" x14ac:dyDescent="0.25">
      <c r="B7" s="53"/>
      <c r="C7" s="45" t="s">
        <v>457</v>
      </c>
      <c r="D7" s="11" t="s">
        <v>461</v>
      </c>
      <c r="E7" s="49" t="s">
        <v>533</v>
      </c>
    </row>
    <row r="8" spans="2:5" x14ac:dyDescent="0.25">
      <c r="B8" s="53"/>
      <c r="C8" s="45"/>
      <c r="D8" s="11" t="s">
        <v>462</v>
      </c>
      <c r="E8" s="49" t="s">
        <v>531</v>
      </c>
    </row>
    <row r="9" spans="2:5" x14ac:dyDescent="0.25">
      <c r="B9" s="53"/>
      <c r="C9" s="45"/>
      <c r="D9" s="11" t="s">
        <v>463</v>
      </c>
      <c r="E9" s="49" t="s">
        <v>532</v>
      </c>
    </row>
    <row r="10" spans="2:5" x14ac:dyDescent="0.25">
      <c r="B10" s="53"/>
      <c r="C10" s="45"/>
      <c r="D10" s="11" t="s">
        <v>464</v>
      </c>
      <c r="E10" s="49" t="s">
        <v>564</v>
      </c>
    </row>
    <row r="11" spans="2:5" x14ac:dyDescent="0.25">
      <c r="B11" s="53"/>
      <c r="C11" s="45"/>
      <c r="D11" s="11" t="s">
        <v>465</v>
      </c>
      <c r="E11" s="49" t="s">
        <v>543</v>
      </c>
    </row>
    <row r="12" spans="2:5" x14ac:dyDescent="0.25">
      <c r="B12" s="53"/>
      <c r="C12" s="45"/>
      <c r="D12" s="58" t="s">
        <v>466</v>
      </c>
      <c r="E12" s="49" t="s">
        <v>563</v>
      </c>
    </row>
    <row r="13" spans="2:5" x14ac:dyDescent="0.25">
      <c r="B13" s="53"/>
      <c r="C13" s="45"/>
      <c r="D13" s="58" t="s">
        <v>467</v>
      </c>
      <c r="E13" s="49" t="s">
        <v>540</v>
      </c>
    </row>
    <row r="14" spans="2:5" x14ac:dyDescent="0.25">
      <c r="B14" s="53"/>
      <c r="C14" s="45"/>
      <c r="D14" s="58" t="s">
        <v>468</v>
      </c>
      <c r="E14" s="49" t="s">
        <v>557</v>
      </c>
    </row>
    <row r="15" spans="2:5" ht="15.75" thickBot="1" x14ac:dyDescent="0.3">
      <c r="B15" s="54"/>
      <c r="C15" s="50"/>
      <c r="D15" s="61" t="s">
        <v>469</v>
      </c>
      <c r="E15" s="51" t="s">
        <v>534</v>
      </c>
    </row>
    <row r="16" spans="2:5" x14ac:dyDescent="0.25">
      <c r="B16" s="52" t="s">
        <v>447</v>
      </c>
      <c r="C16" s="47" t="s">
        <v>456</v>
      </c>
      <c r="D16" s="62" t="s">
        <v>0</v>
      </c>
      <c r="E16" s="48" t="s">
        <v>530</v>
      </c>
    </row>
    <row r="17" spans="2:5" x14ac:dyDescent="0.25">
      <c r="B17" s="53"/>
      <c r="C17" s="46"/>
      <c r="D17" s="58" t="s">
        <v>470</v>
      </c>
      <c r="E17" s="49" t="s">
        <v>555</v>
      </c>
    </row>
    <row r="18" spans="2:5" x14ac:dyDescent="0.25">
      <c r="B18" s="53"/>
      <c r="C18" s="46"/>
      <c r="D18" s="58" t="s">
        <v>445</v>
      </c>
      <c r="E18" s="49" t="s">
        <v>555</v>
      </c>
    </row>
    <row r="19" spans="2:5" x14ac:dyDescent="0.25">
      <c r="B19" s="53"/>
      <c r="C19" s="46"/>
      <c r="D19" s="58" t="s">
        <v>507</v>
      </c>
      <c r="E19" s="49" t="s">
        <v>554</v>
      </c>
    </row>
    <row r="20" spans="2:5" x14ac:dyDescent="0.25">
      <c r="B20" s="53"/>
      <c r="C20" s="46"/>
      <c r="D20" s="58" t="s">
        <v>458</v>
      </c>
      <c r="E20" s="49" t="s">
        <v>553</v>
      </c>
    </row>
    <row r="21" spans="2:5" x14ac:dyDescent="0.25">
      <c r="B21" s="53"/>
      <c r="C21" s="46"/>
      <c r="D21" s="58" t="s">
        <v>459</v>
      </c>
      <c r="E21" s="49" t="s">
        <v>552</v>
      </c>
    </row>
    <row r="22" spans="2:5" x14ac:dyDescent="0.25">
      <c r="B22" s="53"/>
      <c r="C22" s="45" t="s">
        <v>457</v>
      </c>
      <c r="D22" s="58" t="s">
        <v>461</v>
      </c>
      <c r="E22" s="49" t="s">
        <v>533</v>
      </c>
    </row>
    <row r="23" spans="2:5" x14ac:dyDescent="0.25">
      <c r="B23" s="53"/>
      <c r="C23" s="45"/>
      <c r="D23" s="58" t="s">
        <v>462</v>
      </c>
      <c r="E23" s="49" t="s">
        <v>531</v>
      </c>
    </row>
    <row r="24" spans="2:5" x14ac:dyDescent="0.25">
      <c r="B24" s="53"/>
      <c r="C24" s="45"/>
      <c r="D24" s="58" t="s">
        <v>463</v>
      </c>
      <c r="E24" s="49" t="s">
        <v>532</v>
      </c>
    </row>
    <row r="25" spans="2:5" x14ac:dyDescent="0.25">
      <c r="B25" s="53"/>
      <c r="C25" s="45"/>
      <c r="D25" s="58" t="s">
        <v>508</v>
      </c>
      <c r="E25" s="49" t="s">
        <v>567</v>
      </c>
    </row>
    <row r="26" spans="2:5" x14ac:dyDescent="0.25">
      <c r="B26" s="53"/>
      <c r="C26" s="45"/>
      <c r="D26" s="58" t="s">
        <v>509</v>
      </c>
      <c r="E26" s="49" t="s">
        <v>546</v>
      </c>
    </row>
    <row r="27" spans="2:5" x14ac:dyDescent="0.25">
      <c r="B27" s="53"/>
      <c r="C27" s="45"/>
      <c r="D27" s="58" t="s">
        <v>510</v>
      </c>
      <c r="E27" s="49" t="s">
        <v>566</v>
      </c>
    </row>
    <row r="28" spans="2:5" x14ac:dyDescent="0.25">
      <c r="B28" s="53"/>
      <c r="C28" s="45"/>
      <c r="D28" s="58" t="s">
        <v>511</v>
      </c>
      <c r="E28" s="49" t="s">
        <v>542</v>
      </c>
    </row>
    <row r="29" spans="2:5" x14ac:dyDescent="0.25">
      <c r="B29" s="53"/>
      <c r="C29" s="45"/>
      <c r="D29" s="58" t="s">
        <v>512</v>
      </c>
      <c r="E29" s="49" t="s">
        <v>565</v>
      </c>
    </row>
    <row r="30" spans="2:5" x14ac:dyDescent="0.25">
      <c r="B30" s="53"/>
      <c r="C30" s="45"/>
      <c r="D30" s="58" t="s">
        <v>513</v>
      </c>
      <c r="E30" s="49" t="s">
        <v>541</v>
      </c>
    </row>
    <row r="31" spans="2:5" x14ac:dyDescent="0.25">
      <c r="B31" s="53"/>
      <c r="C31" s="45"/>
      <c r="D31" s="58" t="s">
        <v>464</v>
      </c>
      <c r="E31" s="49" t="s">
        <v>564</v>
      </c>
    </row>
    <row r="32" spans="2:5" x14ac:dyDescent="0.25">
      <c r="B32" s="53"/>
      <c r="C32" s="45"/>
      <c r="D32" s="58" t="s">
        <v>465</v>
      </c>
      <c r="E32" s="49" t="s">
        <v>543</v>
      </c>
    </row>
    <row r="33" spans="2:5" x14ac:dyDescent="0.25">
      <c r="B33" s="53"/>
      <c r="C33" s="45"/>
      <c r="D33" s="58" t="s">
        <v>466</v>
      </c>
      <c r="E33" s="49" t="s">
        <v>563</v>
      </c>
    </row>
    <row r="34" spans="2:5" ht="15.75" thickBot="1" x14ac:dyDescent="0.3">
      <c r="B34" s="54"/>
      <c r="C34" s="50"/>
      <c r="D34" s="61" t="s">
        <v>467</v>
      </c>
      <c r="E34" s="51" t="s">
        <v>540</v>
      </c>
    </row>
    <row r="35" spans="2:5" x14ac:dyDescent="0.25">
      <c r="B35" s="52" t="s">
        <v>449</v>
      </c>
      <c r="C35" s="47" t="s">
        <v>456</v>
      </c>
      <c r="D35" s="62" t="s">
        <v>0</v>
      </c>
      <c r="E35" s="48" t="s">
        <v>530</v>
      </c>
    </row>
    <row r="36" spans="2:5" x14ac:dyDescent="0.25">
      <c r="B36" s="53"/>
      <c r="C36" s="46"/>
      <c r="D36" s="58" t="s">
        <v>507</v>
      </c>
      <c r="E36" s="49" t="s">
        <v>554</v>
      </c>
    </row>
    <row r="37" spans="2:5" x14ac:dyDescent="0.25">
      <c r="B37" s="53"/>
      <c r="C37" s="46"/>
      <c r="D37" s="58" t="s">
        <v>460</v>
      </c>
      <c r="E37" s="49" t="s">
        <v>544</v>
      </c>
    </row>
    <row r="38" spans="2:5" x14ac:dyDescent="0.25">
      <c r="B38" s="53"/>
      <c r="C38" s="45" t="s">
        <v>457</v>
      </c>
      <c r="D38" s="58" t="s">
        <v>461</v>
      </c>
      <c r="E38" s="49" t="s">
        <v>533</v>
      </c>
    </row>
    <row r="39" spans="2:5" x14ac:dyDescent="0.25">
      <c r="B39" s="53"/>
      <c r="C39" s="45"/>
      <c r="D39" s="58" t="s">
        <v>462</v>
      </c>
      <c r="E39" s="49" t="s">
        <v>531</v>
      </c>
    </row>
    <row r="40" spans="2:5" x14ac:dyDescent="0.25">
      <c r="B40" s="53"/>
      <c r="C40" s="45"/>
      <c r="D40" s="58" t="s">
        <v>463</v>
      </c>
      <c r="E40" s="49" t="s">
        <v>532</v>
      </c>
    </row>
    <row r="41" spans="2:5" x14ac:dyDescent="0.25">
      <c r="B41" s="53"/>
      <c r="C41" s="45"/>
      <c r="D41" s="58" t="s">
        <v>512</v>
      </c>
      <c r="E41" s="49" t="s">
        <v>565</v>
      </c>
    </row>
    <row r="42" spans="2:5" x14ac:dyDescent="0.25">
      <c r="B42" s="53"/>
      <c r="C42" s="45"/>
      <c r="D42" s="58" t="s">
        <v>513</v>
      </c>
      <c r="E42" s="49" t="s">
        <v>541</v>
      </c>
    </row>
    <row r="43" spans="2:5" x14ac:dyDescent="0.25">
      <c r="B43" s="53"/>
      <c r="C43" s="45"/>
      <c r="D43" s="58" t="s">
        <v>468</v>
      </c>
      <c r="E43" s="49" t="s">
        <v>557</v>
      </c>
    </row>
    <row r="44" spans="2:5" ht="15.75" thickBot="1" x14ac:dyDescent="0.3">
      <c r="B44" s="54"/>
      <c r="C44" s="50"/>
      <c r="D44" s="61" t="s">
        <v>469</v>
      </c>
      <c r="E44" s="51" t="s">
        <v>534</v>
      </c>
    </row>
    <row r="45" spans="2:5" x14ac:dyDescent="0.25">
      <c r="B45" s="52" t="s">
        <v>450</v>
      </c>
      <c r="C45" s="47" t="s">
        <v>456</v>
      </c>
      <c r="D45" s="62" t="s">
        <v>0</v>
      </c>
      <c r="E45" s="48" t="s">
        <v>530</v>
      </c>
    </row>
    <row r="46" spans="2:5" x14ac:dyDescent="0.25">
      <c r="B46" s="53"/>
      <c r="C46" s="46"/>
      <c r="D46" s="58" t="s">
        <v>455</v>
      </c>
      <c r="E46" s="49" t="s">
        <v>556</v>
      </c>
    </row>
    <row r="47" spans="2:5" x14ac:dyDescent="0.25">
      <c r="B47" s="53"/>
      <c r="C47" s="46"/>
      <c r="D47" s="58" t="s">
        <v>514</v>
      </c>
      <c r="E47" s="49" t="s">
        <v>514</v>
      </c>
    </row>
    <row r="48" spans="2:5" x14ac:dyDescent="0.25">
      <c r="B48" s="53"/>
      <c r="C48" s="46"/>
      <c r="D48" s="58" t="s">
        <v>118</v>
      </c>
      <c r="E48" s="49" t="s">
        <v>549</v>
      </c>
    </row>
    <row r="49" spans="2:5" x14ac:dyDescent="0.25">
      <c r="B49" s="53"/>
      <c r="C49" s="45" t="s">
        <v>457</v>
      </c>
      <c r="D49" s="58" t="s">
        <v>461</v>
      </c>
      <c r="E49" s="49" t="s">
        <v>533</v>
      </c>
    </row>
    <row r="50" spans="2:5" x14ac:dyDescent="0.25">
      <c r="B50" s="53"/>
      <c r="C50" s="45"/>
      <c r="D50" s="58" t="s">
        <v>462</v>
      </c>
      <c r="E50" s="49" t="s">
        <v>531</v>
      </c>
    </row>
    <row r="51" spans="2:5" x14ac:dyDescent="0.25">
      <c r="B51" s="53"/>
      <c r="C51" s="45"/>
      <c r="D51" s="58" t="s">
        <v>463</v>
      </c>
      <c r="E51" s="49" t="s">
        <v>532</v>
      </c>
    </row>
    <row r="52" spans="2:5" x14ac:dyDescent="0.25">
      <c r="B52" s="53"/>
      <c r="C52" s="45"/>
      <c r="D52" s="58" t="s">
        <v>515</v>
      </c>
      <c r="E52" s="49" t="s">
        <v>569</v>
      </c>
    </row>
    <row r="53" spans="2:5" x14ac:dyDescent="0.25">
      <c r="B53" s="53"/>
      <c r="C53" s="45"/>
      <c r="D53" s="58" t="s">
        <v>516</v>
      </c>
      <c r="E53" s="49" t="s">
        <v>548</v>
      </c>
    </row>
    <row r="54" spans="2:5" x14ac:dyDescent="0.25">
      <c r="B54" s="53"/>
      <c r="C54" s="45"/>
      <c r="D54" s="58" t="s">
        <v>517</v>
      </c>
      <c r="E54" s="49" t="s">
        <v>568</v>
      </c>
    </row>
    <row r="55" spans="2:5" x14ac:dyDescent="0.25">
      <c r="B55" s="53"/>
      <c r="C55" s="45"/>
      <c r="D55" s="58" t="s">
        <v>518</v>
      </c>
      <c r="E55" s="49" t="s">
        <v>547</v>
      </c>
    </row>
    <row r="56" spans="2:5" x14ac:dyDescent="0.25">
      <c r="B56" s="53"/>
      <c r="C56" s="45"/>
      <c r="D56" s="58" t="s">
        <v>519</v>
      </c>
      <c r="E56" s="49" t="s">
        <v>559</v>
      </c>
    </row>
    <row r="57" spans="2:5" ht="15.75" thickBot="1" x14ac:dyDescent="0.3">
      <c r="B57" s="54"/>
      <c r="C57" s="50"/>
      <c r="D57" s="61" t="s">
        <v>520</v>
      </c>
      <c r="E57" s="51" t="s">
        <v>536</v>
      </c>
    </row>
    <row r="58" spans="2:5" x14ac:dyDescent="0.25">
      <c r="B58" s="52" t="s">
        <v>451</v>
      </c>
      <c r="C58" s="47" t="s">
        <v>456</v>
      </c>
      <c r="D58" s="62" t="s">
        <v>0</v>
      </c>
      <c r="E58" s="48" t="s">
        <v>530</v>
      </c>
    </row>
    <row r="59" spans="2:5" x14ac:dyDescent="0.25">
      <c r="B59" s="53"/>
      <c r="C59" s="46"/>
      <c r="D59" s="58" t="s">
        <v>507</v>
      </c>
      <c r="E59" s="49" t="s">
        <v>554</v>
      </c>
    </row>
    <row r="60" spans="2:5" x14ac:dyDescent="0.25">
      <c r="B60" s="53"/>
      <c r="C60" s="46"/>
      <c r="D60" s="58" t="s">
        <v>460</v>
      </c>
      <c r="E60" s="49" t="s">
        <v>544</v>
      </c>
    </row>
    <row r="61" spans="2:5" x14ac:dyDescent="0.25">
      <c r="B61" s="53"/>
      <c r="C61" s="45" t="s">
        <v>457</v>
      </c>
      <c r="D61" s="58" t="s">
        <v>461</v>
      </c>
      <c r="E61" s="49" t="s">
        <v>533</v>
      </c>
    </row>
    <row r="62" spans="2:5" x14ac:dyDescent="0.25">
      <c r="B62" s="53"/>
      <c r="C62" s="45"/>
      <c r="D62" s="58" t="s">
        <v>462</v>
      </c>
      <c r="E62" s="49" t="s">
        <v>531</v>
      </c>
    </row>
    <row r="63" spans="2:5" x14ac:dyDescent="0.25">
      <c r="B63" s="53"/>
      <c r="C63" s="45"/>
      <c r="D63" s="58" t="s">
        <v>463</v>
      </c>
      <c r="E63" s="49" t="s">
        <v>532</v>
      </c>
    </row>
    <row r="64" spans="2:5" x14ac:dyDescent="0.25">
      <c r="B64" s="53"/>
      <c r="C64" s="45"/>
      <c r="D64" s="58" t="s">
        <v>512</v>
      </c>
      <c r="E64" s="49" t="s">
        <v>565</v>
      </c>
    </row>
    <row r="65" spans="2:5" x14ac:dyDescent="0.25">
      <c r="B65" s="53"/>
      <c r="C65" s="45"/>
      <c r="D65" s="58" t="s">
        <v>513</v>
      </c>
      <c r="E65" s="49" t="s">
        <v>541</v>
      </c>
    </row>
    <row r="66" spans="2:5" x14ac:dyDescent="0.25">
      <c r="B66" s="53"/>
      <c r="C66" s="45"/>
      <c r="D66" s="58" t="s">
        <v>468</v>
      </c>
      <c r="E66" s="49" t="s">
        <v>557</v>
      </c>
    </row>
    <row r="67" spans="2:5" ht="15.75" thickBot="1" x14ac:dyDescent="0.3">
      <c r="B67" s="54"/>
      <c r="C67" s="50"/>
      <c r="D67" s="61" t="s">
        <v>469</v>
      </c>
      <c r="E67" s="51" t="s">
        <v>534</v>
      </c>
    </row>
    <row r="68" spans="2:5" x14ac:dyDescent="0.25">
      <c r="B68" s="52" t="s">
        <v>452</v>
      </c>
      <c r="C68" s="47" t="s">
        <v>456</v>
      </c>
      <c r="D68" s="62" t="s">
        <v>0</v>
      </c>
      <c r="E68" s="48" t="s">
        <v>530</v>
      </c>
    </row>
    <row r="69" spans="2:5" x14ac:dyDescent="0.25">
      <c r="B69" s="53"/>
      <c r="C69" s="46"/>
      <c r="D69" s="58" t="s">
        <v>455</v>
      </c>
      <c r="E69" s="49" t="s">
        <v>556</v>
      </c>
    </row>
    <row r="70" spans="2:5" x14ac:dyDescent="0.25">
      <c r="B70" s="53"/>
      <c r="C70" s="46"/>
      <c r="D70" s="58" t="s">
        <v>514</v>
      </c>
      <c r="E70" s="49" t="s">
        <v>514</v>
      </c>
    </row>
    <row r="71" spans="2:5" x14ac:dyDescent="0.25">
      <c r="B71" s="53"/>
      <c r="C71" s="46"/>
      <c r="D71" s="58" t="s">
        <v>118</v>
      </c>
      <c r="E71" s="49" t="s">
        <v>549</v>
      </c>
    </row>
    <row r="72" spans="2:5" x14ac:dyDescent="0.25">
      <c r="B72" s="53"/>
      <c r="C72" s="45" t="s">
        <v>457</v>
      </c>
      <c r="D72" s="58" t="s">
        <v>461</v>
      </c>
      <c r="E72" s="49" t="s">
        <v>533</v>
      </c>
    </row>
    <row r="73" spans="2:5" x14ac:dyDescent="0.25">
      <c r="B73" s="53"/>
      <c r="C73" s="45"/>
      <c r="D73" s="58" t="s">
        <v>462</v>
      </c>
      <c r="E73" s="49" t="s">
        <v>531</v>
      </c>
    </row>
    <row r="74" spans="2:5" x14ac:dyDescent="0.25">
      <c r="B74" s="53"/>
      <c r="C74" s="45"/>
      <c r="D74" s="58" t="s">
        <v>463</v>
      </c>
      <c r="E74" s="49" t="s">
        <v>532</v>
      </c>
    </row>
    <row r="75" spans="2:5" x14ac:dyDescent="0.25">
      <c r="B75" s="53"/>
      <c r="C75" s="45"/>
      <c r="D75" s="58" t="s">
        <v>515</v>
      </c>
      <c r="E75" s="49" t="s">
        <v>569</v>
      </c>
    </row>
    <row r="76" spans="2:5" x14ac:dyDescent="0.25">
      <c r="B76" s="53"/>
      <c r="C76" s="45"/>
      <c r="D76" s="58" t="s">
        <v>516</v>
      </c>
      <c r="E76" s="49" t="s">
        <v>548</v>
      </c>
    </row>
    <row r="77" spans="2:5" x14ac:dyDescent="0.25">
      <c r="B77" s="53"/>
      <c r="C77" s="45"/>
      <c r="D77" s="58" t="s">
        <v>517</v>
      </c>
      <c r="E77" s="49" t="s">
        <v>568</v>
      </c>
    </row>
    <row r="78" spans="2:5" x14ac:dyDescent="0.25">
      <c r="B78" s="53"/>
      <c r="C78" s="45"/>
      <c r="D78" s="58" t="s">
        <v>518</v>
      </c>
      <c r="E78" s="49" t="s">
        <v>547</v>
      </c>
    </row>
    <row r="79" spans="2:5" x14ac:dyDescent="0.25">
      <c r="B79" s="53"/>
      <c r="C79" s="45"/>
      <c r="D79" s="58" t="s">
        <v>519</v>
      </c>
      <c r="E79" s="49" t="s">
        <v>559</v>
      </c>
    </row>
    <row r="80" spans="2:5" x14ac:dyDescent="0.25">
      <c r="B80" s="53"/>
      <c r="C80" s="45"/>
      <c r="D80" s="58" t="s">
        <v>520</v>
      </c>
      <c r="E80" s="49" t="s">
        <v>536</v>
      </c>
    </row>
    <row r="81" spans="2:5" x14ac:dyDescent="0.25">
      <c r="B81" s="53"/>
      <c r="C81" s="45"/>
      <c r="D81" s="58" t="s">
        <v>518</v>
      </c>
      <c r="E81" s="49" t="s">
        <v>547</v>
      </c>
    </row>
    <row r="82" spans="2:5" x14ac:dyDescent="0.25">
      <c r="B82" s="53"/>
      <c r="C82" s="45"/>
      <c r="D82" s="58" t="s">
        <v>519</v>
      </c>
      <c r="E82" s="49" t="s">
        <v>559</v>
      </c>
    </row>
    <row r="83" spans="2:5" ht="15.75" thickBot="1" x14ac:dyDescent="0.3">
      <c r="B83" s="54"/>
      <c r="C83" s="50"/>
      <c r="D83" s="61" t="s">
        <v>520</v>
      </c>
      <c r="E83" s="51" t="s">
        <v>536</v>
      </c>
    </row>
    <row r="84" spans="2:5" x14ac:dyDescent="0.25">
      <c r="B84" s="52" t="s">
        <v>453</v>
      </c>
      <c r="C84" s="47" t="s">
        <v>456</v>
      </c>
      <c r="D84" s="62" t="s">
        <v>0</v>
      </c>
      <c r="E84" s="48" t="s">
        <v>530</v>
      </c>
    </row>
    <row r="85" spans="2:5" x14ac:dyDescent="0.25">
      <c r="B85" s="53"/>
      <c r="C85" s="46"/>
      <c r="D85" s="58" t="s">
        <v>507</v>
      </c>
      <c r="E85" s="49" t="s">
        <v>554</v>
      </c>
    </row>
    <row r="86" spans="2:5" x14ac:dyDescent="0.25">
      <c r="B86" s="53"/>
      <c r="C86" s="46"/>
      <c r="D86" s="58" t="s">
        <v>460</v>
      </c>
      <c r="E86" s="49" t="s">
        <v>544</v>
      </c>
    </row>
    <row r="87" spans="2:5" x14ac:dyDescent="0.25">
      <c r="B87" s="53"/>
      <c r="C87" s="45" t="s">
        <v>457</v>
      </c>
      <c r="D87" s="58" t="s">
        <v>461</v>
      </c>
      <c r="E87" s="49" t="s">
        <v>533</v>
      </c>
    </row>
    <row r="88" spans="2:5" x14ac:dyDescent="0.25">
      <c r="B88" s="53"/>
      <c r="C88" s="45"/>
      <c r="D88" s="58" t="s">
        <v>462</v>
      </c>
      <c r="E88" s="49" t="s">
        <v>531</v>
      </c>
    </row>
    <row r="89" spans="2:5" x14ac:dyDescent="0.25">
      <c r="B89" s="53"/>
      <c r="C89" s="45"/>
      <c r="D89" s="58" t="s">
        <v>463</v>
      </c>
      <c r="E89" s="49" t="s">
        <v>532</v>
      </c>
    </row>
    <row r="90" spans="2:5" x14ac:dyDescent="0.25">
      <c r="B90" s="53"/>
      <c r="C90" s="45"/>
      <c r="D90" s="58" t="s">
        <v>512</v>
      </c>
      <c r="E90" s="49" t="s">
        <v>565</v>
      </c>
    </row>
    <row r="91" spans="2:5" x14ac:dyDescent="0.25">
      <c r="B91" s="53"/>
      <c r="C91" s="45"/>
      <c r="D91" s="58" t="s">
        <v>513</v>
      </c>
      <c r="E91" s="49" t="s">
        <v>541</v>
      </c>
    </row>
    <row r="92" spans="2:5" x14ac:dyDescent="0.25">
      <c r="B92" s="53"/>
      <c r="C92" s="45"/>
      <c r="D92" s="58" t="s">
        <v>468</v>
      </c>
      <c r="E92" s="49" t="s">
        <v>557</v>
      </c>
    </row>
    <row r="93" spans="2:5" ht="15.75" thickBot="1" x14ac:dyDescent="0.3">
      <c r="B93" s="54"/>
      <c r="C93" s="50"/>
      <c r="D93" s="61" t="s">
        <v>469</v>
      </c>
      <c r="E93" s="51" t="s">
        <v>534</v>
      </c>
    </row>
    <row r="94" spans="2:5" x14ac:dyDescent="0.25">
      <c r="B94" s="52" t="s">
        <v>454</v>
      </c>
      <c r="C94" s="47" t="s">
        <v>456</v>
      </c>
      <c r="D94" s="62" t="s">
        <v>0</v>
      </c>
      <c r="E94" s="48" t="s">
        <v>530</v>
      </c>
    </row>
    <row r="95" spans="2:5" x14ac:dyDescent="0.25">
      <c r="B95" s="53"/>
      <c r="C95" s="46"/>
      <c r="D95" s="58" t="s">
        <v>455</v>
      </c>
      <c r="E95" s="49" t="s">
        <v>556</v>
      </c>
    </row>
    <row r="96" spans="2:5" x14ac:dyDescent="0.25">
      <c r="B96" s="53"/>
      <c r="C96" s="46"/>
      <c r="D96" s="58" t="s">
        <v>514</v>
      </c>
      <c r="E96" s="49" t="s">
        <v>514</v>
      </c>
    </row>
    <row r="97" spans="2:5" x14ac:dyDescent="0.25">
      <c r="B97" s="53"/>
      <c r="C97" s="46"/>
      <c r="D97" s="58" t="s">
        <v>118</v>
      </c>
      <c r="E97" s="49" t="s">
        <v>549</v>
      </c>
    </row>
    <row r="98" spans="2:5" x14ac:dyDescent="0.25">
      <c r="B98" s="53"/>
      <c r="C98" s="45" t="s">
        <v>457</v>
      </c>
      <c r="D98" s="58" t="s">
        <v>461</v>
      </c>
      <c r="E98" s="49" t="s">
        <v>533</v>
      </c>
    </row>
    <row r="99" spans="2:5" x14ac:dyDescent="0.25">
      <c r="B99" s="53"/>
      <c r="C99" s="45"/>
      <c r="D99" s="58" t="s">
        <v>462</v>
      </c>
      <c r="E99" s="49" t="s">
        <v>531</v>
      </c>
    </row>
    <row r="100" spans="2:5" x14ac:dyDescent="0.25">
      <c r="B100" s="53"/>
      <c r="C100" s="45"/>
      <c r="D100" s="58" t="s">
        <v>463</v>
      </c>
      <c r="E100" s="49" t="s">
        <v>532</v>
      </c>
    </row>
    <row r="101" spans="2:5" x14ac:dyDescent="0.25">
      <c r="B101" s="53"/>
      <c r="C101" s="45"/>
      <c r="D101" s="58" t="s">
        <v>515</v>
      </c>
      <c r="E101" s="49" t="s">
        <v>569</v>
      </c>
    </row>
    <row r="102" spans="2:5" x14ac:dyDescent="0.25">
      <c r="B102" s="53"/>
      <c r="C102" s="45"/>
      <c r="D102" s="58" t="s">
        <v>516</v>
      </c>
      <c r="E102" s="49" t="s">
        <v>548</v>
      </c>
    </row>
    <row r="103" spans="2:5" x14ac:dyDescent="0.25">
      <c r="B103" s="53"/>
      <c r="C103" s="45"/>
      <c r="D103" s="58" t="s">
        <v>517</v>
      </c>
      <c r="E103" s="49" t="s">
        <v>568</v>
      </c>
    </row>
    <row r="104" spans="2:5" x14ac:dyDescent="0.25">
      <c r="B104" s="53"/>
      <c r="C104" s="45"/>
      <c r="D104" s="58" t="s">
        <v>518</v>
      </c>
      <c r="E104" s="49" t="s">
        <v>547</v>
      </c>
    </row>
    <row r="105" spans="2:5" x14ac:dyDescent="0.25">
      <c r="B105" s="53"/>
      <c r="C105" s="45"/>
      <c r="D105" s="58" t="s">
        <v>519</v>
      </c>
      <c r="E105" s="49" t="s">
        <v>559</v>
      </c>
    </row>
    <row r="106" spans="2:5" ht="15.75" thickBot="1" x14ac:dyDescent="0.3">
      <c r="B106" s="54"/>
      <c r="C106" s="50"/>
      <c r="D106" s="61" t="s">
        <v>520</v>
      </c>
      <c r="E106" s="51" t="s">
        <v>536</v>
      </c>
    </row>
    <row r="107" spans="2:5" x14ac:dyDescent="0.25">
      <c r="B107" s="52" t="s">
        <v>470</v>
      </c>
      <c r="C107" s="47" t="s">
        <v>456</v>
      </c>
      <c r="D107" s="62" t="s">
        <v>0</v>
      </c>
      <c r="E107" s="48" t="s">
        <v>530</v>
      </c>
    </row>
    <row r="108" spans="2:5" x14ac:dyDescent="0.25">
      <c r="B108" s="53"/>
      <c r="C108" s="46"/>
      <c r="D108" s="58" t="s">
        <v>146</v>
      </c>
      <c r="E108" s="49" t="s">
        <v>146</v>
      </c>
    </row>
    <row r="109" spans="2:5" x14ac:dyDescent="0.25">
      <c r="B109" s="53"/>
      <c r="C109" s="46"/>
      <c r="D109" s="58" t="s">
        <v>514</v>
      </c>
      <c r="E109" s="49" t="s">
        <v>514</v>
      </c>
    </row>
    <row r="110" spans="2:5" x14ac:dyDescent="0.25">
      <c r="B110" s="53"/>
      <c r="C110" s="46"/>
      <c r="D110" s="58" t="s">
        <v>118</v>
      </c>
      <c r="E110" s="49" t="s">
        <v>549</v>
      </c>
    </row>
    <row r="111" spans="2:5" x14ac:dyDescent="0.25">
      <c r="B111" s="53"/>
      <c r="C111" s="45" t="s">
        <v>457</v>
      </c>
      <c r="D111" s="58" t="s">
        <v>461</v>
      </c>
      <c r="E111" s="49" t="s">
        <v>533</v>
      </c>
    </row>
    <row r="112" spans="2:5" x14ac:dyDescent="0.25">
      <c r="B112" s="53"/>
      <c r="C112" s="45"/>
      <c r="D112" s="58" t="s">
        <v>462</v>
      </c>
      <c r="E112" s="49" t="s">
        <v>531</v>
      </c>
    </row>
    <row r="113" spans="2:5" x14ac:dyDescent="0.25">
      <c r="B113" s="53"/>
      <c r="C113" s="45"/>
      <c r="D113" s="58" t="s">
        <v>463</v>
      </c>
      <c r="E113" s="49" t="s">
        <v>532</v>
      </c>
    </row>
    <row r="114" spans="2:5" x14ac:dyDescent="0.25">
      <c r="B114" s="53"/>
      <c r="C114" s="45"/>
      <c r="D114" s="58" t="s">
        <v>505</v>
      </c>
      <c r="E114" s="49" t="s">
        <v>562</v>
      </c>
    </row>
    <row r="115" spans="2:5" x14ac:dyDescent="0.25">
      <c r="B115" s="53"/>
      <c r="C115" s="45"/>
      <c r="D115" s="58" t="s">
        <v>506</v>
      </c>
      <c r="E115" s="49" t="s">
        <v>539</v>
      </c>
    </row>
    <row r="116" spans="2:5" x14ac:dyDescent="0.25">
      <c r="B116" s="53"/>
      <c r="C116" s="45"/>
      <c r="D116" s="58" t="s">
        <v>517</v>
      </c>
      <c r="E116" s="49" t="s">
        <v>568</v>
      </c>
    </row>
    <row r="117" spans="2:5" x14ac:dyDescent="0.25">
      <c r="B117" s="53"/>
      <c r="C117" s="45"/>
      <c r="D117" s="58" t="s">
        <v>518</v>
      </c>
      <c r="E117" s="49" t="s">
        <v>547</v>
      </c>
    </row>
    <row r="118" spans="2:5" x14ac:dyDescent="0.25">
      <c r="B118" s="53"/>
      <c r="C118" s="45"/>
      <c r="D118" s="58" t="s">
        <v>519</v>
      </c>
      <c r="E118" s="49" t="s">
        <v>559</v>
      </c>
    </row>
    <row r="119" spans="2:5" ht="15.75" thickBot="1" x14ac:dyDescent="0.3">
      <c r="B119" s="54"/>
      <c r="C119" s="50"/>
      <c r="D119" s="61" t="s">
        <v>520</v>
      </c>
      <c r="E119" s="51" t="s">
        <v>536</v>
      </c>
    </row>
    <row r="120" spans="2:5" x14ac:dyDescent="0.25">
      <c r="B120" s="52" t="s">
        <v>472</v>
      </c>
      <c r="C120" s="47" t="s">
        <v>456</v>
      </c>
      <c r="D120" s="62" t="s">
        <v>0</v>
      </c>
      <c r="E120" s="48" t="s">
        <v>530</v>
      </c>
    </row>
    <row r="121" spans="2:5" x14ac:dyDescent="0.25">
      <c r="B121" s="53"/>
      <c r="C121" s="46"/>
      <c r="D121" s="58" t="s">
        <v>507</v>
      </c>
      <c r="E121" s="49" t="s">
        <v>554</v>
      </c>
    </row>
    <row r="122" spans="2:5" x14ac:dyDescent="0.25">
      <c r="B122" s="53"/>
      <c r="C122" s="46"/>
      <c r="D122" s="58" t="s">
        <v>460</v>
      </c>
      <c r="E122" s="49" t="s">
        <v>544</v>
      </c>
    </row>
    <row r="123" spans="2:5" x14ac:dyDescent="0.25">
      <c r="B123" s="53"/>
      <c r="C123" s="45" t="s">
        <v>457</v>
      </c>
      <c r="D123" s="58" t="s">
        <v>461</v>
      </c>
      <c r="E123" s="49" t="s">
        <v>533</v>
      </c>
    </row>
    <row r="124" spans="2:5" x14ac:dyDescent="0.25">
      <c r="B124" s="53"/>
      <c r="C124" s="45"/>
      <c r="D124" s="58" t="s">
        <v>462</v>
      </c>
      <c r="E124" s="49" t="s">
        <v>531</v>
      </c>
    </row>
    <row r="125" spans="2:5" x14ac:dyDescent="0.25">
      <c r="B125" s="53"/>
      <c r="C125" s="45"/>
      <c r="D125" s="58" t="s">
        <v>463</v>
      </c>
      <c r="E125" s="49" t="s">
        <v>532</v>
      </c>
    </row>
    <row r="126" spans="2:5" x14ac:dyDescent="0.25">
      <c r="B126" s="53"/>
      <c r="C126" s="45"/>
      <c r="D126" s="58" t="s">
        <v>512</v>
      </c>
      <c r="E126" s="49" t="s">
        <v>565</v>
      </c>
    </row>
    <row r="127" spans="2:5" x14ac:dyDescent="0.25">
      <c r="B127" s="53"/>
      <c r="C127" s="45"/>
      <c r="D127" s="58" t="s">
        <v>513</v>
      </c>
      <c r="E127" s="49" t="s">
        <v>541</v>
      </c>
    </row>
    <row r="128" spans="2:5" x14ac:dyDescent="0.25">
      <c r="B128" s="53"/>
      <c r="C128" s="45"/>
      <c r="D128" s="58" t="s">
        <v>468</v>
      </c>
      <c r="E128" s="49" t="s">
        <v>557</v>
      </c>
    </row>
    <row r="129" spans="2:5" ht="15.75" thickBot="1" x14ac:dyDescent="0.3">
      <c r="B129" s="54"/>
      <c r="C129" s="50"/>
      <c r="D129" s="61" t="s">
        <v>469</v>
      </c>
      <c r="E129" s="51" t="s">
        <v>534</v>
      </c>
    </row>
    <row r="130" spans="2:5" x14ac:dyDescent="0.25">
      <c r="B130" s="52" t="s">
        <v>473</v>
      </c>
      <c r="C130" s="47" t="s">
        <v>456</v>
      </c>
      <c r="D130" s="62" t="s">
        <v>0</v>
      </c>
      <c r="E130" s="48" t="s">
        <v>530</v>
      </c>
    </row>
    <row r="131" spans="2:5" x14ac:dyDescent="0.25">
      <c r="B131" s="53"/>
      <c r="C131" s="46"/>
      <c r="D131" s="58" t="s">
        <v>455</v>
      </c>
      <c r="E131" s="49" t="s">
        <v>556</v>
      </c>
    </row>
    <row r="132" spans="2:5" x14ac:dyDescent="0.25">
      <c r="B132" s="53"/>
      <c r="C132" s="46"/>
      <c r="D132" s="58" t="s">
        <v>514</v>
      </c>
      <c r="E132" s="49" t="s">
        <v>514</v>
      </c>
    </row>
    <row r="133" spans="2:5" x14ac:dyDescent="0.25">
      <c r="B133" s="53"/>
      <c r="C133" s="46"/>
      <c r="D133" s="58" t="s">
        <v>118</v>
      </c>
      <c r="E133" s="49" t="s">
        <v>549</v>
      </c>
    </row>
    <row r="134" spans="2:5" x14ac:dyDescent="0.25">
      <c r="B134" s="53"/>
      <c r="C134" s="45" t="s">
        <v>457</v>
      </c>
      <c r="D134" s="58" t="s">
        <v>461</v>
      </c>
      <c r="E134" s="49" t="s">
        <v>533</v>
      </c>
    </row>
    <row r="135" spans="2:5" x14ac:dyDescent="0.25">
      <c r="B135" s="53"/>
      <c r="C135" s="45"/>
      <c r="D135" s="58" t="s">
        <v>462</v>
      </c>
      <c r="E135" s="49" t="s">
        <v>531</v>
      </c>
    </row>
    <row r="136" spans="2:5" x14ac:dyDescent="0.25">
      <c r="B136" s="53"/>
      <c r="C136" s="45"/>
      <c r="D136" s="58" t="s">
        <v>463</v>
      </c>
      <c r="E136" s="49" t="s">
        <v>532</v>
      </c>
    </row>
    <row r="137" spans="2:5" x14ac:dyDescent="0.25">
      <c r="B137" s="53"/>
      <c r="C137" s="45"/>
      <c r="D137" s="58" t="s">
        <v>515</v>
      </c>
      <c r="E137" s="49" t="s">
        <v>569</v>
      </c>
    </row>
    <row r="138" spans="2:5" x14ac:dyDescent="0.25">
      <c r="B138" s="53"/>
      <c r="C138" s="45"/>
      <c r="D138" s="58" t="s">
        <v>516</v>
      </c>
      <c r="E138" s="49" t="s">
        <v>548</v>
      </c>
    </row>
    <row r="139" spans="2:5" x14ac:dyDescent="0.25">
      <c r="B139" s="53"/>
      <c r="C139" s="45"/>
      <c r="D139" s="58" t="s">
        <v>517</v>
      </c>
      <c r="E139" s="49" t="s">
        <v>568</v>
      </c>
    </row>
    <row r="140" spans="2:5" x14ac:dyDescent="0.25">
      <c r="B140" s="53"/>
      <c r="C140" s="45"/>
      <c r="D140" s="58" t="s">
        <v>518</v>
      </c>
      <c r="E140" s="49" t="s">
        <v>547</v>
      </c>
    </row>
    <row r="141" spans="2:5" x14ac:dyDescent="0.25">
      <c r="B141" s="53"/>
      <c r="C141" s="45"/>
      <c r="D141" s="58" t="s">
        <v>519</v>
      </c>
      <c r="E141" s="49" t="s">
        <v>559</v>
      </c>
    </row>
    <row r="142" spans="2:5" ht="15.75" thickBot="1" x14ac:dyDescent="0.3">
      <c r="B142" s="54"/>
      <c r="C142" s="50"/>
      <c r="D142" s="61" t="s">
        <v>520</v>
      </c>
      <c r="E142" s="51" t="s">
        <v>536</v>
      </c>
    </row>
    <row r="143" spans="2:5" x14ac:dyDescent="0.25">
      <c r="B143" s="52" t="s">
        <v>474</v>
      </c>
      <c r="C143" s="55" t="s">
        <v>456</v>
      </c>
      <c r="D143" s="62" t="s">
        <v>0</v>
      </c>
      <c r="E143" s="48" t="s">
        <v>530</v>
      </c>
    </row>
    <row r="144" spans="2:5" x14ac:dyDescent="0.25">
      <c r="B144" s="53"/>
      <c r="C144" s="45" t="s">
        <v>457</v>
      </c>
      <c r="D144" s="58" t="s">
        <v>461</v>
      </c>
      <c r="E144" s="49" t="s">
        <v>533</v>
      </c>
    </row>
    <row r="145" spans="2:5" x14ac:dyDescent="0.25">
      <c r="B145" s="53"/>
      <c r="C145" s="45"/>
      <c r="D145" s="58" t="s">
        <v>462</v>
      </c>
      <c r="E145" s="49" t="s">
        <v>531</v>
      </c>
    </row>
    <row r="146" spans="2:5" ht="15.75" thickBot="1" x14ac:dyDescent="0.3">
      <c r="B146" s="54"/>
      <c r="C146" s="50"/>
      <c r="D146" s="61" t="s">
        <v>463</v>
      </c>
      <c r="E146" s="51" t="s">
        <v>532</v>
      </c>
    </row>
    <row r="147" spans="2:5" x14ac:dyDescent="0.25">
      <c r="B147" s="52" t="s">
        <v>471</v>
      </c>
      <c r="C147" s="55" t="s">
        <v>456</v>
      </c>
      <c r="D147" s="62" t="s">
        <v>146</v>
      </c>
      <c r="E147" s="48" t="s">
        <v>146</v>
      </c>
    </row>
    <row r="148" spans="2:5" x14ac:dyDescent="0.25">
      <c r="B148" s="53"/>
      <c r="C148" s="45" t="s">
        <v>457</v>
      </c>
      <c r="D148" s="58" t="s">
        <v>505</v>
      </c>
      <c r="E148" s="49" t="s">
        <v>562</v>
      </c>
    </row>
    <row r="149" spans="2:5" ht="15.75" thickBot="1" x14ac:dyDescent="0.3">
      <c r="B149" s="54"/>
      <c r="C149" s="50"/>
      <c r="D149" s="61" t="s">
        <v>506</v>
      </c>
      <c r="E149" s="51" t="s">
        <v>539</v>
      </c>
    </row>
    <row r="150" spans="2:5" x14ac:dyDescent="0.25">
      <c r="B150" s="52" t="s">
        <v>475</v>
      </c>
      <c r="C150" s="55" t="s">
        <v>456</v>
      </c>
      <c r="D150" s="62" t="s">
        <v>146</v>
      </c>
      <c r="E150" s="48" t="s">
        <v>146</v>
      </c>
    </row>
    <row r="151" spans="2:5" x14ac:dyDescent="0.25">
      <c r="B151" s="53"/>
      <c r="C151" s="45" t="s">
        <v>457</v>
      </c>
      <c r="D151" s="58" t="s">
        <v>505</v>
      </c>
      <c r="E151" s="49" t="s">
        <v>562</v>
      </c>
    </row>
    <row r="152" spans="2:5" ht="15.75" thickBot="1" x14ac:dyDescent="0.3">
      <c r="B152" s="54"/>
      <c r="C152" s="50"/>
      <c r="D152" s="61" t="s">
        <v>506</v>
      </c>
      <c r="E152" s="51" t="s">
        <v>539</v>
      </c>
    </row>
    <row r="153" spans="2:5" x14ac:dyDescent="0.25">
      <c r="B153" s="52" t="s">
        <v>177</v>
      </c>
      <c r="C153" s="55" t="s">
        <v>456</v>
      </c>
      <c r="D153" s="62" t="s">
        <v>146</v>
      </c>
      <c r="E153" s="48" t="s">
        <v>146</v>
      </c>
    </row>
    <row r="154" spans="2:5" x14ac:dyDescent="0.25">
      <c r="B154" s="53"/>
      <c r="C154" s="45" t="s">
        <v>457</v>
      </c>
      <c r="D154" s="58" t="s">
        <v>505</v>
      </c>
      <c r="E154" s="49" t="s">
        <v>562</v>
      </c>
    </row>
    <row r="155" spans="2:5" ht="15.75" thickBot="1" x14ac:dyDescent="0.3">
      <c r="B155" s="54"/>
      <c r="C155" s="50"/>
      <c r="D155" s="61" t="s">
        <v>506</v>
      </c>
      <c r="E155" s="51" t="s">
        <v>539</v>
      </c>
    </row>
    <row r="156" spans="2:5" x14ac:dyDescent="0.25">
      <c r="B156" s="52" t="s">
        <v>476</v>
      </c>
      <c r="C156" s="55" t="s">
        <v>456</v>
      </c>
      <c r="D156" s="62" t="s">
        <v>146</v>
      </c>
      <c r="E156" s="48" t="s">
        <v>146</v>
      </c>
    </row>
    <row r="157" spans="2:5" x14ac:dyDescent="0.25">
      <c r="B157" s="53"/>
      <c r="C157" s="45" t="s">
        <v>457</v>
      </c>
      <c r="D157" s="58" t="s">
        <v>505</v>
      </c>
      <c r="E157" s="49" t="s">
        <v>562</v>
      </c>
    </row>
    <row r="158" spans="2:5" ht="15.75" thickBot="1" x14ac:dyDescent="0.3">
      <c r="B158" s="54"/>
      <c r="C158" s="50"/>
      <c r="D158" s="61" t="s">
        <v>506</v>
      </c>
      <c r="E158" s="51" t="s">
        <v>539</v>
      </c>
    </row>
    <row r="159" spans="2:5" x14ac:dyDescent="0.25">
      <c r="B159" s="52" t="s">
        <v>156</v>
      </c>
      <c r="C159" s="55" t="s">
        <v>456</v>
      </c>
      <c r="D159" s="62" t="s">
        <v>146</v>
      </c>
      <c r="E159" s="48" t="s">
        <v>146</v>
      </c>
    </row>
    <row r="160" spans="2:5" x14ac:dyDescent="0.25">
      <c r="B160" s="53"/>
      <c r="C160" s="45" t="s">
        <v>457</v>
      </c>
      <c r="D160" s="58" t="s">
        <v>505</v>
      </c>
      <c r="E160" s="49" t="s">
        <v>562</v>
      </c>
    </row>
    <row r="161" spans="2:5" ht="15.75" thickBot="1" x14ac:dyDescent="0.3">
      <c r="B161" s="54"/>
      <c r="C161" s="50"/>
      <c r="D161" s="61" t="s">
        <v>506</v>
      </c>
      <c r="E161" s="51" t="s">
        <v>539</v>
      </c>
    </row>
    <row r="162" spans="2:5" x14ac:dyDescent="0.25">
      <c r="B162" s="52" t="s">
        <v>448</v>
      </c>
      <c r="C162" s="55" t="s">
        <v>456</v>
      </c>
      <c r="D162" s="62" t="s">
        <v>146</v>
      </c>
      <c r="E162" s="48" t="s">
        <v>146</v>
      </c>
    </row>
    <row r="163" spans="2:5" x14ac:dyDescent="0.25">
      <c r="B163" s="53"/>
      <c r="C163" s="45" t="s">
        <v>457</v>
      </c>
      <c r="D163" s="58" t="s">
        <v>505</v>
      </c>
      <c r="E163" s="49" t="s">
        <v>562</v>
      </c>
    </row>
    <row r="164" spans="2:5" ht="15.75" thickBot="1" x14ac:dyDescent="0.3">
      <c r="B164" s="54"/>
      <c r="C164" s="50"/>
      <c r="D164" s="61" t="s">
        <v>506</v>
      </c>
      <c r="E164" s="51" t="s">
        <v>539</v>
      </c>
    </row>
    <row r="165" spans="2:5" x14ac:dyDescent="0.25">
      <c r="B165" s="52" t="s">
        <v>477</v>
      </c>
      <c r="C165" s="55" t="s">
        <v>456</v>
      </c>
      <c r="D165" s="62" t="s">
        <v>521</v>
      </c>
      <c r="E165" s="48" t="s">
        <v>545</v>
      </c>
    </row>
    <row r="166" spans="2:5" x14ac:dyDescent="0.25">
      <c r="B166" s="53"/>
      <c r="C166" s="45" t="s">
        <v>457</v>
      </c>
      <c r="D166" s="58" t="s">
        <v>522</v>
      </c>
      <c r="E166" s="49" t="s">
        <v>558</v>
      </c>
    </row>
    <row r="167" spans="2:5" ht="15.75" thickBot="1" x14ac:dyDescent="0.3">
      <c r="B167" s="54"/>
      <c r="C167" s="50"/>
      <c r="D167" s="61" t="s">
        <v>523</v>
      </c>
      <c r="E167" s="51" t="s">
        <v>535</v>
      </c>
    </row>
    <row r="168" spans="2:5" x14ac:dyDescent="0.25">
      <c r="B168" s="52" t="s">
        <v>392</v>
      </c>
      <c r="C168" s="55" t="s">
        <v>456</v>
      </c>
      <c r="D168" s="62" t="s">
        <v>521</v>
      </c>
      <c r="E168" s="48" t="s">
        <v>545</v>
      </c>
    </row>
    <row r="169" spans="2:5" x14ac:dyDescent="0.25">
      <c r="B169" s="53"/>
      <c r="C169" s="45" t="s">
        <v>457</v>
      </c>
      <c r="D169" s="58" t="s">
        <v>522</v>
      </c>
      <c r="E169" s="49" t="s">
        <v>558</v>
      </c>
    </row>
    <row r="170" spans="2:5" ht="15.75" thickBot="1" x14ac:dyDescent="0.3">
      <c r="B170" s="54"/>
      <c r="C170" s="50"/>
      <c r="D170" s="61" t="s">
        <v>523</v>
      </c>
      <c r="E170" s="51" t="s">
        <v>535</v>
      </c>
    </row>
    <row r="171" spans="2:5" x14ac:dyDescent="0.25">
      <c r="B171" s="52" t="s">
        <v>478</v>
      </c>
      <c r="C171" s="55" t="s">
        <v>456</v>
      </c>
      <c r="D171" s="62" t="s">
        <v>521</v>
      </c>
      <c r="E171" s="48" t="s">
        <v>545</v>
      </c>
    </row>
    <row r="172" spans="2:5" x14ac:dyDescent="0.25">
      <c r="B172" s="53"/>
      <c r="C172" s="45" t="s">
        <v>457</v>
      </c>
      <c r="D172" s="58" t="s">
        <v>522</v>
      </c>
      <c r="E172" s="49" t="s">
        <v>558</v>
      </c>
    </row>
    <row r="173" spans="2:5" ht="15.75" thickBot="1" x14ac:dyDescent="0.3">
      <c r="B173" s="54"/>
      <c r="C173" s="50"/>
      <c r="D173" s="61" t="s">
        <v>523</v>
      </c>
      <c r="E173" s="51" t="s">
        <v>535</v>
      </c>
    </row>
    <row r="174" spans="2:5" x14ac:dyDescent="0.25">
      <c r="B174" s="52" t="s">
        <v>153</v>
      </c>
      <c r="C174" s="55" t="s">
        <v>456</v>
      </c>
      <c r="D174" s="62" t="s">
        <v>521</v>
      </c>
      <c r="E174" s="48" t="s">
        <v>545</v>
      </c>
    </row>
    <row r="175" spans="2:5" x14ac:dyDescent="0.25">
      <c r="B175" s="53"/>
      <c r="C175" s="45" t="s">
        <v>457</v>
      </c>
      <c r="D175" s="58" t="s">
        <v>522</v>
      </c>
      <c r="E175" s="49" t="s">
        <v>558</v>
      </c>
    </row>
    <row r="176" spans="2:5" ht="15.75" thickBot="1" x14ac:dyDescent="0.3">
      <c r="B176" s="54"/>
      <c r="C176" s="50"/>
      <c r="D176" s="61" t="s">
        <v>523</v>
      </c>
      <c r="E176" s="51" t="s">
        <v>535</v>
      </c>
    </row>
    <row r="177" spans="2:5" x14ac:dyDescent="0.25">
      <c r="B177" s="52" t="s">
        <v>479</v>
      </c>
      <c r="C177" s="55" t="s">
        <v>456</v>
      </c>
      <c r="D177" s="62" t="s">
        <v>521</v>
      </c>
      <c r="E177" s="48" t="s">
        <v>545</v>
      </c>
    </row>
    <row r="178" spans="2:5" x14ac:dyDescent="0.25">
      <c r="B178" s="53"/>
      <c r="C178" s="45" t="s">
        <v>457</v>
      </c>
      <c r="D178" s="58" t="s">
        <v>522</v>
      </c>
      <c r="E178" s="49" t="s">
        <v>558</v>
      </c>
    </row>
    <row r="179" spans="2:5" ht="15.75" thickBot="1" x14ac:dyDescent="0.3">
      <c r="B179" s="54"/>
      <c r="C179" s="50"/>
      <c r="D179" s="61" t="s">
        <v>523</v>
      </c>
      <c r="E179" s="51" t="s">
        <v>535</v>
      </c>
    </row>
    <row r="180" spans="2:5" x14ac:dyDescent="0.25">
      <c r="B180" s="52" t="s">
        <v>272</v>
      </c>
      <c r="C180" s="55" t="s">
        <v>456</v>
      </c>
      <c r="D180" s="62" t="s">
        <v>521</v>
      </c>
      <c r="E180" s="48" t="s">
        <v>545</v>
      </c>
    </row>
    <row r="181" spans="2:5" x14ac:dyDescent="0.25">
      <c r="B181" s="53"/>
      <c r="C181" s="45" t="s">
        <v>457</v>
      </c>
      <c r="D181" s="58" t="s">
        <v>522</v>
      </c>
      <c r="E181" s="49" t="s">
        <v>558</v>
      </c>
    </row>
    <row r="182" spans="2:5" ht="15.75" thickBot="1" x14ac:dyDescent="0.3">
      <c r="B182" s="54"/>
      <c r="C182" s="50"/>
      <c r="D182" s="61" t="s">
        <v>523</v>
      </c>
      <c r="E182" s="51" t="s">
        <v>535</v>
      </c>
    </row>
    <row r="183" spans="2:5" x14ac:dyDescent="0.25">
      <c r="B183" s="52" t="s">
        <v>455</v>
      </c>
      <c r="C183" s="47" t="s">
        <v>456</v>
      </c>
      <c r="D183" s="62" t="s">
        <v>0</v>
      </c>
      <c r="E183" s="48" t="s">
        <v>530</v>
      </c>
    </row>
    <row r="184" spans="2:5" x14ac:dyDescent="0.25">
      <c r="B184" s="53"/>
      <c r="C184" s="46"/>
      <c r="D184" s="58" t="s">
        <v>146</v>
      </c>
      <c r="E184" s="49" t="s">
        <v>146</v>
      </c>
    </row>
    <row r="185" spans="2:5" x14ac:dyDescent="0.25">
      <c r="B185" s="53"/>
      <c r="C185" s="45" t="s">
        <v>457</v>
      </c>
      <c r="D185" s="58" t="s">
        <v>461</v>
      </c>
      <c r="E185" s="49" t="s">
        <v>533</v>
      </c>
    </row>
    <row r="186" spans="2:5" x14ac:dyDescent="0.25">
      <c r="B186" s="53"/>
      <c r="C186" s="45"/>
      <c r="D186" s="58" t="s">
        <v>462</v>
      </c>
      <c r="E186" s="49" t="s">
        <v>531</v>
      </c>
    </row>
    <row r="187" spans="2:5" x14ac:dyDescent="0.25">
      <c r="B187" s="53"/>
      <c r="C187" s="45"/>
      <c r="D187" s="58" t="s">
        <v>463</v>
      </c>
      <c r="E187" s="49" t="s">
        <v>532</v>
      </c>
    </row>
    <row r="188" spans="2:5" x14ac:dyDescent="0.25">
      <c r="B188" s="53"/>
      <c r="C188" s="45"/>
      <c r="D188" s="58" t="s">
        <v>505</v>
      </c>
      <c r="E188" s="49" t="s">
        <v>562</v>
      </c>
    </row>
    <row r="189" spans="2:5" ht="15.75" thickBot="1" x14ac:dyDescent="0.3">
      <c r="B189" s="54"/>
      <c r="C189" s="50"/>
      <c r="D189" s="61" t="s">
        <v>506</v>
      </c>
      <c r="E189" s="51" t="s">
        <v>539</v>
      </c>
    </row>
    <row r="190" spans="2:5" x14ac:dyDescent="0.25">
      <c r="B190" s="52" t="s">
        <v>480</v>
      </c>
      <c r="C190" s="47" t="s">
        <v>456</v>
      </c>
      <c r="D190" s="62" t="s">
        <v>514</v>
      </c>
      <c r="E190" s="48" t="s">
        <v>514</v>
      </c>
    </row>
    <row r="191" spans="2:5" x14ac:dyDescent="0.25">
      <c r="B191" s="53"/>
      <c r="C191" s="46"/>
      <c r="D191" s="58" t="s">
        <v>118</v>
      </c>
      <c r="E191" s="49" t="s">
        <v>549</v>
      </c>
    </row>
    <row r="192" spans="2:5" x14ac:dyDescent="0.25">
      <c r="B192" s="53"/>
      <c r="C192" s="45" t="s">
        <v>457</v>
      </c>
      <c r="D192" s="58" t="s">
        <v>517</v>
      </c>
      <c r="E192" s="49" t="s">
        <v>568</v>
      </c>
    </row>
    <row r="193" spans="2:5" x14ac:dyDescent="0.25">
      <c r="B193" s="53"/>
      <c r="C193" s="45"/>
      <c r="D193" s="58" t="s">
        <v>518</v>
      </c>
      <c r="E193" s="49" t="s">
        <v>547</v>
      </c>
    </row>
    <row r="194" spans="2:5" x14ac:dyDescent="0.25">
      <c r="B194" s="53"/>
      <c r="C194" s="45"/>
      <c r="D194" s="58" t="s">
        <v>519</v>
      </c>
      <c r="E194" s="49" t="s">
        <v>559</v>
      </c>
    </row>
    <row r="195" spans="2:5" ht="15.75" thickBot="1" x14ac:dyDescent="0.3">
      <c r="B195" s="54"/>
      <c r="C195" s="50"/>
      <c r="D195" s="61" t="s">
        <v>520</v>
      </c>
      <c r="E195" s="51" t="s">
        <v>536</v>
      </c>
    </row>
    <row r="196" spans="2:5" x14ac:dyDescent="0.25">
      <c r="B196" s="52" t="s">
        <v>481</v>
      </c>
      <c r="C196" s="47" t="s">
        <v>456</v>
      </c>
      <c r="D196" s="62" t="s">
        <v>514</v>
      </c>
      <c r="E196" s="48" t="s">
        <v>514</v>
      </c>
    </row>
    <row r="197" spans="2:5" x14ac:dyDescent="0.25">
      <c r="B197" s="53"/>
      <c r="C197" s="46"/>
      <c r="D197" s="58" t="s">
        <v>118</v>
      </c>
      <c r="E197" s="49" t="s">
        <v>549</v>
      </c>
    </row>
    <row r="198" spans="2:5" x14ac:dyDescent="0.25">
      <c r="B198" s="53"/>
      <c r="C198" s="45" t="s">
        <v>457</v>
      </c>
      <c r="D198" s="58" t="s">
        <v>517</v>
      </c>
      <c r="E198" s="49" t="s">
        <v>568</v>
      </c>
    </row>
    <row r="199" spans="2:5" x14ac:dyDescent="0.25">
      <c r="B199" s="53"/>
      <c r="C199" s="45"/>
      <c r="D199" s="58" t="s">
        <v>518</v>
      </c>
      <c r="E199" s="49" t="s">
        <v>547</v>
      </c>
    </row>
    <row r="200" spans="2:5" x14ac:dyDescent="0.25">
      <c r="B200" s="53"/>
      <c r="C200" s="45"/>
      <c r="D200" s="58" t="s">
        <v>519</v>
      </c>
      <c r="E200" s="49" t="s">
        <v>559</v>
      </c>
    </row>
    <row r="201" spans="2:5" ht="15.75" thickBot="1" x14ac:dyDescent="0.3">
      <c r="B201" s="54"/>
      <c r="C201" s="50"/>
      <c r="D201" s="61" t="s">
        <v>520</v>
      </c>
      <c r="E201" s="51" t="s">
        <v>536</v>
      </c>
    </row>
    <row r="202" spans="2:5" x14ac:dyDescent="0.25">
      <c r="B202" s="52" t="s">
        <v>482</v>
      </c>
      <c r="C202" s="47" t="s">
        <v>456</v>
      </c>
      <c r="D202" s="62" t="s">
        <v>514</v>
      </c>
      <c r="E202" s="48" t="s">
        <v>514</v>
      </c>
    </row>
    <row r="203" spans="2:5" x14ac:dyDescent="0.25">
      <c r="B203" s="53"/>
      <c r="C203" s="46"/>
      <c r="D203" s="58" t="s">
        <v>118</v>
      </c>
      <c r="E203" s="49" t="s">
        <v>549</v>
      </c>
    </row>
    <row r="204" spans="2:5" x14ac:dyDescent="0.25">
      <c r="B204" s="53"/>
      <c r="C204" s="45" t="s">
        <v>457</v>
      </c>
      <c r="D204" s="58" t="s">
        <v>517</v>
      </c>
      <c r="E204" s="49" t="s">
        <v>568</v>
      </c>
    </row>
    <row r="205" spans="2:5" x14ac:dyDescent="0.25">
      <c r="B205" s="53"/>
      <c r="C205" s="45"/>
      <c r="D205" s="58" t="s">
        <v>518</v>
      </c>
      <c r="E205" s="49" t="s">
        <v>547</v>
      </c>
    </row>
    <row r="206" spans="2:5" x14ac:dyDescent="0.25">
      <c r="B206" s="53"/>
      <c r="C206" s="45"/>
      <c r="D206" s="58" t="s">
        <v>519</v>
      </c>
      <c r="E206" s="49" t="s">
        <v>559</v>
      </c>
    </row>
    <row r="207" spans="2:5" ht="15.75" thickBot="1" x14ac:dyDescent="0.3">
      <c r="B207" s="54"/>
      <c r="C207" s="50"/>
      <c r="D207" s="61" t="s">
        <v>520</v>
      </c>
      <c r="E207" s="51" t="s">
        <v>536</v>
      </c>
    </row>
    <row r="208" spans="2:5" x14ac:dyDescent="0.25">
      <c r="B208" s="52" t="s">
        <v>483</v>
      </c>
      <c r="C208" s="55" t="s">
        <v>456</v>
      </c>
      <c r="D208" s="62" t="s">
        <v>514</v>
      </c>
      <c r="E208" s="48" t="s">
        <v>514</v>
      </c>
    </row>
    <row r="209" spans="2:5" x14ac:dyDescent="0.25">
      <c r="B209" s="53"/>
      <c r="C209" s="45" t="s">
        <v>457</v>
      </c>
      <c r="D209" s="58" t="s">
        <v>517</v>
      </c>
      <c r="E209" s="49" t="s">
        <v>568</v>
      </c>
    </row>
    <row r="210" spans="2:5" ht="15.75" thickBot="1" x14ac:dyDescent="0.3">
      <c r="B210" s="54"/>
      <c r="C210" s="50"/>
      <c r="D210" s="61" t="s">
        <v>518</v>
      </c>
      <c r="E210" s="51" t="s">
        <v>547</v>
      </c>
    </row>
    <row r="211" spans="2:5" x14ac:dyDescent="0.25">
      <c r="B211" s="52" t="s">
        <v>484</v>
      </c>
      <c r="C211" s="47" t="s">
        <v>456</v>
      </c>
      <c r="D211" s="62" t="s">
        <v>514</v>
      </c>
      <c r="E211" s="48" t="s">
        <v>514</v>
      </c>
    </row>
    <row r="212" spans="2:5" x14ac:dyDescent="0.25">
      <c r="B212" s="53"/>
      <c r="C212" s="46"/>
      <c r="D212" s="58" t="s">
        <v>118</v>
      </c>
      <c r="E212" s="49" t="s">
        <v>549</v>
      </c>
    </row>
    <row r="213" spans="2:5" x14ac:dyDescent="0.25">
      <c r="B213" s="53"/>
      <c r="C213" s="45" t="s">
        <v>457</v>
      </c>
      <c r="D213" s="58" t="s">
        <v>517</v>
      </c>
      <c r="E213" s="49" t="s">
        <v>568</v>
      </c>
    </row>
    <row r="214" spans="2:5" x14ac:dyDescent="0.25">
      <c r="B214" s="53"/>
      <c r="C214" s="45"/>
      <c r="D214" s="58" t="s">
        <v>518</v>
      </c>
      <c r="E214" s="49" t="s">
        <v>547</v>
      </c>
    </row>
    <row r="215" spans="2:5" x14ac:dyDescent="0.25">
      <c r="B215" s="53"/>
      <c r="C215" s="45"/>
      <c r="D215" s="58" t="s">
        <v>519</v>
      </c>
      <c r="E215" s="49" t="s">
        <v>559</v>
      </c>
    </row>
    <row r="216" spans="2:5" ht="15.75" thickBot="1" x14ac:dyDescent="0.3">
      <c r="B216" s="54"/>
      <c r="C216" s="50"/>
      <c r="D216" s="61" t="s">
        <v>520</v>
      </c>
      <c r="E216" s="51" t="s">
        <v>536</v>
      </c>
    </row>
    <row r="217" spans="2:5" x14ac:dyDescent="0.25">
      <c r="B217" s="52" t="s">
        <v>485</v>
      </c>
      <c r="C217" s="47" t="s">
        <v>456</v>
      </c>
      <c r="D217" s="62" t="s">
        <v>514</v>
      </c>
      <c r="E217" s="48" t="s">
        <v>514</v>
      </c>
    </row>
    <row r="218" spans="2:5" x14ac:dyDescent="0.25">
      <c r="B218" s="53"/>
      <c r="C218" s="46"/>
      <c r="D218" s="58" t="s">
        <v>118</v>
      </c>
      <c r="E218" s="49" t="s">
        <v>549</v>
      </c>
    </row>
    <row r="219" spans="2:5" x14ac:dyDescent="0.25">
      <c r="B219" s="53"/>
      <c r="C219" s="45" t="s">
        <v>457</v>
      </c>
      <c r="D219" s="58" t="s">
        <v>517</v>
      </c>
      <c r="E219" s="49" t="s">
        <v>568</v>
      </c>
    </row>
    <row r="220" spans="2:5" x14ac:dyDescent="0.25">
      <c r="B220" s="53"/>
      <c r="C220" s="45"/>
      <c r="D220" s="58" t="s">
        <v>518</v>
      </c>
      <c r="E220" s="49" t="s">
        <v>547</v>
      </c>
    </row>
    <row r="221" spans="2:5" x14ac:dyDescent="0.25">
      <c r="B221" s="53"/>
      <c r="C221" s="45"/>
      <c r="D221" s="58" t="s">
        <v>519</v>
      </c>
      <c r="E221" s="49" t="s">
        <v>559</v>
      </c>
    </row>
    <row r="222" spans="2:5" ht="15.75" thickBot="1" x14ac:dyDescent="0.3">
      <c r="B222" s="54"/>
      <c r="C222" s="50"/>
      <c r="D222" s="61" t="s">
        <v>520</v>
      </c>
      <c r="E222" s="51" t="s">
        <v>536</v>
      </c>
    </row>
    <row r="223" spans="2:5" x14ac:dyDescent="0.25">
      <c r="B223" s="52" t="s">
        <v>486</v>
      </c>
      <c r="C223" s="47" t="s">
        <v>456</v>
      </c>
      <c r="D223" s="62" t="s">
        <v>514</v>
      </c>
      <c r="E223" s="48" t="s">
        <v>514</v>
      </c>
    </row>
    <row r="224" spans="2:5" x14ac:dyDescent="0.25">
      <c r="B224" s="53"/>
      <c r="C224" s="46"/>
      <c r="D224" s="58" t="s">
        <v>118</v>
      </c>
      <c r="E224" s="49" t="s">
        <v>549</v>
      </c>
    </row>
    <row r="225" spans="2:5" x14ac:dyDescent="0.25">
      <c r="B225" s="53"/>
      <c r="C225" s="45" t="s">
        <v>457</v>
      </c>
      <c r="D225" s="58" t="s">
        <v>517</v>
      </c>
      <c r="E225" s="49" t="s">
        <v>568</v>
      </c>
    </row>
    <row r="226" spans="2:5" x14ac:dyDescent="0.25">
      <c r="B226" s="53"/>
      <c r="C226" s="45"/>
      <c r="D226" s="58" t="s">
        <v>518</v>
      </c>
      <c r="E226" s="49" t="s">
        <v>547</v>
      </c>
    </row>
    <row r="227" spans="2:5" x14ac:dyDescent="0.25">
      <c r="B227" s="53"/>
      <c r="C227" s="45"/>
      <c r="D227" s="58" t="s">
        <v>519</v>
      </c>
      <c r="E227" s="49" t="s">
        <v>559</v>
      </c>
    </row>
    <row r="228" spans="2:5" ht="15.75" thickBot="1" x14ac:dyDescent="0.3">
      <c r="B228" s="54"/>
      <c r="C228" s="50"/>
      <c r="D228" s="61" t="s">
        <v>520</v>
      </c>
      <c r="E228" s="51" t="s">
        <v>536</v>
      </c>
    </row>
    <row r="229" spans="2:5" x14ac:dyDescent="0.25">
      <c r="B229" s="52" t="s">
        <v>487</v>
      </c>
      <c r="C229" s="55" t="s">
        <v>456</v>
      </c>
      <c r="D229" s="62" t="s">
        <v>0</v>
      </c>
      <c r="E229" s="48" t="s">
        <v>530</v>
      </c>
    </row>
    <row r="230" spans="2:5" x14ac:dyDescent="0.25">
      <c r="B230" s="53"/>
      <c r="C230" s="45" t="s">
        <v>457</v>
      </c>
      <c r="D230" s="58" t="s">
        <v>461</v>
      </c>
      <c r="E230" s="49" t="s">
        <v>533</v>
      </c>
    </row>
    <row r="231" spans="2:5" x14ac:dyDescent="0.25">
      <c r="B231" s="53"/>
      <c r="C231" s="45"/>
      <c r="D231" s="58" t="s">
        <v>462</v>
      </c>
      <c r="E231" s="49" t="s">
        <v>531</v>
      </c>
    </row>
    <row r="232" spans="2:5" ht="15.75" thickBot="1" x14ac:dyDescent="0.3">
      <c r="B232" s="54"/>
      <c r="C232" s="50"/>
      <c r="D232" s="61" t="s">
        <v>463</v>
      </c>
      <c r="E232" s="51" t="s">
        <v>532</v>
      </c>
    </row>
    <row r="233" spans="2:5" x14ac:dyDescent="0.25">
      <c r="B233" s="52" t="s">
        <v>160</v>
      </c>
      <c r="C233" s="55" t="s">
        <v>456</v>
      </c>
      <c r="D233" s="62" t="s">
        <v>146</v>
      </c>
      <c r="E233" s="48" t="s">
        <v>146</v>
      </c>
    </row>
    <row r="234" spans="2:5" x14ac:dyDescent="0.25">
      <c r="B234" s="53"/>
      <c r="C234" s="45" t="s">
        <v>457</v>
      </c>
      <c r="D234" s="58" t="s">
        <v>505</v>
      </c>
      <c r="E234" s="49" t="s">
        <v>562</v>
      </c>
    </row>
    <row r="235" spans="2:5" ht="15.75" thickBot="1" x14ac:dyDescent="0.3">
      <c r="B235" s="54"/>
      <c r="C235" s="50"/>
      <c r="D235" s="61" t="s">
        <v>506</v>
      </c>
      <c r="E235" s="51" t="s">
        <v>539</v>
      </c>
    </row>
    <row r="236" spans="2:5" x14ac:dyDescent="0.25">
      <c r="B236" s="52" t="s">
        <v>488</v>
      </c>
      <c r="C236" s="47" t="s">
        <v>456</v>
      </c>
      <c r="D236" s="62" t="s">
        <v>146</v>
      </c>
      <c r="E236" s="48" t="s">
        <v>146</v>
      </c>
    </row>
    <row r="237" spans="2:5" x14ac:dyDescent="0.25">
      <c r="B237" s="53"/>
      <c r="C237" s="46"/>
      <c r="D237" s="58" t="s">
        <v>514</v>
      </c>
      <c r="E237" s="49" t="s">
        <v>514</v>
      </c>
    </row>
    <row r="238" spans="2:5" x14ac:dyDescent="0.25">
      <c r="B238" s="53"/>
      <c r="C238" s="45" t="s">
        <v>457</v>
      </c>
      <c r="D238" s="58" t="s">
        <v>505</v>
      </c>
      <c r="E238" s="49" t="s">
        <v>562</v>
      </c>
    </row>
    <row r="239" spans="2:5" x14ac:dyDescent="0.25">
      <c r="B239" s="53"/>
      <c r="C239" s="45"/>
      <c r="D239" s="58" t="s">
        <v>506</v>
      </c>
      <c r="E239" s="49" t="s">
        <v>539</v>
      </c>
    </row>
    <row r="240" spans="2:5" x14ac:dyDescent="0.25">
      <c r="B240" s="53"/>
      <c r="C240" s="45"/>
      <c r="D240" s="58" t="s">
        <v>517</v>
      </c>
      <c r="E240" s="49" t="s">
        <v>568</v>
      </c>
    </row>
    <row r="241" spans="2:5" ht="15.75" thickBot="1" x14ac:dyDescent="0.3">
      <c r="B241" s="54"/>
      <c r="C241" s="50"/>
      <c r="D241" s="61" t="s">
        <v>518</v>
      </c>
      <c r="E241" s="51" t="s">
        <v>547</v>
      </c>
    </row>
    <row r="242" spans="2:5" x14ac:dyDescent="0.25">
      <c r="B242" s="52" t="s">
        <v>399</v>
      </c>
      <c r="C242" s="55" t="s">
        <v>456</v>
      </c>
      <c r="D242" s="62" t="s">
        <v>146</v>
      </c>
      <c r="E242" s="48" t="s">
        <v>146</v>
      </c>
    </row>
    <row r="243" spans="2:5" x14ac:dyDescent="0.25">
      <c r="B243" s="53"/>
      <c r="C243" s="45" t="s">
        <v>457</v>
      </c>
      <c r="D243" s="58" t="s">
        <v>505</v>
      </c>
      <c r="E243" s="49" t="s">
        <v>562</v>
      </c>
    </row>
    <row r="244" spans="2:5" ht="15.75" thickBot="1" x14ac:dyDescent="0.3">
      <c r="B244" s="54"/>
      <c r="C244" s="50"/>
      <c r="D244" s="61" t="s">
        <v>506</v>
      </c>
      <c r="E244" s="51" t="s">
        <v>539</v>
      </c>
    </row>
    <row r="245" spans="2:5" x14ac:dyDescent="0.25">
      <c r="B245" s="52" t="s">
        <v>489</v>
      </c>
      <c r="C245" s="47" t="s">
        <v>456</v>
      </c>
      <c r="D245" s="62" t="s">
        <v>146</v>
      </c>
      <c r="E245" s="48" t="s">
        <v>146</v>
      </c>
    </row>
    <row r="246" spans="2:5" x14ac:dyDescent="0.25">
      <c r="B246" s="53"/>
      <c r="C246" s="46"/>
      <c r="D246" s="58" t="s">
        <v>514</v>
      </c>
      <c r="E246" s="49" t="s">
        <v>514</v>
      </c>
    </row>
    <row r="247" spans="2:5" x14ac:dyDescent="0.25">
      <c r="B247" s="53"/>
      <c r="C247" s="45" t="s">
        <v>457</v>
      </c>
      <c r="D247" s="58" t="s">
        <v>505</v>
      </c>
      <c r="E247" s="49" t="s">
        <v>562</v>
      </c>
    </row>
    <row r="248" spans="2:5" x14ac:dyDescent="0.25">
      <c r="B248" s="53"/>
      <c r="C248" s="45"/>
      <c r="D248" s="58" t="s">
        <v>506</v>
      </c>
      <c r="E248" s="49" t="s">
        <v>539</v>
      </c>
    </row>
    <row r="249" spans="2:5" x14ac:dyDescent="0.25">
      <c r="B249" s="53"/>
      <c r="C249" s="45"/>
      <c r="D249" s="58" t="s">
        <v>517</v>
      </c>
      <c r="E249" s="49" t="s">
        <v>568</v>
      </c>
    </row>
    <row r="250" spans="2:5" ht="15.75" thickBot="1" x14ac:dyDescent="0.3">
      <c r="B250" s="54"/>
      <c r="C250" s="50"/>
      <c r="D250" s="61" t="s">
        <v>518</v>
      </c>
      <c r="E250" s="51" t="s">
        <v>547</v>
      </c>
    </row>
    <row r="251" spans="2:5" x14ac:dyDescent="0.25">
      <c r="B251" s="52" t="s">
        <v>490</v>
      </c>
      <c r="C251" s="47" t="s">
        <v>456</v>
      </c>
      <c r="D251" s="62" t="s">
        <v>0</v>
      </c>
      <c r="E251" s="48" t="s">
        <v>530</v>
      </c>
    </row>
    <row r="252" spans="2:5" x14ac:dyDescent="0.25">
      <c r="B252" s="53"/>
      <c r="C252" s="46"/>
      <c r="D252" s="58" t="s">
        <v>146</v>
      </c>
      <c r="E252" s="49" t="s">
        <v>146</v>
      </c>
    </row>
    <row r="253" spans="2:5" x14ac:dyDescent="0.25">
      <c r="B253" s="53"/>
      <c r="C253" s="46"/>
      <c r="D253" s="58" t="s">
        <v>507</v>
      </c>
      <c r="E253" s="49" t="s">
        <v>554</v>
      </c>
    </row>
    <row r="254" spans="2:5" x14ac:dyDescent="0.25">
      <c r="B254" s="53"/>
      <c r="C254" s="45" t="s">
        <v>457</v>
      </c>
      <c r="D254" s="58" t="s">
        <v>461</v>
      </c>
      <c r="E254" s="49" t="s">
        <v>533</v>
      </c>
    </row>
    <row r="255" spans="2:5" x14ac:dyDescent="0.25">
      <c r="B255" s="53"/>
      <c r="C255" s="45"/>
      <c r="D255" s="58" t="s">
        <v>462</v>
      </c>
      <c r="E255" s="49" t="s">
        <v>531</v>
      </c>
    </row>
    <row r="256" spans="2:5" x14ac:dyDescent="0.25">
      <c r="B256" s="53"/>
      <c r="C256" s="45"/>
      <c r="D256" s="58" t="s">
        <v>463</v>
      </c>
      <c r="E256" s="49" t="s">
        <v>532</v>
      </c>
    </row>
    <row r="257" spans="2:5" x14ac:dyDescent="0.25">
      <c r="B257" s="53"/>
      <c r="C257" s="45"/>
      <c r="D257" s="58" t="s">
        <v>505</v>
      </c>
      <c r="E257" s="49" t="s">
        <v>562</v>
      </c>
    </row>
    <row r="258" spans="2:5" x14ac:dyDescent="0.25">
      <c r="B258" s="53"/>
      <c r="C258" s="45"/>
      <c r="D258" s="58" t="s">
        <v>506</v>
      </c>
      <c r="E258" s="49" t="s">
        <v>539</v>
      </c>
    </row>
    <row r="259" spans="2:5" x14ac:dyDescent="0.25">
      <c r="B259" s="53"/>
      <c r="C259" s="45"/>
      <c r="D259" s="58" t="s">
        <v>512</v>
      </c>
      <c r="E259" s="49" t="s">
        <v>565</v>
      </c>
    </row>
    <row r="260" spans="2:5" ht="15.75" thickBot="1" x14ac:dyDescent="0.3">
      <c r="B260" s="54"/>
      <c r="C260" s="50"/>
      <c r="D260" s="61" t="s">
        <v>513</v>
      </c>
      <c r="E260" s="51" t="s">
        <v>541</v>
      </c>
    </row>
    <row r="261" spans="2:5" x14ac:dyDescent="0.25">
      <c r="B261" s="52" t="s">
        <v>491</v>
      </c>
      <c r="C261" s="55" t="s">
        <v>456</v>
      </c>
      <c r="D261" s="62" t="s">
        <v>470</v>
      </c>
      <c r="E261" s="48" t="s">
        <v>555</v>
      </c>
    </row>
    <row r="262" spans="2:5" x14ac:dyDescent="0.25">
      <c r="B262" s="53"/>
      <c r="C262" s="45" t="s">
        <v>457</v>
      </c>
      <c r="D262" s="58" t="s">
        <v>508</v>
      </c>
      <c r="E262" s="49" t="s">
        <v>567</v>
      </c>
    </row>
    <row r="263" spans="2:5" ht="15.75" thickBot="1" x14ac:dyDescent="0.3">
      <c r="B263" s="54"/>
      <c r="C263" s="50"/>
      <c r="D263" s="61" t="s">
        <v>509</v>
      </c>
      <c r="E263" s="51" t="s">
        <v>546</v>
      </c>
    </row>
    <row r="264" spans="2:5" x14ac:dyDescent="0.25">
      <c r="B264" s="52" t="s">
        <v>495</v>
      </c>
      <c r="C264" s="47" t="s">
        <v>456</v>
      </c>
      <c r="D264" s="62" t="s">
        <v>0</v>
      </c>
      <c r="E264" s="48" t="s">
        <v>530</v>
      </c>
    </row>
    <row r="265" spans="2:5" x14ac:dyDescent="0.25">
      <c r="B265" s="53"/>
      <c r="C265" s="46"/>
      <c r="D265" s="58" t="s">
        <v>445</v>
      </c>
      <c r="E265" s="49" t="s">
        <v>555</v>
      </c>
    </row>
    <row r="266" spans="2:5" x14ac:dyDescent="0.25">
      <c r="B266" s="53"/>
      <c r="C266" s="45" t="s">
        <v>457</v>
      </c>
      <c r="D266" s="58" t="s">
        <v>461</v>
      </c>
      <c r="E266" s="49" t="s">
        <v>533</v>
      </c>
    </row>
    <row r="267" spans="2:5" x14ac:dyDescent="0.25">
      <c r="B267" s="53"/>
      <c r="C267" s="45"/>
      <c r="D267" s="58" t="s">
        <v>462</v>
      </c>
      <c r="E267" s="49" t="s">
        <v>531</v>
      </c>
    </row>
    <row r="268" spans="2:5" x14ac:dyDescent="0.25">
      <c r="B268" s="53"/>
      <c r="C268" s="45"/>
      <c r="D268" s="58" t="s">
        <v>463</v>
      </c>
      <c r="E268" s="49" t="s">
        <v>532</v>
      </c>
    </row>
    <row r="269" spans="2:5" x14ac:dyDescent="0.25">
      <c r="B269" s="53"/>
      <c r="C269" s="45"/>
      <c r="D269" s="58" t="s">
        <v>510</v>
      </c>
      <c r="E269" s="49" t="s">
        <v>566</v>
      </c>
    </row>
    <row r="270" spans="2:5" ht="15.75" thickBot="1" x14ac:dyDescent="0.3">
      <c r="B270" s="54"/>
      <c r="C270" s="50"/>
      <c r="D270" s="61" t="s">
        <v>511</v>
      </c>
      <c r="E270" s="51" t="s">
        <v>542</v>
      </c>
    </row>
    <row r="271" spans="2:5" x14ac:dyDescent="0.25">
      <c r="B271" s="52" t="s">
        <v>492</v>
      </c>
      <c r="C271" s="55" t="s">
        <v>456</v>
      </c>
      <c r="D271" s="62" t="s">
        <v>470</v>
      </c>
      <c r="E271" s="48" t="s">
        <v>555</v>
      </c>
    </row>
    <row r="272" spans="2:5" x14ac:dyDescent="0.25">
      <c r="B272" s="53"/>
      <c r="C272" s="45" t="s">
        <v>457</v>
      </c>
      <c r="D272" s="58" t="s">
        <v>508</v>
      </c>
      <c r="E272" s="49" t="s">
        <v>567</v>
      </c>
    </row>
    <row r="273" spans="2:5" ht="15.75" thickBot="1" x14ac:dyDescent="0.3">
      <c r="B273" s="54"/>
      <c r="C273" s="50"/>
      <c r="D273" s="61" t="s">
        <v>509</v>
      </c>
      <c r="E273" s="51" t="s">
        <v>546</v>
      </c>
    </row>
    <row r="274" spans="2:5" x14ac:dyDescent="0.25">
      <c r="B274" s="52" t="s">
        <v>496</v>
      </c>
      <c r="C274" s="47" t="s">
        <v>456</v>
      </c>
      <c r="D274" s="62" t="s">
        <v>0</v>
      </c>
      <c r="E274" s="48" t="s">
        <v>530</v>
      </c>
    </row>
    <row r="275" spans="2:5" x14ac:dyDescent="0.25">
      <c r="B275" s="53"/>
      <c r="C275" s="46"/>
      <c r="D275" s="58" t="s">
        <v>445</v>
      </c>
      <c r="E275" s="49" t="s">
        <v>555</v>
      </c>
    </row>
    <row r="276" spans="2:5" x14ac:dyDescent="0.25">
      <c r="B276" s="53"/>
      <c r="C276" s="45" t="s">
        <v>457</v>
      </c>
      <c r="D276" s="58" t="s">
        <v>461</v>
      </c>
      <c r="E276" s="49" t="s">
        <v>533</v>
      </c>
    </row>
    <row r="277" spans="2:5" x14ac:dyDescent="0.25">
      <c r="B277" s="53"/>
      <c r="C277" s="45"/>
      <c r="D277" s="58" t="s">
        <v>462</v>
      </c>
      <c r="E277" s="49" t="s">
        <v>531</v>
      </c>
    </row>
    <row r="278" spans="2:5" x14ac:dyDescent="0.25">
      <c r="B278" s="53"/>
      <c r="C278" s="45"/>
      <c r="D278" s="58" t="s">
        <v>463</v>
      </c>
      <c r="E278" s="49" t="s">
        <v>532</v>
      </c>
    </row>
    <row r="279" spans="2:5" x14ac:dyDescent="0.25">
      <c r="B279" s="53"/>
      <c r="C279" s="45"/>
      <c r="D279" s="58" t="s">
        <v>510</v>
      </c>
      <c r="E279" s="49" t="s">
        <v>566</v>
      </c>
    </row>
    <row r="280" spans="2:5" ht="15.75" thickBot="1" x14ac:dyDescent="0.3">
      <c r="B280" s="54"/>
      <c r="C280" s="50"/>
      <c r="D280" s="61" t="s">
        <v>511</v>
      </c>
      <c r="E280" s="51" t="s">
        <v>542</v>
      </c>
    </row>
    <row r="281" spans="2:5" x14ac:dyDescent="0.25">
      <c r="B281" s="52" t="s">
        <v>493</v>
      </c>
      <c r="C281" s="55" t="s">
        <v>456</v>
      </c>
      <c r="D281" s="62" t="s">
        <v>470</v>
      </c>
      <c r="E281" s="48" t="s">
        <v>555</v>
      </c>
    </row>
    <row r="282" spans="2:5" x14ac:dyDescent="0.25">
      <c r="B282" s="53"/>
      <c r="C282" s="45" t="s">
        <v>457</v>
      </c>
      <c r="D282" s="58" t="s">
        <v>508</v>
      </c>
      <c r="E282" s="49" t="s">
        <v>567</v>
      </c>
    </row>
    <row r="283" spans="2:5" ht="15.75" thickBot="1" x14ac:dyDescent="0.3">
      <c r="B283" s="54"/>
      <c r="C283" s="50"/>
      <c r="D283" s="61" t="s">
        <v>509</v>
      </c>
      <c r="E283" s="51" t="s">
        <v>546</v>
      </c>
    </row>
    <row r="284" spans="2:5" x14ac:dyDescent="0.25">
      <c r="B284" s="52" t="s">
        <v>497</v>
      </c>
      <c r="C284" s="47" t="s">
        <v>456</v>
      </c>
      <c r="D284" s="62" t="s">
        <v>0</v>
      </c>
      <c r="E284" s="48" t="s">
        <v>530</v>
      </c>
    </row>
    <row r="285" spans="2:5" x14ac:dyDescent="0.25">
      <c r="B285" s="53"/>
      <c r="C285" s="46"/>
      <c r="D285" s="58" t="s">
        <v>445</v>
      </c>
      <c r="E285" s="49" t="s">
        <v>555</v>
      </c>
    </row>
    <row r="286" spans="2:5" x14ac:dyDescent="0.25">
      <c r="B286" s="53"/>
      <c r="C286" s="45" t="s">
        <v>457</v>
      </c>
      <c r="D286" s="58" t="s">
        <v>461</v>
      </c>
      <c r="E286" s="49" t="s">
        <v>533</v>
      </c>
    </row>
    <row r="287" spans="2:5" x14ac:dyDescent="0.25">
      <c r="B287" s="53"/>
      <c r="C287" s="45"/>
      <c r="D287" s="58" t="s">
        <v>462</v>
      </c>
      <c r="E287" s="49" t="s">
        <v>531</v>
      </c>
    </row>
    <row r="288" spans="2:5" x14ac:dyDescent="0.25">
      <c r="B288" s="53"/>
      <c r="C288" s="45"/>
      <c r="D288" s="58" t="s">
        <v>463</v>
      </c>
      <c r="E288" s="49" t="s">
        <v>532</v>
      </c>
    </row>
    <row r="289" spans="2:5" x14ac:dyDescent="0.25">
      <c r="B289" s="53"/>
      <c r="C289" s="45"/>
      <c r="D289" s="58" t="s">
        <v>510</v>
      </c>
      <c r="E289" s="49" t="s">
        <v>566</v>
      </c>
    </row>
    <row r="290" spans="2:5" ht="15.75" thickBot="1" x14ac:dyDescent="0.3">
      <c r="B290" s="54"/>
      <c r="C290" s="50"/>
      <c r="D290" s="61" t="s">
        <v>511</v>
      </c>
      <c r="E290" s="51" t="s">
        <v>542</v>
      </c>
    </row>
    <row r="291" spans="2:5" x14ac:dyDescent="0.25">
      <c r="B291" s="52" t="s">
        <v>494</v>
      </c>
      <c r="C291" s="55" t="s">
        <v>456</v>
      </c>
      <c r="D291" s="62" t="s">
        <v>470</v>
      </c>
      <c r="E291" s="48" t="s">
        <v>555</v>
      </c>
    </row>
    <row r="292" spans="2:5" x14ac:dyDescent="0.25">
      <c r="B292" s="53"/>
      <c r="C292" s="45" t="s">
        <v>457</v>
      </c>
      <c r="D292" s="58" t="s">
        <v>508</v>
      </c>
      <c r="E292" s="49" t="s">
        <v>567</v>
      </c>
    </row>
    <row r="293" spans="2:5" ht="15.75" thickBot="1" x14ac:dyDescent="0.3">
      <c r="B293" s="54"/>
      <c r="C293" s="50"/>
      <c r="D293" s="61" t="s">
        <v>509</v>
      </c>
      <c r="E293" s="51" t="s">
        <v>546</v>
      </c>
    </row>
    <row r="294" spans="2:5" x14ac:dyDescent="0.25">
      <c r="B294" s="52" t="s">
        <v>498</v>
      </c>
      <c r="C294" s="47" t="s">
        <v>456</v>
      </c>
      <c r="D294" s="62" t="s">
        <v>0</v>
      </c>
      <c r="E294" s="48" t="s">
        <v>530</v>
      </c>
    </row>
    <row r="295" spans="2:5" x14ac:dyDescent="0.25">
      <c r="B295" s="53"/>
      <c r="C295" s="46"/>
      <c r="D295" s="58" t="s">
        <v>445</v>
      </c>
      <c r="E295" s="49" t="s">
        <v>555</v>
      </c>
    </row>
    <row r="296" spans="2:5" x14ac:dyDescent="0.25">
      <c r="B296" s="53"/>
      <c r="C296" s="45" t="s">
        <v>457</v>
      </c>
      <c r="D296" s="58" t="s">
        <v>461</v>
      </c>
      <c r="E296" s="49" t="s">
        <v>533</v>
      </c>
    </row>
    <row r="297" spans="2:5" x14ac:dyDescent="0.25">
      <c r="B297" s="53"/>
      <c r="C297" s="45"/>
      <c r="D297" s="58" t="s">
        <v>462</v>
      </c>
      <c r="E297" s="49" t="s">
        <v>531</v>
      </c>
    </row>
    <row r="298" spans="2:5" x14ac:dyDescent="0.25">
      <c r="B298" s="53"/>
      <c r="C298" s="45"/>
      <c r="D298" s="58" t="s">
        <v>463</v>
      </c>
      <c r="E298" s="49" t="s">
        <v>532</v>
      </c>
    </row>
    <row r="299" spans="2:5" x14ac:dyDescent="0.25">
      <c r="B299" s="53"/>
      <c r="C299" s="45"/>
      <c r="D299" s="58" t="s">
        <v>510</v>
      </c>
      <c r="E299" s="49" t="s">
        <v>566</v>
      </c>
    </row>
    <row r="300" spans="2:5" ht="15.75" thickBot="1" x14ac:dyDescent="0.3">
      <c r="B300" s="54"/>
      <c r="C300" s="50"/>
      <c r="D300" s="61" t="s">
        <v>511</v>
      </c>
      <c r="E300" s="51" t="s">
        <v>542</v>
      </c>
    </row>
    <row r="301" spans="2:5" x14ac:dyDescent="0.25">
      <c r="B301" s="52" t="s">
        <v>499</v>
      </c>
      <c r="C301" s="47" t="s">
        <v>456</v>
      </c>
      <c r="D301" s="62" t="s">
        <v>0</v>
      </c>
      <c r="E301" s="48" t="s">
        <v>530</v>
      </c>
    </row>
    <row r="302" spans="2:5" x14ac:dyDescent="0.25">
      <c r="B302" s="53"/>
      <c r="C302" s="46"/>
      <c r="D302" s="58" t="s">
        <v>146</v>
      </c>
      <c r="E302" s="49" t="s">
        <v>146</v>
      </c>
    </row>
    <row r="303" spans="2:5" x14ac:dyDescent="0.25">
      <c r="B303" s="53"/>
      <c r="C303" s="45" t="s">
        <v>457</v>
      </c>
      <c r="D303" s="58" t="s">
        <v>461</v>
      </c>
      <c r="E303" s="49" t="s">
        <v>533</v>
      </c>
    </row>
    <row r="304" spans="2:5" x14ac:dyDescent="0.25">
      <c r="B304" s="53"/>
      <c r="C304" s="45"/>
      <c r="D304" s="58" t="s">
        <v>462</v>
      </c>
      <c r="E304" s="49" t="s">
        <v>531</v>
      </c>
    </row>
    <row r="305" spans="2:5" x14ac:dyDescent="0.25">
      <c r="B305" s="53"/>
      <c r="C305" s="45"/>
      <c r="D305" s="58" t="s">
        <v>463</v>
      </c>
      <c r="E305" s="49" t="s">
        <v>532</v>
      </c>
    </row>
    <row r="306" spans="2:5" x14ac:dyDescent="0.25">
      <c r="B306" s="53"/>
      <c r="C306" s="45"/>
      <c r="D306" s="58" t="s">
        <v>505</v>
      </c>
      <c r="E306" s="49" t="s">
        <v>562</v>
      </c>
    </row>
    <row r="307" spans="2:5" ht="15.75" thickBot="1" x14ac:dyDescent="0.3">
      <c r="B307" s="54"/>
      <c r="C307" s="50"/>
      <c r="D307" s="61" t="s">
        <v>506</v>
      </c>
      <c r="E307" s="51" t="s">
        <v>539</v>
      </c>
    </row>
    <row r="308" spans="2:5" x14ac:dyDescent="0.25">
      <c r="B308" s="52" t="s">
        <v>500</v>
      </c>
      <c r="C308" s="47" t="s">
        <v>456</v>
      </c>
      <c r="D308" s="62" t="s">
        <v>0</v>
      </c>
      <c r="E308" s="48" t="s">
        <v>530</v>
      </c>
    </row>
    <row r="309" spans="2:5" x14ac:dyDescent="0.25">
      <c r="B309" s="53"/>
      <c r="C309" s="46"/>
      <c r="D309" s="58" t="s">
        <v>146</v>
      </c>
      <c r="E309" s="49" t="s">
        <v>146</v>
      </c>
    </row>
    <row r="310" spans="2:5" x14ac:dyDescent="0.25">
      <c r="B310" s="53"/>
      <c r="C310" s="45" t="s">
        <v>457</v>
      </c>
      <c r="D310" s="58" t="s">
        <v>461</v>
      </c>
      <c r="E310" s="49" t="s">
        <v>533</v>
      </c>
    </row>
    <row r="311" spans="2:5" x14ac:dyDescent="0.25">
      <c r="B311" s="53"/>
      <c r="C311" s="45"/>
      <c r="D311" s="58" t="s">
        <v>462</v>
      </c>
      <c r="E311" s="49" t="s">
        <v>531</v>
      </c>
    </row>
    <row r="312" spans="2:5" x14ac:dyDescent="0.25">
      <c r="B312" s="53"/>
      <c r="C312" s="45"/>
      <c r="D312" s="58" t="s">
        <v>463</v>
      </c>
      <c r="E312" s="49" t="s">
        <v>532</v>
      </c>
    </row>
    <row r="313" spans="2:5" x14ac:dyDescent="0.25">
      <c r="B313" s="53"/>
      <c r="C313" s="45"/>
      <c r="D313" s="58" t="s">
        <v>505</v>
      </c>
      <c r="E313" s="49" t="s">
        <v>562</v>
      </c>
    </row>
    <row r="314" spans="2:5" ht="15.75" thickBot="1" x14ac:dyDescent="0.3">
      <c r="B314" s="54"/>
      <c r="C314" s="50"/>
      <c r="D314" s="61" t="s">
        <v>506</v>
      </c>
      <c r="E314" s="51" t="s">
        <v>539</v>
      </c>
    </row>
    <row r="315" spans="2:5" x14ac:dyDescent="0.25">
      <c r="B315" s="52" t="s">
        <v>501</v>
      </c>
      <c r="C315" s="47" t="s">
        <v>456</v>
      </c>
      <c r="D315" s="62" t="s">
        <v>0</v>
      </c>
      <c r="E315" s="48" t="s">
        <v>530</v>
      </c>
    </row>
    <row r="316" spans="2:5" x14ac:dyDescent="0.25">
      <c r="B316" s="53"/>
      <c r="C316" s="46"/>
      <c r="D316" s="58" t="s">
        <v>146</v>
      </c>
      <c r="E316" s="49" t="s">
        <v>146</v>
      </c>
    </row>
    <row r="317" spans="2:5" x14ac:dyDescent="0.25">
      <c r="B317" s="53"/>
      <c r="C317" s="46"/>
      <c r="D317" s="58" t="s">
        <v>524</v>
      </c>
      <c r="E317" s="49" t="s">
        <v>551</v>
      </c>
    </row>
    <row r="318" spans="2:5" x14ac:dyDescent="0.25">
      <c r="B318" s="53"/>
      <c r="C318" s="45" t="s">
        <v>457</v>
      </c>
      <c r="D318" s="58" t="s">
        <v>461</v>
      </c>
      <c r="E318" s="49" t="s">
        <v>533</v>
      </c>
    </row>
    <row r="319" spans="2:5" x14ac:dyDescent="0.25">
      <c r="B319" s="53"/>
      <c r="C319" s="45"/>
      <c r="D319" s="58" t="s">
        <v>462</v>
      </c>
      <c r="E319" s="49" t="s">
        <v>531</v>
      </c>
    </row>
    <row r="320" spans="2:5" x14ac:dyDescent="0.25">
      <c r="B320" s="53"/>
      <c r="C320" s="45"/>
      <c r="D320" s="58" t="s">
        <v>463</v>
      </c>
      <c r="E320" s="49" t="s">
        <v>532</v>
      </c>
    </row>
    <row r="321" spans="2:5" x14ac:dyDescent="0.25">
      <c r="B321" s="53"/>
      <c r="C321" s="45"/>
      <c r="D321" s="58" t="s">
        <v>505</v>
      </c>
      <c r="E321" s="49" t="s">
        <v>562</v>
      </c>
    </row>
    <row r="322" spans="2:5" x14ac:dyDescent="0.25">
      <c r="B322" s="53"/>
      <c r="C322" s="45"/>
      <c r="D322" s="58" t="s">
        <v>506</v>
      </c>
      <c r="E322" s="49" t="s">
        <v>539</v>
      </c>
    </row>
    <row r="323" spans="2:5" x14ac:dyDescent="0.25">
      <c r="B323" s="53"/>
      <c r="C323" s="45"/>
      <c r="D323" s="58" t="s">
        <v>525</v>
      </c>
      <c r="E323" s="49" t="s">
        <v>561</v>
      </c>
    </row>
    <row r="324" spans="2:5" ht="15.75" thickBot="1" x14ac:dyDescent="0.3">
      <c r="B324" s="54"/>
      <c r="C324" s="50"/>
      <c r="D324" s="61" t="s">
        <v>526</v>
      </c>
      <c r="E324" s="51" t="s">
        <v>538</v>
      </c>
    </row>
    <row r="325" spans="2:5" x14ac:dyDescent="0.25">
      <c r="B325" s="52" t="s">
        <v>502</v>
      </c>
      <c r="C325" s="47" t="s">
        <v>456</v>
      </c>
      <c r="D325" s="62" t="s">
        <v>0</v>
      </c>
      <c r="E325" s="48" t="s">
        <v>530</v>
      </c>
    </row>
    <row r="326" spans="2:5" x14ac:dyDescent="0.25">
      <c r="B326" s="53"/>
      <c r="C326" s="46"/>
      <c r="D326" s="58" t="s">
        <v>146</v>
      </c>
      <c r="E326" s="49" t="s">
        <v>146</v>
      </c>
    </row>
    <row r="327" spans="2:5" x14ac:dyDescent="0.25">
      <c r="B327" s="53"/>
      <c r="C327" s="46"/>
      <c r="D327" s="58" t="s">
        <v>445</v>
      </c>
      <c r="E327" s="49" t="s">
        <v>555</v>
      </c>
    </row>
    <row r="328" spans="2:5" x14ac:dyDescent="0.25">
      <c r="B328" s="53"/>
      <c r="C328" s="45" t="s">
        <v>457</v>
      </c>
      <c r="D328" s="58" t="s">
        <v>461</v>
      </c>
      <c r="E328" s="49" t="s">
        <v>533</v>
      </c>
    </row>
    <row r="329" spans="2:5" x14ac:dyDescent="0.25">
      <c r="B329" s="53"/>
      <c r="C329" s="45"/>
      <c r="D329" s="58" t="s">
        <v>462</v>
      </c>
      <c r="E329" s="49" t="s">
        <v>531</v>
      </c>
    </row>
    <row r="330" spans="2:5" x14ac:dyDescent="0.25">
      <c r="B330" s="53"/>
      <c r="C330" s="45"/>
      <c r="D330" s="58" t="s">
        <v>463</v>
      </c>
      <c r="E330" s="49" t="s">
        <v>532</v>
      </c>
    </row>
    <row r="331" spans="2:5" x14ac:dyDescent="0.25">
      <c r="B331" s="53"/>
      <c r="C331" s="45"/>
      <c r="D331" s="58" t="s">
        <v>505</v>
      </c>
      <c r="E331" s="49" t="s">
        <v>562</v>
      </c>
    </row>
    <row r="332" spans="2:5" x14ac:dyDescent="0.25">
      <c r="B332" s="53"/>
      <c r="C332" s="45"/>
      <c r="D332" s="58" t="s">
        <v>506</v>
      </c>
      <c r="E332" s="49" t="s">
        <v>539</v>
      </c>
    </row>
    <row r="333" spans="2:5" x14ac:dyDescent="0.25">
      <c r="B333" s="53"/>
      <c r="C333" s="45"/>
      <c r="D333" s="58" t="s">
        <v>510</v>
      </c>
      <c r="E333" s="49" t="s">
        <v>566</v>
      </c>
    </row>
    <row r="334" spans="2:5" ht="15.75" thickBot="1" x14ac:dyDescent="0.3">
      <c r="B334" s="54"/>
      <c r="C334" s="50"/>
      <c r="D334" s="61" t="s">
        <v>511</v>
      </c>
      <c r="E334" s="51" t="s">
        <v>542</v>
      </c>
    </row>
    <row r="335" spans="2:5" x14ac:dyDescent="0.25">
      <c r="B335" s="52" t="s">
        <v>503</v>
      </c>
      <c r="C335" s="47" t="s">
        <v>456</v>
      </c>
      <c r="D335" s="62" t="s">
        <v>0</v>
      </c>
      <c r="E335" s="48" t="s">
        <v>530</v>
      </c>
    </row>
    <row r="336" spans="2:5" x14ac:dyDescent="0.25">
      <c r="B336" s="53"/>
      <c r="C336" s="46"/>
      <c r="D336" s="58" t="s">
        <v>146</v>
      </c>
      <c r="E336" s="49" t="s">
        <v>146</v>
      </c>
    </row>
    <row r="337" spans="2:5" x14ac:dyDescent="0.25">
      <c r="B337" s="53"/>
      <c r="C337" s="46"/>
      <c r="D337" s="58" t="s">
        <v>527</v>
      </c>
      <c r="E337" s="49" t="s">
        <v>550</v>
      </c>
    </row>
    <row r="338" spans="2:5" x14ac:dyDescent="0.25">
      <c r="B338" s="53"/>
      <c r="C338" s="45" t="s">
        <v>457</v>
      </c>
      <c r="D338" s="58" t="s">
        <v>461</v>
      </c>
      <c r="E338" s="49" t="s">
        <v>533</v>
      </c>
    </row>
    <row r="339" spans="2:5" x14ac:dyDescent="0.25">
      <c r="B339" s="53"/>
      <c r="C339" s="45"/>
      <c r="D339" s="58" t="s">
        <v>462</v>
      </c>
      <c r="E339" s="49" t="s">
        <v>531</v>
      </c>
    </row>
    <row r="340" spans="2:5" x14ac:dyDescent="0.25">
      <c r="B340" s="53"/>
      <c r="C340" s="45"/>
      <c r="D340" s="58" t="s">
        <v>463</v>
      </c>
      <c r="E340" s="49" t="s">
        <v>532</v>
      </c>
    </row>
    <row r="341" spans="2:5" x14ac:dyDescent="0.25">
      <c r="B341" s="53"/>
      <c r="C341" s="45"/>
      <c r="D341" s="58" t="s">
        <v>505</v>
      </c>
      <c r="E341" s="49" t="s">
        <v>562</v>
      </c>
    </row>
    <row r="342" spans="2:5" x14ac:dyDescent="0.25">
      <c r="B342" s="53"/>
      <c r="C342" s="45"/>
      <c r="D342" s="58" t="s">
        <v>506</v>
      </c>
      <c r="E342" s="49" t="s">
        <v>539</v>
      </c>
    </row>
    <row r="343" spans="2:5" x14ac:dyDescent="0.25">
      <c r="B343" s="53"/>
      <c r="C343" s="45"/>
      <c r="D343" s="58" t="s">
        <v>528</v>
      </c>
      <c r="E343" s="49" t="s">
        <v>560</v>
      </c>
    </row>
    <row r="344" spans="2:5" ht="15.75" thickBot="1" x14ac:dyDescent="0.3">
      <c r="B344" s="54"/>
      <c r="C344" s="50"/>
      <c r="D344" s="61" t="s">
        <v>529</v>
      </c>
      <c r="E344" s="51" t="s">
        <v>537</v>
      </c>
    </row>
    <row r="345" spans="2:5" x14ac:dyDescent="0.25">
      <c r="B345" s="52" t="s">
        <v>504</v>
      </c>
      <c r="C345" s="47" t="s">
        <v>456</v>
      </c>
      <c r="D345" s="62" t="s">
        <v>0</v>
      </c>
      <c r="E345" s="48" t="s">
        <v>530</v>
      </c>
    </row>
    <row r="346" spans="2:5" x14ac:dyDescent="0.25">
      <c r="B346" s="53"/>
      <c r="C346" s="46"/>
      <c r="D346" s="58" t="s">
        <v>146</v>
      </c>
      <c r="E346" s="49" t="s">
        <v>146</v>
      </c>
    </row>
    <row r="347" spans="2:5" x14ac:dyDescent="0.25">
      <c r="B347" s="53"/>
      <c r="C347" s="45" t="s">
        <v>457</v>
      </c>
      <c r="D347" s="58" t="s">
        <v>461</v>
      </c>
      <c r="E347" s="49" t="s">
        <v>533</v>
      </c>
    </row>
    <row r="348" spans="2:5" x14ac:dyDescent="0.25">
      <c r="B348" s="53"/>
      <c r="C348" s="45"/>
      <c r="D348" s="58" t="s">
        <v>462</v>
      </c>
      <c r="E348" s="49" t="s">
        <v>531</v>
      </c>
    </row>
    <row r="349" spans="2:5" x14ac:dyDescent="0.25">
      <c r="B349" s="53"/>
      <c r="C349" s="45"/>
      <c r="D349" s="58" t="s">
        <v>463</v>
      </c>
      <c r="E349" s="49" t="s">
        <v>532</v>
      </c>
    </row>
    <row r="350" spans="2:5" x14ac:dyDescent="0.25">
      <c r="B350" s="53"/>
      <c r="C350" s="45"/>
      <c r="D350" s="58" t="s">
        <v>505</v>
      </c>
      <c r="E350" s="49" t="s">
        <v>562</v>
      </c>
    </row>
    <row r="351" spans="2:5" ht="15.75" thickBot="1" x14ac:dyDescent="0.3">
      <c r="B351" s="54"/>
      <c r="C351" s="50"/>
      <c r="D351" s="61" t="s">
        <v>506</v>
      </c>
      <c r="E351" s="51" t="s">
        <v>539</v>
      </c>
    </row>
  </sheetData>
  <autoFilter ref="B2:E351"/>
  <mergeCells count="135">
    <mergeCell ref="C3:C6"/>
    <mergeCell ref="C22:C34"/>
    <mergeCell ref="B35:B44"/>
    <mergeCell ref="B16:B34"/>
    <mergeCell ref="C16:C21"/>
    <mergeCell ref="C7:C15"/>
    <mergeCell ref="B45:B57"/>
    <mergeCell ref="C45:C48"/>
    <mergeCell ref="C38:C44"/>
    <mergeCell ref="C35:C37"/>
    <mergeCell ref="C84:C86"/>
    <mergeCell ref="B94:B106"/>
    <mergeCell ref="B84:B93"/>
    <mergeCell ref="C72:C83"/>
    <mergeCell ref="C61:C67"/>
    <mergeCell ref="C49:C57"/>
    <mergeCell ref="C58:C60"/>
    <mergeCell ref="C68:C71"/>
    <mergeCell ref="B68:B83"/>
    <mergeCell ref="B58:B67"/>
    <mergeCell ref="C98:C106"/>
    <mergeCell ref="C94:C97"/>
    <mergeCell ref="C87:C93"/>
    <mergeCell ref="C111:C119"/>
    <mergeCell ref="B107:B119"/>
    <mergeCell ref="C107:C110"/>
    <mergeCell ref="B130:B142"/>
    <mergeCell ref="C120:C122"/>
    <mergeCell ref="C123:C129"/>
    <mergeCell ref="B120:B129"/>
    <mergeCell ref="C130:C133"/>
    <mergeCell ref="C134:C142"/>
    <mergeCell ref="B159:B161"/>
    <mergeCell ref="B156:B158"/>
    <mergeCell ref="B153:B155"/>
    <mergeCell ref="B150:B152"/>
    <mergeCell ref="B147:B149"/>
    <mergeCell ref="B143:B146"/>
    <mergeCell ref="B177:B179"/>
    <mergeCell ref="B174:B176"/>
    <mergeCell ref="B171:B173"/>
    <mergeCell ref="B168:B170"/>
    <mergeCell ref="B165:B167"/>
    <mergeCell ref="B162:B164"/>
    <mergeCell ref="B208:B210"/>
    <mergeCell ref="B202:B207"/>
    <mergeCell ref="B196:B201"/>
    <mergeCell ref="B190:B195"/>
    <mergeCell ref="B183:B189"/>
    <mergeCell ref="B180:B182"/>
    <mergeCell ref="B236:B241"/>
    <mergeCell ref="B233:B235"/>
    <mergeCell ref="B229:B232"/>
    <mergeCell ref="B223:B228"/>
    <mergeCell ref="B217:B222"/>
    <mergeCell ref="B211:B216"/>
    <mergeCell ref="B271:B273"/>
    <mergeCell ref="B264:B270"/>
    <mergeCell ref="B261:B263"/>
    <mergeCell ref="B251:B260"/>
    <mergeCell ref="B245:B250"/>
    <mergeCell ref="B242:B244"/>
    <mergeCell ref="B291:B293"/>
    <mergeCell ref="B281:B283"/>
    <mergeCell ref="B284:B290"/>
    <mergeCell ref="B294:B300"/>
    <mergeCell ref="B274:B280"/>
    <mergeCell ref="B315:B324"/>
    <mergeCell ref="B308:B314"/>
    <mergeCell ref="B301:B307"/>
    <mergeCell ref="C154:C155"/>
    <mergeCell ref="C151:C152"/>
    <mergeCell ref="C148:C149"/>
    <mergeCell ref="C144:C146"/>
    <mergeCell ref="B345:B351"/>
    <mergeCell ref="B335:B344"/>
    <mergeCell ref="B325:B334"/>
    <mergeCell ref="C172:C173"/>
    <mergeCell ref="C169:C170"/>
    <mergeCell ref="C166:C167"/>
    <mergeCell ref="C163:C164"/>
    <mergeCell ref="C160:C161"/>
    <mergeCell ref="C157:C158"/>
    <mergeCell ref="C190:C191"/>
    <mergeCell ref="C185:C189"/>
    <mergeCell ref="C183:C184"/>
    <mergeCell ref="C181:C182"/>
    <mergeCell ref="C178:C179"/>
    <mergeCell ref="C175:C176"/>
    <mergeCell ref="C209:C210"/>
    <mergeCell ref="C204:C207"/>
    <mergeCell ref="C202:C203"/>
    <mergeCell ref="C198:C201"/>
    <mergeCell ref="C196:C197"/>
    <mergeCell ref="C192:C195"/>
    <mergeCell ref="C225:C228"/>
    <mergeCell ref="C223:C224"/>
    <mergeCell ref="C219:C222"/>
    <mergeCell ref="C217:C218"/>
    <mergeCell ref="C213:C216"/>
    <mergeCell ref="C211:C212"/>
    <mergeCell ref="C245:C246"/>
    <mergeCell ref="C243:C244"/>
    <mergeCell ref="C238:C241"/>
    <mergeCell ref="C236:C237"/>
    <mergeCell ref="C234:C235"/>
    <mergeCell ref="C230:C232"/>
    <mergeCell ref="C266:C270"/>
    <mergeCell ref="C264:C265"/>
    <mergeCell ref="C262:C263"/>
    <mergeCell ref="C254:C260"/>
    <mergeCell ref="C251:C253"/>
    <mergeCell ref="C247:C250"/>
    <mergeCell ref="C294:C295"/>
    <mergeCell ref="C292:C293"/>
    <mergeCell ref="C286:C290"/>
    <mergeCell ref="C284:C285"/>
    <mergeCell ref="C282:C283"/>
    <mergeCell ref="C272:C273"/>
    <mergeCell ref="C274:C275"/>
    <mergeCell ref="C276:C280"/>
    <mergeCell ref="C296:C300"/>
    <mergeCell ref="C301:C302"/>
    <mergeCell ref="C308:C309"/>
    <mergeCell ref="C315:C317"/>
    <mergeCell ref="C328:C334"/>
    <mergeCell ref="C325:C327"/>
    <mergeCell ref="C318:C324"/>
    <mergeCell ref="C310:C314"/>
    <mergeCell ref="C303:C307"/>
    <mergeCell ref="C345:C346"/>
    <mergeCell ref="C335:C337"/>
    <mergeCell ref="C347:C351"/>
    <mergeCell ref="C338:C344"/>
    <mergeCell ref="B3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E1" workbookViewId="0">
      <pane ySplit="1" topLeftCell="A65" activePane="bottomLeft" state="frozen"/>
      <selection pane="bottomLeft" activeCell="A79" sqref="A79"/>
    </sheetView>
  </sheetViews>
  <sheetFormatPr defaultColWidth="11.42578125" defaultRowHeight="15" x14ac:dyDescent="0.25"/>
  <cols>
    <col min="1" max="1" width="7.28515625" bestFit="1" customWidth="1"/>
    <col min="2" max="2" width="20.28515625" bestFit="1" customWidth="1"/>
    <col min="3" max="3" width="12.5703125" bestFit="1" customWidth="1"/>
    <col min="4" max="4" width="56.28515625" customWidth="1"/>
    <col min="6" max="6" width="10.140625" bestFit="1" customWidth="1"/>
    <col min="7" max="7" width="16.85546875" customWidth="1"/>
    <col min="8" max="8" width="16.7109375" customWidth="1"/>
    <col min="9" max="10" width="14.5703125" bestFit="1" customWidth="1"/>
  </cols>
  <sheetData>
    <row r="1" spans="1:10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22</v>
      </c>
      <c r="I1" s="4" t="s">
        <v>7</v>
      </c>
      <c r="J1" s="4" t="s">
        <v>8</v>
      </c>
    </row>
    <row r="2" spans="1:10" x14ac:dyDescent="0.25">
      <c r="A2" s="1" t="s">
        <v>29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>
        <v>1</v>
      </c>
      <c r="B3" s="1" t="s">
        <v>9</v>
      </c>
      <c r="C3" s="1" t="s">
        <v>10</v>
      </c>
      <c r="D3" s="1" t="s">
        <v>16</v>
      </c>
      <c r="E3" s="1" t="s">
        <v>13</v>
      </c>
      <c r="F3" s="1" t="s">
        <v>12</v>
      </c>
      <c r="G3" s="3">
        <v>41974</v>
      </c>
      <c r="H3" s="1"/>
      <c r="I3" s="1" t="s">
        <v>32</v>
      </c>
      <c r="J3" s="1" t="s">
        <v>32</v>
      </c>
    </row>
    <row r="4" spans="1:10" x14ac:dyDescent="0.25">
      <c r="A4" s="1">
        <v>2</v>
      </c>
      <c r="B4" s="1" t="s">
        <v>9</v>
      </c>
      <c r="C4" s="1" t="s">
        <v>10</v>
      </c>
      <c r="D4" s="1" t="s">
        <v>17</v>
      </c>
      <c r="E4" s="1" t="s">
        <v>13</v>
      </c>
      <c r="F4" s="1" t="s">
        <v>12</v>
      </c>
      <c r="G4" s="3">
        <v>41974</v>
      </c>
      <c r="H4" s="1"/>
      <c r="I4" s="1" t="s">
        <v>32</v>
      </c>
      <c r="J4" s="1" t="s">
        <v>32</v>
      </c>
    </row>
    <row r="5" spans="1:10" x14ac:dyDescent="0.25">
      <c r="A5" s="1">
        <v>3</v>
      </c>
      <c r="B5" s="1" t="s">
        <v>9</v>
      </c>
      <c r="C5" s="1" t="s">
        <v>10</v>
      </c>
      <c r="D5" s="1" t="s">
        <v>24</v>
      </c>
      <c r="E5" s="1" t="s">
        <v>13</v>
      </c>
      <c r="F5" s="1" t="s">
        <v>12</v>
      </c>
      <c r="G5" s="3">
        <v>41974</v>
      </c>
      <c r="H5" s="1"/>
      <c r="I5" s="1" t="s">
        <v>32</v>
      </c>
      <c r="J5" s="1" t="s">
        <v>32</v>
      </c>
    </row>
    <row r="6" spans="1:10" x14ac:dyDescent="0.25">
      <c r="A6" s="1">
        <v>4</v>
      </c>
      <c r="B6" s="1" t="s">
        <v>9</v>
      </c>
      <c r="C6" s="1" t="s">
        <v>10</v>
      </c>
      <c r="D6" s="1" t="s">
        <v>18</v>
      </c>
      <c r="E6" s="1" t="s">
        <v>14</v>
      </c>
      <c r="F6" s="1" t="s">
        <v>12</v>
      </c>
      <c r="G6" s="3">
        <v>41974</v>
      </c>
      <c r="H6" s="1"/>
      <c r="I6" s="1" t="s">
        <v>32</v>
      </c>
      <c r="J6" s="1" t="s">
        <v>32</v>
      </c>
    </row>
    <row r="7" spans="1:10" x14ac:dyDescent="0.25">
      <c r="A7" s="1">
        <v>5</v>
      </c>
      <c r="B7" s="1" t="s">
        <v>9</v>
      </c>
      <c r="C7" s="1" t="s">
        <v>10</v>
      </c>
      <c r="D7" s="1" t="s">
        <v>19</v>
      </c>
      <c r="E7" s="1" t="s">
        <v>14</v>
      </c>
      <c r="F7" s="1" t="s">
        <v>12</v>
      </c>
      <c r="G7" s="3">
        <v>41974</v>
      </c>
      <c r="H7" s="1"/>
      <c r="I7" s="1" t="s">
        <v>32</v>
      </c>
      <c r="J7" s="1" t="s">
        <v>32</v>
      </c>
    </row>
    <row r="8" spans="1:10" x14ac:dyDescent="0.25">
      <c r="A8" s="1">
        <v>6</v>
      </c>
      <c r="B8" s="1" t="s">
        <v>9</v>
      </c>
      <c r="C8" s="1" t="s">
        <v>10</v>
      </c>
      <c r="D8" s="1" t="s">
        <v>25</v>
      </c>
      <c r="E8" s="1" t="s">
        <v>15</v>
      </c>
      <c r="F8" s="1" t="s">
        <v>12</v>
      </c>
      <c r="G8" s="3">
        <v>41974</v>
      </c>
      <c r="H8" s="1"/>
      <c r="I8" s="1" t="s">
        <v>32</v>
      </c>
      <c r="J8" s="1" t="s">
        <v>32</v>
      </c>
    </row>
    <row r="9" spans="1:10" x14ac:dyDescent="0.25">
      <c r="A9" s="1">
        <v>7</v>
      </c>
      <c r="B9" s="1" t="s">
        <v>9</v>
      </c>
      <c r="C9" s="1" t="s">
        <v>10</v>
      </c>
      <c r="D9" s="1" t="s">
        <v>26</v>
      </c>
      <c r="E9" s="1" t="s">
        <v>14</v>
      </c>
      <c r="F9" s="1" t="s">
        <v>12</v>
      </c>
      <c r="G9" s="3">
        <v>41974</v>
      </c>
      <c r="H9" s="1"/>
      <c r="I9" s="1" t="s">
        <v>32</v>
      </c>
      <c r="J9" s="1" t="s">
        <v>32</v>
      </c>
    </row>
    <row r="10" spans="1:10" x14ac:dyDescent="0.25">
      <c r="A10" s="1">
        <v>8</v>
      </c>
      <c r="B10" s="1" t="s">
        <v>9</v>
      </c>
      <c r="C10" s="1" t="s">
        <v>10</v>
      </c>
      <c r="D10" s="1" t="s">
        <v>27</v>
      </c>
      <c r="E10" s="1" t="s">
        <v>14</v>
      </c>
      <c r="F10" s="1" t="s">
        <v>12</v>
      </c>
      <c r="G10" s="3">
        <v>41974</v>
      </c>
      <c r="H10" s="1"/>
      <c r="I10" s="1" t="s">
        <v>32</v>
      </c>
      <c r="J10" s="1" t="s">
        <v>32</v>
      </c>
    </row>
    <row r="11" spans="1:10" x14ac:dyDescent="0.25">
      <c r="A11" s="1">
        <v>9</v>
      </c>
      <c r="B11" s="1" t="s">
        <v>9</v>
      </c>
      <c r="C11" s="1" t="s">
        <v>10</v>
      </c>
      <c r="D11" s="1" t="s">
        <v>28</v>
      </c>
      <c r="E11" s="1" t="s">
        <v>13</v>
      </c>
      <c r="F11" s="1" t="s">
        <v>12</v>
      </c>
      <c r="G11" s="3">
        <v>41974</v>
      </c>
      <c r="H11" s="1"/>
      <c r="I11" s="1" t="s">
        <v>32</v>
      </c>
      <c r="J11" s="1" t="s">
        <v>32</v>
      </c>
    </row>
    <row r="12" spans="1:10" x14ac:dyDescent="0.25">
      <c r="A12" s="1">
        <v>10</v>
      </c>
      <c r="B12" s="1" t="s">
        <v>9</v>
      </c>
      <c r="C12" s="1" t="s">
        <v>11</v>
      </c>
      <c r="D12" s="1" t="s">
        <v>23</v>
      </c>
      <c r="E12" s="1" t="s">
        <v>14</v>
      </c>
      <c r="F12" s="1" t="s">
        <v>12</v>
      </c>
      <c r="G12" s="3">
        <v>41974</v>
      </c>
      <c r="H12" s="1"/>
      <c r="I12" s="1" t="s">
        <v>32</v>
      </c>
      <c r="J12" s="1" t="s">
        <v>32</v>
      </c>
    </row>
    <row r="13" spans="1:10" x14ac:dyDescent="0.25">
      <c r="A13" s="1">
        <v>11</v>
      </c>
      <c r="B13" s="1" t="s">
        <v>9</v>
      </c>
      <c r="C13" s="1" t="s">
        <v>10</v>
      </c>
      <c r="D13" s="1" t="s">
        <v>20</v>
      </c>
      <c r="E13" s="1" t="s">
        <v>13</v>
      </c>
      <c r="F13" s="1" t="s">
        <v>12</v>
      </c>
      <c r="G13" s="3">
        <v>41974</v>
      </c>
      <c r="H13" s="1"/>
      <c r="I13" s="1" t="s">
        <v>32</v>
      </c>
      <c r="J13" s="1" t="s">
        <v>32</v>
      </c>
    </row>
    <row r="14" spans="1:10" x14ac:dyDescent="0.25">
      <c r="A14" s="1">
        <v>12</v>
      </c>
      <c r="B14" s="1" t="s">
        <v>9</v>
      </c>
      <c r="C14" s="1" t="s">
        <v>11</v>
      </c>
      <c r="D14" s="1" t="s">
        <v>21</v>
      </c>
      <c r="E14" s="1" t="s">
        <v>13</v>
      </c>
      <c r="F14" s="1" t="s">
        <v>12</v>
      </c>
      <c r="G14" s="3">
        <v>41974</v>
      </c>
      <c r="H14" s="1"/>
      <c r="I14" s="1" t="s">
        <v>32</v>
      </c>
      <c r="J14" s="1" t="s">
        <v>32</v>
      </c>
    </row>
    <row r="15" spans="1:10" x14ac:dyDescent="0.25">
      <c r="A15" s="1" t="s">
        <v>33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1">
        <v>13</v>
      </c>
      <c r="B16" s="1" t="s">
        <v>30</v>
      </c>
      <c r="C16" s="1" t="s">
        <v>10</v>
      </c>
      <c r="D16" s="1" t="s">
        <v>31</v>
      </c>
      <c r="E16" s="1" t="s">
        <v>14</v>
      </c>
      <c r="F16" s="1" t="s">
        <v>12</v>
      </c>
      <c r="G16" s="3">
        <v>41975</v>
      </c>
      <c r="H16" s="1"/>
      <c r="I16" s="1" t="s">
        <v>32</v>
      </c>
      <c r="J16" s="1" t="s">
        <v>32</v>
      </c>
    </row>
    <row r="17" spans="1:10" x14ac:dyDescent="0.25">
      <c r="A17" s="1" t="s">
        <v>34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1">
        <v>14</v>
      </c>
      <c r="B18" s="1" t="s">
        <v>9</v>
      </c>
      <c r="C18" s="1" t="s">
        <v>10</v>
      </c>
      <c r="D18" s="1" t="s">
        <v>36</v>
      </c>
      <c r="E18" s="1" t="s">
        <v>14</v>
      </c>
      <c r="F18" s="1" t="s">
        <v>12</v>
      </c>
      <c r="G18" s="3">
        <v>41977</v>
      </c>
      <c r="H18" s="1"/>
      <c r="I18" s="1" t="s">
        <v>32</v>
      </c>
      <c r="J18" s="1" t="s">
        <v>32</v>
      </c>
    </row>
    <row r="19" spans="1:10" x14ac:dyDescent="0.25">
      <c r="A19" s="6">
        <v>15</v>
      </c>
      <c r="B19" s="1" t="s">
        <v>9</v>
      </c>
      <c r="C19" s="1" t="s">
        <v>10</v>
      </c>
      <c r="D19" s="1" t="s">
        <v>37</v>
      </c>
      <c r="E19" s="1" t="s">
        <v>14</v>
      </c>
      <c r="F19" s="1" t="s">
        <v>12</v>
      </c>
      <c r="G19" s="3">
        <v>41977</v>
      </c>
      <c r="H19" s="1"/>
      <c r="I19" s="1" t="s">
        <v>32</v>
      </c>
      <c r="J19" s="1" t="s">
        <v>32</v>
      </c>
    </row>
    <row r="20" spans="1:10" x14ac:dyDescent="0.25">
      <c r="A20" s="6">
        <v>16</v>
      </c>
      <c r="B20" s="1" t="s">
        <v>9</v>
      </c>
      <c r="C20" s="1" t="s">
        <v>10</v>
      </c>
      <c r="D20" s="1" t="s">
        <v>38</v>
      </c>
      <c r="E20" s="1" t="s">
        <v>13</v>
      </c>
      <c r="F20" s="1" t="s">
        <v>12</v>
      </c>
      <c r="G20" s="3">
        <v>41977</v>
      </c>
      <c r="H20" s="1"/>
      <c r="I20" s="1" t="s">
        <v>32</v>
      </c>
      <c r="J20" s="1" t="s">
        <v>32</v>
      </c>
    </row>
    <row r="21" spans="1:10" x14ac:dyDescent="0.25">
      <c r="A21" s="6">
        <v>17</v>
      </c>
      <c r="B21" s="1" t="s">
        <v>9</v>
      </c>
      <c r="C21" s="1" t="s">
        <v>10</v>
      </c>
      <c r="D21" s="1" t="s">
        <v>39</v>
      </c>
      <c r="E21" s="1" t="s">
        <v>14</v>
      </c>
      <c r="F21" s="1" t="s">
        <v>12</v>
      </c>
      <c r="G21" s="3">
        <v>41977</v>
      </c>
      <c r="H21" s="1"/>
      <c r="I21" s="1" t="s">
        <v>32</v>
      </c>
      <c r="J21" s="1" t="s">
        <v>32</v>
      </c>
    </row>
    <row r="22" spans="1:10" x14ac:dyDescent="0.25">
      <c r="A22" s="6">
        <v>18</v>
      </c>
      <c r="B22" s="1" t="s">
        <v>9</v>
      </c>
      <c r="C22" s="1" t="s">
        <v>10</v>
      </c>
      <c r="D22" s="1" t="s">
        <v>40</v>
      </c>
      <c r="E22" s="1" t="s">
        <v>13</v>
      </c>
      <c r="F22" s="1" t="s">
        <v>12</v>
      </c>
      <c r="G22" s="3">
        <v>41977</v>
      </c>
      <c r="H22" s="1"/>
      <c r="I22" s="1" t="s">
        <v>32</v>
      </c>
      <c r="J22" s="1" t="s">
        <v>32</v>
      </c>
    </row>
    <row r="23" spans="1:10" x14ac:dyDescent="0.25">
      <c r="A23" s="6">
        <v>19</v>
      </c>
      <c r="B23" s="1" t="s">
        <v>9</v>
      </c>
      <c r="C23" s="1" t="s">
        <v>10</v>
      </c>
      <c r="D23" s="1" t="s">
        <v>41</v>
      </c>
      <c r="E23" s="1" t="s">
        <v>14</v>
      </c>
      <c r="F23" s="1" t="s">
        <v>12</v>
      </c>
      <c r="G23" s="3">
        <v>41977</v>
      </c>
      <c r="H23" s="1"/>
      <c r="I23" s="1" t="s">
        <v>32</v>
      </c>
      <c r="J23" s="1" t="s">
        <v>32</v>
      </c>
    </row>
    <row r="24" spans="1:10" x14ac:dyDescent="0.25">
      <c r="A24" s="1" t="s">
        <v>35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1">
        <v>20</v>
      </c>
      <c r="B25" s="1" t="s">
        <v>9</v>
      </c>
      <c r="C25" s="1" t="s">
        <v>11</v>
      </c>
      <c r="D25" s="1" t="s">
        <v>44</v>
      </c>
      <c r="E25" s="1" t="s">
        <v>13</v>
      </c>
      <c r="F25" s="1" t="s">
        <v>12</v>
      </c>
      <c r="G25" s="3">
        <v>41977</v>
      </c>
      <c r="H25" s="1"/>
      <c r="I25" s="1" t="s">
        <v>32</v>
      </c>
      <c r="J25" s="1" t="s">
        <v>32</v>
      </c>
    </row>
    <row r="26" spans="1:10" x14ac:dyDescent="0.25">
      <c r="A26" s="1">
        <v>21</v>
      </c>
      <c r="B26" s="1" t="s">
        <v>9</v>
      </c>
      <c r="C26" s="1" t="s">
        <v>11</v>
      </c>
      <c r="D26" s="1" t="s">
        <v>96</v>
      </c>
      <c r="E26" s="1" t="s">
        <v>13</v>
      </c>
      <c r="F26" s="1" t="s">
        <v>12</v>
      </c>
      <c r="G26" s="3">
        <v>41977</v>
      </c>
      <c r="H26" s="1"/>
      <c r="I26" s="1" t="s">
        <v>32</v>
      </c>
      <c r="J26" s="1" t="s">
        <v>32</v>
      </c>
    </row>
    <row r="27" spans="1:10" x14ac:dyDescent="0.25">
      <c r="A27" s="1">
        <v>22</v>
      </c>
      <c r="B27" s="1" t="s">
        <v>9</v>
      </c>
      <c r="C27" s="1" t="s">
        <v>11</v>
      </c>
      <c r="D27" s="1" t="s">
        <v>45</v>
      </c>
      <c r="E27" s="1" t="s">
        <v>13</v>
      </c>
      <c r="F27" s="1" t="s">
        <v>12</v>
      </c>
      <c r="G27" s="3">
        <v>41977</v>
      </c>
      <c r="H27" s="1"/>
      <c r="I27" s="1" t="s">
        <v>32</v>
      </c>
      <c r="J27" s="1" t="s">
        <v>32</v>
      </c>
    </row>
    <row r="28" spans="1:10" x14ac:dyDescent="0.25">
      <c r="A28" s="1">
        <v>23</v>
      </c>
      <c r="B28" s="1" t="s">
        <v>9</v>
      </c>
      <c r="C28" s="1" t="s">
        <v>11</v>
      </c>
      <c r="D28" s="1" t="s">
        <v>46</v>
      </c>
      <c r="E28" s="1" t="s">
        <v>13</v>
      </c>
      <c r="F28" s="1" t="s">
        <v>12</v>
      </c>
      <c r="G28" s="3">
        <v>41977</v>
      </c>
      <c r="H28" s="1"/>
      <c r="I28" s="1" t="s">
        <v>32</v>
      </c>
      <c r="J28" s="1" t="s">
        <v>32</v>
      </c>
    </row>
    <row r="29" spans="1:10" x14ac:dyDescent="0.25">
      <c r="A29" s="1">
        <v>24</v>
      </c>
      <c r="B29" s="1" t="s">
        <v>9</v>
      </c>
      <c r="C29" s="1" t="s">
        <v>11</v>
      </c>
      <c r="D29" s="1" t="s">
        <v>47</v>
      </c>
      <c r="E29" s="1" t="s">
        <v>13</v>
      </c>
      <c r="F29" s="1" t="s">
        <v>12</v>
      </c>
      <c r="G29" s="3">
        <v>41977</v>
      </c>
      <c r="H29" s="1"/>
      <c r="I29" s="1" t="s">
        <v>32</v>
      </c>
      <c r="J29" s="1" t="s">
        <v>32</v>
      </c>
    </row>
    <row r="30" spans="1:10" x14ac:dyDescent="0.25">
      <c r="A30" s="1">
        <v>25</v>
      </c>
      <c r="B30" s="1" t="s">
        <v>30</v>
      </c>
      <c r="C30" s="1" t="s">
        <v>11</v>
      </c>
      <c r="D30" s="1" t="s">
        <v>48</v>
      </c>
      <c r="E30" s="1" t="s">
        <v>13</v>
      </c>
      <c r="F30" s="1" t="s">
        <v>12</v>
      </c>
      <c r="G30" s="3">
        <v>41977</v>
      </c>
      <c r="H30" s="1"/>
      <c r="I30" s="1" t="s">
        <v>32</v>
      </c>
      <c r="J30" s="1" t="s">
        <v>32</v>
      </c>
    </row>
    <row r="31" spans="1:10" x14ac:dyDescent="0.25">
      <c r="A31" s="1">
        <v>26</v>
      </c>
      <c r="B31" s="1" t="s">
        <v>30</v>
      </c>
      <c r="C31" s="1" t="s">
        <v>11</v>
      </c>
      <c r="D31" s="1" t="s">
        <v>49</v>
      </c>
      <c r="E31" s="1" t="s">
        <v>13</v>
      </c>
      <c r="F31" s="1" t="s">
        <v>12</v>
      </c>
      <c r="G31" s="3">
        <v>41977</v>
      </c>
      <c r="H31" s="1"/>
      <c r="I31" s="1" t="s">
        <v>32</v>
      </c>
      <c r="J31" s="1" t="s">
        <v>32</v>
      </c>
    </row>
    <row r="32" spans="1:10" x14ac:dyDescent="0.25">
      <c r="A32" s="1">
        <v>27</v>
      </c>
      <c r="B32" s="1" t="s">
        <v>9</v>
      </c>
      <c r="C32" s="1" t="s">
        <v>11</v>
      </c>
      <c r="D32" s="1" t="s">
        <v>50</v>
      </c>
      <c r="E32" s="1" t="s">
        <v>14</v>
      </c>
      <c r="F32" s="1" t="s">
        <v>12</v>
      </c>
      <c r="G32" s="3">
        <v>41977</v>
      </c>
      <c r="H32" s="1"/>
      <c r="I32" s="1" t="s">
        <v>32</v>
      </c>
      <c r="J32" s="1" t="s">
        <v>32</v>
      </c>
    </row>
    <row r="33" spans="1:10" x14ac:dyDescent="0.25">
      <c r="A33" s="1">
        <v>28</v>
      </c>
      <c r="B33" s="1" t="s">
        <v>30</v>
      </c>
      <c r="C33" s="1" t="s">
        <v>11</v>
      </c>
      <c r="D33" s="1" t="s">
        <v>51</v>
      </c>
      <c r="E33" s="1" t="s">
        <v>13</v>
      </c>
      <c r="F33" s="1" t="s">
        <v>12</v>
      </c>
      <c r="G33" s="3">
        <v>41977</v>
      </c>
      <c r="H33" s="1"/>
      <c r="I33" s="1" t="s">
        <v>32</v>
      </c>
      <c r="J33" s="1" t="s">
        <v>32</v>
      </c>
    </row>
    <row r="34" spans="1:10" x14ac:dyDescent="0.25">
      <c r="A34" s="1">
        <v>29</v>
      </c>
      <c r="B34" s="1" t="s">
        <v>9</v>
      </c>
      <c r="C34" s="1" t="s">
        <v>11</v>
      </c>
      <c r="D34" s="1" t="s">
        <v>52</v>
      </c>
      <c r="E34" s="1" t="s">
        <v>13</v>
      </c>
      <c r="F34" s="1" t="s">
        <v>12</v>
      </c>
      <c r="G34" s="3">
        <v>41977</v>
      </c>
      <c r="H34" s="1"/>
      <c r="I34" s="1" t="s">
        <v>32</v>
      </c>
      <c r="J34" s="1" t="s">
        <v>32</v>
      </c>
    </row>
    <row r="35" spans="1:10" x14ac:dyDescent="0.25">
      <c r="A35" s="1">
        <v>30</v>
      </c>
      <c r="B35" s="1" t="s">
        <v>30</v>
      </c>
      <c r="C35" s="1" t="s">
        <v>11</v>
      </c>
      <c r="D35" s="1" t="s">
        <v>53</v>
      </c>
      <c r="E35" s="1" t="s">
        <v>13</v>
      </c>
      <c r="F35" s="1" t="s">
        <v>12</v>
      </c>
      <c r="G35" s="3">
        <v>41977</v>
      </c>
      <c r="H35" s="1"/>
      <c r="I35" s="1" t="s">
        <v>32</v>
      </c>
      <c r="J35" s="1" t="s">
        <v>32</v>
      </c>
    </row>
    <row r="36" spans="1:10" x14ac:dyDescent="0.25">
      <c r="A36" s="1">
        <v>31</v>
      </c>
      <c r="B36" s="1" t="s">
        <v>30</v>
      </c>
      <c r="C36" s="1" t="s">
        <v>11</v>
      </c>
      <c r="D36" s="1" t="s">
        <v>54</v>
      </c>
      <c r="E36" s="1" t="s">
        <v>13</v>
      </c>
      <c r="F36" s="1" t="s">
        <v>12</v>
      </c>
      <c r="G36" s="3">
        <v>41977</v>
      </c>
      <c r="H36" s="1"/>
      <c r="I36" s="1" t="s">
        <v>32</v>
      </c>
      <c r="J36" s="1" t="s">
        <v>32</v>
      </c>
    </row>
    <row r="37" spans="1:10" x14ac:dyDescent="0.25">
      <c r="A37" s="1">
        <v>32</v>
      </c>
      <c r="B37" s="1" t="s">
        <v>30</v>
      </c>
      <c r="C37" s="1" t="s">
        <v>11</v>
      </c>
      <c r="D37" s="1" t="s">
        <v>55</v>
      </c>
      <c r="E37" s="1" t="s">
        <v>14</v>
      </c>
      <c r="F37" s="1" t="s">
        <v>12</v>
      </c>
      <c r="G37" s="3">
        <v>41977</v>
      </c>
      <c r="H37" s="1"/>
      <c r="I37" s="1" t="s">
        <v>32</v>
      </c>
      <c r="J37" s="1" t="s">
        <v>32</v>
      </c>
    </row>
    <row r="38" spans="1:10" x14ac:dyDescent="0.25">
      <c r="A38" s="1">
        <v>33</v>
      </c>
      <c r="B38" s="1" t="s">
        <v>9</v>
      </c>
      <c r="C38" s="1" t="s">
        <v>11</v>
      </c>
      <c r="D38" s="1" t="s">
        <v>56</v>
      </c>
      <c r="E38" s="1" t="s">
        <v>14</v>
      </c>
      <c r="F38" s="1" t="s">
        <v>12</v>
      </c>
      <c r="G38" s="3">
        <v>41977</v>
      </c>
      <c r="H38" s="1"/>
      <c r="I38" s="1" t="s">
        <v>32</v>
      </c>
      <c r="J38" s="1" t="s">
        <v>32</v>
      </c>
    </row>
    <row r="39" spans="1:10" x14ac:dyDescent="0.25">
      <c r="A39" s="1">
        <v>34</v>
      </c>
      <c r="B39" s="1" t="s">
        <v>30</v>
      </c>
      <c r="C39" s="1" t="s">
        <v>11</v>
      </c>
      <c r="D39" s="1" t="s">
        <v>57</v>
      </c>
      <c r="E39" s="1" t="s">
        <v>13</v>
      </c>
      <c r="F39" s="1" t="s">
        <v>12</v>
      </c>
      <c r="G39" s="3">
        <v>41977</v>
      </c>
      <c r="H39" s="1"/>
      <c r="I39" s="1" t="s">
        <v>32</v>
      </c>
      <c r="J39" s="1" t="s">
        <v>32</v>
      </c>
    </row>
    <row r="40" spans="1:10" x14ac:dyDescent="0.25">
      <c r="A40" s="1">
        <v>35</v>
      </c>
      <c r="B40" s="1" t="s">
        <v>97</v>
      </c>
      <c r="C40" s="1" t="s">
        <v>11</v>
      </c>
      <c r="D40" s="1" t="s">
        <v>58</v>
      </c>
      <c r="E40" s="1" t="s">
        <v>13</v>
      </c>
      <c r="F40" s="1" t="s">
        <v>12</v>
      </c>
      <c r="G40" s="3">
        <v>41977</v>
      </c>
      <c r="H40" s="1"/>
      <c r="I40" s="1" t="s">
        <v>32</v>
      </c>
      <c r="J40" s="1" t="s">
        <v>32</v>
      </c>
    </row>
    <row r="41" spans="1:10" x14ac:dyDescent="0.25">
      <c r="A41" s="1">
        <v>36</v>
      </c>
      <c r="B41" s="1" t="s">
        <v>9</v>
      </c>
      <c r="C41" s="1" t="s">
        <v>11</v>
      </c>
      <c r="D41" s="1" t="s">
        <v>59</v>
      </c>
      <c r="E41" s="1" t="s">
        <v>14</v>
      </c>
      <c r="F41" s="1" t="s">
        <v>12</v>
      </c>
      <c r="G41" s="3">
        <v>41977</v>
      </c>
      <c r="H41" s="1"/>
      <c r="I41" s="1" t="s">
        <v>32</v>
      </c>
      <c r="J41" s="1" t="s">
        <v>32</v>
      </c>
    </row>
    <row r="42" spans="1:10" x14ac:dyDescent="0.25">
      <c r="A42" s="1">
        <v>37</v>
      </c>
      <c r="B42" s="1" t="s">
        <v>98</v>
      </c>
      <c r="C42" s="1" t="s">
        <v>11</v>
      </c>
      <c r="D42" s="1" t="s">
        <v>60</v>
      </c>
      <c r="E42" s="1" t="s">
        <v>13</v>
      </c>
      <c r="F42" s="1" t="s">
        <v>12</v>
      </c>
      <c r="G42" s="3">
        <v>41977</v>
      </c>
      <c r="H42" s="1"/>
      <c r="I42" s="1" t="s">
        <v>32</v>
      </c>
      <c r="J42" s="1" t="s">
        <v>32</v>
      </c>
    </row>
    <row r="43" spans="1:10" x14ac:dyDescent="0.25">
      <c r="A43" s="1">
        <v>38</v>
      </c>
      <c r="B43" s="1" t="s">
        <v>97</v>
      </c>
      <c r="C43" s="1" t="s">
        <v>11</v>
      </c>
      <c r="D43" s="1" t="s">
        <v>61</v>
      </c>
      <c r="E43" s="1" t="s">
        <v>14</v>
      </c>
      <c r="F43" s="1" t="s">
        <v>12</v>
      </c>
      <c r="G43" s="3">
        <v>41977</v>
      </c>
      <c r="H43" s="1"/>
      <c r="I43" s="1" t="s">
        <v>32</v>
      </c>
      <c r="J43" s="1" t="s">
        <v>32</v>
      </c>
    </row>
    <row r="44" spans="1:10" x14ac:dyDescent="0.25">
      <c r="A44" s="1">
        <v>39</v>
      </c>
      <c r="B44" s="1" t="s">
        <v>30</v>
      </c>
      <c r="C44" s="1" t="s">
        <v>10</v>
      </c>
      <c r="D44" s="1" t="s">
        <v>62</v>
      </c>
      <c r="E44" s="1" t="s">
        <v>14</v>
      </c>
      <c r="F44" s="1" t="s">
        <v>12</v>
      </c>
      <c r="G44" s="3">
        <v>41977</v>
      </c>
      <c r="H44" s="1"/>
      <c r="I44" s="1" t="s">
        <v>32</v>
      </c>
      <c r="J44" s="1" t="s">
        <v>32</v>
      </c>
    </row>
    <row r="45" spans="1:10" x14ac:dyDescent="0.25">
      <c r="A45" s="1">
        <v>40</v>
      </c>
      <c r="B45" s="1" t="s">
        <v>97</v>
      </c>
      <c r="C45" s="1" t="s">
        <v>11</v>
      </c>
      <c r="D45" s="1" t="s">
        <v>63</v>
      </c>
      <c r="E45" s="1" t="s">
        <v>14</v>
      </c>
      <c r="F45" s="1" t="s">
        <v>12</v>
      </c>
      <c r="G45" s="3">
        <v>41977</v>
      </c>
      <c r="H45" s="1"/>
      <c r="I45" s="1" t="s">
        <v>32</v>
      </c>
      <c r="J45" s="1" t="s">
        <v>32</v>
      </c>
    </row>
    <row r="46" spans="1:10" x14ac:dyDescent="0.25">
      <c r="A46" s="1">
        <v>41</v>
      </c>
      <c r="B46" s="1" t="s">
        <v>97</v>
      </c>
      <c r="C46" s="1" t="s">
        <v>11</v>
      </c>
      <c r="D46" s="1" t="s">
        <v>64</v>
      </c>
      <c r="E46" s="1" t="s">
        <v>13</v>
      </c>
      <c r="F46" s="1" t="s">
        <v>12</v>
      </c>
      <c r="G46" s="3">
        <v>41977</v>
      </c>
      <c r="H46" s="1"/>
      <c r="I46" s="1" t="s">
        <v>32</v>
      </c>
      <c r="J46" s="1" t="s">
        <v>32</v>
      </c>
    </row>
    <row r="47" spans="1:10" x14ac:dyDescent="0.25">
      <c r="A47" s="1">
        <v>42</v>
      </c>
      <c r="B47" s="1" t="s">
        <v>9</v>
      </c>
      <c r="C47" s="1" t="s">
        <v>10</v>
      </c>
      <c r="D47" s="1" t="s">
        <v>43</v>
      </c>
      <c r="E47" s="1" t="s">
        <v>14</v>
      </c>
      <c r="F47" s="1" t="s">
        <v>12</v>
      </c>
      <c r="G47" s="3">
        <v>41977</v>
      </c>
      <c r="H47" s="1"/>
      <c r="I47" s="1" t="s">
        <v>32</v>
      </c>
      <c r="J47" s="1" t="s">
        <v>32</v>
      </c>
    </row>
    <row r="48" spans="1:10" x14ac:dyDescent="0.25">
      <c r="A48" s="1">
        <v>43</v>
      </c>
      <c r="B48" s="1" t="s">
        <v>30</v>
      </c>
      <c r="C48" s="1" t="s">
        <v>10</v>
      </c>
      <c r="D48" s="1" t="s">
        <v>93</v>
      </c>
      <c r="E48" s="1" t="s">
        <v>15</v>
      </c>
      <c r="F48" s="1" t="s">
        <v>12</v>
      </c>
      <c r="G48" s="3">
        <v>41977</v>
      </c>
      <c r="H48" s="1"/>
      <c r="I48" s="1" t="s">
        <v>32</v>
      </c>
      <c r="J48" s="1" t="s">
        <v>32</v>
      </c>
    </row>
    <row r="49" spans="1:10" x14ac:dyDescent="0.25">
      <c r="A49" s="1">
        <v>44</v>
      </c>
      <c r="B49" s="1" t="s">
        <v>98</v>
      </c>
      <c r="C49" s="1" t="s">
        <v>10</v>
      </c>
      <c r="D49" s="1" t="s">
        <v>65</v>
      </c>
      <c r="E49" s="1" t="s">
        <v>14</v>
      </c>
      <c r="F49" s="1" t="s">
        <v>12</v>
      </c>
      <c r="G49" s="3">
        <v>41977</v>
      </c>
      <c r="H49" s="1"/>
      <c r="I49" s="1" t="s">
        <v>32</v>
      </c>
      <c r="J49" s="1" t="s">
        <v>32</v>
      </c>
    </row>
    <row r="50" spans="1:10" x14ac:dyDescent="0.25">
      <c r="A50" s="1">
        <v>45</v>
      </c>
      <c r="B50" s="1" t="s">
        <v>98</v>
      </c>
      <c r="C50" s="1" t="s">
        <v>10</v>
      </c>
      <c r="D50" s="1" t="s">
        <v>66</v>
      </c>
      <c r="E50" s="1" t="s">
        <v>13</v>
      </c>
      <c r="F50" s="1" t="s">
        <v>12</v>
      </c>
      <c r="G50" s="3">
        <v>41977</v>
      </c>
      <c r="H50" s="1"/>
      <c r="I50" s="1" t="s">
        <v>32</v>
      </c>
      <c r="J50" s="1" t="s">
        <v>32</v>
      </c>
    </row>
    <row r="51" spans="1:10" x14ac:dyDescent="0.25">
      <c r="A51" s="1">
        <v>46</v>
      </c>
      <c r="B51" s="1" t="s">
        <v>98</v>
      </c>
      <c r="C51" s="1" t="s">
        <v>11</v>
      </c>
      <c r="D51" s="1" t="s">
        <v>67</v>
      </c>
      <c r="E51" s="1" t="s">
        <v>14</v>
      </c>
      <c r="F51" s="1" t="s">
        <v>12</v>
      </c>
      <c r="G51" s="3">
        <v>41977</v>
      </c>
      <c r="H51" s="1"/>
      <c r="I51" s="1" t="s">
        <v>32</v>
      </c>
      <c r="J51" s="1" t="s">
        <v>32</v>
      </c>
    </row>
    <row r="52" spans="1:10" x14ac:dyDescent="0.25">
      <c r="A52" s="1">
        <v>47</v>
      </c>
      <c r="B52" s="1" t="s">
        <v>98</v>
      </c>
      <c r="C52" s="1" t="s">
        <v>10</v>
      </c>
      <c r="D52" s="1" t="s">
        <v>68</v>
      </c>
      <c r="E52" s="1" t="s">
        <v>14</v>
      </c>
      <c r="F52" s="1" t="s">
        <v>12</v>
      </c>
      <c r="G52" s="3">
        <v>41977</v>
      </c>
      <c r="H52" s="1"/>
      <c r="I52" s="1" t="s">
        <v>32</v>
      </c>
      <c r="J52" s="1" t="s">
        <v>32</v>
      </c>
    </row>
    <row r="53" spans="1:10" x14ac:dyDescent="0.25">
      <c r="A53" s="1">
        <v>48</v>
      </c>
      <c r="B53" s="1" t="s">
        <v>98</v>
      </c>
      <c r="C53" s="1" t="s">
        <v>11</v>
      </c>
      <c r="D53" s="1" t="s">
        <v>69</v>
      </c>
      <c r="E53" s="1" t="s">
        <v>13</v>
      </c>
      <c r="F53" s="1" t="s">
        <v>12</v>
      </c>
      <c r="G53" s="3">
        <v>41977</v>
      </c>
      <c r="H53" s="1"/>
      <c r="I53" s="1" t="s">
        <v>32</v>
      </c>
      <c r="J53" s="1" t="s">
        <v>32</v>
      </c>
    </row>
    <row r="54" spans="1:10" x14ac:dyDescent="0.25">
      <c r="A54" s="1">
        <v>49</v>
      </c>
      <c r="B54" s="1" t="s">
        <v>98</v>
      </c>
      <c r="C54" s="1" t="s">
        <v>11</v>
      </c>
      <c r="D54" s="1" t="s">
        <v>70</v>
      </c>
      <c r="E54" s="1" t="s">
        <v>14</v>
      </c>
      <c r="F54" s="1" t="s">
        <v>12</v>
      </c>
      <c r="G54" s="3">
        <v>41977</v>
      </c>
      <c r="H54" s="1"/>
      <c r="I54" s="1" t="s">
        <v>32</v>
      </c>
      <c r="J54" s="1" t="s">
        <v>32</v>
      </c>
    </row>
    <row r="55" spans="1:10" x14ac:dyDescent="0.25">
      <c r="A55" s="1">
        <v>50</v>
      </c>
      <c r="B55" s="1" t="s">
        <v>30</v>
      </c>
      <c r="C55" s="1" t="s">
        <v>10</v>
      </c>
      <c r="D55" s="1" t="s">
        <v>71</v>
      </c>
      <c r="E55" s="1" t="s">
        <v>13</v>
      </c>
      <c r="F55" s="1" t="s">
        <v>12</v>
      </c>
      <c r="G55" s="3">
        <v>41977</v>
      </c>
      <c r="H55" s="1"/>
      <c r="I55" s="1" t="s">
        <v>32</v>
      </c>
      <c r="J55" s="1" t="s">
        <v>32</v>
      </c>
    </row>
    <row r="56" spans="1:10" x14ac:dyDescent="0.25">
      <c r="A56" s="1">
        <v>51</v>
      </c>
      <c r="B56" s="1" t="s">
        <v>30</v>
      </c>
      <c r="C56" s="1" t="s">
        <v>11</v>
      </c>
      <c r="D56" s="1" t="s">
        <v>72</v>
      </c>
      <c r="E56" s="1" t="s">
        <v>13</v>
      </c>
      <c r="F56" s="1" t="s">
        <v>12</v>
      </c>
      <c r="G56" s="3">
        <v>41977</v>
      </c>
      <c r="H56" s="1"/>
      <c r="I56" s="1" t="s">
        <v>32</v>
      </c>
      <c r="J56" s="1" t="s">
        <v>32</v>
      </c>
    </row>
    <row r="57" spans="1:10" x14ac:dyDescent="0.25">
      <c r="A57" s="1">
        <v>52</v>
      </c>
      <c r="B57" s="1" t="s">
        <v>98</v>
      </c>
      <c r="C57" s="1" t="s">
        <v>10</v>
      </c>
      <c r="D57" s="1" t="s">
        <v>73</v>
      </c>
      <c r="E57" s="1" t="s">
        <v>14</v>
      </c>
      <c r="F57" s="1" t="s">
        <v>12</v>
      </c>
      <c r="G57" s="3">
        <v>41977</v>
      </c>
      <c r="H57" s="1"/>
      <c r="I57" s="1" t="s">
        <v>32</v>
      </c>
      <c r="J57" s="1" t="s">
        <v>32</v>
      </c>
    </row>
    <row r="58" spans="1:10" x14ac:dyDescent="0.25">
      <c r="A58" s="1">
        <v>53</v>
      </c>
      <c r="B58" s="1" t="s">
        <v>98</v>
      </c>
      <c r="C58" s="1" t="s">
        <v>10</v>
      </c>
      <c r="D58" s="1" t="s">
        <v>74</v>
      </c>
      <c r="E58" s="1" t="s">
        <v>14</v>
      </c>
      <c r="F58" s="1" t="s">
        <v>12</v>
      </c>
      <c r="G58" s="3">
        <v>41977</v>
      </c>
      <c r="H58" s="1"/>
      <c r="I58" s="1" t="s">
        <v>32</v>
      </c>
      <c r="J58" s="1" t="s">
        <v>32</v>
      </c>
    </row>
    <row r="59" spans="1:10" x14ac:dyDescent="0.25">
      <c r="A59" s="1">
        <v>54</v>
      </c>
      <c r="B59" s="1" t="s">
        <v>30</v>
      </c>
      <c r="C59" s="1" t="s">
        <v>10</v>
      </c>
      <c r="D59" s="1" t="s">
        <v>94</v>
      </c>
      <c r="E59" s="1" t="s">
        <v>14</v>
      </c>
      <c r="F59" s="1" t="s">
        <v>12</v>
      </c>
      <c r="G59" s="3">
        <v>41977</v>
      </c>
      <c r="H59" s="1"/>
      <c r="I59" s="1" t="s">
        <v>32</v>
      </c>
      <c r="J59" s="1" t="s">
        <v>32</v>
      </c>
    </row>
    <row r="60" spans="1:10" x14ac:dyDescent="0.25">
      <c r="A60" s="1">
        <v>55</v>
      </c>
      <c r="B60" s="1" t="s">
        <v>30</v>
      </c>
      <c r="C60" s="1" t="s">
        <v>10</v>
      </c>
      <c r="D60" s="1" t="s">
        <v>75</v>
      </c>
      <c r="E60" s="1" t="s">
        <v>14</v>
      </c>
      <c r="F60" s="1" t="s">
        <v>12</v>
      </c>
      <c r="G60" s="3">
        <v>41977</v>
      </c>
      <c r="H60" s="1"/>
      <c r="I60" s="1" t="s">
        <v>32</v>
      </c>
      <c r="J60" s="1" t="s">
        <v>32</v>
      </c>
    </row>
    <row r="61" spans="1:10" x14ac:dyDescent="0.25">
      <c r="A61" s="1">
        <v>56</v>
      </c>
      <c r="B61" s="1" t="s">
        <v>97</v>
      </c>
      <c r="C61" s="1" t="s">
        <v>11</v>
      </c>
      <c r="D61" s="1" t="s">
        <v>76</v>
      </c>
      <c r="E61" s="1" t="s">
        <v>14</v>
      </c>
      <c r="F61" s="1" t="s">
        <v>12</v>
      </c>
      <c r="G61" s="3">
        <v>41977</v>
      </c>
      <c r="H61" s="1"/>
      <c r="I61" s="1" t="s">
        <v>32</v>
      </c>
      <c r="J61" s="1" t="s">
        <v>32</v>
      </c>
    </row>
    <row r="62" spans="1:10" x14ac:dyDescent="0.25">
      <c r="A62" s="1">
        <v>57</v>
      </c>
      <c r="B62" s="1" t="s">
        <v>9</v>
      </c>
      <c r="C62" s="1" t="s">
        <v>11</v>
      </c>
      <c r="D62" s="1" t="s">
        <v>77</v>
      </c>
      <c r="E62" s="1" t="s">
        <v>14</v>
      </c>
      <c r="F62" s="1" t="s">
        <v>12</v>
      </c>
      <c r="G62" s="3">
        <v>41977</v>
      </c>
      <c r="H62" s="1"/>
      <c r="I62" s="1" t="s">
        <v>32</v>
      </c>
      <c r="J62" s="1" t="s">
        <v>32</v>
      </c>
    </row>
    <row r="63" spans="1:10" x14ac:dyDescent="0.25">
      <c r="A63" s="1">
        <v>58</v>
      </c>
      <c r="B63" s="1" t="s">
        <v>9</v>
      </c>
      <c r="C63" s="1" t="s">
        <v>11</v>
      </c>
      <c r="D63" s="1" t="s">
        <v>78</v>
      </c>
      <c r="E63" s="1" t="s">
        <v>14</v>
      </c>
      <c r="F63" s="1" t="s">
        <v>12</v>
      </c>
      <c r="G63" s="3">
        <v>41977</v>
      </c>
      <c r="H63" s="1"/>
      <c r="I63" s="1" t="s">
        <v>32</v>
      </c>
      <c r="J63" s="1" t="s">
        <v>32</v>
      </c>
    </row>
    <row r="64" spans="1:10" x14ac:dyDescent="0.25">
      <c r="A64" s="1">
        <v>59</v>
      </c>
      <c r="B64" s="1" t="s">
        <v>9</v>
      </c>
      <c r="C64" s="1" t="s">
        <v>11</v>
      </c>
      <c r="D64" s="1" t="s">
        <v>79</v>
      </c>
      <c r="E64" s="1" t="s">
        <v>13</v>
      </c>
      <c r="F64" s="1" t="s">
        <v>12</v>
      </c>
      <c r="G64" s="3">
        <v>41977</v>
      </c>
      <c r="H64" s="1"/>
      <c r="I64" s="1" t="s">
        <v>32</v>
      </c>
      <c r="J64" s="1" t="s">
        <v>32</v>
      </c>
    </row>
    <row r="65" spans="1:10" x14ac:dyDescent="0.25">
      <c r="A65" s="1">
        <v>60</v>
      </c>
      <c r="B65" s="1" t="s">
        <v>9</v>
      </c>
      <c r="C65" s="1" t="s">
        <v>11</v>
      </c>
      <c r="D65" s="1" t="s">
        <v>80</v>
      </c>
      <c r="E65" s="1" t="s">
        <v>13</v>
      </c>
      <c r="F65" s="1" t="s">
        <v>12</v>
      </c>
      <c r="G65" s="3">
        <v>41977</v>
      </c>
      <c r="H65" s="1"/>
      <c r="I65" s="1" t="s">
        <v>32</v>
      </c>
      <c r="J65" s="1" t="s">
        <v>32</v>
      </c>
    </row>
    <row r="66" spans="1:10" x14ac:dyDescent="0.25">
      <c r="A66" s="1">
        <v>61</v>
      </c>
      <c r="B66" s="1" t="s">
        <v>9</v>
      </c>
      <c r="C66" s="1" t="s">
        <v>11</v>
      </c>
      <c r="D66" s="1" t="s">
        <v>81</v>
      </c>
      <c r="E66" s="1" t="s">
        <v>14</v>
      </c>
      <c r="F66" s="1" t="s">
        <v>12</v>
      </c>
      <c r="G66" s="3">
        <v>41977</v>
      </c>
      <c r="H66" s="1"/>
      <c r="I66" s="1" t="s">
        <v>32</v>
      </c>
      <c r="J66" s="1" t="s">
        <v>32</v>
      </c>
    </row>
    <row r="67" spans="1:10" x14ac:dyDescent="0.25">
      <c r="A67" s="1">
        <v>62</v>
      </c>
      <c r="B67" s="1" t="s">
        <v>30</v>
      </c>
      <c r="C67" s="1" t="s">
        <v>11</v>
      </c>
      <c r="D67" s="1" t="s">
        <v>82</v>
      </c>
      <c r="E67" s="1" t="s">
        <v>13</v>
      </c>
      <c r="F67" s="1" t="s">
        <v>12</v>
      </c>
      <c r="G67" s="3">
        <v>41977</v>
      </c>
      <c r="H67" s="1"/>
      <c r="I67" s="1" t="s">
        <v>32</v>
      </c>
      <c r="J67" s="1" t="s">
        <v>32</v>
      </c>
    </row>
    <row r="68" spans="1:10" x14ac:dyDescent="0.25">
      <c r="A68" s="1">
        <v>63</v>
      </c>
      <c r="B68" s="1" t="s">
        <v>30</v>
      </c>
      <c r="C68" s="1" t="s">
        <v>11</v>
      </c>
      <c r="D68" s="1" t="s">
        <v>83</v>
      </c>
      <c r="E68" s="1" t="s">
        <v>13</v>
      </c>
      <c r="F68" s="1" t="s">
        <v>12</v>
      </c>
      <c r="G68" s="3">
        <v>41977</v>
      </c>
      <c r="H68" s="1"/>
      <c r="I68" s="1" t="s">
        <v>32</v>
      </c>
      <c r="J68" s="1" t="s">
        <v>32</v>
      </c>
    </row>
    <row r="69" spans="1:10" x14ac:dyDescent="0.25">
      <c r="A69" s="1">
        <v>64</v>
      </c>
      <c r="B69" s="1" t="s">
        <v>30</v>
      </c>
      <c r="C69" s="1" t="s">
        <v>10</v>
      </c>
      <c r="D69" s="1" t="s">
        <v>84</v>
      </c>
      <c r="E69" s="1" t="s">
        <v>13</v>
      </c>
      <c r="F69" s="1" t="s">
        <v>12</v>
      </c>
      <c r="G69" s="3">
        <v>41977</v>
      </c>
      <c r="H69" s="1"/>
      <c r="I69" s="1" t="s">
        <v>32</v>
      </c>
      <c r="J69" s="1" t="s">
        <v>32</v>
      </c>
    </row>
    <row r="70" spans="1:10" x14ac:dyDescent="0.25">
      <c r="A70" s="1">
        <v>65</v>
      </c>
      <c r="B70" s="1" t="s">
        <v>30</v>
      </c>
      <c r="C70" s="1" t="s">
        <v>10</v>
      </c>
      <c r="D70" s="1" t="s">
        <v>85</v>
      </c>
      <c r="E70" s="1" t="s">
        <v>13</v>
      </c>
      <c r="F70" s="1" t="s">
        <v>12</v>
      </c>
      <c r="G70" s="3">
        <v>41977</v>
      </c>
      <c r="H70" s="1"/>
      <c r="I70" s="1" t="s">
        <v>32</v>
      </c>
      <c r="J70" s="1" t="s">
        <v>32</v>
      </c>
    </row>
    <row r="71" spans="1:10" x14ac:dyDescent="0.25">
      <c r="A71" s="1">
        <v>66</v>
      </c>
      <c r="B71" s="1" t="s">
        <v>30</v>
      </c>
      <c r="C71" s="1" t="s">
        <v>11</v>
      </c>
      <c r="D71" s="1" t="s">
        <v>95</v>
      </c>
      <c r="E71" s="1" t="s">
        <v>13</v>
      </c>
      <c r="F71" s="1" t="s">
        <v>12</v>
      </c>
      <c r="G71" s="3">
        <v>41977</v>
      </c>
      <c r="H71" s="1"/>
      <c r="I71" s="1" t="s">
        <v>32</v>
      </c>
      <c r="J71" s="1" t="s">
        <v>32</v>
      </c>
    </row>
    <row r="72" spans="1:10" x14ac:dyDescent="0.25">
      <c r="A72" s="1">
        <v>67</v>
      </c>
      <c r="B72" s="1" t="s">
        <v>30</v>
      </c>
      <c r="C72" s="1" t="s">
        <v>10</v>
      </c>
      <c r="D72" s="1" t="s">
        <v>86</v>
      </c>
      <c r="E72" s="1" t="s">
        <v>14</v>
      </c>
      <c r="F72" s="1" t="s">
        <v>12</v>
      </c>
      <c r="G72" s="3">
        <v>41977</v>
      </c>
      <c r="H72" s="1"/>
      <c r="I72" s="1" t="s">
        <v>32</v>
      </c>
      <c r="J72" s="1" t="s">
        <v>32</v>
      </c>
    </row>
    <row r="73" spans="1:10" x14ac:dyDescent="0.25">
      <c r="A73" s="1">
        <v>68</v>
      </c>
      <c r="B73" s="1" t="s">
        <v>9</v>
      </c>
      <c r="C73" s="1" t="s">
        <v>10</v>
      </c>
      <c r="D73" s="1" t="s">
        <v>87</v>
      </c>
      <c r="E73" s="1" t="s">
        <v>14</v>
      </c>
      <c r="F73" s="1" t="s">
        <v>12</v>
      </c>
      <c r="G73" s="3">
        <v>41977</v>
      </c>
      <c r="H73" s="1"/>
      <c r="I73" s="1" t="s">
        <v>32</v>
      </c>
      <c r="J73" s="1" t="s">
        <v>32</v>
      </c>
    </row>
    <row r="74" spans="1:10" x14ac:dyDescent="0.25">
      <c r="A74" s="1">
        <v>69</v>
      </c>
      <c r="B74" s="1" t="s">
        <v>9</v>
      </c>
      <c r="C74" s="1" t="s">
        <v>10</v>
      </c>
      <c r="D74" s="1" t="s">
        <v>88</v>
      </c>
      <c r="E74" s="1" t="s">
        <v>14</v>
      </c>
      <c r="F74" s="1" t="s">
        <v>12</v>
      </c>
      <c r="G74" s="3">
        <v>41977</v>
      </c>
      <c r="H74" s="1"/>
      <c r="I74" s="1" t="s">
        <v>32</v>
      </c>
      <c r="J74" s="1" t="s">
        <v>32</v>
      </c>
    </row>
    <row r="75" spans="1:10" x14ac:dyDescent="0.25">
      <c r="A75" s="1">
        <v>70</v>
      </c>
      <c r="B75" s="1" t="s">
        <v>9</v>
      </c>
      <c r="C75" s="1" t="s">
        <v>11</v>
      </c>
      <c r="D75" s="1" t="s">
        <v>89</v>
      </c>
      <c r="E75" s="1" t="s">
        <v>13</v>
      </c>
      <c r="F75" s="1" t="s">
        <v>12</v>
      </c>
      <c r="G75" s="3">
        <v>41977</v>
      </c>
      <c r="H75" s="1"/>
      <c r="I75" s="1" t="s">
        <v>32</v>
      </c>
      <c r="J75" s="1" t="s">
        <v>42</v>
      </c>
    </row>
    <row r="76" spans="1:10" x14ac:dyDescent="0.25">
      <c r="A76" s="1">
        <v>71</v>
      </c>
      <c r="B76" s="1" t="s">
        <v>9</v>
      </c>
      <c r="C76" s="1" t="s">
        <v>11</v>
      </c>
      <c r="D76" s="1" t="s">
        <v>90</v>
      </c>
      <c r="E76" s="1" t="s">
        <v>13</v>
      </c>
      <c r="F76" s="1" t="s">
        <v>12</v>
      </c>
      <c r="G76" s="3">
        <v>41977</v>
      </c>
      <c r="H76" s="1"/>
      <c r="I76" s="1" t="s">
        <v>32</v>
      </c>
      <c r="J76" s="1" t="s">
        <v>32</v>
      </c>
    </row>
    <row r="77" spans="1:10" x14ac:dyDescent="0.25">
      <c r="A77" s="1">
        <v>72</v>
      </c>
      <c r="B77" s="1" t="s">
        <v>9</v>
      </c>
      <c r="C77" s="1" t="s">
        <v>11</v>
      </c>
      <c r="D77" s="1" t="s">
        <v>91</v>
      </c>
      <c r="E77" s="1" t="s">
        <v>13</v>
      </c>
      <c r="F77" s="1" t="s">
        <v>12</v>
      </c>
      <c r="G77" s="3">
        <v>41977</v>
      </c>
      <c r="H77" s="1"/>
      <c r="I77" s="1" t="s">
        <v>42</v>
      </c>
      <c r="J77" s="1" t="s">
        <v>32</v>
      </c>
    </row>
    <row r="78" spans="1:10" x14ac:dyDescent="0.25">
      <c r="A78" s="1">
        <v>73</v>
      </c>
      <c r="B78" s="1" t="s">
        <v>9</v>
      </c>
      <c r="C78" s="1" t="s">
        <v>11</v>
      </c>
      <c r="D78" s="1" t="s">
        <v>92</v>
      </c>
      <c r="E78" s="1" t="s">
        <v>13</v>
      </c>
      <c r="F78" s="1" t="s">
        <v>12</v>
      </c>
      <c r="G78" s="3">
        <v>41977</v>
      </c>
      <c r="H78" s="1"/>
      <c r="I78" s="1" t="s">
        <v>42</v>
      </c>
      <c r="J78" s="1" t="s">
        <v>32</v>
      </c>
    </row>
    <row r="79" spans="1:10" x14ac:dyDescent="0.25">
      <c r="A79" s="1">
        <v>74</v>
      </c>
      <c r="B79" s="1" t="s">
        <v>9</v>
      </c>
      <c r="C79" s="1" t="s">
        <v>10</v>
      </c>
      <c r="D79" s="1" t="s">
        <v>99</v>
      </c>
      <c r="E79" s="1" t="s">
        <v>14</v>
      </c>
      <c r="F79" s="1" t="s">
        <v>12</v>
      </c>
      <c r="G79" s="3">
        <v>41977</v>
      </c>
      <c r="H79" s="1"/>
      <c r="I79" s="1" t="s">
        <v>32</v>
      </c>
      <c r="J79" s="1" t="s">
        <v>32</v>
      </c>
    </row>
  </sheetData>
  <autoFilter ref="A1:J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/>
  </sheetViews>
  <sheetFormatPr defaultColWidth="11.42578125" defaultRowHeight="15" x14ac:dyDescent="0.25"/>
  <cols>
    <col min="1" max="1" width="4.5703125" bestFit="1" customWidth="1"/>
    <col min="2" max="2" width="7.85546875" customWidth="1"/>
    <col min="3" max="3" width="9.42578125" bestFit="1" customWidth="1"/>
    <col min="4" max="4" width="14.28515625" bestFit="1" customWidth="1"/>
    <col min="5" max="5" width="8" bestFit="1" customWidth="1"/>
    <col min="6" max="6" width="9.42578125" bestFit="1" customWidth="1"/>
    <col min="7" max="7" width="14.28515625" bestFit="1" customWidth="1"/>
    <col min="8" max="8" width="6.42578125" bestFit="1" customWidth="1"/>
    <col min="9" max="9" width="9.42578125" bestFit="1" customWidth="1"/>
    <col min="10" max="10" width="14.28515625" bestFit="1" customWidth="1"/>
    <col min="11" max="11" width="6" bestFit="1" customWidth="1"/>
    <col min="12" max="12" width="9.42578125" bestFit="1" customWidth="1"/>
    <col min="13" max="13" width="14.28515625" bestFit="1" customWidth="1"/>
    <col min="14" max="14" width="6" bestFit="1" customWidth="1"/>
    <col min="15" max="15" width="9.42578125" bestFit="1" customWidth="1"/>
    <col min="16" max="16" width="14.28515625" bestFit="1" customWidth="1"/>
    <col min="17" max="17" width="6" bestFit="1" customWidth="1"/>
    <col min="18" max="18" width="9.42578125" bestFit="1" customWidth="1"/>
    <col min="19" max="19" width="14.28515625" bestFit="1" customWidth="1"/>
    <col min="20" max="20" width="6" bestFit="1" customWidth="1"/>
    <col min="21" max="21" width="9.42578125" bestFit="1" customWidth="1"/>
    <col min="22" max="22" width="14.28515625" bestFit="1" customWidth="1"/>
    <col min="23" max="23" width="7.140625" bestFit="1" customWidth="1"/>
    <col min="24" max="24" width="9.42578125" bestFit="1" customWidth="1"/>
    <col min="25" max="25" width="14.28515625" bestFit="1" customWidth="1"/>
    <col min="27" max="27" width="9.42578125" bestFit="1" customWidth="1"/>
    <col min="28" max="28" width="14.28515625" bestFit="1" customWidth="1"/>
    <col min="29" max="29" width="8.140625" bestFit="1" customWidth="1"/>
    <col min="30" max="30" width="9.42578125" bestFit="1" customWidth="1"/>
    <col min="31" max="31" width="14.28515625" bestFit="1" customWidth="1"/>
    <col min="32" max="32" width="11" bestFit="1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9.42578125" bestFit="1" customWidth="1"/>
    <col min="37" max="37" width="14.28515625" bestFit="1" customWidth="1"/>
  </cols>
  <sheetData>
    <row r="1" spans="2:10" x14ac:dyDescent="0.25">
      <c r="B1" s="11" t="s">
        <v>117</v>
      </c>
      <c r="C1" s="14"/>
      <c r="E1" s="16" t="s">
        <v>120</v>
      </c>
      <c r="F1" s="15"/>
    </row>
    <row r="2" spans="2:10" x14ac:dyDescent="0.25">
      <c r="B2" s="13" t="s">
        <v>116</v>
      </c>
      <c r="C2" s="1" t="s">
        <v>118</v>
      </c>
      <c r="E2" s="1" t="s">
        <v>116</v>
      </c>
      <c r="F2" s="1" t="s">
        <v>118</v>
      </c>
      <c r="G2" s="6" t="s">
        <v>125</v>
      </c>
      <c r="H2" s="6" t="s">
        <v>126</v>
      </c>
      <c r="I2" s="6" t="s">
        <v>127</v>
      </c>
      <c r="J2" s="6" t="s">
        <v>128</v>
      </c>
    </row>
    <row r="3" spans="2:10" x14ac:dyDescent="0.25">
      <c r="B3" s="1">
        <v>1</v>
      </c>
      <c r="C3" s="1">
        <v>500</v>
      </c>
      <c r="E3" s="1">
        <v>11</v>
      </c>
      <c r="F3" s="1">
        <v>10</v>
      </c>
      <c r="G3" s="1">
        <f>20*F3</f>
        <v>200</v>
      </c>
      <c r="H3" s="1">
        <f>20*F3</f>
        <v>200</v>
      </c>
      <c r="I3" s="1">
        <f>10*F3</f>
        <v>100</v>
      </c>
      <c r="J3" s="1">
        <f>5*F3</f>
        <v>50</v>
      </c>
    </row>
    <row r="4" spans="2:10" x14ac:dyDescent="0.25">
      <c r="B4" s="1">
        <v>2</v>
      </c>
      <c r="C4" s="1">
        <v>100</v>
      </c>
    </row>
    <row r="5" spans="2:10" x14ac:dyDescent="0.25">
      <c r="B5" s="1">
        <v>3</v>
      </c>
      <c r="C5" s="1">
        <v>60</v>
      </c>
      <c r="E5" s="16" t="s">
        <v>130</v>
      </c>
      <c r="F5" s="15"/>
    </row>
    <row r="6" spans="2:10" x14ac:dyDescent="0.25">
      <c r="B6" s="1">
        <v>4</v>
      </c>
      <c r="C6" s="1">
        <v>25</v>
      </c>
      <c r="E6" s="1" t="s">
        <v>116</v>
      </c>
      <c r="F6" s="1" t="s">
        <v>118</v>
      </c>
      <c r="G6" s="6" t="s">
        <v>129</v>
      </c>
    </row>
    <row r="7" spans="2:10" x14ac:dyDescent="0.25">
      <c r="B7" s="1">
        <v>5</v>
      </c>
      <c r="C7" s="1">
        <v>200</v>
      </c>
      <c r="E7" s="1">
        <v>16</v>
      </c>
      <c r="F7" s="1">
        <v>10</v>
      </c>
      <c r="G7" s="1">
        <f>(8*(8*3))*F7</f>
        <v>1920</v>
      </c>
    </row>
    <row r="8" spans="2:10" x14ac:dyDescent="0.25">
      <c r="B8" s="1">
        <v>6</v>
      </c>
      <c r="C8" s="1">
        <v>70</v>
      </c>
    </row>
    <row r="9" spans="2:10" x14ac:dyDescent="0.25">
      <c r="B9" s="1">
        <v>7</v>
      </c>
      <c r="C9" s="1">
        <v>60</v>
      </c>
    </row>
    <row r="10" spans="2:10" x14ac:dyDescent="0.25">
      <c r="B10" s="1">
        <v>8</v>
      </c>
      <c r="C10" s="1">
        <v>10</v>
      </c>
      <c r="G10" s="11" t="s">
        <v>122</v>
      </c>
      <c r="H10" s="14"/>
    </row>
    <row r="11" spans="2:10" x14ac:dyDescent="0.25">
      <c r="B11" s="1">
        <v>9</v>
      </c>
      <c r="C11" s="1">
        <v>0</v>
      </c>
      <c r="G11" s="1" t="s">
        <v>116</v>
      </c>
      <c r="H11" s="1" t="s">
        <v>118</v>
      </c>
    </row>
    <row r="12" spans="2:10" x14ac:dyDescent="0.25">
      <c r="B12" s="1">
        <v>10</v>
      </c>
      <c r="C12" s="1">
        <v>0</v>
      </c>
      <c r="G12" s="1">
        <v>3</v>
      </c>
      <c r="H12" s="1">
        <v>50</v>
      </c>
    </row>
    <row r="13" spans="2:10" x14ac:dyDescent="0.25">
      <c r="B13" s="1">
        <v>14</v>
      </c>
      <c r="C13" s="1">
        <v>1000</v>
      </c>
      <c r="G13" s="1">
        <v>4</v>
      </c>
      <c r="H13" s="1">
        <v>50</v>
      </c>
    </row>
    <row r="14" spans="2:10" x14ac:dyDescent="0.25">
      <c r="B14" s="1">
        <v>15</v>
      </c>
      <c r="C14" s="1">
        <v>30000</v>
      </c>
      <c r="G14" s="1">
        <v>5</v>
      </c>
      <c r="H14" s="1">
        <v>50</v>
      </c>
      <c r="I14" s="10"/>
    </row>
    <row r="16" spans="2:10" x14ac:dyDescent="0.25">
      <c r="B16" s="11" t="s">
        <v>121</v>
      </c>
      <c r="C16" s="14"/>
      <c r="G16" s="17" t="s">
        <v>123</v>
      </c>
      <c r="H16" s="14"/>
      <c r="I16" s="14"/>
    </row>
    <row r="17" spans="1:37" x14ac:dyDescent="0.25">
      <c r="B17" s="1" t="s">
        <v>116</v>
      </c>
      <c r="C17" s="1" t="s">
        <v>118</v>
      </c>
      <c r="G17" s="1" t="s">
        <v>116</v>
      </c>
      <c r="H17" s="1" t="s">
        <v>118</v>
      </c>
      <c r="I17" s="1" t="s">
        <v>124</v>
      </c>
    </row>
    <row r="18" spans="1:37" x14ac:dyDescent="0.25">
      <c r="B18" s="1">
        <v>13</v>
      </c>
      <c r="C18" s="1">
        <v>40</v>
      </c>
      <c r="G18" s="1">
        <v>1</v>
      </c>
      <c r="H18" s="1">
        <v>25</v>
      </c>
      <c r="I18" s="1">
        <f>(6*10)*H18</f>
        <v>1500</v>
      </c>
    </row>
    <row r="19" spans="1:37" x14ac:dyDescent="0.25">
      <c r="G19" s="1">
        <v>2</v>
      </c>
      <c r="H19" s="1">
        <v>25</v>
      </c>
      <c r="I19" s="1">
        <f>(6*10)*H19</f>
        <v>1500</v>
      </c>
    </row>
    <row r="20" spans="1:37" x14ac:dyDescent="0.25">
      <c r="B20" s="12" t="s">
        <v>119</v>
      </c>
      <c r="C20" s="15"/>
    </row>
    <row r="21" spans="1:37" x14ac:dyDescent="0.25">
      <c r="B21" s="1" t="s">
        <v>116</v>
      </c>
      <c r="C21" s="1" t="s">
        <v>118</v>
      </c>
    </row>
    <row r="22" spans="1:37" x14ac:dyDescent="0.25">
      <c r="B22" s="1">
        <v>12</v>
      </c>
      <c r="C22" s="1">
        <v>3000</v>
      </c>
    </row>
    <row r="25" spans="1:37" x14ac:dyDescent="0.25">
      <c r="A25" s="1"/>
      <c r="B25" s="34" t="s">
        <v>104</v>
      </c>
      <c r="C25" s="34"/>
      <c r="D25" s="34"/>
      <c r="E25" s="34" t="s">
        <v>105</v>
      </c>
      <c r="F25" s="34"/>
      <c r="G25" s="34"/>
      <c r="H25" s="34" t="s">
        <v>106</v>
      </c>
      <c r="I25" s="34"/>
      <c r="J25" s="34"/>
      <c r="K25" s="34" t="s">
        <v>107</v>
      </c>
      <c r="L25" s="34"/>
      <c r="M25" s="34"/>
      <c r="N25" s="34" t="s">
        <v>108</v>
      </c>
      <c r="O25" s="34"/>
      <c r="P25" s="34"/>
      <c r="Q25" s="34" t="s">
        <v>109</v>
      </c>
      <c r="R25" s="34"/>
      <c r="S25" s="34"/>
      <c r="T25" s="34" t="s">
        <v>110</v>
      </c>
      <c r="U25" s="34"/>
      <c r="V25" s="34"/>
      <c r="W25" s="34" t="s">
        <v>111</v>
      </c>
      <c r="X25" s="34"/>
      <c r="Y25" s="34"/>
      <c r="Z25" s="34" t="s">
        <v>112</v>
      </c>
      <c r="AA25" s="34"/>
      <c r="AB25" s="34"/>
      <c r="AC25" s="34" t="s">
        <v>113</v>
      </c>
      <c r="AD25" s="34"/>
      <c r="AE25" s="34"/>
      <c r="AF25" s="34" t="s">
        <v>114</v>
      </c>
      <c r="AG25" s="34"/>
      <c r="AH25" s="34"/>
      <c r="AI25" s="34" t="s">
        <v>115</v>
      </c>
      <c r="AJ25" s="34"/>
      <c r="AK25" s="34"/>
    </row>
    <row r="26" spans="1:37" x14ac:dyDescent="0.25">
      <c r="A26" s="1" t="s">
        <v>100</v>
      </c>
      <c r="B26" s="9" t="s">
        <v>101</v>
      </c>
      <c r="C26" s="9" t="s">
        <v>102</v>
      </c>
      <c r="D26" s="9" t="s">
        <v>103</v>
      </c>
      <c r="E26" s="9" t="s">
        <v>101</v>
      </c>
      <c r="F26" s="9" t="s">
        <v>102</v>
      </c>
      <c r="G26" s="9" t="s">
        <v>103</v>
      </c>
      <c r="H26" s="9" t="s">
        <v>101</v>
      </c>
      <c r="I26" s="9" t="s">
        <v>102</v>
      </c>
      <c r="J26" s="9" t="s">
        <v>103</v>
      </c>
      <c r="K26" s="9" t="s">
        <v>101</v>
      </c>
      <c r="L26" s="9" t="s">
        <v>102</v>
      </c>
      <c r="M26" s="9" t="s">
        <v>103</v>
      </c>
      <c r="N26" s="9" t="s">
        <v>101</v>
      </c>
      <c r="O26" s="9" t="s">
        <v>102</v>
      </c>
      <c r="P26" s="9" t="s">
        <v>103</v>
      </c>
      <c r="Q26" s="9" t="s">
        <v>101</v>
      </c>
      <c r="R26" s="9" t="s">
        <v>102</v>
      </c>
      <c r="S26" s="9" t="s">
        <v>103</v>
      </c>
      <c r="T26" s="9" t="s">
        <v>101</v>
      </c>
      <c r="U26" s="9" t="s">
        <v>102</v>
      </c>
      <c r="V26" s="9" t="s">
        <v>103</v>
      </c>
      <c r="W26" s="9" t="s">
        <v>101</v>
      </c>
      <c r="X26" s="9" t="s">
        <v>102</v>
      </c>
      <c r="Y26" s="9" t="s">
        <v>103</v>
      </c>
      <c r="Z26" s="9" t="s">
        <v>101</v>
      </c>
      <c r="AA26" s="9" t="s">
        <v>102</v>
      </c>
      <c r="AB26" s="9" t="s">
        <v>103</v>
      </c>
      <c r="AC26" s="9" t="s">
        <v>101</v>
      </c>
      <c r="AD26" s="9" t="s">
        <v>102</v>
      </c>
      <c r="AE26" s="9" t="s">
        <v>103</v>
      </c>
      <c r="AF26" s="9" t="s">
        <v>101</v>
      </c>
      <c r="AG26" s="9" t="s">
        <v>102</v>
      </c>
      <c r="AH26" s="9" t="s">
        <v>103</v>
      </c>
      <c r="AI26" s="9" t="s">
        <v>101</v>
      </c>
      <c r="AJ26" s="9" t="s">
        <v>102</v>
      </c>
      <c r="AK26" s="9" t="s">
        <v>103</v>
      </c>
    </row>
    <row r="27" spans="1:37" x14ac:dyDescent="0.25">
      <c r="A27" s="1">
        <v>0</v>
      </c>
      <c r="B27" s="1">
        <f>500+100+60+25+200+70+60+10+0+0+1000+30000+40+200+3000+1920</f>
        <v>37185</v>
      </c>
      <c r="C27" s="1">
        <v>0</v>
      </c>
      <c r="D27" s="1">
        <f>C27-B27</f>
        <v>-37185</v>
      </c>
      <c r="E27" s="1">
        <f>200+40</f>
        <v>240</v>
      </c>
      <c r="F27" s="1">
        <f>50+50+50+1500+1500</f>
        <v>3150</v>
      </c>
      <c r="G27" s="1">
        <f>D27-E27+F27</f>
        <v>-34275</v>
      </c>
      <c r="H27" s="1">
        <f>100+40</f>
        <v>140</v>
      </c>
      <c r="I27" s="1">
        <f>50+50+50+1500+1500</f>
        <v>3150</v>
      </c>
      <c r="J27" s="1">
        <f>G27-H27+I27</f>
        <v>-31265</v>
      </c>
      <c r="K27" s="1">
        <f>50+40</f>
        <v>90</v>
      </c>
      <c r="L27" s="1">
        <f>50+50+50+1500+1500</f>
        <v>3150</v>
      </c>
      <c r="M27" s="1">
        <f>J27-K27+L27</f>
        <v>-28205</v>
      </c>
      <c r="N27" s="1">
        <f>50+40</f>
        <v>90</v>
      </c>
      <c r="O27" s="1">
        <f>50+50+50+1500+1500</f>
        <v>3150</v>
      </c>
      <c r="P27" s="1">
        <f>M27-N27+O27</f>
        <v>-25145</v>
      </c>
      <c r="Q27" s="1">
        <f>50+40</f>
        <v>90</v>
      </c>
      <c r="R27" s="1">
        <f>50+50+50+1500+1500</f>
        <v>3150</v>
      </c>
      <c r="S27" s="1">
        <f>P27-Q27+R27</f>
        <v>-22085</v>
      </c>
      <c r="T27" s="1">
        <f>50+40</f>
        <v>90</v>
      </c>
      <c r="U27" s="1">
        <f>50+50+50+1500+1500</f>
        <v>3150</v>
      </c>
      <c r="V27" s="1">
        <f>S27-T27+U27</f>
        <v>-19025</v>
      </c>
      <c r="W27" s="1">
        <f>50+40</f>
        <v>90</v>
      </c>
      <c r="X27" s="1">
        <f>50+50+50+1500+1500</f>
        <v>3150</v>
      </c>
      <c r="Y27" s="1">
        <f>V27-W27+X27</f>
        <v>-15965</v>
      </c>
      <c r="Z27" s="1">
        <f>50+40</f>
        <v>90</v>
      </c>
      <c r="AA27" s="1">
        <f>50+50+50+1500+1500</f>
        <v>3150</v>
      </c>
      <c r="AB27" s="1">
        <f>Y27-Z27+AA27</f>
        <v>-12905</v>
      </c>
      <c r="AC27" s="1">
        <f>50+40</f>
        <v>90</v>
      </c>
      <c r="AD27" s="1">
        <f>50+50+50+1500+1500</f>
        <v>3150</v>
      </c>
      <c r="AE27" s="1">
        <f>AB27-AC27+AD27</f>
        <v>-9845</v>
      </c>
      <c r="AF27" s="1">
        <f>50+40</f>
        <v>90</v>
      </c>
      <c r="AG27" s="1">
        <f>50+50+50+1500+1500</f>
        <v>3150</v>
      </c>
      <c r="AH27" s="1">
        <f>AE27-AF27+AG27</f>
        <v>-6785</v>
      </c>
      <c r="AI27" s="1">
        <f>50+40</f>
        <v>90</v>
      </c>
      <c r="AJ27" s="1">
        <f>50+50+50+1500+1500</f>
        <v>3150</v>
      </c>
      <c r="AK27" s="1">
        <f>AH27-AI27+AJ27</f>
        <v>-3725</v>
      </c>
    </row>
    <row r="28" spans="1:37" x14ac:dyDescent="0.25">
      <c r="A28" s="1">
        <v>1</v>
      </c>
      <c r="B28" s="1">
        <f>3000+50+40</f>
        <v>3090</v>
      </c>
      <c r="C28" s="1">
        <f>50+50+50+1500+1500</f>
        <v>3150</v>
      </c>
      <c r="D28" s="1">
        <f>AK27-B28+C28</f>
        <v>-3665</v>
      </c>
      <c r="E28" s="1">
        <f>50+40</f>
        <v>90</v>
      </c>
      <c r="F28" s="1">
        <f t="shared" ref="F28:F31" si="0">50+50+50+1500+1500</f>
        <v>3150</v>
      </c>
      <c r="G28" s="1">
        <f t="shared" ref="G28:G29" si="1">D28-E28+F28</f>
        <v>-605</v>
      </c>
      <c r="H28" s="1">
        <f>50+40</f>
        <v>90</v>
      </c>
      <c r="I28" s="1">
        <f t="shared" ref="I28:I31" si="2">50+50+50+1500+1500</f>
        <v>3150</v>
      </c>
      <c r="J28" s="18">
        <f t="shared" ref="J28:J29" si="3">G28-H28+I28</f>
        <v>2455</v>
      </c>
      <c r="K28" s="1">
        <f>50+40</f>
        <v>90</v>
      </c>
      <c r="L28" s="1">
        <f t="shared" ref="L28:L31" si="4">50+50+50+1500+1500</f>
        <v>3150</v>
      </c>
      <c r="M28" s="1">
        <f t="shared" ref="M28:M29" si="5">J28-K28+L28</f>
        <v>5515</v>
      </c>
      <c r="N28" s="1">
        <f>50+40</f>
        <v>90</v>
      </c>
      <c r="O28" s="1">
        <f t="shared" ref="O28:O31" si="6">50+50+50+1500+1500</f>
        <v>3150</v>
      </c>
      <c r="P28" s="1">
        <f t="shared" ref="P28:P29" si="7">M28-N28+O28</f>
        <v>8575</v>
      </c>
      <c r="Q28" s="1">
        <f>50+40</f>
        <v>90</v>
      </c>
      <c r="R28" s="1">
        <f t="shared" ref="R28:R31" si="8">50+50+50+1500+1500</f>
        <v>3150</v>
      </c>
      <c r="S28" s="1">
        <f t="shared" ref="S28:S29" si="9">P28-Q28+R28</f>
        <v>11635</v>
      </c>
      <c r="T28" s="1">
        <f>50+40</f>
        <v>90</v>
      </c>
      <c r="U28" s="1">
        <f t="shared" ref="U28:U31" si="10">50+50+50+1500+1500</f>
        <v>3150</v>
      </c>
      <c r="V28" s="1">
        <f t="shared" ref="V28:V29" si="11">S28-T28+U28</f>
        <v>14695</v>
      </c>
      <c r="W28" s="1">
        <f>50+40</f>
        <v>90</v>
      </c>
      <c r="X28" s="1">
        <f t="shared" ref="X28:X31" si="12">50+50+50+1500+1500</f>
        <v>3150</v>
      </c>
      <c r="Y28" s="1">
        <f t="shared" ref="Y28:Y29" si="13">V28-W28+X28</f>
        <v>17755</v>
      </c>
      <c r="Z28" s="1">
        <f>50+40</f>
        <v>90</v>
      </c>
      <c r="AA28" s="1">
        <f t="shared" ref="AA28:AA31" si="14">50+50+50+1500+1500</f>
        <v>3150</v>
      </c>
      <c r="AB28" s="1">
        <f t="shared" ref="AB28:AB29" si="15">Y28-Z28+AA28</f>
        <v>20815</v>
      </c>
      <c r="AC28" s="1">
        <f>50+40</f>
        <v>90</v>
      </c>
      <c r="AD28" s="1">
        <f t="shared" ref="AD28:AD31" si="16">50+50+50+1500+1500</f>
        <v>3150</v>
      </c>
      <c r="AE28" s="1">
        <f t="shared" ref="AE28:AE29" si="17">AB28-AC28+AD28</f>
        <v>23875</v>
      </c>
      <c r="AF28" s="1">
        <f>50+40</f>
        <v>90</v>
      </c>
      <c r="AG28" s="1">
        <f t="shared" ref="AG28:AG31" si="18">50+50+50+1500+1500</f>
        <v>3150</v>
      </c>
      <c r="AH28" s="1">
        <f t="shared" ref="AH28:AH29" si="19">AE28-AF28+AG28</f>
        <v>26935</v>
      </c>
      <c r="AI28" s="1">
        <f>50+40</f>
        <v>90</v>
      </c>
      <c r="AJ28" s="1">
        <f t="shared" ref="AJ28:AJ31" si="20">50+50+50+1500+1500</f>
        <v>3150</v>
      </c>
      <c r="AK28" s="1">
        <f t="shared" ref="AK28:AK29" si="21">AH28-AI28+AJ28</f>
        <v>29995</v>
      </c>
    </row>
    <row r="29" spans="1:37" x14ac:dyDescent="0.25">
      <c r="A29" s="1">
        <v>2</v>
      </c>
      <c r="B29" s="1">
        <f>3000+50+40</f>
        <v>3090</v>
      </c>
      <c r="C29" s="1">
        <f t="shared" ref="C29:C31" si="22">50+50+50+1500+1500</f>
        <v>3150</v>
      </c>
      <c r="D29" s="1">
        <f>AK28-B29+C29</f>
        <v>30055</v>
      </c>
      <c r="E29" s="1">
        <f>50+40</f>
        <v>90</v>
      </c>
      <c r="F29" s="1">
        <f t="shared" si="0"/>
        <v>3150</v>
      </c>
      <c r="G29" s="1">
        <f t="shared" si="1"/>
        <v>33115</v>
      </c>
      <c r="H29" s="1">
        <f>50+40</f>
        <v>90</v>
      </c>
      <c r="I29" s="1">
        <f t="shared" si="2"/>
        <v>3150</v>
      </c>
      <c r="J29" s="1">
        <f t="shared" si="3"/>
        <v>36175</v>
      </c>
      <c r="K29" s="1">
        <f>50+40</f>
        <v>90</v>
      </c>
      <c r="L29" s="1">
        <f t="shared" si="4"/>
        <v>3150</v>
      </c>
      <c r="M29" s="1">
        <f t="shared" si="5"/>
        <v>39235</v>
      </c>
      <c r="N29" s="1">
        <f>50+40</f>
        <v>90</v>
      </c>
      <c r="O29" s="1">
        <f t="shared" si="6"/>
        <v>3150</v>
      </c>
      <c r="P29" s="1">
        <f t="shared" si="7"/>
        <v>42295</v>
      </c>
      <c r="Q29" s="1">
        <f>50+40</f>
        <v>90</v>
      </c>
      <c r="R29" s="1">
        <f t="shared" si="8"/>
        <v>3150</v>
      </c>
      <c r="S29" s="1">
        <f t="shared" si="9"/>
        <v>45355</v>
      </c>
      <c r="T29" s="1">
        <f>50+40</f>
        <v>90</v>
      </c>
      <c r="U29" s="1">
        <f t="shared" si="10"/>
        <v>3150</v>
      </c>
      <c r="V29" s="1">
        <f t="shared" si="11"/>
        <v>48415</v>
      </c>
      <c r="W29" s="1">
        <f>50+40</f>
        <v>90</v>
      </c>
      <c r="X29" s="1">
        <f t="shared" si="12"/>
        <v>3150</v>
      </c>
      <c r="Y29" s="1">
        <f t="shared" si="13"/>
        <v>51475</v>
      </c>
      <c r="Z29" s="1">
        <f>50+40</f>
        <v>90</v>
      </c>
      <c r="AA29" s="1">
        <f t="shared" si="14"/>
        <v>3150</v>
      </c>
      <c r="AB29" s="1">
        <f t="shared" si="15"/>
        <v>54535</v>
      </c>
      <c r="AC29" s="1">
        <f>50+40</f>
        <v>90</v>
      </c>
      <c r="AD29" s="1">
        <f t="shared" si="16"/>
        <v>3150</v>
      </c>
      <c r="AE29" s="1">
        <f t="shared" si="17"/>
        <v>57595</v>
      </c>
      <c r="AF29" s="1">
        <f>50+40</f>
        <v>90</v>
      </c>
      <c r="AG29" s="1">
        <f t="shared" si="18"/>
        <v>3150</v>
      </c>
      <c r="AH29" s="1">
        <f t="shared" si="19"/>
        <v>60655</v>
      </c>
      <c r="AI29" s="1">
        <f>50+40</f>
        <v>90</v>
      </c>
      <c r="AJ29" s="1">
        <f t="shared" si="20"/>
        <v>3150</v>
      </c>
      <c r="AK29" s="1">
        <f t="shared" si="21"/>
        <v>63715</v>
      </c>
    </row>
    <row r="30" spans="1:37" x14ac:dyDescent="0.25">
      <c r="A30" s="6">
        <v>3</v>
      </c>
      <c r="B30" s="1">
        <f>3000+50+40</f>
        <v>3090</v>
      </c>
      <c r="C30" s="1">
        <f t="shared" si="22"/>
        <v>3150</v>
      </c>
      <c r="D30" s="1">
        <f>AK29-B30+C30</f>
        <v>63775</v>
      </c>
      <c r="E30" s="1">
        <f>50+40</f>
        <v>90</v>
      </c>
      <c r="F30" s="1">
        <f t="shared" si="0"/>
        <v>3150</v>
      </c>
      <c r="G30" s="1">
        <f t="shared" ref="G30" si="23">D30-E30+F30</f>
        <v>66835</v>
      </c>
      <c r="H30" s="1">
        <f>50+40</f>
        <v>90</v>
      </c>
      <c r="I30" s="1">
        <f t="shared" si="2"/>
        <v>3150</v>
      </c>
      <c r="J30" s="1">
        <f t="shared" ref="J30" si="24">G30-H30+I30</f>
        <v>69895</v>
      </c>
      <c r="K30" s="1">
        <f>50+40</f>
        <v>90</v>
      </c>
      <c r="L30" s="1">
        <f t="shared" si="4"/>
        <v>3150</v>
      </c>
      <c r="M30" s="1">
        <f t="shared" ref="M30" si="25">J30-K30+L30</f>
        <v>72955</v>
      </c>
      <c r="N30" s="1">
        <f>50+40</f>
        <v>90</v>
      </c>
      <c r="O30" s="1">
        <f t="shared" si="6"/>
        <v>3150</v>
      </c>
      <c r="P30" s="1">
        <f t="shared" ref="P30" si="26">M30-N30+O30</f>
        <v>76015</v>
      </c>
      <c r="Q30" s="1">
        <f>50+40</f>
        <v>90</v>
      </c>
      <c r="R30" s="1">
        <f t="shared" si="8"/>
        <v>3150</v>
      </c>
      <c r="S30" s="1">
        <f t="shared" ref="S30" si="27">P30-Q30+R30</f>
        <v>79075</v>
      </c>
      <c r="T30" s="1">
        <f>50+40</f>
        <v>90</v>
      </c>
      <c r="U30" s="1">
        <f t="shared" si="10"/>
        <v>3150</v>
      </c>
      <c r="V30" s="1">
        <f t="shared" ref="V30" si="28">S30-T30+U30</f>
        <v>82135</v>
      </c>
      <c r="W30" s="1">
        <f>50+40</f>
        <v>90</v>
      </c>
      <c r="X30" s="1">
        <f t="shared" si="12"/>
        <v>3150</v>
      </c>
      <c r="Y30" s="1">
        <f t="shared" ref="Y30" si="29">V30-W30+X30</f>
        <v>85195</v>
      </c>
      <c r="Z30" s="1">
        <f>50+40</f>
        <v>90</v>
      </c>
      <c r="AA30" s="1">
        <f t="shared" si="14"/>
        <v>3150</v>
      </c>
      <c r="AB30" s="1">
        <f t="shared" ref="AB30" si="30">Y30-Z30+AA30</f>
        <v>88255</v>
      </c>
      <c r="AC30" s="1">
        <f>50+40</f>
        <v>90</v>
      </c>
      <c r="AD30" s="1">
        <f t="shared" si="16"/>
        <v>3150</v>
      </c>
      <c r="AE30" s="1">
        <f t="shared" ref="AE30" si="31">AB30-AC30+AD30</f>
        <v>91315</v>
      </c>
      <c r="AF30" s="1">
        <f>50+40</f>
        <v>90</v>
      </c>
      <c r="AG30" s="1">
        <f t="shared" si="18"/>
        <v>3150</v>
      </c>
      <c r="AH30" s="1">
        <f t="shared" ref="AH30" si="32">AE30-AF30+AG30</f>
        <v>94375</v>
      </c>
      <c r="AI30" s="1">
        <f>50+40</f>
        <v>90</v>
      </c>
      <c r="AJ30" s="1">
        <f t="shared" si="20"/>
        <v>3150</v>
      </c>
      <c r="AK30" s="1">
        <f t="shared" ref="AK30" si="33">AH30-AI30+AJ30</f>
        <v>97435</v>
      </c>
    </row>
    <row r="31" spans="1:37" x14ac:dyDescent="0.25">
      <c r="A31" s="6">
        <v>4</v>
      </c>
      <c r="B31" s="1">
        <f>3000+50+40</f>
        <v>3090</v>
      </c>
      <c r="C31" s="1">
        <f t="shared" si="22"/>
        <v>3150</v>
      </c>
      <c r="D31" s="1">
        <f>AK30-B31+C31</f>
        <v>97495</v>
      </c>
      <c r="E31" s="1">
        <f>50+40</f>
        <v>90</v>
      </c>
      <c r="F31" s="1">
        <f t="shared" si="0"/>
        <v>3150</v>
      </c>
      <c r="G31" s="1">
        <f t="shared" ref="G31" si="34">D31-E31+F31</f>
        <v>100555</v>
      </c>
      <c r="H31" s="1">
        <f>50+40</f>
        <v>90</v>
      </c>
      <c r="I31" s="1">
        <f t="shared" si="2"/>
        <v>3150</v>
      </c>
      <c r="J31" s="1">
        <f t="shared" ref="J31" si="35">G31-H31+I31</f>
        <v>103615</v>
      </c>
      <c r="K31" s="1">
        <f>50+40</f>
        <v>90</v>
      </c>
      <c r="L31" s="1">
        <f t="shared" si="4"/>
        <v>3150</v>
      </c>
      <c r="M31" s="6">
        <f t="shared" ref="M31" si="36">J31-K31+L31</f>
        <v>106675</v>
      </c>
      <c r="N31" s="1">
        <f>50+40</f>
        <v>90</v>
      </c>
      <c r="O31" s="1">
        <f t="shared" si="6"/>
        <v>3150</v>
      </c>
      <c r="P31" s="1">
        <f t="shared" ref="P31" si="37">M31-N31+O31</f>
        <v>109735</v>
      </c>
      <c r="Q31" s="1">
        <f>50+40</f>
        <v>90</v>
      </c>
      <c r="R31" s="1">
        <f t="shared" si="8"/>
        <v>3150</v>
      </c>
      <c r="S31" s="1">
        <f t="shared" ref="S31" si="38">P31-Q31+R31</f>
        <v>112795</v>
      </c>
      <c r="T31" s="1">
        <f>50+40</f>
        <v>90</v>
      </c>
      <c r="U31" s="1">
        <f t="shared" si="10"/>
        <v>3150</v>
      </c>
      <c r="V31" s="1">
        <f t="shared" ref="V31" si="39">S31-T31+U31</f>
        <v>115855</v>
      </c>
      <c r="W31" s="1">
        <f>50+40</f>
        <v>90</v>
      </c>
      <c r="X31" s="1">
        <f t="shared" si="12"/>
        <v>3150</v>
      </c>
      <c r="Y31" s="1">
        <f t="shared" ref="Y31" si="40">V31-W31+X31</f>
        <v>118915</v>
      </c>
      <c r="Z31" s="1">
        <f>50+40</f>
        <v>90</v>
      </c>
      <c r="AA31" s="1">
        <f t="shared" si="14"/>
        <v>3150</v>
      </c>
      <c r="AB31" s="1">
        <f t="shared" ref="AB31" si="41">Y31-Z31+AA31</f>
        <v>121975</v>
      </c>
      <c r="AC31" s="1">
        <f>50+40</f>
        <v>90</v>
      </c>
      <c r="AD31" s="1">
        <f t="shared" si="16"/>
        <v>3150</v>
      </c>
      <c r="AE31" s="1">
        <f t="shared" ref="AE31" si="42">AB31-AC31+AD31</f>
        <v>125035</v>
      </c>
      <c r="AF31" s="1">
        <f>50+40</f>
        <v>90</v>
      </c>
      <c r="AG31" s="1">
        <f t="shared" si="18"/>
        <v>3150</v>
      </c>
      <c r="AH31" s="1">
        <f t="shared" ref="AH31" si="43">AE31-AF31+AG31</f>
        <v>128095</v>
      </c>
      <c r="AI31" s="1">
        <f>50+40</f>
        <v>90</v>
      </c>
      <c r="AJ31" s="1">
        <f t="shared" si="20"/>
        <v>3150</v>
      </c>
      <c r="AK31" s="1">
        <f t="shared" ref="AK31" si="44">AH31-AI31+AJ31</f>
        <v>131155</v>
      </c>
    </row>
  </sheetData>
  <mergeCells count="12">
    <mergeCell ref="AI25:AK25"/>
    <mergeCell ref="B25:D25"/>
    <mergeCell ref="E25:G25"/>
    <mergeCell ref="H25:J25"/>
    <mergeCell ref="K25:M25"/>
    <mergeCell ref="N25:P25"/>
    <mergeCell ref="Q25:S25"/>
    <mergeCell ref="T25:V25"/>
    <mergeCell ref="W25:Y25"/>
    <mergeCell ref="Z25:AB25"/>
    <mergeCell ref="AC25:AE25"/>
    <mergeCell ref="AF25:AH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/>
  </sheetViews>
  <sheetFormatPr defaultColWidth="11.42578125" defaultRowHeight="15" x14ac:dyDescent="0.25"/>
  <cols>
    <col min="1" max="1" width="4.5703125" bestFit="1" customWidth="1"/>
    <col min="2" max="2" width="8" customWidth="1"/>
    <col min="3" max="3" width="9.42578125" bestFit="1" customWidth="1"/>
    <col min="4" max="4" width="14.28515625" bestFit="1" customWidth="1"/>
    <col min="5" max="5" width="6.5703125" customWidth="1"/>
    <col min="6" max="6" width="9.42578125" bestFit="1" customWidth="1"/>
    <col min="7" max="7" width="14.85546875" customWidth="1"/>
    <col min="8" max="8" width="7" bestFit="1" customWidth="1"/>
    <col min="9" max="9" width="9.42578125" bestFit="1" customWidth="1"/>
    <col min="10" max="10" width="14.85546875" bestFit="1" customWidth="1"/>
    <col min="11" max="11" width="6" bestFit="1" customWidth="1"/>
    <col min="12" max="12" width="9.42578125" bestFit="1" customWidth="1"/>
    <col min="13" max="13" width="14.28515625" bestFit="1" customWidth="1"/>
    <col min="14" max="14" width="6" bestFit="1" customWidth="1"/>
    <col min="15" max="15" width="9.42578125" bestFit="1" customWidth="1"/>
    <col min="16" max="16" width="14.28515625" bestFit="1" customWidth="1"/>
    <col min="17" max="17" width="6" bestFit="1" customWidth="1"/>
    <col min="18" max="18" width="9.42578125" bestFit="1" customWidth="1"/>
    <col min="19" max="19" width="14.28515625" bestFit="1" customWidth="1"/>
    <col min="20" max="20" width="6" bestFit="1" customWidth="1"/>
    <col min="21" max="21" width="9.42578125" bestFit="1" customWidth="1"/>
    <col min="22" max="22" width="14.28515625" bestFit="1" customWidth="1"/>
    <col min="23" max="23" width="6" bestFit="1" customWidth="1"/>
    <col min="24" max="24" width="9.42578125" bestFit="1" customWidth="1"/>
    <col min="25" max="25" width="14.28515625" bestFit="1" customWidth="1"/>
    <col min="26" max="26" width="6" bestFit="1" customWidth="1"/>
    <col min="27" max="27" width="9.42578125" bestFit="1" customWidth="1"/>
    <col min="28" max="28" width="14.28515625" bestFit="1" customWidth="1"/>
    <col min="29" max="29" width="6" bestFit="1" customWidth="1"/>
    <col min="30" max="30" width="9.42578125" bestFit="1" customWidth="1"/>
    <col min="31" max="31" width="14.28515625" bestFit="1" customWidth="1"/>
    <col min="32" max="32" width="6" bestFit="1" customWidth="1"/>
    <col min="33" max="33" width="9.42578125" bestFit="1" customWidth="1"/>
    <col min="34" max="34" width="14.28515625" bestFit="1" customWidth="1"/>
    <col min="35" max="35" width="6" bestFit="1" customWidth="1"/>
    <col min="36" max="36" width="9.42578125" bestFit="1" customWidth="1"/>
    <col min="37" max="37" width="14.28515625" bestFit="1" customWidth="1"/>
  </cols>
  <sheetData>
    <row r="1" spans="2:10" x14ac:dyDescent="0.25">
      <c r="B1" s="11" t="s">
        <v>117</v>
      </c>
      <c r="C1" s="14"/>
      <c r="E1" s="16" t="s">
        <v>120</v>
      </c>
      <c r="F1" s="15"/>
    </row>
    <row r="2" spans="2:10" x14ac:dyDescent="0.25">
      <c r="B2" s="13" t="s">
        <v>116</v>
      </c>
      <c r="C2" s="1" t="s">
        <v>118</v>
      </c>
      <c r="E2" s="1" t="s">
        <v>116</v>
      </c>
      <c r="F2" s="1" t="s">
        <v>118</v>
      </c>
      <c r="G2" s="6" t="s">
        <v>125</v>
      </c>
      <c r="H2" s="6" t="s">
        <v>126</v>
      </c>
      <c r="I2" s="6" t="s">
        <v>127</v>
      </c>
      <c r="J2" s="6" t="s">
        <v>128</v>
      </c>
    </row>
    <row r="3" spans="2:10" x14ac:dyDescent="0.25">
      <c r="B3" s="1">
        <v>1</v>
      </c>
      <c r="C3" s="1">
        <v>500</v>
      </c>
      <c r="E3" s="1">
        <v>12</v>
      </c>
      <c r="F3" s="1">
        <v>10</v>
      </c>
      <c r="G3" s="1">
        <f>20*F3</f>
        <v>200</v>
      </c>
      <c r="H3" s="1">
        <f>20*F3</f>
        <v>200</v>
      </c>
      <c r="I3" s="1">
        <f>10*F3</f>
        <v>100</v>
      </c>
      <c r="J3" s="1">
        <f>5*F3</f>
        <v>50</v>
      </c>
    </row>
    <row r="4" spans="2:10" x14ac:dyDescent="0.25">
      <c r="B4" s="1">
        <v>2</v>
      </c>
      <c r="C4" s="1">
        <v>230</v>
      </c>
    </row>
    <row r="5" spans="2:10" x14ac:dyDescent="0.25">
      <c r="B5" s="1">
        <v>3</v>
      </c>
      <c r="C5" s="1">
        <v>100</v>
      </c>
      <c r="E5" s="16" t="s">
        <v>130</v>
      </c>
      <c r="F5" s="15"/>
    </row>
    <row r="6" spans="2:10" x14ac:dyDescent="0.25">
      <c r="B6" s="1">
        <v>4</v>
      </c>
      <c r="C6" s="1">
        <v>60</v>
      </c>
      <c r="E6" s="1" t="s">
        <v>116</v>
      </c>
      <c r="F6" s="1" t="s">
        <v>118</v>
      </c>
      <c r="G6" s="6" t="s">
        <v>129</v>
      </c>
    </row>
    <row r="7" spans="2:10" x14ac:dyDescent="0.25">
      <c r="B7" s="1">
        <v>5</v>
      </c>
      <c r="C7" s="1">
        <v>25</v>
      </c>
      <c r="E7" s="1">
        <v>17</v>
      </c>
      <c r="F7" s="1">
        <v>10</v>
      </c>
      <c r="G7" s="1">
        <f>(8*(8*3))*F7</f>
        <v>1920</v>
      </c>
    </row>
    <row r="8" spans="2:10" x14ac:dyDescent="0.25">
      <c r="B8" s="1">
        <v>6</v>
      </c>
      <c r="C8" s="1">
        <v>200</v>
      </c>
    </row>
    <row r="9" spans="2:10" x14ac:dyDescent="0.25">
      <c r="B9" s="1">
        <v>7</v>
      </c>
      <c r="C9" s="1">
        <v>70</v>
      </c>
    </row>
    <row r="10" spans="2:10" x14ac:dyDescent="0.25">
      <c r="B10" s="1">
        <v>8</v>
      </c>
      <c r="C10" s="1">
        <v>60</v>
      </c>
    </row>
    <row r="11" spans="2:10" x14ac:dyDescent="0.25">
      <c r="B11" s="1">
        <v>9</v>
      </c>
      <c r="C11" s="1">
        <v>10</v>
      </c>
      <c r="G11" s="11" t="s">
        <v>122</v>
      </c>
      <c r="H11" s="14"/>
    </row>
    <row r="12" spans="2:10" x14ac:dyDescent="0.25">
      <c r="B12" s="1">
        <v>10</v>
      </c>
      <c r="C12" s="1">
        <v>0</v>
      </c>
      <c r="G12" s="1" t="s">
        <v>116</v>
      </c>
      <c r="H12" s="1" t="s">
        <v>118</v>
      </c>
    </row>
    <row r="13" spans="2:10" x14ac:dyDescent="0.25">
      <c r="B13" s="1">
        <v>11</v>
      </c>
      <c r="C13" s="1">
        <v>0</v>
      </c>
      <c r="G13" s="1">
        <v>3</v>
      </c>
      <c r="H13" s="1">
        <v>50</v>
      </c>
    </row>
    <row r="14" spans="2:10" x14ac:dyDescent="0.25">
      <c r="B14" s="1">
        <v>15</v>
      </c>
      <c r="C14" s="1">
        <v>2000</v>
      </c>
      <c r="G14" s="1">
        <v>4</v>
      </c>
      <c r="H14" s="1">
        <v>50</v>
      </c>
    </row>
    <row r="15" spans="2:10" x14ac:dyDescent="0.25">
      <c r="B15" s="1">
        <v>16</v>
      </c>
      <c r="C15" s="1">
        <v>40000</v>
      </c>
      <c r="G15" s="1">
        <v>5</v>
      </c>
      <c r="H15" s="1">
        <v>50</v>
      </c>
    </row>
    <row r="17" spans="1:37" x14ac:dyDescent="0.25">
      <c r="B17" s="11" t="s">
        <v>121</v>
      </c>
      <c r="C17" s="14"/>
      <c r="G17" s="17" t="s">
        <v>123</v>
      </c>
      <c r="H17" s="14"/>
      <c r="I17" s="14"/>
    </row>
    <row r="18" spans="1:37" x14ac:dyDescent="0.25">
      <c r="B18" s="1" t="s">
        <v>116</v>
      </c>
      <c r="C18" s="1" t="s">
        <v>118</v>
      </c>
      <c r="G18" s="1" t="s">
        <v>116</v>
      </c>
      <c r="H18" s="1" t="s">
        <v>118</v>
      </c>
      <c r="I18" s="1" t="s">
        <v>124</v>
      </c>
    </row>
    <row r="19" spans="1:37" x14ac:dyDescent="0.25">
      <c r="B19" s="1">
        <v>14</v>
      </c>
      <c r="C19" s="1">
        <v>40</v>
      </c>
      <c r="G19" s="1">
        <v>1</v>
      </c>
      <c r="H19" s="1">
        <v>25</v>
      </c>
      <c r="I19" s="1">
        <f>(6*10)*H19</f>
        <v>1500</v>
      </c>
    </row>
    <row r="20" spans="1:37" x14ac:dyDescent="0.25">
      <c r="G20" s="1">
        <v>2</v>
      </c>
      <c r="H20" s="1">
        <v>25</v>
      </c>
      <c r="I20" s="1">
        <f>(6*10)*H20</f>
        <v>1500</v>
      </c>
    </row>
    <row r="21" spans="1:37" x14ac:dyDescent="0.25">
      <c r="B21" s="12" t="s">
        <v>119</v>
      </c>
      <c r="C21" s="15"/>
    </row>
    <row r="22" spans="1:37" x14ac:dyDescent="0.25">
      <c r="B22" s="1" t="s">
        <v>116</v>
      </c>
      <c r="C22" s="1" t="s">
        <v>118</v>
      </c>
    </row>
    <row r="23" spans="1:37" x14ac:dyDescent="0.25">
      <c r="B23" s="1">
        <v>13</v>
      </c>
      <c r="C23" s="1">
        <v>3000</v>
      </c>
    </row>
    <row r="26" spans="1:37" x14ac:dyDescent="0.25">
      <c r="A26" s="1"/>
      <c r="B26" s="34" t="s">
        <v>104</v>
      </c>
      <c r="C26" s="34"/>
      <c r="D26" s="34"/>
      <c r="E26" s="34" t="s">
        <v>105</v>
      </c>
      <c r="F26" s="34"/>
      <c r="G26" s="34"/>
      <c r="H26" s="34" t="s">
        <v>106</v>
      </c>
      <c r="I26" s="34"/>
      <c r="J26" s="34"/>
      <c r="K26" s="34" t="s">
        <v>107</v>
      </c>
      <c r="L26" s="34"/>
      <c r="M26" s="34"/>
      <c r="N26" s="34" t="s">
        <v>108</v>
      </c>
      <c r="O26" s="34"/>
      <c r="P26" s="34"/>
      <c r="Q26" s="34" t="s">
        <v>109</v>
      </c>
      <c r="R26" s="34"/>
      <c r="S26" s="34"/>
      <c r="T26" s="34" t="s">
        <v>110</v>
      </c>
      <c r="U26" s="34"/>
      <c r="V26" s="34"/>
      <c r="W26" s="34" t="s">
        <v>111</v>
      </c>
      <c r="X26" s="34"/>
      <c r="Y26" s="34"/>
      <c r="Z26" s="34" t="s">
        <v>112</v>
      </c>
      <c r="AA26" s="34"/>
      <c r="AB26" s="34"/>
      <c r="AC26" s="34" t="s">
        <v>113</v>
      </c>
      <c r="AD26" s="34"/>
      <c r="AE26" s="34"/>
      <c r="AF26" s="34" t="s">
        <v>114</v>
      </c>
      <c r="AG26" s="34"/>
      <c r="AH26" s="34"/>
      <c r="AI26" s="34" t="s">
        <v>115</v>
      </c>
      <c r="AJ26" s="34"/>
      <c r="AK26" s="34"/>
    </row>
    <row r="27" spans="1:37" x14ac:dyDescent="0.25">
      <c r="A27" s="1" t="s">
        <v>100</v>
      </c>
      <c r="B27" s="9" t="s">
        <v>101</v>
      </c>
      <c r="C27" s="9" t="s">
        <v>102</v>
      </c>
      <c r="D27" s="9" t="s">
        <v>103</v>
      </c>
      <c r="E27" s="9" t="s">
        <v>101</v>
      </c>
      <c r="F27" s="9" t="s">
        <v>102</v>
      </c>
      <c r="G27" s="9" t="s">
        <v>103</v>
      </c>
      <c r="H27" s="9" t="s">
        <v>101</v>
      </c>
      <c r="I27" s="9" t="s">
        <v>102</v>
      </c>
      <c r="J27" s="9" t="s">
        <v>103</v>
      </c>
      <c r="K27" s="9" t="s">
        <v>101</v>
      </c>
      <c r="L27" s="9" t="s">
        <v>102</v>
      </c>
      <c r="M27" s="9" t="s">
        <v>103</v>
      </c>
      <c r="N27" s="9" t="s">
        <v>101</v>
      </c>
      <c r="O27" s="9" t="s">
        <v>102</v>
      </c>
      <c r="P27" s="9" t="s">
        <v>103</v>
      </c>
      <c r="Q27" s="9" t="s">
        <v>101</v>
      </c>
      <c r="R27" s="9" t="s">
        <v>102</v>
      </c>
      <c r="S27" s="9" t="s">
        <v>103</v>
      </c>
      <c r="T27" s="9" t="s">
        <v>101</v>
      </c>
      <c r="U27" s="9" t="s">
        <v>102</v>
      </c>
      <c r="V27" s="9" t="s">
        <v>103</v>
      </c>
      <c r="W27" s="9" t="s">
        <v>101</v>
      </c>
      <c r="X27" s="9" t="s">
        <v>102</v>
      </c>
      <c r="Y27" s="9" t="s">
        <v>103</v>
      </c>
      <c r="Z27" s="9" t="s">
        <v>101</v>
      </c>
      <c r="AA27" s="9" t="s">
        <v>102</v>
      </c>
      <c r="AB27" s="9" t="s">
        <v>103</v>
      </c>
      <c r="AC27" s="9" t="s">
        <v>101</v>
      </c>
      <c r="AD27" s="9" t="s">
        <v>102</v>
      </c>
      <c r="AE27" s="9" t="s">
        <v>103</v>
      </c>
      <c r="AF27" s="9" t="s">
        <v>101</v>
      </c>
      <c r="AG27" s="9" t="s">
        <v>102</v>
      </c>
      <c r="AH27" s="9" t="s">
        <v>103</v>
      </c>
      <c r="AI27" s="9" t="s">
        <v>101</v>
      </c>
      <c r="AJ27" s="9" t="s">
        <v>102</v>
      </c>
      <c r="AK27" s="9" t="s">
        <v>103</v>
      </c>
    </row>
    <row r="28" spans="1:37" x14ac:dyDescent="0.25">
      <c r="A28" s="1">
        <v>0</v>
      </c>
      <c r="B28" s="1">
        <f>500+230+100+60+25+200+70+60+10+0+0+2000+40000+40+3000+200+1920</f>
        <v>48415</v>
      </c>
      <c r="C28" s="1">
        <v>0</v>
      </c>
      <c r="D28" s="1">
        <f>C28-B28</f>
        <v>-48415</v>
      </c>
      <c r="E28" s="1">
        <f>200+40</f>
        <v>240</v>
      </c>
      <c r="F28" s="1">
        <f>50+50+50+1500+1500</f>
        <v>3150</v>
      </c>
      <c r="G28" s="1">
        <f>D28-E28+F28</f>
        <v>-45505</v>
      </c>
      <c r="H28" s="1">
        <f>100+40</f>
        <v>140</v>
      </c>
      <c r="I28" s="1">
        <f>50+50+50+1500+1500</f>
        <v>3150</v>
      </c>
      <c r="J28" s="1">
        <f>G28-H28+I28</f>
        <v>-42495</v>
      </c>
      <c r="K28" s="1">
        <f>50+40</f>
        <v>90</v>
      </c>
      <c r="L28" s="1">
        <f>50+50+50+1500+1500</f>
        <v>3150</v>
      </c>
      <c r="M28" s="1">
        <f>J28-K28+L28</f>
        <v>-39435</v>
      </c>
      <c r="N28" s="1">
        <f>50+40</f>
        <v>90</v>
      </c>
      <c r="O28" s="1">
        <f>50+50+50+1500+1500</f>
        <v>3150</v>
      </c>
      <c r="P28" s="1">
        <f>M28-N28+O28</f>
        <v>-36375</v>
      </c>
      <c r="Q28" s="1">
        <f>50+40</f>
        <v>90</v>
      </c>
      <c r="R28" s="1">
        <f>50+50+50+1500+1500</f>
        <v>3150</v>
      </c>
      <c r="S28" s="1">
        <f>P28-Q28+R28</f>
        <v>-33315</v>
      </c>
      <c r="T28" s="1">
        <f>50+40</f>
        <v>90</v>
      </c>
      <c r="U28" s="1">
        <f>50+50+50+1500+1500</f>
        <v>3150</v>
      </c>
      <c r="V28" s="1">
        <f>S28-T28+U28</f>
        <v>-30255</v>
      </c>
      <c r="W28" s="1">
        <f>50+40</f>
        <v>90</v>
      </c>
      <c r="X28" s="1">
        <f>50+50+50+1500+1500</f>
        <v>3150</v>
      </c>
      <c r="Y28" s="1">
        <f>V28-W28+X28</f>
        <v>-27195</v>
      </c>
      <c r="Z28" s="1">
        <f>50+40</f>
        <v>90</v>
      </c>
      <c r="AA28" s="1">
        <f>50+50+50+1500+1500</f>
        <v>3150</v>
      </c>
      <c r="AB28" s="1">
        <f>Y28-Z28+AA28</f>
        <v>-24135</v>
      </c>
      <c r="AC28" s="1">
        <f>50+40</f>
        <v>90</v>
      </c>
      <c r="AD28" s="1">
        <f>50+50+50+1500+1500</f>
        <v>3150</v>
      </c>
      <c r="AE28" s="1">
        <f>AB28-AC28+AD28</f>
        <v>-21075</v>
      </c>
      <c r="AF28" s="1">
        <f>50+40</f>
        <v>90</v>
      </c>
      <c r="AG28" s="1">
        <f>50+50+50+1500+1500</f>
        <v>3150</v>
      </c>
      <c r="AH28" s="1">
        <f>AE28-AF28+AG28</f>
        <v>-18015</v>
      </c>
      <c r="AI28" s="1">
        <f>50+40</f>
        <v>90</v>
      </c>
      <c r="AJ28" s="1">
        <f>50+50+50+1500+1500</f>
        <v>3150</v>
      </c>
      <c r="AK28" s="1">
        <f>AH28-AI28+AJ28</f>
        <v>-14955</v>
      </c>
    </row>
    <row r="29" spans="1:37" x14ac:dyDescent="0.25">
      <c r="A29" s="1">
        <v>1</v>
      </c>
      <c r="B29" s="1">
        <f>3000+50+40</f>
        <v>3090</v>
      </c>
      <c r="C29" s="1">
        <f>50+50+50+1500+1500</f>
        <v>3150</v>
      </c>
      <c r="D29" s="1">
        <f>AK28-B29+C29</f>
        <v>-14895</v>
      </c>
      <c r="E29" s="1">
        <f>50+40</f>
        <v>90</v>
      </c>
      <c r="F29" s="1">
        <f t="shared" ref="F29:F32" si="0">50+50+50+1500+1500</f>
        <v>3150</v>
      </c>
      <c r="G29" s="1">
        <f t="shared" ref="G29:G32" si="1">D29-E29+F29</f>
        <v>-11835</v>
      </c>
      <c r="H29" s="1">
        <f>50+40</f>
        <v>90</v>
      </c>
      <c r="I29" s="1">
        <f t="shared" ref="I29:I32" si="2">50+50+50+1500+1500</f>
        <v>3150</v>
      </c>
      <c r="J29" s="1">
        <f t="shared" ref="J29:J32" si="3">G29-H29+I29</f>
        <v>-8775</v>
      </c>
      <c r="K29" s="1">
        <f>50+40</f>
        <v>90</v>
      </c>
      <c r="L29" s="1">
        <f t="shared" ref="L29:L32" si="4">50+50+50+1500+1500</f>
        <v>3150</v>
      </c>
      <c r="M29" s="1">
        <f t="shared" ref="M29:M32" si="5">J29-K29+L29</f>
        <v>-5715</v>
      </c>
      <c r="N29" s="1">
        <f>50+40</f>
        <v>90</v>
      </c>
      <c r="O29" s="1">
        <f t="shared" ref="O29:O32" si="6">50+50+50+1500+1500</f>
        <v>3150</v>
      </c>
      <c r="P29" s="1">
        <f t="shared" ref="P29:P32" si="7">M29-N29+O29</f>
        <v>-2655</v>
      </c>
      <c r="Q29" s="1">
        <f>50+40</f>
        <v>90</v>
      </c>
      <c r="R29" s="1">
        <f t="shared" ref="R29:R32" si="8">50+50+50+1500+1500</f>
        <v>3150</v>
      </c>
      <c r="S29" s="18">
        <f t="shared" ref="S29:S32" si="9">P29-Q29+R29</f>
        <v>405</v>
      </c>
      <c r="T29" s="1">
        <f>50+40</f>
        <v>90</v>
      </c>
      <c r="U29" s="1">
        <f t="shared" ref="U29:U32" si="10">50+50+50+1500+1500</f>
        <v>3150</v>
      </c>
      <c r="V29" s="1">
        <f t="shared" ref="V29:V32" si="11">S29-T29+U29</f>
        <v>3465</v>
      </c>
      <c r="W29" s="1">
        <f>50+40</f>
        <v>90</v>
      </c>
      <c r="X29" s="1">
        <f t="shared" ref="X29:X32" si="12">50+50+50+1500+1500</f>
        <v>3150</v>
      </c>
      <c r="Y29" s="1">
        <f t="shared" ref="Y29:Y32" si="13">V29-W29+X29</f>
        <v>6525</v>
      </c>
      <c r="Z29" s="1">
        <f>50+40</f>
        <v>90</v>
      </c>
      <c r="AA29" s="1">
        <f t="shared" ref="AA29:AA32" si="14">50+50+50+1500+1500</f>
        <v>3150</v>
      </c>
      <c r="AB29" s="1">
        <f t="shared" ref="AB29:AB32" si="15">Y29-Z29+AA29</f>
        <v>9585</v>
      </c>
      <c r="AC29" s="1">
        <f>50+40</f>
        <v>90</v>
      </c>
      <c r="AD29" s="1">
        <f t="shared" ref="AD29:AD32" si="16">50+50+50+1500+1500</f>
        <v>3150</v>
      </c>
      <c r="AE29" s="1">
        <f t="shared" ref="AE29:AE32" si="17">AB29-AC29+AD29</f>
        <v>12645</v>
      </c>
      <c r="AF29" s="1">
        <f>50+40</f>
        <v>90</v>
      </c>
      <c r="AG29" s="1">
        <f t="shared" ref="AG29:AG32" si="18">50+50+50+1500+1500</f>
        <v>3150</v>
      </c>
      <c r="AH29" s="1">
        <f t="shared" ref="AH29:AH32" si="19">AE29-AF29+AG29</f>
        <v>15705</v>
      </c>
      <c r="AI29" s="1">
        <f>50+40</f>
        <v>90</v>
      </c>
      <c r="AJ29" s="1">
        <f t="shared" ref="AJ29:AJ32" si="20">50+50+50+1500+1500</f>
        <v>3150</v>
      </c>
      <c r="AK29" s="1">
        <f t="shared" ref="AK29:AK32" si="21">AH29-AI29+AJ29</f>
        <v>18765</v>
      </c>
    </row>
    <row r="30" spans="1:37" x14ac:dyDescent="0.25">
      <c r="A30" s="1">
        <v>2</v>
      </c>
      <c r="B30" s="1">
        <f t="shared" ref="B30:B32" si="22">3000+50+40</f>
        <v>3090</v>
      </c>
      <c r="C30" s="1">
        <f t="shared" ref="C30:C32" si="23">50+50+50+1500+1500</f>
        <v>3150</v>
      </c>
      <c r="D30" s="1">
        <f>AK29-B30+C30</f>
        <v>18825</v>
      </c>
      <c r="E30" s="1">
        <f>50+40</f>
        <v>90</v>
      </c>
      <c r="F30" s="1">
        <f t="shared" si="0"/>
        <v>3150</v>
      </c>
      <c r="G30" s="1">
        <f t="shared" si="1"/>
        <v>21885</v>
      </c>
      <c r="H30" s="1">
        <f>50+40</f>
        <v>90</v>
      </c>
      <c r="I30" s="1">
        <f t="shared" si="2"/>
        <v>3150</v>
      </c>
      <c r="J30" s="1">
        <f t="shared" si="3"/>
        <v>24945</v>
      </c>
      <c r="K30" s="1">
        <f>50+40</f>
        <v>90</v>
      </c>
      <c r="L30" s="1">
        <f t="shared" si="4"/>
        <v>3150</v>
      </c>
      <c r="M30" s="1">
        <f t="shared" si="5"/>
        <v>28005</v>
      </c>
      <c r="N30" s="1">
        <f>50+40</f>
        <v>90</v>
      </c>
      <c r="O30" s="1">
        <f t="shared" si="6"/>
        <v>3150</v>
      </c>
      <c r="P30" s="1">
        <f t="shared" si="7"/>
        <v>31065</v>
      </c>
      <c r="Q30" s="1">
        <f>50+40</f>
        <v>90</v>
      </c>
      <c r="R30" s="1">
        <f t="shared" si="8"/>
        <v>3150</v>
      </c>
      <c r="S30" s="1">
        <f t="shared" si="9"/>
        <v>34125</v>
      </c>
      <c r="T30" s="1">
        <f>50+40</f>
        <v>90</v>
      </c>
      <c r="U30" s="1">
        <f t="shared" si="10"/>
        <v>3150</v>
      </c>
      <c r="V30" s="1">
        <f t="shared" si="11"/>
        <v>37185</v>
      </c>
      <c r="W30" s="1">
        <f>50+40</f>
        <v>90</v>
      </c>
      <c r="X30" s="1">
        <f t="shared" si="12"/>
        <v>3150</v>
      </c>
      <c r="Y30" s="1">
        <f t="shared" si="13"/>
        <v>40245</v>
      </c>
      <c r="Z30" s="1">
        <f>50+40</f>
        <v>90</v>
      </c>
      <c r="AA30" s="1">
        <f t="shared" si="14"/>
        <v>3150</v>
      </c>
      <c r="AB30" s="1">
        <f t="shared" si="15"/>
        <v>43305</v>
      </c>
      <c r="AC30" s="1">
        <f>50+40</f>
        <v>90</v>
      </c>
      <c r="AD30" s="1">
        <f t="shared" si="16"/>
        <v>3150</v>
      </c>
      <c r="AE30" s="1">
        <f t="shared" si="17"/>
        <v>46365</v>
      </c>
      <c r="AF30" s="1">
        <f>50+40</f>
        <v>90</v>
      </c>
      <c r="AG30" s="1">
        <f t="shared" si="18"/>
        <v>3150</v>
      </c>
      <c r="AH30" s="1">
        <f t="shared" si="19"/>
        <v>49425</v>
      </c>
      <c r="AI30" s="1">
        <f>50+40</f>
        <v>90</v>
      </c>
      <c r="AJ30" s="1">
        <f t="shared" si="20"/>
        <v>3150</v>
      </c>
      <c r="AK30" s="1">
        <f t="shared" si="21"/>
        <v>52485</v>
      </c>
    </row>
    <row r="31" spans="1:37" x14ac:dyDescent="0.25">
      <c r="A31" s="6">
        <v>3</v>
      </c>
      <c r="B31" s="1">
        <f t="shared" si="22"/>
        <v>3090</v>
      </c>
      <c r="C31" s="1">
        <f t="shared" si="23"/>
        <v>3150</v>
      </c>
      <c r="D31" s="1">
        <f>AK30-B31+C31</f>
        <v>52545</v>
      </c>
      <c r="E31" s="1">
        <f>50+40</f>
        <v>90</v>
      </c>
      <c r="F31" s="1">
        <f t="shared" si="0"/>
        <v>3150</v>
      </c>
      <c r="G31" s="1">
        <f t="shared" si="1"/>
        <v>55605</v>
      </c>
      <c r="H31" s="1">
        <f>50+40</f>
        <v>90</v>
      </c>
      <c r="I31" s="1">
        <f t="shared" si="2"/>
        <v>3150</v>
      </c>
      <c r="J31" s="1">
        <f t="shared" si="3"/>
        <v>58665</v>
      </c>
      <c r="K31" s="1">
        <f>50+40</f>
        <v>90</v>
      </c>
      <c r="L31" s="1">
        <f t="shared" si="4"/>
        <v>3150</v>
      </c>
      <c r="M31" s="1">
        <f t="shared" si="5"/>
        <v>61725</v>
      </c>
      <c r="N31" s="1">
        <f>50+40</f>
        <v>90</v>
      </c>
      <c r="O31" s="1">
        <f t="shared" si="6"/>
        <v>3150</v>
      </c>
      <c r="P31" s="1">
        <f t="shared" si="7"/>
        <v>64785</v>
      </c>
      <c r="Q31" s="1">
        <f>50+40</f>
        <v>90</v>
      </c>
      <c r="R31" s="1">
        <f t="shared" si="8"/>
        <v>3150</v>
      </c>
      <c r="S31" s="1">
        <f t="shared" si="9"/>
        <v>67845</v>
      </c>
      <c r="T31" s="1">
        <f>50+40</f>
        <v>90</v>
      </c>
      <c r="U31" s="1">
        <f t="shared" si="10"/>
        <v>3150</v>
      </c>
      <c r="V31" s="1">
        <f t="shared" si="11"/>
        <v>70905</v>
      </c>
      <c r="W31" s="1">
        <f>50+40</f>
        <v>90</v>
      </c>
      <c r="X31" s="1">
        <f t="shared" si="12"/>
        <v>3150</v>
      </c>
      <c r="Y31" s="1">
        <f t="shared" si="13"/>
        <v>73965</v>
      </c>
      <c r="Z31" s="1">
        <f>50+40</f>
        <v>90</v>
      </c>
      <c r="AA31" s="1">
        <f t="shared" si="14"/>
        <v>3150</v>
      </c>
      <c r="AB31" s="1">
        <f t="shared" si="15"/>
        <v>77025</v>
      </c>
      <c r="AC31" s="1">
        <f>50+40</f>
        <v>90</v>
      </c>
      <c r="AD31" s="1">
        <f t="shared" si="16"/>
        <v>3150</v>
      </c>
      <c r="AE31" s="1">
        <f t="shared" si="17"/>
        <v>80085</v>
      </c>
      <c r="AF31" s="1">
        <f>50+40</f>
        <v>90</v>
      </c>
      <c r="AG31" s="1">
        <f t="shared" si="18"/>
        <v>3150</v>
      </c>
      <c r="AH31" s="1">
        <f t="shared" si="19"/>
        <v>83145</v>
      </c>
      <c r="AI31" s="1">
        <f>50+40</f>
        <v>90</v>
      </c>
      <c r="AJ31" s="1">
        <f t="shared" si="20"/>
        <v>3150</v>
      </c>
      <c r="AK31" s="1">
        <f t="shared" si="21"/>
        <v>86205</v>
      </c>
    </row>
    <row r="32" spans="1:37" x14ac:dyDescent="0.25">
      <c r="A32" s="6">
        <v>4</v>
      </c>
      <c r="B32" s="1">
        <f t="shared" si="22"/>
        <v>3090</v>
      </c>
      <c r="C32" s="1">
        <f t="shared" si="23"/>
        <v>3150</v>
      </c>
      <c r="D32" s="1">
        <f>AK31-B32+C32</f>
        <v>86265</v>
      </c>
      <c r="E32" s="1">
        <f>50+40</f>
        <v>90</v>
      </c>
      <c r="F32" s="1">
        <f t="shared" si="0"/>
        <v>3150</v>
      </c>
      <c r="G32" s="1">
        <f t="shared" si="1"/>
        <v>89325</v>
      </c>
      <c r="H32" s="1">
        <f>50+40</f>
        <v>90</v>
      </c>
      <c r="I32" s="1">
        <f t="shared" si="2"/>
        <v>3150</v>
      </c>
      <c r="J32" s="1">
        <f t="shared" si="3"/>
        <v>92385</v>
      </c>
      <c r="K32" s="1">
        <f>50+40</f>
        <v>90</v>
      </c>
      <c r="L32" s="1">
        <f t="shared" si="4"/>
        <v>3150</v>
      </c>
      <c r="M32" s="6">
        <f t="shared" si="5"/>
        <v>95445</v>
      </c>
      <c r="N32" s="1">
        <f>50+40</f>
        <v>90</v>
      </c>
      <c r="O32" s="1">
        <f t="shared" si="6"/>
        <v>3150</v>
      </c>
      <c r="P32" s="1">
        <f t="shared" si="7"/>
        <v>98505</v>
      </c>
      <c r="Q32" s="1">
        <f>50+40</f>
        <v>90</v>
      </c>
      <c r="R32" s="1">
        <f t="shared" si="8"/>
        <v>3150</v>
      </c>
      <c r="S32" s="1">
        <f t="shared" si="9"/>
        <v>101565</v>
      </c>
      <c r="T32" s="1">
        <f>50+40</f>
        <v>90</v>
      </c>
      <c r="U32" s="1">
        <f t="shared" si="10"/>
        <v>3150</v>
      </c>
      <c r="V32" s="1">
        <f t="shared" si="11"/>
        <v>104625</v>
      </c>
      <c r="W32" s="1">
        <f>50+40</f>
        <v>90</v>
      </c>
      <c r="X32" s="1">
        <f t="shared" si="12"/>
        <v>3150</v>
      </c>
      <c r="Y32" s="1">
        <f t="shared" si="13"/>
        <v>107685</v>
      </c>
      <c r="Z32" s="1">
        <f>50+40</f>
        <v>90</v>
      </c>
      <c r="AA32" s="1">
        <f t="shared" si="14"/>
        <v>3150</v>
      </c>
      <c r="AB32" s="1">
        <f t="shared" si="15"/>
        <v>110745</v>
      </c>
      <c r="AC32" s="1">
        <f>50+40</f>
        <v>90</v>
      </c>
      <c r="AD32" s="1">
        <f t="shared" si="16"/>
        <v>3150</v>
      </c>
      <c r="AE32" s="1">
        <f t="shared" si="17"/>
        <v>113805</v>
      </c>
      <c r="AF32" s="1">
        <f>50+40</f>
        <v>90</v>
      </c>
      <c r="AG32" s="1">
        <f t="shared" si="18"/>
        <v>3150</v>
      </c>
      <c r="AH32" s="1">
        <f t="shared" si="19"/>
        <v>116865</v>
      </c>
      <c r="AI32" s="1">
        <f>50+40</f>
        <v>90</v>
      </c>
      <c r="AJ32" s="1">
        <f t="shared" si="20"/>
        <v>3150</v>
      </c>
      <c r="AK32" s="1">
        <f t="shared" si="21"/>
        <v>119925</v>
      </c>
    </row>
  </sheetData>
  <mergeCells count="12">
    <mergeCell ref="AF26:AH26"/>
    <mergeCell ref="AI26:AK26"/>
    <mergeCell ref="Q26:S26"/>
    <mergeCell ref="T26:V26"/>
    <mergeCell ref="W26:Y26"/>
    <mergeCell ref="Z26:AB26"/>
    <mergeCell ref="AC26:AE26"/>
    <mergeCell ref="B26:D26"/>
    <mergeCell ref="E26:G26"/>
    <mergeCell ref="H26:J26"/>
    <mergeCell ref="K26:M26"/>
    <mergeCell ref="N26:P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B2" sqref="B2"/>
    </sheetView>
  </sheetViews>
  <sheetFormatPr defaultColWidth="11.42578125" defaultRowHeight="15" x14ac:dyDescent="0.25"/>
  <cols>
    <col min="3" max="3" width="237.5703125" bestFit="1" customWidth="1"/>
  </cols>
  <sheetData>
    <row r="2" spans="1:3" x14ac:dyDescent="0.25">
      <c r="A2" s="19" t="s">
        <v>133</v>
      </c>
    </row>
    <row r="4" spans="1:3" x14ac:dyDescent="0.25">
      <c r="B4" s="20" t="s">
        <v>134</v>
      </c>
      <c r="C4" s="21"/>
    </row>
    <row r="5" spans="1:3" x14ac:dyDescent="0.25">
      <c r="B5" s="1">
        <v>1</v>
      </c>
      <c r="C5" s="1" t="s">
        <v>135</v>
      </c>
    </row>
    <row r="6" spans="1:3" x14ac:dyDescent="0.25">
      <c r="B6" s="1">
        <v>2</v>
      </c>
      <c r="C6" s="1" t="s">
        <v>136</v>
      </c>
    </row>
    <row r="7" spans="1:3" x14ac:dyDescent="0.25">
      <c r="B7" s="1">
        <v>3</v>
      </c>
      <c r="C7" s="1" t="s">
        <v>139</v>
      </c>
    </row>
    <row r="8" spans="1:3" x14ac:dyDescent="0.25">
      <c r="B8" s="20" t="s">
        <v>138</v>
      </c>
      <c r="C8" s="21"/>
    </row>
    <row r="9" spans="1:3" x14ac:dyDescent="0.25">
      <c r="B9" s="1">
        <v>4</v>
      </c>
      <c r="C9" s="1" t="s">
        <v>140</v>
      </c>
    </row>
    <row r="10" spans="1:3" x14ac:dyDescent="0.25">
      <c r="B10" s="1">
        <v>5</v>
      </c>
      <c r="C10" s="1" t="s">
        <v>141</v>
      </c>
    </row>
    <row r="11" spans="1:3" x14ac:dyDescent="0.25">
      <c r="B11" s="20" t="s">
        <v>137</v>
      </c>
      <c r="C11" s="21"/>
    </row>
    <row r="12" spans="1:3" x14ac:dyDescent="0.25">
      <c r="B12" s="1">
        <v>6</v>
      </c>
      <c r="C12" s="1" t="s">
        <v>142</v>
      </c>
    </row>
    <row r="13" spans="1:3" x14ac:dyDescent="0.25">
      <c r="B13" s="1">
        <v>7</v>
      </c>
      <c r="C13" s="1" t="s">
        <v>143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2" sqref="A2"/>
    </sheetView>
  </sheetViews>
  <sheetFormatPr defaultColWidth="11.42578125" defaultRowHeight="15" x14ac:dyDescent="0.25"/>
  <cols>
    <col min="2" max="2" width="12.28515625" bestFit="1" customWidth="1"/>
    <col min="3" max="3" width="10.140625" bestFit="1" customWidth="1"/>
    <col min="4" max="4" width="9.85546875" bestFit="1" customWidth="1"/>
  </cols>
  <sheetData>
    <row r="2" spans="1:4" x14ac:dyDescent="0.25">
      <c r="A2" s="19" t="s">
        <v>131</v>
      </c>
    </row>
    <row r="4" spans="1:4" x14ac:dyDescent="0.25">
      <c r="B4" s="23" t="s">
        <v>144</v>
      </c>
      <c r="C4" s="23" t="s">
        <v>145</v>
      </c>
      <c r="D4" s="23" t="s">
        <v>146</v>
      </c>
    </row>
    <row r="5" spans="1:4" x14ac:dyDescent="0.25">
      <c r="B5" s="35" t="s">
        <v>158</v>
      </c>
      <c r="C5" s="22" t="s">
        <v>147</v>
      </c>
      <c r="D5" s="22" t="s">
        <v>148</v>
      </c>
    </row>
    <row r="6" spans="1:4" x14ac:dyDescent="0.25">
      <c r="B6" s="40"/>
      <c r="C6" s="24" t="s">
        <v>149</v>
      </c>
      <c r="D6" s="24" t="s">
        <v>150</v>
      </c>
    </row>
    <row r="7" spans="1:4" x14ac:dyDescent="0.25">
      <c r="B7" s="36"/>
      <c r="C7" s="22" t="s">
        <v>97</v>
      </c>
      <c r="D7" s="22" t="s">
        <v>151</v>
      </c>
    </row>
    <row r="8" spans="1:4" x14ac:dyDescent="0.25">
      <c r="B8" s="37" t="s">
        <v>159</v>
      </c>
      <c r="C8" s="24" t="s">
        <v>149</v>
      </c>
      <c r="D8" s="24" t="s">
        <v>150</v>
      </c>
    </row>
    <row r="9" spans="1:4" x14ac:dyDescent="0.25">
      <c r="B9" s="38"/>
      <c r="C9" s="22" t="s">
        <v>97</v>
      </c>
      <c r="D9" s="22" t="s">
        <v>152</v>
      </c>
    </row>
    <row r="10" spans="1:4" x14ac:dyDescent="0.25">
      <c r="B10" s="39"/>
      <c r="C10" s="24" t="s">
        <v>153</v>
      </c>
      <c r="D10" s="24" t="s">
        <v>154</v>
      </c>
    </row>
    <row r="11" spans="1:4" x14ac:dyDescent="0.25">
      <c r="B11" s="25" t="s">
        <v>160</v>
      </c>
      <c r="C11" s="22" t="s">
        <v>98</v>
      </c>
      <c r="D11" s="22" t="s">
        <v>155</v>
      </c>
    </row>
    <row r="12" spans="1:4" x14ac:dyDescent="0.25">
      <c r="B12" s="26" t="s">
        <v>161</v>
      </c>
      <c r="C12" s="24" t="s">
        <v>97</v>
      </c>
      <c r="D12" s="24" t="s">
        <v>151</v>
      </c>
    </row>
    <row r="13" spans="1:4" x14ac:dyDescent="0.25">
      <c r="B13" s="35" t="s">
        <v>162</v>
      </c>
      <c r="C13" s="22" t="s">
        <v>156</v>
      </c>
      <c r="D13" s="22" t="s">
        <v>157</v>
      </c>
    </row>
    <row r="14" spans="1:4" x14ac:dyDescent="0.25">
      <c r="B14" s="36"/>
      <c r="C14" s="24" t="s">
        <v>97</v>
      </c>
      <c r="D14" s="24" t="s">
        <v>151</v>
      </c>
    </row>
  </sheetData>
  <mergeCells count="3">
    <mergeCell ref="B13:B14"/>
    <mergeCell ref="B8:B10"/>
    <mergeCell ref="B5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workbookViewId="0">
      <pane ySplit="1" topLeftCell="A83" activePane="bottomLeft" state="frozen"/>
      <selection pane="bottomLeft" activeCell="D93" sqref="D93"/>
    </sheetView>
  </sheetViews>
  <sheetFormatPr defaultColWidth="11.42578125" defaultRowHeight="15" x14ac:dyDescent="0.25"/>
  <cols>
    <col min="2" max="2" width="20.28515625" bestFit="1" customWidth="1"/>
    <col min="3" max="3" width="12.5703125" bestFit="1" customWidth="1"/>
    <col min="4" max="4" width="73.7109375" customWidth="1"/>
    <col min="7" max="7" width="16.7109375" customWidth="1"/>
    <col min="8" max="8" width="16.140625" customWidth="1"/>
  </cols>
  <sheetData>
    <row r="1" spans="1:9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22</v>
      </c>
      <c r="I1" s="5" t="s">
        <v>164</v>
      </c>
    </row>
    <row r="2" spans="1:9" x14ac:dyDescent="0.25">
      <c r="A2" s="1" t="s">
        <v>29</v>
      </c>
      <c r="B2" s="2"/>
      <c r="C2" s="2"/>
      <c r="D2" s="27"/>
      <c r="E2" s="2"/>
      <c r="F2" s="2"/>
      <c r="G2" s="2"/>
      <c r="H2" s="2"/>
    </row>
    <row r="3" spans="1:9" x14ac:dyDescent="0.25">
      <c r="A3" s="1">
        <v>1</v>
      </c>
      <c r="B3" s="1" t="s">
        <v>9</v>
      </c>
      <c r="C3" s="1" t="s">
        <v>10</v>
      </c>
      <c r="D3" s="28" t="s">
        <v>16</v>
      </c>
      <c r="E3" s="1" t="s">
        <v>13</v>
      </c>
      <c r="F3" s="1" t="s">
        <v>12</v>
      </c>
      <c r="G3" s="3">
        <v>41974</v>
      </c>
      <c r="H3" s="1"/>
    </row>
    <row r="4" spans="1:9" x14ac:dyDescent="0.25">
      <c r="A4" s="1">
        <v>2</v>
      </c>
      <c r="B4" s="1" t="s">
        <v>9</v>
      </c>
      <c r="C4" s="1" t="s">
        <v>10</v>
      </c>
      <c r="D4" s="28" t="s">
        <v>17</v>
      </c>
      <c r="E4" s="1" t="s">
        <v>13</v>
      </c>
      <c r="F4" s="1" t="s">
        <v>12</v>
      </c>
      <c r="G4" s="3">
        <v>41974</v>
      </c>
      <c r="H4" s="1"/>
    </row>
    <row r="5" spans="1:9" x14ac:dyDescent="0.25">
      <c r="A5" s="1">
        <v>3</v>
      </c>
      <c r="B5" s="1" t="s">
        <v>9</v>
      </c>
      <c r="C5" s="1" t="s">
        <v>10</v>
      </c>
      <c r="D5" s="28" t="s">
        <v>24</v>
      </c>
      <c r="E5" s="1" t="s">
        <v>13</v>
      </c>
      <c r="F5" s="1" t="s">
        <v>12</v>
      </c>
      <c r="G5" s="3">
        <v>41974</v>
      </c>
      <c r="H5" s="1"/>
    </row>
    <row r="6" spans="1:9" x14ac:dyDescent="0.25">
      <c r="A6" s="1">
        <v>4</v>
      </c>
      <c r="B6" s="1" t="s">
        <v>9</v>
      </c>
      <c r="C6" s="1" t="s">
        <v>10</v>
      </c>
      <c r="D6" s="28" t="s">
        <v>18</v>
      </c>
      <c r="E6" s="1" t="s">
        <v>14</v>
      </c>
      <c r="F6" s="1" t="s">
        <v>12</v>
      </c>
      <c r="G6" s="3">
        <v>41974</v>
      </c>
      <c r="H6" s="1"/>
    </row>
    <row r="7" spans="1:9" x14ac:dyDescent="0.25">
      <c r="A7" s="1">
        <v>5</v>
      </c>
      <c r="B7" s="1" t="s">
        <v>9</v>
      </c>
      <c r="C7" s="1" t="s">
        <v>10</v>
      </c>
      <c r="D7" s="28" t="s">
        <v>19</v>
      </c>
      <c r="E7" s="1" t="s">
        <v>14</v>
      </c>
      <c r="F7" s="1" t="s">
        <v>12</v>
      </c>
      <c r="G7" s="3">
        <v>41974</v>
      </c>
      <c r="H7" s="1"/>
    </row>
    <row r="8" spans="1:9" x14ac:dyDescent="0.25">
      <c r="A8" s="1">
        <v>6</v>
      </c>
      <c r="B8" s="1" t="s">
        <v>9</v>
      </c>
      <c r="C8" s="1" t="s">
        <v>10</v>
      </c>
      <c r="D8" s="28" t="s">
        <v>25</v>
      </c>
      <c r="E8" s="1" t="s">
        <v>15</v>
      </c>
      <c r="F8" s="1" t="s">
        <v>12</v>
      </c>
      <c r="G8" s="3">
        <v>41974</v>
      </c>
      <c r="H8" s="1"/>
    </row>
    <row r="9" spans="1:9" x14ac:dyDescent="0.25">
      <c r="A9" s="1">
        <v>7</v>
      </c>
      <c r="B9" s="1" t="s">
        <v>9</v>
      </c>
      <c r="C9" s="1" t="s">
        <v>10</v>
      </c>
      <c r="D9" s="28" t="s">
        <v>26</v>
      </c>
      <c r="E9" s="1" t="s">
        <v>14</v>
      </c>
      <c r="F9" s="1" t="s">
        <v>12</v>
      </c>
      <c r="G9" s="3">
        <v>41974</v>
      </c>
      <c r="H9" s="1"/>
    </row>
    <row r="10" spans="1:9" x14ac:dyDescent="0.25">
      <c r="A10" s="1">
        <v>8</v>
      </c>
      <c r="B10" s="1" t="s">
        <v>9</v>
      </c>
      <c r="C10" s="1" t="s">
        <v>10</v>
      </c>
      <c r="D10" s="28" t="s">
        <v>27</v>
      </c>
      <c r="E10" s="1" t="s">
        <v>14</v>
      </c>
      <c r="F10" s="1" t="s">
        <v>12</v>
      </c>
      <c r="G10" s="3">
        <v>41974</v>
      </c>
      <c r="H10" s="1"/>
    </row>
    <row r="11" spans="1:9" x14ac:dyDescent="0.25">
      <c r="A11" s="1">
        <v>9</v>
      </c>
      <c r="B11" s="1" t="s">
        <v>9</v>
      </c>
      <c r="C11" s="1" t="s">
        <v>10</v>
      </c>
      <c r="D11" s="28" t="s">
        <v>28</v>
      </c>
      <c r="E11" s="1" t="s">
        <v>13</v>
      </c>
      <c r="F11" s="1" t="s">
        <v>12</v>
      </c>
      <c r="G11" s="3">
        <v>41974</v>
      </c>
      <c r="H11" s="1"/>
    </row>
    <row r="12" spans="1:9" x14ac:dyDescent="0.25">
      <c r="A12" s="1">
        <v>10</v>
      </c>
      <c r="B12" s="1" t="s">
        <v>9</v>
      </c>
      <c r="C12" s="1" t="s">
        <v>11</v>
      </c>
      <c r="D12" s="28" t="s">
        <v>23</v>
      </c>
      <c r="E12" s="1" t="s">
        <v>14</v>
      </c>
      <c r="F12" s="1" t="s">
        <v>12</v>
      </c>
      <c r="G12" s="3">
        <v>41974</v>
      </c>
      <c r="H12" s="1"/>
    </row>
    <row r="13" spans="1:9" x14ac:dyDescent="0.25">
      <c r="A13" s="1">
        <v>11</v>
      </c>
      <c r="B13" s="1" t="s">
        <v>9</v>
      </c>
      <c r="C13" s="1" t="s">
        <v>10</v>
      </c>
      <c r="D13" s="28" t="s">
        <v>20</v>
      </c>
      <c r="E13" s="1" t="s">
        <v>13</v>
      </c>
      <c r="F13" s="1" t="s">
        <v>12</v>
      </c>
      <c r="G13" s="3">
        <v>41974</v>
      </c>
      <c r="H13" s="1"/>
    </row>
    <row r="14" spans="1:9" x14ac:dyDescent="0.25">
      <c r="A14" s="1">
        <v>12</v>
      </c>
      <c r="B14" s="1" t="s">
        <v>9</v>
      </c>
      <c r="C14" s="1" t="s">
        <v>11</v>
      </c>
      <c r="D14" s="28" t="s">
        <v>21</v>
      </c>
      <c r="E14" s="1" t="s">
        <v>13</v>
      </c>
      <c r="F14" s="1" t="s">
        <v>12</v>
      </c>
      <c r="G14" s="3">
        <v>41974</v>
      </c>
      <c r="H14" s="1"/>
    </row>
    <row r="15" spans="1:9" x14ac:dyDescent="0.25">
      <c r="A15" s="1" t="s">
        <v>33</v>
      </c>
      <c r="B15" s="2"/>
      <c r="C15" s="2"/>
      <c r="D15" s="27"/>
      <c r="E15" s="2"/>
      <c r="F15" s="2"/>
      <c r="G15" s="2"/>
      <c r="H15" s="2"/>
    </row>
    <row r="16" spans="1:9" ht="30" x14ac:dyDescent="0.25">
      <c r="A16" s="1">
        <v>13</v>
      </c>
      <c r="B16" s="1" t="s">
        <v>30</v>
      </c>
      <c r="C16" s="1" t="s">
        <v>10</v>
      </c>
      <c r="D16" s="28" t="s">
        <v>31</v>
      </c>
      <c r="E16" s="1" t="s">
        <v>14</v>
      </c>
      <c r="F16" s="1" t="s">
        <v>12</v>
      </c>
      <c r="G16" s="3">
        <v>41975</v>
      </c>
      <c r="H16" s="1"/>
    </row>
    <row r="17" spans="1:8" x14ac:dyDescent="0.25">
      <c r="A17" s="1" t="s">
        <v>34</v>
      </c>
      <c r="B17" s="2"/>
      <c r="C17" s="2"/>
      <c r="D17" s="27"/>
      <c r="E17" s="2"/>
      <c r="F17" s="2"/>
      <c r="G17" s="2"/>
      <c r="H17" s="2"/>
    </row>
    <row r="18" spans="1:8" x14ac:dyDescent="0.25">
      <c r="A18" s="1">
        <v>14</v>
      </c>
      <c r="B18" s="1" t="s">
        <v>9</v>
      </c>
      <c r="C18" s="1" t="s">
        <v>10</v>
      </c>
      <c r="D18" s="28" t="s">
        <v>36</v>
      </c>
      <c r="E18" s="1" t="s">
        <v>14</v>
      </c>
      <c r="F18" s="1" t="s">
        <v>12</v>
      </c>
      <c r="G18" s="3">
        <v>41977</v>
      </c>
      <c r="H18" s="1"/>
    </row>
    <row r="19" spans="1:8" x14ac:dyDescent="0.25">
      <c r="A19" s="6">
        <v>15</v>
      </c>
      <c r="B19" s="1" t="s">
        <v>9</v>
      </c>
      <c r="C19" s="1" t="s">
        <v>10</v>
      </c>
      <c r="D19" s="28" t="s">
        <v>37</v>
      </c>
      <c r="E19" s="1" t="s">
        <v>14</v>
      </c>
      <c r="F19" s="1" t="s">
        <v>12</v>
      </c>
      <c r="G19" s="3">
        <v>41977</v>
      </c>
      <c r="H19" s="1"/>
    </row>
    <row r="20" spans="1:8" x14ac:dyDescent="0.25">
      <c r="A20" s="6">
        <v>16</v>
      </c>
      <c r="B20" s="1" t="s">
        <v>9</v>
      </c>
      <c r="C20" s="1" t="s">
        <v>10</v>
      </c>
      <c r="D20" s="28" t="s">
        <v>38</v>
      </c>
      <c r="E20" s="1" t="s">
        <v>13</v>
      </c>
      <c r="F20" s="1" t="s">
        <v>12</v>
      </c>
      <c r="G20" s="3">
        <v>41977</v>
      </c>
      <c r="H20" s="1"/>
    </row>
    <row r="21" spans="1:8" x14ac:dyDescent="0.25">
      <c r="A21" s="6">
        <v>17</v>
      </c>
      <c r="B21" s="1" t="s">
        <v>9</v>
      </c>
      <c r="C21" s="1" t="s">
        <v>10</v>
      </c>
      <c r="D21" s="28" t="s">
        <v>39</v>
      </c>
      <c r="E21" s="1" t="s">
        <v>14</v>
      </c>
      <c r="F21" s="1" t="s">
        <v>12</v>
      </c>
      <c r="G21" s="3">
        <v>41977</v>
      </c>
      <c r="H21" s="1"/>
    </row>
    <row r="22" spans="1:8" x14ac:dyDescent="0.25">
      <c r="A22" s="6">
        <v>18</v>
      </c>
      <c r="B22" s="1" t="s">
        <v>9</v>
      </c>
      <c r="C22" s="1" t="s">
        <v>10</v>
      </c>
      <c r="D22" s="28" t="s">
        <v>40</v>
      </c>
      <c r="E22" s="1" t="s">
        <v>13</v>
      </c>
      <c r="F22" s="1" t="s">
        <v>12</v>
      </c>
      <c r="G22" s="3">
        <v>41977</v>
      </c>
      <c r="H22" s="1"/>
    </row>
    <row r="23" spans="1:8" x14ac:dyDescent="0.25">
      <c r="A23" s="6">
        <v>19</v>
      </c>
      <c r="B23" s="1" t="s">
        <v>9</v>
      </c>
      <c r="C23" s="1" t="s">
        <v>10</v>
      </c>
      <c r="D23" s="28" t="s">
        <v>41</v>
      </c>
      <c r="E23" s="1" t="s">
        <v>14</v>
      </c>
      <c r="F23" s="1" t="s">
        <v>12</v>
      </c>
      <c r="G23" s="3">
        <v>41977</v>
      </c>
      <c r="H23" s="1"/>
    </row>
    <row r="24" spans="1:8" x14ac:dyDescent="0.25">
      <c r="A24" s="1" t="s">
        <v>35</v>
      </c>
      <c r="B24" s="2"/>
      <c r="C24" s="2"/>
      <c r="D24" s="27"/>
      <c r="E24" s="2"/>
      <c r="F24" s="2"/>
      <c r="G24" s="2"/>
      <c r="H24" s="2"/>
    </row>
    <row r="25" spans="1:8" x14ac:dyDescent="0.25">
      <c r="A25" s="1">
        <v>20</v>
      </c>
      <c r="B25" s="1" t="s">
        <v>9</v>
      </c>
      <c r="C25" s="1" t="s">
        <v>11</v>
      </c>
      <c r="D25" s="28" t="s">
        <v>44</v>
      </c>
      <c r="E25" s="1" t="s">
        <v>13</v>
      </c>
      <c r="F25" s="1" t="s">
        <v>12</v>
      </c>
      <c r="G25" s="3">
        <v>41977</v>
      </c>
      <c r="H25" s="1"/>
    </row>
    <row r="26" spans="1:8" x14ac:dyDescent="0.25">
      <c r="A26" s="1">
        <v>21</v>
      </c>
      <c r="B26" s="1" t="s">
        <v>9</v>
      </c>
      <c r="C26" s="1" t="s">
        <v>11</v>
      </c>
      <c r="D26" s="28" t="s">
        <v>96</v>
      </c>
      <c r="E26" s="1" t="s">
        <v>13</v>
      </c>
      <c r="F26" s="1" t="s">
        <v>12</v>
      </c>
      <c r="G26" s="3">
        <v>41977</v>
      </c>
      <c r="H26" s="1"/>
    </row>
    <row r="27" spans="1:8" ht="30" x14ac:dyDescent="0.25">
      <c r="A27" s="1">
        <v>22</v>
      </c>
      <c r="B27" s="1" t="s">
        <v>9</v>
      </c>
      <c r="C27" s="1" t="s">
        <v>11</v>
      </c>
      <c r="D27" s="28" t="s">
        <v>45</v>
      </c>
      <c r="E27" s="1" t="s">
        <v>13</v>
      </c>
      <c r="F27" s="1" t="s">
        <v>12</v>
      </c>
      <c r="G27" s="3">
        <v>41977</v>
      </c>
      <c r="H27" s="1"/>
    </row>
    <row r="28" spans="1:8" x14ac:dyDescent="0.25">
      <c r="A28" s="1">
        <v>23</v>
      </c>
      <c r="B28" s="1" t="s">
        <v>9</v>
      </c>
      <c r="C28" s="1" t="s">
        <v>11</v>
      </c>
      <c r="D28" s="28" t="s">
        <v>46</v>
      </c>
      <c r="E28" s="1" t="s">
        <v>13</v>
      </c>
      <c r="F28" s="1" t="s">
        <v>12</v>
      </c>
      <c r="G28" s="3">
        <v>41977</v>
      </c>
      <c r="H28" s="1"/>
    </row>
    <row r="29" spans="1:8" ht="30" x14ac:dyDescent="0.25">
      <c r="A29" s="1">
        <v>24</v>
      </c>
      <c r="B29" s="1" t="s">
        <v>9</v>
      </c>
      <c r="C29" s="1" t="s">
        <v>11</v>
      </c>
      <c r="D29" s="28" t="s">
        <v>47</v>
      </c>
      <c r="E29" s="1" t="s">
        <v>13</v>
      </c>
      <c r="F29" s="1" t="s">
        <v>12</v>
      </c>
      <c r="G29" s="3">
        <v>41977</v>
      </c>
      <c r="H29" s="1"/>
    </row>
    <row r="30" spans="1:8" ht="30" x14ac:dyDescent="0.25">
      <c r="A30" s="1">
        <v>25</v>
      </c>
      <c r="B30" s="1" t="s">
        <v>30</v>
      </c>
      <c r="C30" s="1" t="s">
        <v>11</v>
      </c>
      <c r="D30" s="28" t="s">
        <v>48</v>
      </c>
      <c r="E30" s="1" t="s">
        <v>13</v>
      </c>
      <c r="F30" s="1" t="s">
        <v>12</v>
      </c>
      <c r="G30" s="3">
        <v>41977</v>
      </c>
      <c r="H30" s="1"/>
    </row>
    <row r="31" spans="1:8" ht="30" x14ac:dyDescent="0.25">
      <c r="A31" s="1">
        <v>26</v>
      </c>
      <c r="B31" s="1" t="s">
        <v>30</v>
      </c>
      <c r="C31" s="1" t="s">
        <v>11</v>
      </c>
      <c r="D31" s="28" t="s">
        <v>49</v>
      </c>
      <c r="E31" s="1" t="s">
        <v>13</v>
      </c>
      <c r="F31" s="1" t="s">
        <v>12</v>
      </c>
      <c r="G31" s="3">
        <v>41977</v>
      </c>
      <c r="H31" s="1"/>
    </row>
    <row r="32" spans="1:8" x14ac:dyDescent="0.25">
      <c r="A32" s="1">
        <v>27</v>
      </c>
      <c r="B32" s="1" t="s">
        <v>9</v>
      </c>
      <c r="C32" s="1" t="s">
        <v>11</v>
      </c>
      <c r="D32" s="28" t="s">
        <v>50</v>
      </c>
      <c r="E32" s="1" t="s">
        <v>14</v>
      </c>
      <c r="F32" s="1" t="s">
        <v>12</v>
      </c>
      <c r="G32" s="3">
        <v>41977</v>
      </c>
      <c r="H32" s="1"/>
    </row>
    <row r="33" spans="1:8" x14ac:dyDescent="0.25">
      <c r="A33" s="1">
        <v>28</v>
      </c>
      <c r="B33" s="1" t="s">
        <v>30</v>
      </c>
      <c r="C33" s="1" t="s">
        <v>11</v>
      </c>
      <c r="D33" s="28" t="s">
        <v>51</v>
      </c>
      <c r="E33" s="1" t="s">
        <v>13</v>
      </c>
      <c r="F33" s="1" t="s">
        <v>12</v>
      </c>
      <c r="G33" s="3">
        <v>41977</v>
      </c>
      <c r="H33" s="1"/>
    </row>
    <row r="34" spans="1:8" ht="30" x14ac:dyDescent="0.25">
      <c r="A34" s="1">
        <v>29</v>
      </c>
      <c r="B34" s="1" t="s">
        <v>9</v>
      </c>
      <c r="C34" s="1" t="s">
        <v>11</v>
      </c>
      <c r="D34" s="28" t="s">
        <v>52</v>
      </c>
      <c r="E34" s="1" t="s">
        <v>13</v>
      </c>
      <c r="F34" s="1" t="s">
        <v>12</v>
      </c>
      <c r="G34" s="3">
        <v>41977</v>
      </c>
      <c r="H34" s="1"/>
    </row>
    <row r="35" spans="1:8" x14ac:dyDescent="0.25">
      <c r="A35" s="1">
        <v>30</v>
      </c>
      <c r="B35" s="1" t="s">
        <v>30</v>
      </c>
      <c r="C35" s="1" t="s">
        <v>11</v>
      </c>
      <c r="D35" s="28" t="s">
        <v>53</v>
      </c>
      <c r="E35" s="1" t="s">
        <v>13</v>
      </c>
      <c r="F35" s="1" t="s">
        <v>12</v>
      </c>
      <c r="G35" s="3">
        <v>41977</v>
      </c>
      <c r="H35" s="1"/>
    </row>
    <row r="36" spans="1:8" ht="30" x14ac:dyDescent="0.25">
      <c r="A36" s="1">
        <v>31</v>
      </c>
      <c r="B36" s="1" t="s">
        <v>30</v>
      </c>
      <c r="C36" s="1" t="s">
        <v>11</v>
      </c>
      <c r="D36" s="28" t="s">
        <v>54</v>
      </c>
      <c r="E36" s="1" t="s">
        <v>13</v>
      </c>
      <c r="F36" s="1" t="s">
        <v>12</v>
      </c>
      <c r="G36" s="3">
        <v>41977</v>
      </c>
      <c r="H36" s="1"/>
    </row>
    <row r="37" spans="1:8" ht="30" x14ac:dyDescent="0.25">
      <c r="A37" s="1">
        <v>32</v>
      </c>
      <c r="B37" s="1" t="s">
        <v>30</v>
      </c>
      <c r="C37" s="1" t="s">
        <v>11</v>
      </c>
      <c r="D37" s="28" t="s">
        <v>55</v>
      </c>
      <c r="E37" s="1" t="s">
        <v>14</v>
      </c>
      <c r="F37" s="1" t="s">
        <v>12</v>
      </c>
      <c r="G37" s="3">
        <v>41977</v>
      </c>
      <c r="H37" s="1"/>
    </row>
    <row r="38" spans="1:8" ht="30" x14ac:dyDescent="0.25">
      <c r="A38" s="1">
        <v>33</v>
      </c>
      <c r="B38" s="1" t="s">
        <v>9</v>
      </c>
      <c r="C38" s="1" t="s">
        <v>11</v>
      </c>
      <c r="D38" s="28" t="s">
        <v>56</v>
      </c>
      <c r="E38" s="1" t="s">
        <v>14</v>
      </c>
      <c r="F38" s="1" t="s">
        <v>12</v>
      </c>
      <c r="G38" s="3">
        <v>41977</v>
      </c>
      <c r="H38" s="1"/>
    </row>
    <row r="39" spans="1:8" ht="30" x14ac:dyDescent="0.25">
      <c r="A39" s="1">
        <v>34</v>
      </c>
      <c r="B39" s="1" t="s">
        <v>30</v>
      </c>
      <c r="C39" s="1" t="s">
        <v>11</v>
      </c>
      <c r="D39" s="28" t="s">
        <v>57</v>
      </c>
      <c r="E39" s="1" t="s">
        <v>13</v>
      </c>
      <c r="F39" s="1" t="s">
        <v>12</v>
      </c>
      <c r="G39" s="3">
        <v>41977</v>
      </c>
      <c r="H39" s="1"/>
    </row>
    <row r="40" spans="1:8" ht="30" x14ac:dyDescent="0.25">
      <c r="A40" s="1">
        <v>35</v>
      </c>
      <c r="B40" s="1" t="s">
        <v>97</v>
      </c>
      <c r="C40" s="1" t="s">
        <v>11</v>
      </c>
      <c r="D40" s="28" t="s">
        <v>58</v>
      </c>
      <c r="E40" s="1" t="s">
        <v>13</v>
      </c>
      <c r="F40" s="1" t="s">
        <v>12</v>
      </c>
      <c r="G40" s="3">
        <v>41977</v>
      </c>
      <c r="H40" s="1"/>
    </row>
    <row r="41" spans="1:8" ht="45" x14ac:dyDescent="0.25">
      <c r="A41" s="1">
        <v>36</v>
      </c>
      <c r="B41" s="1" t="s">
        <v>9</v>
      </c>
      <c r="C41" s="1" t="s">
        <v>11</v>
      </c>
      <c r="D41" s="28" t="s">
        <v>59</v>
      </c>
      <c r="E41" s="1" t="s">
        <v>14</v>
      </c>
      <c r="F41" s="1" t="s">
        <v>12</v>
      </c>
      <c r="G41" s="3">
        <v>41977</v>
      </c>
      <c r="H41" s="1"/>
    </row>
    <row r="42" spans="1:8" ht="30" x14ac:dyDescent="0.25">
      <c r="A42" s="1">
        <v>37</v>
      </c>
      <c r="B42" s="1" t="s">
        <v>98</v>
      </c>
      <c r="C42" s="1" t="s">
        <v>11</v>
      </c>
      <c r="D42" s="28" t="s">
        <v>60</v>
      </c>
      <c r="E42" s="1" t="s">
        <v>13</v>
      </c>
      <c r="F42" s="1" t="s">
        <v>12</v>
      </c>
      <c r="G42" s="3">
        <v>41977</v>
      </c>
      <c r="H42" s="1"/>
    </row>
    <row r="43" spans="1:8" ht="45" x14ac:dyDescent="0.25">
      <c r="A43" s="1">
        <v>38</v>
      </c>
      <c r="B43" s="1" t="s">
        <v>97</v>
      </c>
      <c r="C43" s="1" t="s">
        <v>11</v>
      </c>
      <c r="D43" s="28" t="s">
        <v>61</v>
      </c>
      <c r="E43" s="1" t="s">
        <v>14</v>
      </c>
      <c r="F43" s="1" t="s">
        <v>12</v>
      </c>
      <c r="G43" s="3">
        <v>41977</v>
      </c>
      <c r="H43" s="1"/>
    </row>
    <row r="44" spans="1:8" ht="30" x14ac:dyDescent="0.25">
      <c r="A44" s="1">
        <v>39</v>
      </c>
      <c r="B44" s="1" t="s">
        <v>30</v>
      </c>
      <c r="C44" s="1" t="s">
        <v>10</v>
      </c>
      <c r="D44" s="28" t="s">
        <v>62</v>
      </c>
      <c r="E44" s="1" t="s">
        <v>14</v>
      </c>
      <c r="F44" s="1" t="s">
        <v>12</v>
      </c>
      <c r="G44" s="3">
        <v>41977</v>
      </c>
      <c r="H44" s="1"/>
    </row>
    <row r="45" spans="1:8" ht="45" x14ac:dyDescent="0.25">
      <c r="A45" s="1">
        <v>40</v>
      </c>
      <c r="B45" s="1" t="s">
        <v>97</v>
      </c>
      <c r="C45" s="1" t="s">
        <v>11</v>
      </c>
      <c r="D45" s="28" t="s">
        <v>63</v>
      </c>
      <c r="E45" s="1" t="s">
        <v>14</v>
      </c>
      <c r="F45" s="1" t="s">
        <v>12</v>
      </c>
      <c r="G45" s="3">
        <v>41977</v>
      </c>
      <c r="H45" s="1"/>
    </row>
    <row r="46" spans="1:8" ht="45" x14ac:dyDescent="0.25">
      <c r="A46" s="1">
        <v>41</v>
      </c>
      <c r="B46" s="1" t="s">
        <v>97</v>
      </c>
      <c r="C46" s="1" t="s">
        <v>11</v>
      </c>
      <c r="D46" s="28" t="s">
        <v>64</v>
      </c>
      <c r="E46" s="1" t="s">
        <v>13</v>
      </c>
      <c r="F46" s="1" t="s">
        <v>12</v>
      </c>
      <c r="G46" s="3">
        <v>41977</v>
      </c>
      <c r="H46" s="1"/>
    </row>
    <row r="47" spans="1:8" ht="30" x14ac:dyDescent="0.25">
      <c r="A47" s="1">
        <v>42</v>
      </c>
      <c r="B47" s="1" t="s">
        <v>9</v>
      </c>
      <c r="C47" s="1" t="s">
        <v>10</v>
      </c>
      <c r="D47" s="28" t="s">
        <v>43</v>
      </c>
      <c r="E47" s="1" t="s">
        <v>14</v>
      </c>
      <c r="F47" s="1" t="s">
        <v>12</v>
      </c>
      <c r="G47" s="3">
        <v>41977</v>
      </c>
      <c r="H47" s="1"/>
    </row>
    <row r="48" spans="1:8" ht="60" x14ac:dyDescent="0.25">
      <c r="A48" s="1">
        <v>43</v>
      </c>
      <c r="B48" s="1" t="s">
        <v>30</v>
      </c>
      <c r="C48" s="1" t="s">
        <v>10</v>
      </c>
      <c r="D48" s="28" t="s">
        <v>93</v>
      </c>
      <c r="E48" s="1" t="s">
        <v>15</v>
      </c>
      <c r="F48" s="1" t="s">
        <v>12</v>
      </c>
      <c r="G48" s="3">
        <v>41977</v>
      </c>
      <c r="H48" s="1"/>
    </row>
    <row r="49" spans="1:8" ht="30" x14ac:dyDescent="0.25">
      <c r="A49" s="1">
        <v>44</v>
      </c>
      <c r="B49" s="1" t="s">
        <v>98</v>
      </c>
      <c r="C49" s="1" t="s">
        <v>10</v>
      </c>
      <c r="D49" s="28" t="s">
        <v>65</v>
      </c>
      <c r="E49" s="1" t="s">
        <v>14</v>
      </c>
      <c r="F49" s="1" t="s">
        <v>12</v>
      </c>
      <c r="G49" s="3">
        <v>41977</v>
      </c>
      <c r="H49" s="1"/>
    </row>
    <row r="50" spans="1:8" x14ac:dyDescent="0.25">
      <c r="A50" s="1">
        <v>45</v>
      </c>
      <c r="B50" s="1" t="s">
        <v>98</v>
      </c>
      <c r="C50" s="1" t="s">
        <v>10</v>
      </c>
      <c r="D50" s="28" t="s">
        <v>66</v>
      </c>
      <c r="E50" s="1" t="s">
        <v>13</v>
      </c>
      <c r="F50" s="1" t="s">
        <v>12</v>
      </c>
      <c r="G50" s="3">
        <v>41977</v>
      </c>
      <c r="H50" s="1"/>
    </row>
    <row r="51" spans="1:8" ht="30" x14ac:dyDescent="0.25">
      <c r="A51" s="1">
        <v>46</v>
      </c>
      <c r="B51" s="1" t="s">
        <v>98</v>
      </c>
      <c r="C51" s="1" t="s">
        <v>11</v>
      </c>
      <c r="D51" s="28" t="s">
        <v>67</v>
      </c>
      <c r="E51" s="1" t="s">
        <v>14</v>
      </c>
      <c r="F51" s="1" t="s">
        <v>12</v>
      </c>
      <c r="G51" s="3">
        <v>41977</v>
      </c>
      <c r="H51" s="1"/>
    </row>
    <row r="52" spans="1:8" ht="30" x14ac:dyDescent="0.25">
      <c r="A52" s="1">
        <v>47</v>
      </c>
      <c r="B52" s="1" t="s">
        <v>98</v>
      </c>
      <c r="C52" s="1" t="s">
        <v>10</v>
      </c>
      <c r="D52" s="28" t="s">
        <v>68</v>
      </c>
      <c r="E52" s="1" t="s">
        <v>14</v>
      </c>
      <c r="F52" s="1" t="s">
        <v>12</v>
      </c>
      <c r="G52" s="3">
        <v>41977</v>
      </c>
      <c r="H52" s="1"/>
    </row>
    <row r="53" spans="1:8" ht="30" x14ac:dyDescent="0.25">
      <c r="A53" s="1">
        <v>48</v>
      </c>
      <c r="B53" s="1" t="s">
        <v>98</v>
      </c>
      <c r="C53" s="1" t="s">
        <v>11</v>
      </c>
      <c r="D53" s="28" t="s">
        <v>69</v>
      </c>
      <c r="E53" s="1" t="s">
        <v>13</v>
      </c>
      <c r="F53" s="1" t="s">
        <v>12</v>
      </c>
      <c r="G53" s="3">
        <v>41977</v>
      </c>
      <c r="H53" s="1"/>
    </row>
    <row r="54" spans="1:8" ht="45" x14ac:dyDescent="0.25">
      <c r="A54" s="1">
        <v>49</v>
      </c>
      <c r="B54" s="1" t="s">
        <v>98</v>
      </c>
      <c r="C54" s="1" t="s">
        <v>11</v>
      </c>
      <c r="D54" s="28" t="s">
        <v>70</v>
      </c>
      <c r="E54" s="1" t="s">
        <v>14</v>
      </c>
      <c r="F54" s="1" t="s">
        <v>12</v>
      </c>
      <c r="G54" s="3">
        <v>41977</v>
      </c>
      <c r="H54" s="1"/>
    </row>
    <row r="55" spans="1:8" ht="45" x14ac:dyDescent="0.25">
      <c r="A55" s="1">
        <v>50</v>
      </c>
      <c r="B55" s="1" t="s">
        <v>30</v>
      </c>
      <c r="C55" s="1" t="s">
        <v>10</v>
      </c>
      <c r="D55" s="28" t="s">
        <v>71</v>
      </c>
      <c r="E55" s="1" t="s">
        <v>13</v>
      </c>
      <c r="F55" s="1" t="s">
        <v>12</v>
      </c>
      <c r="G55" s="3">
        <v>41977</v>
      </c>
      <c r="H55" s="1"/>
    </row>
    <row r="56" spans="1:8" ht="30" x14ac:dyDescent="0.25">
      <c r="A56" s="1">
        <v>51</v>
      </c>
      <c r="B56" s="1" t="s">
        <v>30</v>
      </c>
      <c r="C56" s="1" t="s">
        <v>11</v>
      </c>
      <c r="D56" s="28" t="s">
        <v>72</v>
      </c>
      <c r="E56" s="1" t="s">
        <v>13</v>
      </c>
      <c r="F56" s="1" t="s">
        <v>12</v>
      </c>
      <c r="G56" s="3">
        <v>41977</v>
      </c>
      <c r="H56" s="1"/>
    </row>
    <row r="57" spans="1:8" ht="45" x14ac:dyDescent="0.25">
      <c r="A57" s="1">
        <v>52</v>
      </c>
      <c r="B57" s="1" t="s">
        <v>98</v>
      </c>
      <c r="C57" s="1" t="s">
        <v>10</v>
      </c>
      <c r="D57" s="28" t="s">
        <v>73</v>
      </c>
      <c r="E57" s="1" t="s">
        <v>14</v>
      </c>
      <c r="F57" s="1" t="s">
        <v>12</v>
      </c>
      <c r="G57" s="3">
        <v>41977</v>
      </c>
      <c r="H57" s="1"/>
    </row>
    <row r="58" spans="1:8" ht="30" x14ac:dyDescent="0.25">
      <c r="A58" s="1">
        <v>53</v>
      </c>
      <c r="B58" s="1" t="s">
        <v>98</v>
      </c>
      <c r="C58" s="1" t="s">
        <v>10</v>
      </c>
      <c r="D58" s="28" t="s">
        <v>74</v>
      </c>
      <c r="E58" s="1" t="s">
        <v>14</v>
      </c>
      <c r="F58" s="1" t="s">
        <v>12</v>
      </c>
      <c r="G58" s="3">
        <v>41977</v>
      </c>
      <c r="H58" s="1"/>
    </row>
    <row r="59" spans="1:8" ht="60" x14ac:dyDescent="0.25">
      <c r="A59" s="1">
        <v>54</v>
      </c>
      <c r="B59" s="1" t="s">
        <v>30</v>
      </c>
      <c r="C59" s="1" t="s">
        <v>10</v>
      </c>
      <c r="D59" s="28" t="s">
        <v>94</v>
      </c>
      <c r="E59" s="1" t="s">
        <v>14</v>
      </c>
      <c r="F59" s="1" t="s">
        <v>12</v>
      </c>
      <c r="G59" s="3">
        <v>41977</v>
      </c>
      <c r="H59" s="1"/>
    </row>
    <row r="60" spans="1:8" ht="30" x14ac:dyDescent="0.25">
      <c r="A60" s="1">
        <v>55</v>
      </c>
      <c r="B60" s="1" t="s">
        <v>30</v>
      </c>
      <c r="C60" s="1" t="s">
        <v>10</v>
      </c>
      <c r="D60" s="28" t="s">
        <v>75</v>
      </c>
      <c r="E60" s="1" t="s">
        <v>14</v>
      </c>
      <c r="F60" s="1" t="s">
        <v>12</v>
      </c>
      <c r="G60" s="3">
        <v>41977</v>
      </c>
      <c r="H60" s="1"/>
    </row>
    <row r="61" spans="1:8" ht="30" x14ac:dyDescent="0.25">
      <c r="A61" s="1">
        <v>56</v>
      </c>
      <c r="B61" s="1" t="s">
        <v>97</v>
      </c>
      <c r="C61" s="1" t="s">
        <v>11</v>
      </c>
      <c r="D61" s="28" t="s">
        <v>76</v>
      </c>
      <c r="E61" s="1" t="s">
        <v>14</v>
      </c>
      <c r="F61" s="1" t="s">
        <v>12</v>
      </c>
      <c r="G61" s="3">
        <v>41977</v>
      </c>
      <c r="H61" s="1"/>
    </row>
    <row r="62" spans="1:8" ht="30" x14ac:dyDescent="0.25">
      <c r="A62" s="1">
        <v>57</v>
      </c>
      <c r="B62" s="1" t="s">
        <v>9</v>
      </c>
      <c r="C62" s="1" t="s">
        <v>11</v>
      </c>
      <c r="D62" s="28" t="s">
        <v>77</v>
      </c>
      <c r="E62" s="1" t="s">
        <v>14</v>
      </c>
      <c r="F62" s="1" t="s">
        <v>12</v>
      </c>
      <c r="G62" s="3">
        <v>41977</v>
      </c>
      <c r="H62" s="1"/>
    </row>
    <row r="63" spans="1:8" ht="45" x14ac:dyDescent="0.25">
      <c r="A63" s="1">
        <v>58</v>
      </c>
      <c r="B63" s="1" t="s">
        <v>9</v>
      </c>
      <c r="C63" s="1" t="s">
        <v>11</v>
      </c>
      <c r="D63" s="28" t="s">
        <v>78</v>
      </c>
      <c r="E63" s="1" t="s">
        <v>14</v>
      </c>
      <c r="F63" s="1" t="s">
        <v>12</v>
      </c>
      <c r="G63" s="3">
        <v>41977</v>
      </c>
      <c r="H63" s="1"/>
    </row>
    <row r="64" spans="1:8" x14ac:dyDescent="0.25">
      <c r="A64" s="1">
        <v>59</v>
      </c>
      <c r="B64" s="1" t="s">
        <v>9</v>
      </c>
      <c r="C64" s="1" t="s">
        <v>11</v>
      </c>
      <c r="D64" s="28" t="s">
        <v>79</v>
      </c>
      <c r="E64" s="1" t="s">
        <v>13</v>
      </c>
      <c r="F64" s="1" t="s">
        <v>12</v>
      </c>
      <c r="G64" s="3">
        <v>41977</v>
      </c>
      <c r="H64" s="1"/>
    </row>
    <row r="65" spans="1:9" x14ac:dyDescent="0.25">
      <c r="A65" s="1">
        <v>60</v>
      </c>
      <c r="B65" s="1" t="s">
        <v>9</v>
      </c>
      <c r="C65" s="1" t="s">
        <v>11</v>
      </c>
      <c r="D65" s="28" t="s">
        <v>80</v>
      </c>
      <c r="E65" s="1" t="s">
        <v>13</v>
      </c>
      <c r="F65" s="1" t="s">
        <v>12</v>
      </c>
      <c r="G65" s="3">
        <v>41977</v>
      </c>
      <c r="H65" s="1"/>
    </row>
    <row r="66" spans="1:9" ht="30" x14ac:dyDescent="0.25">
      <c r="A66" s="1">
        <v>61</v>
      </c>
      <c r="B66" s="1" t="s">
        <v>9</v>
      </c>
      <c r="C66" s="1" t="s">
        <v>11</v>
      </c>
      <c r="D66" s="28" t="s">
        <v>81</v>
      </c>
      <c r="E66" s="1" t="s">
        <v>14</v>
      </c>
      <c r="F66" s="1" t="s">
        <v>12</v>
      </c>
      <c r="G66" s="3">
        <v>41977</v>
      </c>
      <c r="H66" s="1"/>
    </row>
    <row r="67" spans="1:9" ht="30" x14ac:dyDescent="0.25">
      <c r="A67" s="1">
        <v>62</v>
      </c>
      <c r="B67" s="1" t="s">
        <v>30</v>
      </c>
      <c r="C67" s="1" t="s">
        <v>11</v>
      </c>
      <c r="D67" s="28" t="s">
        <v>82</v>
      </c>
      <c r="E67" s="1" t="s">
        <v>13</v>
      </c>
      <c r="F67" s="1" t="s">
        <v>12</v>
      </c>
      <c r="G67" s="3">
        <v>41977</v>
      </c>
      <c r="H67" s="1"/>
    </row>
    <row r="68" spans="1:9" ht="30" x14ac:dyDescent="0.25">
      <c r="A68" s="1">
        <v>63</v>
      </c>
      <c r="B68" s="1" t="s">
        <v>30</v>
      </c>
      <c r="C68" s="1" t="s">
        <v>11</v>
      </c>
      <c r="D68" s="28" t="s">
        <v>83</v>
      </c>
      <c r="E68" s="1" t="s">
        <v>13</v>
      </c>
      <c r="F68" s="1" t="s">
        <v>12</v>
      </c>
      <c r="G68" s="3">
        <v>41977</v>
      </c>
      <c r="H68" s="1"/>
    </row>
    <row r="69" spans="1:9" ht="30" x14ac:dyDescent="0.25">
      <c r="A69" s="1">
        <v>64</v>
      </c>
      <c r="B69" s="1" t="s">
        <v>30</v>
      </c>
      <c r="C69" s="1" t="s">
        <v>10</v>
      </c>
      <c r="D69" s="28" t="s">
        <v>84</v>
      </c>
      <c r="E69" s="1" t="s">
        <v>13</v>
      </c>
      <c r="F69" s="1" t="s">
        <v>12</v>
      </c>
      <c r="G69" s="3">
        <v>41977</v>
      </c>
      <c r="H69" s="1"/>
    </row>
    <row r="70" spans="1:9" ht="45" x14ac:dyDescent="0.25">
      <c r="A70" s="1">
        <v>65</v>
      </c>
      <c r="B70" s="1" t="s">
        <v>30</v>
      </c>
      <c r="C70" s="1" t="s">
        <v>10</v>
      </c>
      <c r="D70" s="28" t="s">
        <v>85</v>
      </c>
      <c r="E70" s="1" t="s">
        <v>13</v>
      </c>
      <c r="F70" s="1" t="s">
        <v>12</v>
      </c>
      <c r="G70" s="3">
        <v>41977</v>
      </c>
      <c r="H70" s="1"/>
    </row>
    <row r="71" spans="1:9" ht="75" x14ac:dyDescent="0.25">
      <c r="A71" s="1">
        <v>66</v>
      </c>
      <c r="B71" s="1" t="s">
        <v>30</v>
      </c>
      <c r="C71" s="1" t="s">
        <v>11</v>
      </c>
      <c r="D71" s="28" t="s">
        <v>95</v>
      </c>
      <c r="E71" s="1" t="s">
        <v>13</v>
      </c>
      <c r="F71" s="1" t="s">
        <v>12</v>
      </c>
      <c r="G71" s="3">
        <v>41977</v>
      </c>
      <c r="H71" s="1"/>
    </row>
    <row r="72" spans="1:9" x14ac:dyDescent="0.25">
      <c r="A72" s="1">
        <v>67</v>
      </c>
      <c r="B72" s="1" t="s">
        <v>30</v>
      </c>
      <c r="C72" s="1" t="s">
        <v>10</v>
      </c>
      <c r="D72" s="28" t="s">
        <v>86</v>
      </c>
      <c r="E72" s="1" t="s">
        <v>14</v>
      </c>
      <c r="F72" s="1" t="s">
        <v>12</v>
      </c>
      <c r="G72" s="3">
        <v>41977</v>
      </c>
      <c r="H72" s="1"/>
    </row>
    <row r="73" spans="1:9" ht="30" x14ac:dyDescent="0.25">
      <c r="A73" s="1">
        <v>68</v>
      </c>
      <c r="B73" s="1" t="s">
        <v>9</v>
      </c>
      <c r="C73" s="1" t="s">
        <v>10</v>
      </c>
      <c r="D73" s="28" t="s">
        <v>132</v>
      </c>
      <c r="E73" s="1" t="s">
        <v>14</v>
      </c>
      <c r="F73" s="1" t="s">
        <v>12</v>
      </c>
      <c r="G73" s="3">
        <v>41977</v>
      </c>
      <c r="H73" s="1"/>
    </row>
    <row r="74" spans="1:9" x14ac:dyDescent="0.25">
      <c r="A74" s="1">
        <v>69</v>
      </c>
      <c r="B74" s="1" t="s">
        <v>9</v>
      </c>
      <c r="C74" s="1" t="s">
        <v>10</v>
      </c>
      <c r="D74" s="28" t="s">
        <v>88</v>
      </c>
      <c r="E74" s="1" t="s">
        <v>14</v>
      </c>
      <c r="F74" s="1" t="s">
        <v>12</v>
      </c>
      <c r="G74" s="3">
        <v>41977</v>
      </c>
      <c r="H74" s="1"/>
    </row>
    <row r="75" spans="1:9" x14ac:dyDescent="0.25">
      <c r="A75" s="1">
        <v>70</v>
      </c>
      <c r="B75" s="1" t="s">
        <v>9</v>
      </c>
      <c r="C75" s="1" t="s">
        <v>11</v>
      </c>
      <c r="D75" s="28" t="s">
        <v>89</v>
      </c>
      <c r="E75" s="1" t="s">
        <v>13</v>
      </c>
      <c r="F75" s="1" t="s">
        <v>12</v>
      </c>
      <c r="G75" s="3">
        <v>41977</v>
      </c>
      <c r="H75" s="1"/>
    </row>
    <row r="76" spans="1:9" x14ac:dyDescent="0.25">
      <c r="A76" s="1">
        <v>71</v>
      </c>
      <c r="B76" s="1" t="s">
        <v>9</v>
      </c>
      <c r="C76" s="1" t="s">
        <v>11</v>
      </c>
      <c r="D76" s="28" t="s">
        <v>90</v>
      </c>
      <c r="E76" s="1" t="s">
        <v>13</v>
      </c>
      <c r="F76" s="1" t="s">
        <v>12</v>
      </c>
      <c r="G76" s="3">
        <v>41977</v>
      </c>
      <c r="H76" s="1"/>
    </row>
    <row r="77" spans="1:9" ht="30" x14ac:dyDescent="0.25">
      <c r="A77" s="1">
        <v>72</v>
      </c>
      <c r="B77" s="1" t="s">
        <v>9</v>
      </c>
      <c r="C77" s="1" t="s">
        <v>11</v>
      </c>
      <c r="D77" s="28" t="s">
        <v>91</v>
      </c>
      <c r="E77" s="1" t="s">
        <v>13</v>
      </c>
      <c r="F77" s="1" t="s">
        <v>12</v>
      </c>
      <c r="G77" s="3">
        <v>41977</v>
      </c>
      <c r="H77" s="1"/>
    </row>
    <row r="78" spans="1:9" ht="30" x14ac:dyDescent="0.25">
      <c r="A78" s="1">
        <v>73</v>
      </c>
      <c r="B78" s="1" t="s">
        <v>9</v>
      </c>
      <c r="C78" s="1" t="s">
        <v>11</v>
      </c>
      <c r="D78" s="28" t="s">
        <v>92</v>
      </c>
      <c r="E78" s="1" t="s">
        <v>13</v>
      </c>
      <c r="F78" s="1" t="s">
        <v>12</v>
      </c>
      <c r="G78" s="3">
        <v>41977</v>
      </c>
      <c r="H78" s="1"/>
    </row>
    <row r="79" spans="1:9" ht="30" x14ac:dyDescent="0.25">
      <c r="A79" s="1">
        <v>74</v>
      </c>
      <c r="B79" s="1" t="s">
        <v>9</v>
      </c>
      <c r="C79" s="1" t="s">
        <v>10</v>
      </c>
      <c r="D79" s="28" t="s">
        <v>99</v>
      </c>
      <c r="E79" s="1" t="s">
        <v>14</v>
      </c>
      <c r="F79" s="1" t="s">
        <v>12</v>
      </c>
      <c r="G79" s="3">
        <v>41977</v>
      </c>
      <c r="H79" s="1"/>
    </row>
    <row r="80" spans="1:9" x14ac:dyDescent="0.25">
      <c r="A80" s="1" t="s">
        <v>163</v>
      </c>
      <c r="B80" s="2"/>
      <c r="C80" s="2"/>
      <c r="D80" s="27"/>
      <c r="E80" s="2"/>
      <c r="F80" s="2"/>
      <c r="G80" s="2"/>
      <c r="H80" s="2"/>
      <c r="I80" s="2"/>
    </row>
    <row r="81" spans="1:9" ht="30" x14ac:dyDescent="0.25">
      <c r="A81" s="1">
        <v>75</v>
      </c>
      <c r="B81" s="1" t="s">
        <v>9</v>
      </c>
      <c r="C81" s="1"/>
      <c r="D81" s="28" t="s">
        <v>165</v>
      </c>
      <c r="E81" s="1" t="s">
        <v>14</v>
      </c>
      <c r="F81" s="1" t="s">
        <v>12</v>
      </c>
      <c r="G81" s="3">
        <v>42068</v>
      </c>
      <c r="H81" s="1"/>
      <c r="I81" s="1" t="s">
        <v>178</v>
      </c>
    </row>
    <row r="82" spans="1:9" ht="30" x14ac:dyDescent="0.25">
      <c r="A82" s="1">
        <v>76</v>
      </c>
      <c r="B82" s="1" t="s">
        <v>9</v>
      </c>
      <c r="C82" s="1"/>
      <c r="D82" s="28" t="s">
        <v>166</v>
      </c>
      <c r="E82" s="1" t="s">
        <v>14</v>
      </c>
      <c r="F82" s="1" t="s">
        <v>12</v>
      </c>
      <c r="G82" s="3">
        <v>42068</v>
      </c>
      <c r="H82" s="1"/>
      <c r="I82" s="1" t="s">
        <v>178</v>
      </c>
    </row>
    <row r="83" spans="1:9" ht="30" x14ac:dyDescent="0.25">
      <c r="A83" s="1">
        <v>77</v>
      </c>
      <c r="B83" s="1" t="s">
        <v>9</v>
      </c>
      <c r="C83" s="1"/>
      <c r="D83" s="28" t="s">
        <v>167</v>
      </c>
      <c r="E83" s="1" t="s">
        <v>14</v>
      </c>
      <c r="F83" s="1" t="s">
        <v>12</v>
      </c>
      <c r="G83" s="3">
        <v>42068</v>
      </c>
      <c r="H83" s="1"/>
      <c r="I83" s="1"/>
    </row>
    <row r="84" spans="1:9" ht="30" x14ac:dyDescent="0.25">
      <c r="A84" s="1">
        <v>78</v>
      </c>
      <c r="B84" s="1" t="s">
        <v>9</v>
      </c>
      <c r="C84" s="1"/>
      <c r="D84" s="28" t="s">
        <v>168</v>
      </c>
      <c r="E84" s="1" t="s">
        <v>14</v>
      </c>
      <c r="F84" s="1" t="s">
        <v>12</v>
      </c>
      <c r="G84" s="3">
        <v>42068</v>
      </c>
      <c r="H84" s="1"/>
      <c r="I84" s="1" t="s">
        <v>178</v>
      </c>
    </row>
    <row r="85" spans="1:9" ht="30" x14ac:dyDescent="0.25">
      <c r="A85" s="1">
        <v>79</v>
      </c>
      <c r="B85" s="1" t="s">
        <v>9</v>
      </c>
      <c r="C85" s="1"/>
      <c r="D85" s="28" t="s">
        <v>169</v>
      </c>
      <c r="E85" s="1" t="s">
        <v>13</v>
      </c>
      <c r="F85" s="1" t="s">
        <v>12</v>
      </c>
      <c r="G85" s="3">
        <v>42068</v>
      </c>
      <c r="H85" s="1"/>
      <c r="I85" s="1" t="s">
        <v>177</v>
      </c>
    </row>
    <row r="86" spans="1:9" ht="30" x14ac:dyDescent="0.25">
      <c r="A86" s="1">
        <v>80</v>
      </c>
      <c r="B86" s="1" t="s">
        <v>9</v>
      </c>
      <c r="C86" s="1"/>
      <c r="D86" s="28" t="s">
        <v>170</v>
      </c>
      <c r="E86" s="1" t="s">
        <v>14</v>
      </c>
      <c r="F86" s="1" t="s">
        <v>12</v>
      </c>
      <c r="G86" s="3">
        <v>42068</v>
      </c>
      <c r="H86" s="1"/>
      <c r="I86" s="1" t="s">
        <v>178</v>
      </c>
    </row>
    <row r="87" spans="1:9" ht="30" x14ac:dyDescent="0.25">
      <c r="A87" s="1">
        <v>81</v>
      </c>
      <c r="B87" s="1" t="s">
        <v>9</v>
      </c>
      <c r="C87" s="1"/>
      <c r="D87" s="28" t="s">
        <v>171</v>
      </c>
      <c r="E87" s="1" t="s">
        <v>13</v>
      </c>
      <c r="F87" s="1" t="s">
        <v>12</v>
      </c>
      <c r="G87" s="3">
        <v>42068</v>
      </c>
      <c r="H87" s="1"/>
      <c r="I87" s="1" t="s">
        <v>178</v>
      </c>
    </row>
    <row r="88" spans="1:9" ht="30" x14ac:dyDescent="0.25">
      <c r="A88" s="1">
        <v>82</v>
      </c>
      <c r="B88" s="1" t="s">
        <v>9</v>
      </c>
      <c r="C88" s="1"/>
      <c r="D88" s="28" t="s">
        <v>172</v>
      </c>
      <c r="E88" s="1" t="s">
        <v>13</v>
      </c>
      <c r="F88" s="1" t="s">
        <v>12</v>
      </c>
      <c r="G88" s="3">
        <v>42068</v>
      </c>
      <c r="H88" s="1"/>
      <c r="I88" s="1" t="s">
        <v>178</v>
      </c>
    </row>
    <row r="89" spans="1:9" ht="45" x14ac:dyDescent="0.25">
      <c r="A89" s="1">
        <v>83</v>
      </c>
      <c r="B89" s="1" t="s">
        <v>9</v>
      </c>
      <c r="C89" s="1"/>
      <c r="D89" s="28" t="s">
        <v>173</v>
      </c>
      <c r="E89" s="1" t="s">
        <v>14</v>
      </c>
      <c r="F89" s="1" t="s">
        <v>12</v>
      </c>
      <c r="G89" s="3">
        <v>42068</v>
      </c>
      <c r="H89" s="1"/>
      <c r="I89" s="1" t="s">
        <v>177</v>
      </c>
    </row>
    <row r="90" spans="1:9" x14ac:dyDescent="0.25">
      <c r="A90" s="1">
        <v>84</v>
      </c>
      <c r="B90" s="1" t="s">
        <v>9</v>
      </c>
      <c r="C90" s="1"/>
      <c r="D90" s="28" t="s">
        <v>174</v>
      </c>
      <c r="E90" s="1" t="s">
        <v>14</v>
      </c>
      <c r="F90" s="1" t="s">
        <v>12</v>
      </c>
      <c r="G90" s="3">
        <v>42068</v>
      </c>
      <c r="H90" s="1"/>
      <c r="I90" s="1" t="s">
        <v>177</v>
      </c>
    </row>
    <row r="91" spans="1:9" ht="30" x14ac:dyDescent="0.25">
      <c r="A91" s="1">
        <v>85</v>
      </c>
      <c r="B91" s="1" t="s">
        <v>9</v>
      </c>
      <c r="C91" s="1"/>
      <c r="D91" s="28" t="s">
        <v>175</v>
      </c>
      <c r="E91" s="1" t="s">
        <v>14</v>
      </c>
      <c r="F91" s="1" t="s">
        <v>12</v>
      </c>
      <c r="G91" s="3">
        <v>42068</v>
      </c>
      <c r="H91" s="1"/>
      <c r="I91" s="1" t="s">
        <v>178</v>
      </c>
    </row>
    <row r="92" spans="1:9" ht="30" x14ac:dyDescent="0.25">
      <c r="A92" s="1">
        <v>86</v>
      </c>
      <c r="B92" s="1" t="s">
        <v>9</v>
      </c>
      <c r="C92" s="1"/>
      <c r="D92" s="28" t="s">
        <v>176</v>
      </c>
      <c r="E92" s="1" t="s">
        <v>14</v>
      </c>
      <c r="F92" s="1" t="s">
        <v>12</v>
      </c>
      <c r="G92" s="3">
        <v>42068</v>
      </c>
      <c r="H92" s="1"/>
      <c r="I92" s="1" t="s">
        <v>177</v>
      </c>
    </row>
    <row r="93" spans="1:9" x14ac:dyDescent="0.25">
      <c r="A93" s="1">
        <v>87</v>
      </c>
      <c r="B93" s="1"/>
      <c r="C93" s="1"/>
      <c r="D93" s="28"/>
      <c r="E93" s="1"/>
      <c r="F93" s="1"/>
      <c r="G93" s="1"/>
      <c r="H93" s="1"/>
      <c r="I93" s="1"/>
    </row>
    <row r="94" spans="1:9" x14ac:dyDescent="0.25">
      <c r="A94" s="1">
        <v>88</v>
      </c>
      <c r="B94" s="1"/>
      <c r="C94" s="1"/>
      <c r="D94" s="28"/>
      <c r="E94" s="1"/>
      <c r="F94" s="1"/>
      <c r="G94" s="1"/>
      <c r="H94" s="1"/>
      <c r="I94" s="1"/>
    </row>
    <row r="95" spans="1:9" x14ac:dyDescent="0.25">
      <c r="A95" s="1">
        <v>89</v>
      </c>
      <c r="B95" s="1"/>
      <c r="C95" s="1"/>
      <c r="D95" s="28"/>
      <c r="E95" s="1"/>
      <c r="F95" s="1"/>
      <c r="G95" s="1"/>
      <c r="H95" s="1"/>
      <c r="I95" s="1"/>
    </row>
    <row r="96" spans="1:9" x14ac:dyDescent="0.25">
      <c r="A96" s="1">
        <v>90</v>
      </c>
      <c r="B96" s="1"/>
      <c r="C96" s="1"/>
      <c r="D96" s="28"/>
      <c r="E96" s="1"/>
      <c r="F96" s="1"/>
      <c r="G96" s="1"/>
      <c r="H96" s="1"/>
      <c r="I96" s="1"/>
    </row>
    <row r="97" spans="1:9" x14ac:dyDescent="0.25">
      <c r="A97" s="1">
        <v>91</v>
      </c>
      <c r="B97" s="1"/>
      <c r="C97" s="1"/>
      <c r="D97" s="28"/>
      <c r="E97" s="1"/>
      <c r="F97" s="1"/>
      <c r="G97" s="1"/>
      <c r="H97" s="1"/>
      <c r="I97" s="1"/>
    </row>
    <row r="98" spans="1:9" x14ac:dyDescent="0.25">
      <c r="A98" s="1">
        <v>92</v>
      </c>
      <c r="B98" s="1"/>
      <c r="C98" s="1"/>
      <c r="D98" s="28"/>
      <c r="E98" s="1"/>
      <c r="F98" s="1"/>
      <c r="G98" s="1"/>
      <c r="H98" s="1"/>
      <c r="I98" s="1"/>
    </row>
    <row r="99" spans="1:9" x14ac:dyDescent="0.25">
      <c r="A99" s="1">
        <v>93</v>
      </c>
      <c r="B99" s="1"/>
      <c r="C99" s="1"/>
      <c r="D99" s="28"/>
      <c r="E99" s="1"/>
      <c r="F99" s="1"/>
      <c r="G99" s="1"/>
      <c r="H99" s="1"/>
      <c r="I99" s="1"/>
    </row>
    <row r="100" spans="1:9" x14ac:dyDescent="0.25">
      <c r="A100" s="1">
        <v>94</v>
      </c>
      <c r="B100" s="1"/>
      <c r="C100" s="1"/>
      <c r="D100" s="28"/>
      <c r="E100" s="1"/>
      <c r="F100" s="1"/>
      <c r="G100" s="1"/>
      <c r="H100" s="1"/>
      <c r="I100" s="1"/>
    </row>
    <row r="101" spans="1:9" x14ac:dyDescent="0.25">
      <c r="A101" s="1">
        <v>95</v>
      </c>
      <c r="B101" s="1"/>
      <c r="C101" s="1"/>
      <c r="D101" s="28"/>
      <c r="E101" s="1"/>
      <c r="F101" s="1"/>
      <c r="G101" s="1"/>
      <c r="H101" s="1"/>
      <c r="I101" s="1"/>
    </row>
    <row r="102" spans="1:9" x14ac:dyDescent="0.25">
      <c r="A102" s="1">
        <v>96</v>
      </c>
      <c r="B102" s="1"/>
      <c r="C102" s="1"/>
      <c r="D102" s="28"/>
      <c r="E102" s="1"/>
      <c r="F102" s="1"/>
      <c r="G102" s="1"/>
      <c r="H102" s="1"/>
      <c r="I102" s="1"/>
    </row>
    <row r="103" spans="1:9" x14ac:dyDescent="0.25">
      <c r="A103" s="1">
        <v>97</v>
      </c>
      <c r="B103" s="1"/>
      <c r="C103" s="1"/>
      <c r="D103" s="28"/>
      <c r="E103" s="1"/>
      <c r="F103" s="1"/>
      <c r="G103" s="1"/>
      <c r="H103" s="1"/>
      <c r="I103" s="1"/>
    </row>
    <row r="104" spans="1:9" x14ac:dyDescent="0.25">
      <c r="A104" s="1">
        <v>98</v>
      </c>
      <c r="B104" s="1"/>
      <c r="C104" s="1"/>
      <c r="D104" s="28"/>
      <c r="E104" s="1"/>
      <c r="F104" s="1"/>
      <c r="G104" s="1"/>
      <c r="H104" s="1"/>
      <c r="I104" s="1"/>
    </row>
    <row r="105" spans="1:9" x14ac:dyDescent="0.25">
      <c r="A105" s="1">
        <v>99</v>
      </c>
      <c r="B105" s="1"/>
      <c r="C105" s="1"/>
      <c r="D105" s="28"/>
      <c r="E105" s="1"/>
      <c r="F105" s="1"/>
      <c r="G105" s="1"/>
      <c r="H105" s="1"/>
      <c r="I105" s="1"/>
    </row>
    <row r="106" spans="1:9" x14ac:dyDescent="0.25">
      <c r="A106" s="1">
        <v>100</v>
      </c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>
        <v>101</v>
      </c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>
        <v>102</v>
      </c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>
        <v>103</v>
      </c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>
        <v>104</v>
      </c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>
        <v>105</v>
      </c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>
        <v>106</v>
      </c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>
        <v>107</v>
      </c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>
        <v>108</v>
      </c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>
        <v>109</v>
      </c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>
        <v>110</v>
      </c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>
        <v>111</v>
      </c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>
        <v>112</v>
      </c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>
        <v>113</v>
      </c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>
        <v>114</v>
      </c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>
        <v>115</v>
      </c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>
        <v>116</v>
      </c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>
        <v>117</v>
      </c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>
        <v>118</v>
      </c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>
        <v>119</v>
      </c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>
        <v>120</v>
      </c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>
        <v>121</v>
      </c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>
        <v>122</v>
      </c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>
        <v>123</v>
      </c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>
        <v>124</v>
      </c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>
        <v>125</v>
      </c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>
        <v>126</v>
      </c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>
        <v>127</v>
      </c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>
        <v>128</v>
      </c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>
        <v>129</v>
      </c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>
        <v>130</v>
      </c>
      <c r="B136" s="1"/>
      <c r="C136" s="1"/>
      <c r="D136" s="1"/>
      <c r="E136" s="1"/>
      <c r="F136" s="1"/>
      <c r="G136" s="1"/>
      <c r="H136" s="1"/>
      <c r="I136" s="1"/>
    </row>
  </sheetData>
  <autoFilter ref="A1:I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workbookViewId="0">
      <pane ySplit="1" topLeftCell="A87" activePane="bottomLeft" state="frozen"/>
      <selection pane="bottomLeft" activeCell="D112" sqref="D112"/>
    </sheetView>
  </sheetViews>
  <sheetFormatPr defaultColWidth="11.42578125" defaultRowHeight="15" x14ac:dyDescent="0.25"/>
  <cols>
    <col min="2" max="2" width="20.28515625" bestFit="1" customWidth="1"/>
    <col min="3" max="3" width="12.5703125" bestFit="1" customWidth="1"/>
    <col min="4" max="4" width="73.7109375" customWidth="1"/>
    <col min="7" max="7" width="16.7109375" customWidth="1"/>
    <col min="8" max="8" width="16.140625" customWidth="1"/>
  </cols>
  <sheetData>
    <row r="1" spans="1:9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22</v>
      </c>
      <c r="I1" s="5" t="s">
        <v>164</v>
      </c>
    </row>
    <row r="2" spans="1:9" x14ac:dyDescent="0.25">
      <c r="A2" s="1" t="s">
        <v>29</v>
      </c>
      <c r="B2" s="2"/>
      <c r="C2" s="2"/>
      <c r="D2" s="27"/>
      <c r="E2" s="2"/>
      <c r="F2" s="2"/>
      <c r="G2" s="2"/>
      <c r="H2" s="2"/>
    </row>
    <row r="3" spans="1:9" x14ac:dyDescent="0.25">
      <c r="A3" s="1">
        <v>1</v>
      </c>
      <c r="B3" s="1" t="s">
        <v>9</v>
      </c>
      <c r="C3" s="1" t="s">
        <v>10</v>
      </c>
      <c r="D3" s="28" t="s">
        <v>16</v>
      </c>
      <c r="E3" s="1" t="s">
        <v>13</v>
      </c>
      <c r="F3" s="1" t="s">
        <v>12</v>
      </c>
      <c r="G3" s="3">
        <v>41974</v>
      </c>
      <c r="H3" s="1"/>
    </row>
    <row r="4" spans="1:9" x14ac:dyDescent="0.25">
      <c r="A4" s="1">
        <v>2</v>
      </c>
      <c r="B4" s="1" t="s">
        <v>9</v>
      </c>
      <c r="C4" s="1" t="s">
        <v>10</v>
      </c>
      <c r="D4" s="28" t="s">
        <v>17</v>
      </c>
      <c r="E4" s="1" t="s">
        <v>13</v>
      </c>
      <c r="F4" s="1" t="s">
        <v>12</v>
      </c>
      <c r="G4" s="3">
        <v>41974</v>
      </c>
      <c r="H4" s="1"/>
    </row>
    <row r="5" spans="1:9" x14ac:dyDescent="0.25">
      <c r="A5" s="1">
        <v>3</v>
      </c>
      <c r="B5" s="1" t="s">
        <v>9</v>
      </c>
      <c r="C5" s="1" t="s">
        <v>10</v>
      </c>
      <c r="D5" s="28" t="s">
        <v>24</v>
      </c>
      <c r="E5" s="1" t="s">
        <v>13</v>
      </c>
      <c r="F5" s="1" t="s">
        <v>12</v>
      </c>
      <c r="G5" s="3">
        <v>41974</v>
      </c>
      <c r="H5" s="1"/>
    </row>
    <row r="6" spans="1:9" x14ac:dyDescent="0.25">
      <c r="A6" s="1">
        <v>4</v>
      </c>
      <c r="B6" s="1" t="s">
        <v>9</v>
      </c>
      <c r="C6" s="1" t="s">
        <v>10</v>
      </c>
      <c r="D6" s="28" t="s">
        <v>18</v>
      </c>
      <c r="E6" s="1" t="s">
        <v>14</v>
      </c>
      <c r="F6" s="1" t="s">
        <v>12</v>
      </c>
      <c r="G6" s="3">
        <v>41974</v>
      </c>
      <c r="H6" s="1"/>
    </row>
    <row r="7" spans="1:9" x14ac:dyDescent="0.25">
      <c r="A7" s="1">
        <v>5</v>
      </c>
      <c r="B7" s="1" t="s">
        <v>9</v>
      </c>
      <c r="C7" s="1" t="s">
        <v>10</v>
      </c>
      <c r="D7" s="28" t="s">
        <v>19</v>
      </c>
      <c r="E7" s="1" t="s">
        <v>14</v>
      </c>
      <c r="F7" s="1" t="s">
        <v>12</v>
      </c>
      <c r="G7" s="3">
        <v>41974</v>
      </c>
      <c r="H7" s="1"/>
    </row>
    <row r="8" spans="1:9" x14ac:dyDescent="0.25">
      <c r="A8" s="1">
        <v>6</v>
      </c>
      <c r="B8" s="1" t="s">
        <v>9</v>
      </c>
      <c r="C8" s="1" t="s">
        <v>10</v>
      </c>
      <c r="D8" s="28" t="s">
        <v>25</v>
      </c>
      <c r="E8" s="1" t="s">
        <v>15</v>
      </c>
      <c r="F8" s="1" t="s">
        <v>12</v>
      </c>
      <c r="G8" s="3">
        <v>41974</v>
      </c>
      <c r="H8" s="1"/>
    </row>
    <row r="9" spans="1:9" x14ac:dyDescent="0.25">
      <c r="A9" s="1">
        <v>7</v>
      </c>
      <c r="B9" s="1" t="s">
        <v>9</v>
      </c>
      <c r="C9" s="1" t="s">
        <v>10</v>
      </c>
      <c r="D9" s="28" t="s">
        <v>26</v>
      </c>
      <c r="E9" s="1" t="s">
        <v>14</v>
      </c>
      <c r="F9" s="1" t="s">
        <v>12</v>
      </c>
      <c r="G9" s="3">
        <v>41974</v>
      </c>
      <c r="H9" s="1"/>
    </row>
    <row r="10" spans="1:9" x14ac:dyDescent="0.25">
      <c r="A10" s="1">
        <v>8</v>
      </c>
      <c r="B10" s="1" t="s">
        <v>9</v>
      </c>
      <c r="C10" s="1" t="s">
        <v>10</v>
      </c>
      <c r="D10" s="28" t="s">
        <v>27</v>
      </c>
      <c r="E10" s="1" t="s">
        <v>14</v>
      </c>
      <c r="F10" s="1" t="s">
        <v>12</v>
      </c>
      <c r="G10" s="3">
        <v>41974</v>
      </c>
      <c r="H10" s="1"/>
    </row>
    <row r="11" spans="1:9" x14ac:dyDescent="0.25">
      <c r="A11" s="1">
        <v>9</v>
      </c>
      <c r="B11" s="1" t="s">
        <v>9</v>
      </c>
      <c r="C11" s="1" t="s">
        <v>10</v>
      </c>
      <c r="D11" s="28" t="s">
        <v>28</v>
      </c>
      <c r="E11" s="1" t="s">
        <v>13</v>
      </c>
      <c r="F11" s="1" t="s">
        <v>12</v>
      </c>
      <c r="G11" s="3">
        <v>41974</v>
      </c>
      <c r="H11" s="1"/>
    </row>
    <row r="12" spans="1:9" x14ac:dyDescent="0.25">
      <c r="A12" s="1">
        <v>10</v>
      </c>
      <c r="B12" s="1" t="s">
        <v>9</v>
      </c>
      <c r="C12" s="1" t="s">
        <v>11</v>
      </c>
      <c r="D12" s="28" t="s">
        <v>23</v>
      </c>
      <c r="E12" s="1" t="s">
        <v>14</v>
      </c>
      <c r="F12" s="1" t="s">
        <v>12</v>
      </c>
      <c r="G12" s="3">
        <v>41974</v>
      </c>
      <c r="H12" s="1"/>
    </row>
    <row r="13" spans="1:9" x14ac:dyDescent="0.25">
      <c r="A13" s="1">
        <v>11</v>
      </c>
      <c r="B13" s="1" t="s">
        <v>9</v>
      </c>
      <c r="C13" s="1" t="s">
        <v>10</v>
      </c>
      <c r="D13" s="28" t="s">
        <v>20</v>
      </c>
      <c r="E13" s="1" t="s">
        <v>13</v>
      </c>
      <c r="F13" s="1" t="s">
        <v>12</v>
      </c>
      <c r="G13" s="3">
        <v>41974</v>
      </c>
      <c r="H13" s="1"/>
    </row>
    <row r="14" spans="1:9" x14ac:dyDescent="0.25">
      <c r="A14" s="1">
        <v>12</v>
      </c>
      <c r="B14" s="1" t="s">
        <v>9</v>
      </c>
      <c r="C14" s="1" t="s">
        <v>11</v>
      </c>
      <c r="D14" s="28" t="s">
        <v>21</v>
      </c>
      <c r="E14" s="1" t="s">
        <v>13</v>
      </c>
      <c r="F14" s="1" t="s">
        <v>12</v>
      </c>
      <c r="G14" s="3">
        <v>41974</v>
      </c>
      <c r="H14" s="1"/>
    </row>
    <row r="15" spans="1:9" x14ac:dyDescent="0.25">
      <c r="A15" s="1" t="s">
        <v>33</v>
      </c>
      <c r="B15" s="2"/>
      <c r="C15" s="2"/>
      <c r="D15" s="27"/>
      <c r="E15" s="2"/>
      <c r="F15" s="2"/>
      <c r="G15" s="2"/>
      <c r="H15" s="2"/>
    </row>
    <row r="16" spans="1:9" ht="30" x14ac:dyDescent="0.25">
      <c r="A16" s="1">
        <v>13</v>
      </c>
      <c r="B16" s="1" t="s">
        <v>30</v>
      </c>
      <c r="C16" s="1" t="s">
        <v>10</v>
      </c>
      <c r="D16" s="28" t="s">
        <v>31</v>
      </c>
      <c r="E16" s="1" t="s">
        <v>14</v>
      </c>
      <c r="F16" s="1" t="s">
        <v>12</v>
      </c>
      <c r="G16" s="3">
        <v>41975</v>
      </c>
      <c r="H16" s="1"/>
    </row>
    <row r="17" spans="1:8" x14ac:dyDescent="0.25">
      <c r="A17" s="1" t="s">
        <v>34</v>
      </c>
      <c r="B17" s="2"/>
      <c r="C17" s="2"/>
      <c r="D17" s="27"/>
      <c r="E17" s="2"/>
      <c r="F17" s="2"/>
      <c r="G17" s="2"/>
      <c r="H17" s="2"/>
    </row>
    <row r="18" spans="1:8" x14ac:dyDescent="0.25">
      <c r="A18" s="1">
        <v>14</v>
      </c>
      <c r="B18" s="1" t="s">
        <v>9</v>
      </c>
      <c r="C18" s="1" t="s">
        <v>10</v>
      </c>
      <c r="D18" s="28" t="s">
        <v>36</v>
      </c>
      <c r="E18" s="1" t="s">
        <v>14</v>
      </c>
      <c r="F18" s="1" t="s">
        <v>12</v>
      </c>
      <c r="G18" s="3">
        <v>41977</v>
      </c>
      <c r="H18" s="1"/>
    </row>
    <row r="19" spans="1:8" x14ac:dyDescent="0.25">
      <c r="A19" s="6">
        <v>15</v>
      </c>
      <c r="B19" s="1" t="s">
        <v>9</v>
      </c>
      <c r="C19" s="1" t="s">
        <v>10</v>
      </c>
      <c r="D19" s="28" t="s">
        <v>37</v>
      </c>
      <c r="E19" s="1" t="s">
        <v>14</v>
      </c>
      <c r="F19" s="1" t="s">
        <v>12</v>
      </c>
      <c r="G19" s="3">
        <v>41977</v>
      </c>
      <c r="H19" s="1"/>
    </row>
    <row r="20" spans="1:8" x14ac:dyDescent="0.25">
      <c r="A20" s="6">
        <v>16</v>
      </c>
      <c r="B20" s="1" t="s">
        <v>9</v>
      </c>
      <c r="C20" s="1" t="s">
        <v>10</v>
      </c>
      <c r="D20" s="28" t="s">
        <v>38</v>
      </c>
      <c r="E20" s="1" t="s">
        <v>13</v>
      </c>
      <c r="F20" s="1" t="s">
        <v>12</v>
      </c>
      <c r="G20" s="3">
        <v>41977</v>
      </c>
      <c r="H20" s="1"/>
    </row>
    <row r="21" spans="1:8" x14ac:dyDescent="0.25">
      <c r="A21" s="6">
        <v>17</v>
      </c>
      <c r="B21" s="1" t="s">
        <v>9</v>
      </c>
      <c r="C21" s="1" t="s">
        <v>10</v>
      </c>
      <c r="D21" s="28" t="s">
        <v>39</v>
      </c>
      <c r="E21" s="1" t="s">
        <v>14</v>
      </c>
      <c r="F21" s="1" t="s">
        <v>12</v>
      </c>
      <c r="G21" s="3">
        <v>41977</v>
      </c>
      <c r="H21" s="1"/>
    </row>
    <row r="22" spans="1:8" x14ac:dyDescent="0.25">
      <c r="A22" s="6">
        <v>18</v>
      </c>
      <c r="B22" s="1" t="s">
        <v>9</v>
      </c>
      <c r="C22" s="1" t="s">
        <v>10</v>
      </c>
      <c r="D22" s="28" t="s">
        <v>40</v>
      </c>
      <c r="E22" s="1" t="s">
        <v>13</v>
      </c>
      <c r="F22" s="1" t="s">
        <v>12</v>
      </c>
      <c r="G22" s="3">
        <v>41977</v>
      </c>
      <c r="H22" s="1"/>
    </row>
    <row r="23" spans="1:8" x14ac:dyDescent="0.25">
      <c r="A23" s="6">
        <v>19</v>
      </c>
      <c r="B23" s="1" t="s">
        <v>9</v>
      </c>
      <c r="C23" s="1" t="s">
        <v>10</v>
      </c>
      <c r="D23" s="28" t="s">
        <v>41</v>
      </c>
      <c r="E23" s="1" t="s">
        <v>14</v>
      </c>
      <c r="F23" s="1" t="s">
        <v>12</v>
      </c>
      <c r="G23" s="3">
        <v>41977</v>
      </c>
      <c r="H23" s="1"/>
    </row>
    <row r="24" spans="1:8" x14ac:dyDescent="0.25">
      <c r="A24" s="1" t="s">
        <v>35</v>
      </c>
      <c r="B24" s="2"/>
      <c r="C24" s="2"/>
      <c r="D24" s="27"/>
      <c r="E24" s="2"/>
      <c r="F24" s="2"/>
      <c r="G24" s="2"/>
      <c r="H24" s="2"/>
    </row>
    <row r="25" spans="1:8" x14ac:dyDescent="0.25">
      <c r="A25" s="1">
        <v>20</v>
      </c>
      <c r="B25" s="1" t="s">
        <v>9</v>
      </c>
      <c r="C25" s="1" t="s">
        <v>11</v>
      </c>
      <c r="D25" s="28" t="s">
        <v>44</v>
      </c>
      <c r="E25" s="1" t="s">
        <v>13</v>
      </c>
      <c r="F25" s="1" t="s">
        <v>12</v>
      </c>
      <c r="G25" s="3">
        <v>41977</v>
      </c>
      <c r="H25" s="1"/>
    </row>
    <row r="26" spans="1:8" x14ac:dyDescent="0.25">
      <c r="A26" s="1">
        <v>21</v>
      </c>
      <c r="B26" s="1" t="s">
        <v>9</v>
      </c>
      <c r="C26" s="1" t="s">
        <v>11</v>
      </c>
      <c r="D26" s="28" t="s">
        <v>96</v>
      </c>
      <c r="E26" s="1" t="s">
        <v>13</v>
      </c>
      <c r="F26" s="1" t="s">
        <v>12</v>
      </c>
      <c r="G26" s="3">
        <v>41977</v>
      </c>
      <c r="H26" s="1"/>
    </row>
    <row r="27" spans="1:8" ht="30" x14ac:dyDescent="0.25">
      <c r="A27" s="1">
        <v>22</v>
      </c>
      <c r="B27" s="1" t="s">
        <v>9</v>
      </c>
      <c r="C27" s="1" t="s">
        <v>11</v>
      </c>
      <c r="D27" s="28" t="s">
        <v>45</v>
      </c>
      <c r="E27" s="1" t="s">
        <v>13</v>
      </c>
      <c r="F27" s="1" t="s">
        <v>12</v>
      </c>
      <c r="G27" s="3">
        <v>41977</v>
      </c>
      <c r="H27" s="1"/>
    </row>
    <row r="28" spans="1:8" x14ac:dyDescent="0.25">
      <c r="A28" s="1">
        <v>23</v>
      </c>
      <c r="B28" s="1" t="s">
        <v>9</v>
      </c>
      <c r="C28" s="1" t="s">
        <v>11</v>
      </c>
      <c r="D28" s="28" t="s">
        <v>46</v>
      </c>
      <c r="E28" s="1" t="s">
        <v>13</v>
      </c>
      <c r="F28" s="1" t="s">
        <v>12</v>
      </c>
      <c r="G28" s="3">
        <v>41977</v>
      </c>
      <c r="H28" s="1"/>
    </row>
    <row r="29" spans="1:8" ht="30" x14ac:dyDescent="0.25">
      <c r="A29" s="1">
        <v>24</v>
      </c>
      <c r="B29" s="1" t="s">
        <v>9</v>
      </c>
      <c r="C29" s="1" t="s">
        <v>11</v>
      </c>
      <c r="D29" s="28" t="s">
        <v>47</v>
      </c>
      <c r="E29" s="1" t="s">
        <v>13</v>
      </c>
      <c r="F29" s="1" t="s">
        <v>12</v>
      </c>
      <c r="G29" s="3">
        <v>41977</v>
      </c>
      <c r="H29" s="1"/>
    </row>
    <row r="30" spans="1:8" ht="30" x14ac:dyDescent="0.25">
      <c r="A30" s="1">
        <v>25</v>
      </c>
      <c r="B30" s="1" t="s">
        <v>30</v>
      </c>
      <c r="C30" s="1" t="s">
        <v>11</v>
      </c>
      <c r="D30" s="28" t="s">
        <v>48</v>
      </c>
      <c r="E30" s="1" t="s">
        <v>13</v>
      </c>
      <c r="F30" s="1" t="s">
        <v>12</v>
      </c>
      <c r="G30" s="3">
        <v>41977</v>
      </c>
      <c r="H30" s="1"/>
    </row>
    <row r="31" spans="1:8" ht="30" x14ac:dyDescent="0.25">
      <c r="A31" s="1">
        <v>26</v>
      </c>
      <c r="B31" s="1" t="s">
        <v>30</v>
      </c>
      <c r="C31" s="1" t="s">
        <v>11</v>
      </c>
      <c r="D31" s="28" t="s">
        <v>49</v>
      </c>
      <c r="E31" s="1" t="s">
        <v>13</v>
      </c>
      <c r="F31" s="1" t="s">
        <v>12</v>
      </c>
      <c r="G31" s="3">
        <v>41977</v>
      </c>
      <c r="H31" s="1"/>
    </row>
    <row r="32" spans="1:8" x14ac:dyDescent="0.25">
      <c r="A32" s="1">
        <v>27</v>
      </c>
      <c r="B32" s="1" t="s">
        <v>9</v>
      </c>
      <c r="C32" s="1" t="s">
        <v>11</v>
      </c>
      <c r="D32" s="28" t="s">
        <v>50</v>
      </c>
      <c r="E32" s="1" t="s">
        <v>14</v>
      </c>
      <c r="F32" s="1" t="s">
        <v>12</v>
      </c>
      <c r="G32" s="3">
        <v>41977</v>
      </c>
      <c r="H32" s="1"/>
    </row>
    <row r="33" spans="1:8" x14ac:dyDescent="0.25">
      <c r="A33" s="1">
        <v>28</v>
      </c>
      <c r="B33" s="1" t="s">
        <v>30</v>
      </c>
      <c r="C33" s="1" t="s">
        <v>11</v>
      </c>
      <c r="D33" s="28" t="s">
        <v>51</v>
      </c>
      <c r="E33" s="1" t="s">
        <v>13</v>
      </c>
      <c r="F33" s="1" t="s">
        <v>12</v>
      </c>
      <c r="G33" s="3">
        <v>41977</v>
      </c>
      <c r="H33" s="1"/>
    </row>
    <row r="34" spans="1:8" ht="30" x14ac:dyDescent="0.25">
      <c r="A34" s="1">
        <v>29</v>
      </c>
      <c r="B34" s="1" t="s">
        <v>9</v>
      </c>
      <c r="C34" s="1" t="s">
        <v>11</v>
      </c>
      <c r="D34" s="28" t="s">
        <v>424</v>
      </c>
      <c r="E34" s="1" t="s">
        <v>13</v>
      </c>
      <c r="F34" s="1" t="s">
        <v>12</v>
      </c>
      <c r="G34" s="3">
        <v>41977</v>
      </c>
      <c r="H34" s="1"/>
    </row>
    <row r="35" spans="1:8" x14ac:dyDescent="0.25">
      <c r="A35" s="1">
        <v>30</v>
      </c>
      <c r="B35" s="1" t="s">
        <v>30</v>
      </c>
      <c r="C35" s="1" t="s">
        <v>11</v>
      </c>
      <c r="D35" s="28" t="s">
        <v>53</v>
      </c>
      <c r="E35" s="1" t="s">
        <v>13</v>
      </c>
      <c r="F35" s="1" t="s">
        <v>12</v>
      </c>
      <c r="G35" s="3">
        <v>41977</v>
      </c>
      <c r="H35" s="1"/>
    </row>
    <row r="36" spans="1:8" ht="30" x14ac:dyDescent="0.25">
      <c r="A36" s="1">
        <v>31</v>
      </c>
      <c r="B36" s="1" t="s">
        <v>30</v>
      </c>
      <c r="C36" s="1" t="s">
        <v>11</v>
      </c>
      <c r="D36" s="28" t="s">
        <v>54</v>
      </c>
      <c r="E36" s="1" t="s">
        <v>13</v>
      </c>
      <c r="F36" s="1" t="s">
        <v>12</v>
      </c>
      <c r="G36" s="3">
        <v>41977</v>
      </c>
      <c r="H36" s="1"/>
    </row>
    <row r="37" spans="1:8" ht="30" x14ac:dyDescent="0.25">
      <c r="A37" s="1">
        <v>32</v>
      </c>
      <c r="B37" s="1" t="s">
        <v>30</v>
      </c>
      <c r="C37" s="1" t="s">
        <v>11</v>
      </c>
      <c r="D37" s="28" t="s">
        <v>55</v>
      </c>
      <c r="E37" s="1" t="s">
        <v>14</v>
      </c>
      <c r="F37" s="1" t="s">
        <v>12</v>
      </c>
      <c r="G37" s="3">
        <v>41977</v>
      </c>
      <c r="H37" s="1"/>
    </row>
    <row r="38" spans="1:8" ht="30" x14ac:dyDescent="0.25">
      <c r="A38" s="1">
        <v>33</v>
      </c>
      <c r="B38" s="1" t="s">
        <v>9</v>
      </c>
      <c r="C38" s="1" t="s">
        <v>11</v>
      </c>
      <c r="D38" s="28" t="s">
        <v>56</v>
      </c>
      <c r="E38" s="1" t="s">
        <v>14</v>
      </c>
      <c r="F38" s="1" t="s">
        <v>12</v>
      </c>
      <c r="G38" s="3">
        <v>41977</v>
      </c>
      <c r="H38" s="1"/>
    </row>
    <row r="39" spans="1:8" ht="30" x14ac:dyDescent="0.25">
      <c r="A39" s="1">
        <v>34</v>
      </c>
      <c r="B39" s="1" t="s">
        <v>30</v>
      </c>
      <c r="C39" s="1" t="s">
        <v>11</v>
      </c>
      <c r="D39" s="28" t="s">
        <v>57</v>
      </c>
      <c r="E39" s="1" t="s">
        <v>13</v>
      </c>
      <c r="F39" s="1" t="s">
        <v>12</v>
      </c>
      <c r="G39" s="3">
        <v>41977</v>
      </c>
      <c r="H39" s="1"/>
    </row>
    <row r="40" spans="1:8" ht="30" x14ac:dyDescent="0.25">
      <c r="A40" s="1">
        <v>35</v>
      </c>
      <c r="B40" s="1" t="s">
        <v>97</v>
      </c>
      <c r="C40" s="1" t="s">
        <v>11</v>
      </c>
      <c r="D40" s="28" t="s">
        <v>58</v>
      </c>
      <c r="E40" s="1" t="s">
        <v>13</v>
      </c>
      <c r="F40" s="1" t="s">
        <v>12</v>
      </c>
      <c r="G40" s="3">
        <v>41977</v>
      </c>
      <c r="H40" s="1"/>
    </row>
    <row r="41" spans="1:8" ht="45" x14ac:dyDescent="0.25">
      <c r="A41" s="1">
        <v>36</v>
      </c>
      <c r="B41" s="1" t="s">
        <v>9</v>
      </c>
      <c r="C41" s="1" t="s">
        <v>11</v>
      </c>
      <c r="D41" s="28" t="s">
        <v>59</v>
      </c>
      <c r="E41" s="1" t="s">
        <v>14</v>
      </c>
      <c r="F41" s="1" t="s">
        <v>12</v>
      </c>
      <c r="G41" s="3">
        <v>41977</v>
      </c>
      <c r="H41" s="1"/>
    </row>
    <row r="42" spans="1:8" ht="30" x14ac:dyDescent="0.25">
      <c r="A42" s="1">
        <v>37</v>
      </c>
      <c r="B42" s="1" t="s">
        <v>98</v>
      </c>
      <c r="C42" s="1" t="s">
        <v>11</v>
      </c>
      <c r="D42" s="28" t="s">
        <v>425</v>
      </c>
      <c r="E42" s="1" t="s">
        <v>13</v>
      </c>
      <c r="F42" s="1" t="s">
        <v>12</v>
      </c>
      <c r="G42" s="3">
        <v>41977</v>
      </c>
      <c r="H42" s="1"/>
    </row>
    <row r="43" spans="1:8" ht="45" x14ac:dyDescent="0.25">
      <c r="A43" s="1">
        <v>38</v>
      </c>
      <c r="B43" s="1" t="s">
        <v>97</v>
      </c>
      <c r="C43" s="1" t="s">
        <v>11</v>
      </c>
      <c r="D43" s="28" t="s">
        <v>61</v>
      </c>
      <c r="E43" s="1" t="s">
        <v>14</v>
      </c>
      <c r="F43" s="1" t="s">
        <v>12</v>
      </c>
      <c r="G43" s="3">
        <v>41977</v>
      </c>
      <c r="H43" s="1"/>
    </row>
    <row r="44" spans="1:8" ht="30" x14ac:dyDescent="0.25">
      <c r="A44" s="1">
        <v>39</v>
      </c>
      <c r="B44" s="1" t="s">
        <v>30</v>
      </c>
      <c r="C44" s="1" t="s">
        <v>10</v>
      </c>
      <c r="D44" s="28" t="s">
        <v>62</v>
      </c>
      <c r="E44" s="1" t="s">
        <v>14</v>
      </c>
      <c r="F44" s="1" t="s">
        <v>12</v>
      </c>
      <c r="G44" s="3">
        <v>41977</v>
      </c>
      <c r="H44" s="1"/>
    </row>
    <row r="45" spans="1:8" ht="45" x14ac:dyDescent="0.25">
      <c r="A45" s="1">
        <v>40</v>
      </c>
      <c r="B45" s="1" t="s">
        <v>97</v>
      </c>
      <c r="C45" s="1" t="s">
        <v>11</v>
      </c>
      <c r="D45" s="28" t="s">
        <v>63</v>
      </c>
      <c r="E45" s="1" t="s">
        <v>14</v>
      </c>
      <c r="F45" s="1" t="s">
        <v>12</v>
      </c>
      <c r="G45" s="3">
        <v>41977</v>
      </c>
      <c r="H45" s="1"/>
    </row>
    <row r="46" spans="1:8" ht="45" x14ac:dyDescent="0.25">
      <c r="A46" s="1">
        <v>41</v>
      </c>
      <c r="B46" s="1" t="s">
        <v>97</v>
      </c>
      <c r="C46" s="1" t="s">
        <v>11</v>
      </c>
      <c r="D46" s="28" t="s">
        <v>64</v>
      </c>
      <c r="E46" s="1" t="s">
        <v>13</v>
      </c>
      <c r="F46" s="1" t="s">
        <v>12</v>
      </c>
      <c r="G46" s="3">
        <v>41977</v>
      </c>
      <c r="H46" s="1"/>
    </row>
    <row r="47" spans="1:8" ht="30" x14ac:dyDescent="0.25">
      <c r="A47" s="1">
        <v>42</v>
      </c>
      <c r="B47" s="1" t="s">
        <v>9</v>
      </c>
      <c r="C47" s="1" t="s">
        <v>10</v>
      </c>
      <c r="D47" s="28" t="s">
        <v>43</v>
      </c>
      <c r="E47" s="1" t="s">
        <v>14</v>
      </c>
      <c r="F47" s="1" t="s">
        <v>12</v>
      </c>
      <c r="G47" s="3">
        <v>41977</v>
      </c>
      <c r="H47" s="1"/>
    </row>
    <row r="48" spans="1:8" ht="60" x14ac:dyDescent="0.25">
      <c r="A48" s="1">
        <v>43</v>
      </c>
      <c r="B48" s="1" t="s">
        <v>30</v>
      </c>
      <c r="C48" s="1" t="s">
        <v>10</v>
      </c>
      <c r="D48" s="28" t="s">
        <v>426</v>
      </c>
      <c r="E48" s="1" t="s">
        <v>15</v>
      </c>
      <c r="F48" s="1" t="s">
        <v>12</v>
      </c>
      <c r="G48" s="3">
        <v>41977</v>
      </c>
      <c r="H48" s="1"/>
    </row>
    <row r="49" spans="1:8" ht="30" x14ac:dyDescent="0.25">
      <c r="A49" s="1">
        <v>44</v>
      </c>
      <c r="B49" s="1" t="s">
        <v>98</v>
      </c>
      <c r="C49" s="1" t="s">
        <v>10</v>
      </c>
      <c r="D49" s="28" t="s">
        <v>65</v>
      </c>
      <c r="E49" s="1" t="s">
        <v>14</v>
      </c>
      <c r="F49" s="1" t="s">
        <v>12</v>
      </c>
      <c r="G49" s="3">
        <v>41977</v>
      </c>
      <c r="H49" s="1"/>
    </row>
    <row r="50" spans="1:8" x14ac:dyDescent="0.25">
      <c r="A50" s="1">
        <v>45</v>
      </c>
      <c r="B50" s="1" t="s">
        <v>98</v>
      </c>
      <c r="C50" s="1" t="s">
        <v>10</v>
      </c>
      <c r="D50" s="28" t="s">
        <v>66</v>
      </c>
      <c r="E50" s="1" t="s">
        <v>13</v>
      </c>
      <c r="F50" s="1" t="s">
        <v>12</v>
      </c>
      <c r="G50" s="3">
        <v>41977</v>
      </c>
      <c r="H50" s="1"/>
    </row>
    <row r="51" spans="1:8" ht="30" x14ac:dyDescent="0.25">
      <c r="A51" s="1">
        <v>46</v>
      </c>
      <c r="B51" s="1" t="s">
        <v>98</v>
      </c>
      <c r="C51" s="1" t="s">
        <v>11</v>
      </c>
      <c r="D51" s="28" t="s">
        <v>67</v>
      </c>
      <c r="E51" s="1" t="s">
        <v>14</v>
      </c>
      <c r="F51" s="1" t="s">
        <v>12</v>
      </c>
      <c r="G51" s="3">
        <v>41977</v>
      </c>
      <c r="H51" s="1"/>
    </row>
    <row r="52" spans="1:8" ht="30" x14ac:dyDescent="0.25">
      <c r="A52" s="1">
        <v>47</v>
      </c>
      <c r="B52" s="1" t="s">
        <v>98</v>
      </c>
      <c r="C52" s="1" t="s">
        <v>10</v>
      </c>
      <c r="D52" s="28" t="s">
        <v>68</v>
      </c>
      <c r="E52" s="1" t="s">
        <v>14</v>
      </c>
      <c r="F52" s="1" t="s">
        <v>12</v>
      </c>
      <c r="G52" s="3">
        <v>41977</v>
      </c>
      <c r="H52" s="1"/>
    </row>
    <row r="53" spans="1:8" ht="30" x14ac:dyDescent="0.25">
      <c r="A53" s="1">
        <v>48</v>
      </c>
      <c r="B53" s="1" t="s">
        <v>98</v>
      </c>
      <c r="C53" s="1" t="s">
        <v>11</v>
      </c>
      <c r="D53" s="28" t="s">
        <v>69</v>
      </c>
      <c r="E53" s="1" t="s">
        <v>13</v>
      </c>
      <c r="F53" s="1" t="s">
        <v>12</v>
      </c>
      <c r="G53" s="3">
        <v>41977</v>
      </c>
      <c r="H53" s="1"/>
    </row>
    <row r="54" spans="1:8" ht="45" x14ac:dyDescent="0.25">
      <c r="A54" s="1">
        <v>49</v>
      </c>
      <c r="B54" s="1" t="s">
        <v>98</v>
      </c>
      <c r="C54" s="1" t="s">
        <v>11</v>
      </c>
      <c r="D54" s="28" t="s">
        <v>70</v>
      </c>
      <c r="E54" s="1" t="s">
        <v>14</v>
      </c>
      <c r="F54" s="1" t="s">
        <v>12</v>
      </c>
      <c r="G54" s="3">
        <v>41977</v>
      </c>
      <c r="H54" s="1"/>
    </row>
    <row r="55" spans="1:8" ht="45" x14ac:dyDescent="0.25">
      <c r="A55" s="1">
        <v>50</v>
      </c>
      <c r="B55" s="1" t="s">
        <v>30</v>
      </c>
      <c r="C55" s="1" t="s">
        <v>10</v>
      </c>
      <c r="D55" s="28" t="s">
        <v>71</v>
      </c>
      <c r="E55" s="1" t="s">
        <v>13</v>
      </c>
      <c r="F55" s="1" t="s">
        <v>12</v>
      </c>
      <c r="G55" s="3">
        <v>41977</v>
      </c>
      <c r="H55" s="1"/>
    </row>
    <row r="56" spans="1:8" ht="30" x14ac:dyDescent="0.25">
      <c r="A56" s="1">
        <v>51</v>
      </c>
      <c r="B56" s="1" t="s">
        <v>30</v>
      </c>
      <c r="C56" s="1" t="s">
        <v>11</v>
      </c>
      <c r="D56" s="28" t="s">
        <v>72</v>
      </c>
      <c r="E56" s="1" t="s">
        <v>13</v>
      </c>
      <c r="F56" s="1" t="s">
        <v>12</v>
      </c>
      <c r="G56" s="3">
        <v>41977</v>
      </c>
      <c r="H56" s="1"/>
    </row>
    <row r="57" spans="1:8" ht="45" x14ac:dyDescent="0.25">
      <c r="A57" s="1">
        <v>52</v>
      </c>
      <c r="B57" s="1" t="s">
        <v>98</v>
      </c>
      <c r="C57" s="1" t="s">
        <v>10</v>
      </c>
      <c r="D57" s="28" t="s">
        <v>73</v>
      </c>
      <c r="E57" s="1" t="s">
        <v>14</v>
      </c>
      <c r="F57" s="1" t="s">
        <v>12</v>
      </c>
      <c r="G57" s="3">
        <v>41977</v>
      </c>
      <c r="H57" s="1"/>
    </row>
    <row r="58" spans="1:8" ht="30" x14ac:dyDescent="0.25">
      <c r="A58" s="1">
        <v>53</v>
      </c>
      <c r="B58" s="1" t="s">
        <v>98</v>
      </c>
      <c r="C58" s="1" t="s">
        <v>10</v>
      </c>
      <c r="D58" s="28" t="s">
        <v>74</v>
      </c>
      <c r="E58" s="1" t="s">
        <v>14</v>
      </c>
      <c r="F58" s="1" t="s">
        <v>12</v>
      </c>
      <c r="G58" s="3">
        <v>41977</v>
      </c>
      <c r="H58" s="1"/>
    </row>
    <row r="59" spans="1:8" ht="60" x14ac:dyDescent="0.25">
      <c r="A59" s="1">
        <v>54</v>
      </c>
      <c r="B59" s="1" t="s">
        <v>30</v>
      </c>
      <c r="C59" s="1" t="s">
        <v>10</v>
      </c>
      <c r="D59" s="28" t="s">
        <v>94</v>
      </c>
      <c r="E59" s="1" t="s">
        <v>14</v>
      </c>
      <c r="F59" s="1" t="s">
        <v>12</v>
      </c>
      <c r="G59" s="3">
        <v>41977</v>
      </c>
      <c r="H59" s="1"/>
    </row>
    <row r="60" spans="1:8" ht="30" x14ac:dyDescent="0.25">
      <c r="A60" s="1">
        <v>55</v>
      </c>
      <c r="B60" s="1" t="s">
        <v>30</v>
      </c>
      <c r="C60" s="1" t="s">
        <v>10</v>
      </c>
      <c r="D60" s="28" t="s">
        <v>75</v>
      </c>
      <c r="E60" s="1" t="s">
        <v>14</v>
      </c>
      <c r="F60" s="1" t="s">
        <v>12</v>
      </c>
      <c r="G60" s="3">
        <v>41977</v>
      </c>
      <c r="H60" s="1"/>
    </row>
    <row r="61" spans="1:8" ht="30" x14ac:dyDescent="0.25">
      <c r="A61" s="1">
        <v>56</v>
      </c>
      <c r="B61" s="1" t="s">
        <v>97</v>
      </c>
      <c r="C61" s="1" t="s">
        <v>11</v>
      </c>
      <c r="D61" s="28" t="s">
        <v>76</v>
      </c>
      <c r="E61" s="1" t="s">
        <v>14</v>
      </c>
      <c r="F61" s="1" t="s">
        <v>12</v>
      </c>
      <c r="G61" s="3">
        <v>41977</v>
      </c>
      <c r="H61" s="1"/>
    </row>
    <row r="62" spans="1:8" ht="30" x14ac:dyDescent="0.25">
      <c r="A62" s="1">
        <v>57</v>
      </c>
      <c r="B62" s="1" t="s">
        <v>9</v>
      </c>
      <c r="C62" s="1" t="s">
        <v>11</v>
      </c>
      <c r="D62" s="28" t="s">
        <v>77</v>
      </c>
      <c r="E62" s="1" t="s">
        <v>14</v>
      </c>
      <c r="F62" s="1" t="s">
        <v>12</v>
      </c>
      <c r="G62" s="3">
        <v>41977</v>
      </c>
      <c r="H62" s="1"/>
    </row>
    <row r="63" spans="1:8" ht="45" x14ac:dyDescent="0.25">
      <c r="A63" s="1">
        <v>58</v>
      </c>
      <c r="B63" s="1" t="s">
        <v>9</v>
      </c>
      <c r="C63" s="1" t="s">
        <v>11</v>
      </c>
      <c r="D63" s="28" t="s">
        <v>427</v>
      </c>
      <c r="E63" s="1" t="s">
        <v>14</v>
      </c>
      <c r="F63" s="1" t="s">
        <v>12</v>
      </c>
      <c r="G63" s="3">
        <v>41977</v>
      </c>
      <c r="H63" s="1"/>
    </row>
    <row r="64" spans="1:8" x14ac:dyDescent="0.25">
      <c r="A64" s="1">
        <v>59</v>
      </c>
      <c r="B64" s="1" t="s">
        <v>9</v>
      </c>
      <c r="C64" s="1" t="s">
        <v>11</v>
      </c>
      <c r="D64" s="28" t="s">
        <v>79</v>
      </c>
      <c r="E64" s="1" t="s">
        <v>13</v>
      </c>
      <c r="F64" s="1" t="s">
        <v>12</v>
      </c>
      <c r="G64" s="3">
        <v>41977</v>
      </c>
      <c r="H64" s="1"/>
    </row>
    <row r="65" spans="1:9" x14ac:dyDescent="0.25">
      <c r="A65" s="1">
        <v>60</v>
      </c>
      <c r="B65" s="1" t="s">
        <v>9</v>
      </c>
      <c r="C65" s="1" t="s">
        <v>11</v>
      </c>
      <c r="D65" s="28" t="s">
        <v>80</v>
      </c>
      <c r="E65" s="1" t="s">
        <v>13</v>
      </c>
      <c r="F65" s="1" t="s">
        <v>12</v>
      </c>
      <c r="G65" s="3">
        <v>41977</v>
      </c>
      <c r="H65" s="1"/>
    </row>
    <row r="66" spans="1:9" ht="30" x14ac:dyDescent="0.25">
      <c r="A66" s="1">
        <v>61</v>
      </c>
      <c r="B66" s="1" t="s">
        <v>9</v>
      </c>
      <c r="C66" s="1" t="s">
        <v>11</v>
      </c>
      <c r="D66" s="28" t="s">
        <v>81</v>
      </c>
      <c r="E66" s="1" t="s">
        <v>14</v>
      </c>
      <c r="F66" s="1" t="s">
        <v>12</v>
      </c>
      <c r="G66" s="3">
        <v>41977</v>
      </c>
      <c r="H66" s="1"/>
    </row>
    <row r="67" spans="1:9" ht="30" x14ac:dyDescent="0.25">
      <c r="A67" s="1">
        <v>62</v>
      </c>
      <c r="B67" s="1" t="s">
        <v>30</v>
      </c>
      <c r="C67" s="1" t="s">
        <v>11</v>
      </c>
      <c r="D67" s="28" t="s">
        <v>82</v>
      </c>
      <c r="E67" s="1" t="s">
        <v>13</v>
      </c>
      <c r="F67" s="1" t="s">
        <v>12</v>
      </c>
      <c r="G67" s="3">
        <v>41977</v>
      </c>
      <c r="H67" s="1"/>
    </row>
    <row r="68" spans="1:9" ht="30" x14ac:dyDescent="0.25">
      <c r="A68" s="1">
        <v>63</v>
      </c>
      <c r="B68" s="1" t="s">
        <v>30</v>
      </c>
      <c r="C68" s="1" t="s">
        <v>11</v>
      </c>
      <c r="D68" s="28" t="s">
        <v>83</v>
      </c>
      <c r="E68" s="1" t="s">
        <v>13</v>
      </c>
      <c r="F68" s="1" t="s">
        <v>12</v>
      </c>
      <c r="G68" s="3">
        <v>41977</v>
      </c>
      <c r="H68" s="1"/>
    </row>
    <row r="69" spans="1:9" ht="30" x14ac:dyDescent="0.25">
      <c r="A69" s="1">
        <v>64</v>
      </c>
      <c r="B69" s="1" t="s">
        <v>30</v>
      </c>
      <c r="C69" s="1" t="s">
        <v>10</v>
      </c>
      <c r="D69" s="28" t="s">
        <v>84</v>
      </c>
      <c r="E69" s="1" t="s">
        <v>13</v>
      </c>
      <c r="F69" s="1" t="s">
        <v>12</v>
      </c>
      <c r="G69" s="3">
        <v>41977</v>
      </c>
      <c r="H69" s="1"/>
    </row>
    <row r="70" spans="1:9" ht="45" x14ac:dyDescent="0.25">
      <c r="A70" s="1">
        <v>65</v>
      </c>
      <c r="B70" s="1" t="s">
        <v>30</v>
      </c>
      <c r="C70" s="1" t="s">
        <v>10</v>
      </c>
      <c r="D70" s="28" t="s">
        <v>85</v>
      </c>
      <c r="E70" s="1" t="s">
        <v>13</v>
      </c>
      <c r="F70" s="1" t="s">
        <v>12</v>
      </c>
      <c r="G70" s="3">
        <v>41977</v>
      </c>
      <c r="H70" s="1"/>
    </row>
    <row r="71" spans="1:9" ht="75" x14ac:dyDescent="0.25">
      <c r="A71" s="1">
        <v>66</v>
      </c>
      <c r="B71" s="1" t="s">
        <v>30</v>
      </c>
      <c r="C71" s="1" t="s">
        <v>11</v>
      </c>
      <c r="D71" s="28" t="s">
        <v>95</v>
      </c>
      <c r="E71" s="1" t="s">
        <v>13</v>
      </c>
      <c r="F71" s="1" t="s">
        <v>12</v>
      </c>
      <c r="G71" s="3">
        <v>41977</v>
      </c>
      <c r="H71" s="1"/>
    </row>
    <row r="72" spans="1:9" x14ac:dyDescent="0.25">
      <c r="A72" s="1">
        <v>67</v>
      </c>
      <c r="B72" s="1" t="s">
        <v>30</v>
      </c>
      <c r="C72" s="1" t="s">
        <v>10</v>
      </c>
      <c r="D72" s="28" t="s">
        <v>86</v>
      </c>
      <c r="E72" s="1" t="s">
        <v>14</v>
      </c>
      <c r="F72" s="1" t="s">
        <v>12</v>
      </c>
      <c r="G72" s="3">
        <v>41977</v>
      </c>
      <c r="H72" s="1"/>
    </row>
    <row r="73" spans="1:9" ht="30" x14ac:dyDescent="0.25">
      <c r="A73" s="1">
        <v>68</v>
      </c>
      <c r="B73" s="1" t="s">
        <v>9</v>
      </c>
      <c r="C73" s="1" t="s">
        <v>10</v>
      </c>
      <c r="D73" s="28" t="s">
        <v>132</v>
      </c>
      <c r="E73" s="1" t="s">
        <v>14</v>
      </c>
      <c r="F73" s="1" t="s">
        <v>12</v>
      </c>
      <c r="G73" s="3">
        <v>41977</v>
      </c>
      <c r="H73" s="1"/>
    </row>
    <row r="74" spans="1:9" x14ac:dyDescent="0.25">
      <c r="A74" s="1">
        <v>69</v>
      </c>
      <c r="B74" s="1" t="s">
        <v>9</v>
      </c>
      <c r="C74" s="1" t="s">
        <v>10</v>
      </c>
      <c r="D74" s="28" t="s">
        <v>88</v>
      </c>
      <c r="E74" s="1" t="s">
        <v>14</v>
      </c>
      <c r="F74" s="1" t="s">
        <v>12</v>
      </c>
      <c r="G74" s="3">
        <v>41977</v>
      </c>
      <c r="H74" s="1"/>
    </row>
    <row r="75" spans="1:9" x14ac:dyDescent="0.25">
      <c r="A75" s="1">
        <v>70</v>
      </c>
      <c r="B75" s="1" t="s">
        <v>9</v>
      </c>
      <c r="C75" s="1" t="s">
        <v>11</v>
      </c>
      <c r="D75" s="28" t="s">
        <v>89</v>
      </c>
      <c r="E75" s="1" t="s">
        <v>13</v>
      </c>
      <c r="F75" s="1" t="s">
        <v>12</v>
      </c>
      <c r="G75" s="3">
        <v>41977</v>
      </c>
      <c r="H75" s="1"/>
    </row>
    <row r="76" spans="1:9" x14ac:dyDescent="0.25">
      <c r="A76" s="1">
        <v>71</v>
      </c>
      <c r="B76" s="1" t="s">
        <v>9</v>
      </c>
      <c r="C76" s="1" t="s">
        <v>11</v>
      </c>
      <c r="D76" s="28" t="s">
        <v>90</v>
      </c>
      <c r="E76" s="1" t="s">
        <v>13</v>
      </c>
      <c r="F76" s="1" t="s">
        <v>12</v>
      </c>
      <c r="G76" s="3">
        <v>41977</v>
      </c>
      <c r="H76" s="1"/>
    </row>
    <row r="77" spans="1:9" ht="30" x14ac:dyDescent="0.25">
      <c r="A77" s="1">
        <v>72</v>
      </c>
      <c r="B77" s="1" t="s">
        <v>9</v>
      </c>
      <c r="C77" s="1" t="s">
        <v>11</v>
      </c>
      <c r="D77" s="28" t="s">
        <v>91</v>
      </c>
      <c r="E77" s="1" t="s">
        <v>13</v>
      </c>
      <c r="F77" s="1" t="s">
        <v>12</v>
      </c>
      <c r="G77" s="3">
        <v>41977</v>
      </c>
      <c r="H77" s="1"/>
    </row>
    <row r="78" spans="1:9" ht="30" x14ac:dyDescent="0.25">
      <c r="A78" s="1">
        <v>73</v>
      </c>
      <c r="B78" s="1" t="s">
        <v>9</v>
      </c>
      <c r="C78" s="1" t="s">
        <v>11</v>
      </c>
      <c r="D78" s="28" t="s">
        <v>92</v>
      </c>
      <c r="E78" s="1" t="s">
        <v>13</v>
      </c>
      <c r="F78" s="1" t="s">
        <v>12</v>
      </c>
      <c r="G78" s="3">
        <v>41977</v>
      </c>
      <c r="H78" s="1"/>
    </row>
    <row r="79" spans="1:9" ht="30" x14ac:dyDescent="0.25">
      <c r="A79" s="1">
        <v>74</v>
      </c>
      <c r="B79" s="1" t="s">
        <v>9</v>
      </c>
      <c r="C79" s="1" t="s">
        <v>10</v>
      </c>
      <c r="D79" s="28" t="s">
        <v>99</v>
      </c>
      <c r="E79" s="1" t="s">
        <v>14</v>
      </c>
      <c r="F79" s="1" t="s">
        <v>12</v>
      </c>
      <c r="G79" s="3">
        <v>41977</v>
      </c>
      <c r="H79" s="1"/>
    </row>
    <row r="80" spans="1:9" x14ac:dyDescent="0.25">
      <c r="A80" s="1" t="s">
        <v>163</v>
      </c>
      <c r="B80" s="2"/>
      <c r="C80" s="2"/>
      <c r="D80" s="27"/>
      <c r="E80" s="2"/>
      <c r="F80" s="2"/>
      <c r="G80" s="2"/>
      <c r="H80" s="2"/>
      <c r="I80" s="2"/>
    </row>
    <row r="81" spans="1:9" ht="30" x14ac:dyDescent="0.25">
      <c r="A81" s="1">
        <v>75</v>
      </c>
      <c r="B81" s="1" t="s">
        <v>9</v>
      </c>
      <c r="C81" s="1"/>
      <c r="D81" s="28" t="s">
        <v>165</v>
      </c>
      <c r="E81" s="1" t="s">
        <v>14</v>
      </c>
      <c r="F81" s="1" t="s">
        <v>12</v>
      </c>
      <c r="G81" s="3">
        <v>42068</v>
      </c>
      <c r="H81" s="1"/>
      <c r="I81" s="1" t="s">
        <v>178</v>
      </c>
    </row>
    <row r="82" spans="1:9" ht="30" x14ac:dyDescent="0.25">
      <c r="A82" s="1">
        <v>76</v>
      </c>
      <c r="B82" s="1" t="s">
        <v>9</v>
      </c>
      <c r="C82" s="1"/>
      <c r="D82" s="28" t="s">
        <v>166</v>
      </c>
      <c r="E82" s="1" t="s">
        <v>14</v>
      </c>
      <c r="F82" s="1" t="s">
        <v>12</v>
      </c>
      <c r="G82" s="3">
        <v>42068</v>
      </c>
      <c r="H82" s="1"/>
      <c r="I82" s="1" t="s">
        <v>178</v>
      </c>
    </row>
    <row r="83" spans="1:9" ht="30" x14ac:dyDescent="0.25">
      <c r="A83" s="1">
        <v>77</v>
      </c>
      <c r="B83" s="1" t="s">
        <v>9</v>
      </c>
      <c r="C83" s="1"/>
      <c r="D83" s="28" t="s">
        <v>167</v>
      </c>
      <c r="E83" s="1" t="s">
        <v>14</v>
      </c>
      <c r="F83" s="1" t="s">
        <v>12</v>
      </c>
      <c r="G83" s="3">
        <v>42068</v>
      </c>
      <c r="H83" s="1"/>
      <c r="I83" s="1"/>
    </row>
    <row r="84" spans="1:9" ht="30" x14ac:dyDescent="0.25">
      <c r="A84" s="1">
        <v>78</v>
      </c>
      <c r="B84" s="1" t="s">
        <v>9</v>
      </c>
      <c r="C84" s="1"/>
      <c r="D84" s="28" t="s">
        <v>168</v>
      </c>
      <c r="E84" s="1" t="s">
        <v>14</v>
      </c>
      <c r="F84" s="1" t="s">
        <v>12</v>
      </c>
      <c r="G84" s="3">
        <v>42068</v>
      </c>
      <c r="H84" s="1"/>
      <c r="I84" s="1" t="s">
        <v>178</v>
      </c>
    </row>
    <row r="85" spans="1:9" ht="30" x14ac:dyDescent="0.25">
      <c r="A85" s="1">
        <v>79</v>
      </c>
      <c r="B85" s="1" t="s">
        <v>9</v>
      </c>
      <c r="C85" s="1"/>
      <c r="D85" s="28" t="s">
        <v>169</v>
      </c>
      <c r="E85" s="1" t="s">
        <v>13</v>
      </c>
      <c r="F85" s="1" t="s">
        <v>12</v>
      </c>
      <c r="G85" s="3">
        <v>42068</v>
      </c>
      <c r="H85" s="1"/>
      <c r="I85" s="1" t="s">
        <v>177</v>
      </c>
    </row>
    <row r="86" spans="1:9" ht="30" x14ac:dyDescent="0.25">
      <c r="A86" s="1">
        <v>80</v>
      </c>
      <c r="B86" s="1" t="s">
        <v>9</v>
      </c>
      <c r="C86" s="1"/>
      <c r="D86" s="28" t="s">
        <v>170</v>
      </c>
      <c r="E86" s="1" t="s">
        <v>14</v>
      </c>
      <c r="F86" s="1" t="s">
        <v>12</v>
      </c>
      <c r="G86" s="3">
        <v>42068</v>
      </c>
      <c r="H86" s="1"/>
      <c r="I86" s="1" t="s">
        <v>178</v>
      </c>
    </row>
    <row r="87" spans="1:9" ht="30" x14ac:dyDescent="0.25">
      <c r="A87" s="1">
        <v>81</v>
      </c>
      <c r="B87" s="1" t="s">
        <v>9</v>
      </c>
      <c r="C87" s="1"/>
      <c r="D87" s="28" t="s">
        <v>171</v>
      </c>
      <c r="E87" s="1" t="s">
        <v>13</v>
      </c>
      <c r="F87" s="1" t="s">
        <v>12</v>
      </c>
      <c r="G87" s="3">
        <v>42068</v>
      </c>
      <c r="H87" s="1"/>
      <c r="I87" s="1" t="s">
        <v>178</v>
      </c>
    </row>
    <row r="88" spans="1:9" ht="30" x14ac:dyDescent="0.25">
      <c r="A88" s="1">
        <v>82</v>
      </c>
      <c r="B88" s="1" t="s">
        <v>9</v>
      </c>
      <c r="C88" s="1"/>
      <c r="D88" s="28" t="s">
        <v>172</v>
      </c>
      <c r="E88" s="1" t="s">
        <v>13</v>
      </c>
      <c r="F88" s="1" t="s">
        <v>12</v>
      </c>
      <c r="G88" s="3">
        <v>42068</v>
      </c>
      <c r="H88" s="1"/>
      <c r="I88" s="1" t="s">
        <v>178</v>
      </c>
    </row>
    <row r="89" spans="1:9" ht="33" customHeight="1" x14ac:dyDescent="0.25">
      <c r="A89" s="1">
        <v>83</v>
      </c>
      <c r="B89" s="1" t="s">
        <v>9</v>
      </c>
      <c r="C89" s="1"/>
      <c r="D89" s="28" t="s">
        <v>428</v>
      </c>
      <c r="E89" s="1" t="s">
        <v>14</v>
      </c>
      <c r="F89" s="1" t="s">
        <v>12</v>
      </c>
      <c r="G89" s="3">
        <v>42068</v>
      </c>
      <c r="H89" s="1"/>
      <c r="I89" s="1" t="s">
        <v>177</v>
      </c>
    </row>
    <row r="90" spans="1:9" x14ac:dyDescent="0.25">
      <c r="A90" s="1">
        <v>84</v>
      </c>
      <c r="B90" s="1" t="s">
        <v>9</v>
      </c>
      <c r="C90" s="1"/>
      <c r="D90" s="28" t="s">
        <v>174</v>
      </c>
      <c r="E90" s="1" t="s">
        <v>14</v>
      </c>
      <c r="F90" s="1" t="s">
        <v>12</v>
      </c>
      <c r="G90" s="3">
        <v>42068</v>
      </c>
      <c r="H90" s="1"/>
      <c r="I90" s="1" t="s">
        <v>177</v>
      </c>
    </row>
    <row r="91" spans="1:9" ht="30" x14ac:dyDescent="0.25">
      <c r="A91" s="1">
        <v>85</v>
      </c>
      <c r="B91" s="1" t="s">
        <v>9</v>
      </c>
      <c r="C91" s="1"/>
      <c r="D91" s="28" t="s">
        <v>175</v>
      </c>
      <c r="E91" s="1" t="s">
        <v>14</v>
      </c>
      <c r="F91" s="1" t="s">
        <v>12</v>
      </c>
      <c r="G91" s="3">
        <v>42068</v>
      </c>
      <c r="H91" s="1"/>
      <c r="I91" s="1" t="s">
        <v>178</v>
      </c>
    </row>
    <row r="92" spans="1:9" ht="30" x14ac:dyDescent="0.25">
      <c r="A92" s="1">
        <v>86</v>
      </c>
      <c r="B92" s="1" t="s">
        <v>9</v>
      </c>
      <c r="C92" s="1"/>
      <c r="D92" s="28" t="s">
        <v>176</v>
      </c>
      <c r="E92" s="1" t="s">
        <v>14</v>
      </c>
      <c r="F92" s="1" t="s">
        <v>12</v>
      </c>
      <c r="G92" s="3">
        <v>42068</v>
      </c>
      <c r="H92" s="1"/>
      <c r="I92" s="1" t="s">
        <v>177</v>
      </c>
    </row>
    <row r="93" spans="1:9" x14ac:dyDescent="0.25">
      <c r="A93" s="1" t="s">
        <v>179</v>
      </c>
      <c r="B93" s="2"/>
      <c r="C93" s="2"/>
      <c r="D93" s="27"/>
      <c r="E93" s="2"/>
      <c r="F93" s="2"/>
      <c r="G93" s="2"/>
      <c r="H93" s="2"/>
      <c r="I93" s="2"/>
    </row>
    <row r="94" spans="1:9" x14ac:dyDescent="0.25">
      <c r="A94" s="1">
        <v>87</v>
      </c>
      <c r="B94" s="1" t="s">
        <v>272</v>
      </c>
      <c r="C94" s="1"/>
      <c r="D94" s="28" t="s">
        <v>273</v>
      </c>
      <c r="E94" s="1" t="s">
        <v>14</v>
      </c>
      <c r="F94" s="1" t="s">
        <v>12</v>
      </c>
      <c r="G94" s="3">
        <v>42076</v>
      </c>
      <c r="H94" s="1"/>
      <c r="I94" s="1" t="s">
        <v>160</v>
      </c>
    </row>
    <row r="95" spans="1:9" x14ac:dyDescent="0.25">
      <c r="A95" s="1">
        <v>88</v>
      </c>
      <c r="B95" s="1" t="s">
        <v>386</v>
      </c>
      <c r="C95" s="1"/>
      <c r="D95" s="28" t="s">
        <v>273</v>
      </c>
      <c r="E95" s="1" t="s">
        <v>14</v>
      </c>
      <c r="F95" s="1" t="s">
        <v>12</v>
      </c>
      <c r="G95" s="3">
        <v>42076</v>
      </c>
      <c r="H95" s="1"/>
      <c r="I95" s="1" t="s">
        <v>160</v>
      </c>
    </row>
    <row r="96" spans="1:9" x14ac:dyDescent="0.25">
      <c r="A96" s="1">
        <v>89</v>
      </c>
      <c r="B96" s="1" t="s">
        <v>386</v>
      </c>
      <c r="C96" s="1"/>
      <c r="D96" s="28" t="s">
        <v>400</v>
      </c>
      <c r="E96" s="1" t="s">
        <v>14</v>
      </c>
      <c r="F96" s="1" t="s">
        <v>12</v>
      </c>
      <c r="G96" s="3">
        <v>42076</v>
      </c>
      <c r="H96" s="1"/>
      <c r="I96" s="1" t="s">
        <v>399</v>
      </c>
    </row>
    <row r="97" spans="1:9" x14ac:dyDescent="0.25">
      <c r="A97" s="1">
        <v>90</v>
      </c>
      <c r="B97" s="1" t="s">
        <v>386</v>
      </c>
      <c r="C97" s="1"/>
      <c r="D97" s="28" t="s">
        <v>401</v>
      </c>
      <c r="E97" s="1" t="s">
        <v>14</v>
      </c>
      <c r="F97" s="1" t="s">
        <v>12</v>
      </c>
      <c r="G97" s="3">
        <v>42076</v>
      </c>
      <c r="H97" s="1"/>
      <c r="I97" s="1" t="s">
        <v>399</v>
      </c>
    </row>
    <row r="98" spans="1:9" x14ac:dyDescent="0.25">
      <c r="A98" s="1">
        <v>91</v>
      </c>
      <c r="B98" s="1" t="s">
        <v>97</v>
      </c>
      <c r="C98" s="1"/>
      <c r="D98" s="28" t="s">
        <v>387</v>
      </c>
      <c r="E98" s="1" t="s">
        <v>13</v>
      </c>
      <c r="F98" s="1" t="s">
        <v>12</v>
      </c>
      <c r="G98" s="3">
        <v>42076</v>
      </c>
      <c r="H98" s="1"/>
      <c r="I98" s="1" t="s">
        <v>177</v>
      </c>
    </row>
    <row r="99" spans="1:9" ht="30" x14ac:dyDescent="0.25">
      <c r="A99" s="1">
        <v>92</v>
      </c>
      <c r="B99" s="1" t="s">
        <v>97</v>
      </c>
      <c r="C99" s="1"/>
      <c r="D99" s="28" t="s">
        <v>388</v>
      </c>
      <c r="E99" s="1" t="s">
        <v>13</v>
      </c>
      <c r="F99" s="1" t="s">
        <v>12</v>
      </c>
      <c r="G99" s="3">
        <v>42076</v>
      </c>
      <c r="H99" s="1"/>
      <c r="I99" s="1" t="s">
        <v>177</v>
      </c>
    </row>
    <row r="100" spans="1:9" x14ac:dyDescent="0.25">
      <c r="A100" s="1">
        <v>93</v>
      </c>
      <c r="B100" s="1" t="s">
        <v>97</v>
      </c>
      <c r="C100" s="1"/>
      <c r="D100" s="28" t="s">
        <v>389</v>
      </c>
      <c r="E100" s="1" t="s">
        <v>14</v>
      </c>
      <c r="F100" s="1" t="s">
        <v>12</v>
      </c>
      <c r="G100" s="3">
        <v>42076</v>
      </c>
      <c r="H100" s="1"/>
      <c r="I100" s="1" t="s">
        <v>177</v>
      </c>
    </row>
    <row r="101" spans="1:9" x14ac:dyDescent="0.25">
      <c r="A101" s="1">
        <v>94</v>
      </c>
      <c r="B101" s="1" t="s">
        <v>390</v>
      </c>
      <c r="C101" s="1"/>
      <c r="D101" s="28" t="s">
        <v>391</v>
      </c>
      <c r="E101" s="1" t="s">
        <v>13</v>
      </c>
      <c r="F101" s="1" t="s">
        <v>12</v>
      </c>
      <c r="G101" s="3">
        <v>42076</v>
      </c>
      <c r="H101" s="1"/>
      <c r="I101" s="1" t="s">
        <v>399</v>
      </c>
    </row>
    <row r="102" spans="1:9" x14ac:dyDescent="0.25">
      <c r="A102" s="1">
        <v>95</v>
      </c>
      <c r="B102" s="1" t="s">
        <v>392</v>
      </c>
      <c r="C102" s="1"/>
      <c r="D102" s="28" t="s">
        <v>393</v>
      </c>
      <c r="E102" s="1" t="s">
        <v>14</v>
      </c>
      <c r="F102" s="1" t="s">
        <v>12</v>
      </c>
      <c r="G102" s="3">
        <v>42076</v>
      </c>
      <c r="H102" s="1"/>
      <c r="I102" s="1" t="s">
        <v>399</v>
      </c>
    </row>
    <row r="103" spans="1:9" x14ac:dyDescent="0.25">
      <c r="A103" s="1">
        <v>96</v>
      </c>
      <c r="B103" s="1" t="s">
        <v>386</v>
      </c>
      <c r="C103" s="1"/>
      <c r="D103" s="28" t="s">
        <v>394</v>
      </c>
      <c r="E103" s="1" t="s">
        <v>14</v>
      </c>
      <c r="F103" s="1" t="s">
        <v>12</v>
      </c>
      <c r="G103" s="3">
        <v>42076</v>
      </c>
      <c r="H103" s="1"/>
      <c r="I103" s="1" t="s">
        <v>177</v>
      </c>
    </row>
    <row r="104" spans="1:9" x14ac:dyDescent="0.25">
      <c r="A104" s="1">
        <v>97</v>
      </c>
      <c r="B104" s="1" t="s">
        <v>97</v>
      </c>
      <c r="C104" s="1"/>
      <c r="D104" s="28" t="s">
        <v>395</v>
      </c>
      <c r="E104" s="1" t="s">
        <v>14</v>
      </c>
      <c r="F104" s="1" t="s">
        <v>12</v>
      </c>
      <c r="G104" s="3">
        <v>42076</v>
      </c>
      <c r="H104" s="1"/>
      <c r="I104" s="1" t="s">
        <v>399</v>
      </c>
    </row>
    <row r="105" spans="1:9" x14ac:dyDescent="0.25">
      <c r="A105" s="1">
        <v>98</v>
      </c>
      <c r="B105" s="1" t="s">
        <v>272</v>
      </c>
      <c r="C105" s="1"/>
      <c r="D105" s="28" t="s">
        <v>396</v>
      </c>
      <c r="E105" s="1" t="s">
        <v>14</v>
      </c>
      <c r="F105" s="1" t="s">
        <v>12</v>
      </c>
      <c r="G105" s="3">
        <v>42076</v>
      </c>
      <c r="H105" s="1"/>
      <c r="I105" s="1" t="s">
        <v>160</v>
      </c>
    </row>
    <row r="106" spans="1:9" x14ac:dyDescent="0.25">
      <c r="A106" s="1">
        <v>99</v>
      </c>
      <c r="B106" s="1" t="s">
        <v>392</v>
      </c>
      <c r="C106" s="1"/>
      <c r="D106" s="28" t="s">
        <v>397</v>
      </c>
      <c r="E106" s="1" t="s">
        <v>14</v>
      </c>
      <c r="F106" s="1" t="s">
        <v>12</v>
      </c>
      <c r="G106" s="3">
        <v>42076</v>
      </c>
      <c r="H106" s="1"/>
      <c r="I106" s="1" t="s">
        <v>399</v>
      </c>
    </row>
    <row r="107" spans="1:9" x14ac:dyDescent="0.25">
      <c r="A107" s="1">
        <v>100</v>
      </c>
      <c r="B107" s="1" t="s">
        <v>390</v>
      </c>
      <c r="C107" s="1"/>
      <c r="D107" s="1" t="s">
        <v>398</v>
      </c>
      <c r="E107" s="1" t="s">
        <v>14</v>
      </c>
      <c r="F107" s="1" t="s">
        <v>12</v>
      </c>
      <c r="G107" s="3">
        <v>42076</v>
      </c>
      <c r="H107" s="1"/>
      <c r="I107" s="1" t="s">
        <v>399</v>
      </c>
    </row>
    <row r="108" spans="1:9" x14ac:dyDescent="0.25">
      <c r="A108" s="1">
        <v>101</v>
      </c>
      <c r="B108" s="1" t="s">
        <v>9</v>
      </c>
      <c r="C108" s="1"/>
      <c r="D108" s="1" t="s">
        <v>402</v>
      </c>
      <c r="E108" s="1" t="s">
        <v>13</v>
      </c>
      <c r="F108" s="1" t="s">
        <v>12</v>
      </c>
      <c r="G108" s="3">
        <v>42076</v>
      </c>
      <c r="H108" s="1"/>
      <c r="I108" s="1" t="s">
        <v>178</v>
      </c>
    </row>
    <row r="109" spans="1:9" x14ac:dyDescent="0.25">
      <c r="A109" s="1">
        <v>102</v>
      </c>
      <c r="B109" s="1" t="s">
        <v>9</v>
      </c>
      <c r="C109" s="1"/>
      <c r="D109" s="1" t="s">
        <v>403</v>
      </c>
      <c r="E109" s="1" t="s">
        <v>13</v>
      </c>
      <c r="F109" s="1" t="s">
        <v>12</v>
      </c>
      <c r="G109" s="3">
        <v>42076</v>
      </c>
      <c r="H109" s="1"/>
      <c r="I109" s="1" t="s">
        <v>178</v>
      </c>
    </row>
    <row r="110" spans="1:9" x14ac:dyDescent="0.25">
      <c r="A110" s="1">
        <v>103</v>
      </c>
      <c r="B110" s="1" t="s">
        <v>9</v>
      </c>
      <c r="C110" s="1"/>
      <c r="D110" s="1" t="s">
        <v>404</v>
      </c>
      <c r="E110" s="1" t="s">
        <v>13</v>
      </c>
      <c r="F110" s="1" t="s">
        <v>12</v>
      </c>
      <c r="G110" s="3">
        <v>42076</v>
      </c>
      <c r="H110" s="1"/>
      <c r="I110" s="1" t="s">
        <v>178</v>
      </c>
    </row>
    <row r="111" spans="1:9" x14ac:dyDescent="0.25">
      <c r="A111" s="1">
        <v>104</v>
      </c>
      <c r="B111" s="1" t="s">
        <v>9</v>
      </c>
      <c r="C111" s="1"/>
      <c r="D111" s="1" t="s">
        <v>405</v>
      </c>
      <c r="E111" s="1" t="s">
        <v>13</v>
      </c>
      <c r="F111" s="1" t="s">
        <v>12</v>
      </c>
      <c r="G111" s="3">
        <v>42076</v>
      </c>
      <c r="H111" s="1"/>
      <c r="I111" s="1" t="s">
        <v>178</v>
      </c>
    </row>
    <row r="112" spans="1:9" x14ac:dyDescent="0.25">
      <c r="A112" s="1">
        <v>105</v>
      </c>
      <c r="B112" s="1" t="s">
        <v>9</v>
      </c>
      <c r="C112" s="1"/>
      <c r="D112" s="1" t="s">
        <v>406</v>
      </c>
      <c r="E112" s="1" t="s">
        <v>13</v>
      </c>
      <c r="F112" s="1" t="s">
        <v>12</v>
      </c>
      <c r="G112" s="3">
        <v>42076</v>
      </c>
      <c r="H112" s="1"/>
      <c r="I112" s="1" t="s">
        <v>178</v>
      </c>
    </row>
    <row r="113" spans="1:9" x14ac:dyDescent="0.25">
      <c r="A113" s="1">
        <v>106</v>
      </c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>
        <v>107</v>
      </c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>
        <v>108</v>
      </c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>
        <v>109</v>
      </c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>
        <v>110</v>
      </c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>
        <v>111</v>
      </c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>
        <v>112</v>
      </c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>
        <v>113</v>
      </c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>
        <v>114</v>
      </c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>
        <v>115</v>
      </c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>
        <v>116</v>
      </c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>
        <v>117</v>
      </c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>
        <v>118</v>
      </c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>
        <v>119</v>
      </c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>
        <v>120</v>
      </c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>
        <v>121</v>
      </c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>
        <v>122</v>
      </c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>
        <v>123</v>
      </c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>
        <v>124</v>
      </c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>
        <v>125</v>
      </c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>
        <v>126</v>
      </c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>
        <v>127</v>
      </c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>
        <v>128</v>
      </c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>
        <v>129</v>
      </c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>
        <v>130</v>
      </c>
      <c r="B137" s="1"/>
      <c r="C137" s="1"/>
      <c r="D137" s="1"/>
      <c r="E137" s="1"/>
      <c r="F137" s="1"/>
      <c r="G137" s="1"/>
      <c r="H137" s="1"/>
      <c r="I137" s="1"/>
    </row>
  </sheetData>
  <autoFilter ref="A1:I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1"/>
  <sheetViews>
    <sheetView workbookViewId="0">
      <selection activeCell="B318" sqref="B318"/>
    </sheetView>
  </sheetViews>
  <sheetFormatPr defaultColWidth="11.42578125" defaultRowHeight="15" x14ac:dyDescent="0.25"/>
  <cols>
    <col min="1" max="1" width="25.5703125" bestFit="1" customWidth="1"/>
    <col min="2" max="2" width="76" bestFit="1" customWidth="1"/>
    <col min="3" max="3" width="2" bestFit="1" customWidth="1"/>
    <col min="4" max="4" width="6" bestFit="1" customWidth="1"/>
    <col min="5" max="5" width="76" bestFit="1" customWidth="1"/>
    <col min="6" max="6" width="37.42578125" bestFit="1" customWidth="1"/>
  </cols>
  <sheetData>
    <row r="2" spans="1:5" x14ac:dyDescent="0.25">
      <c r="A2" s="41" t="s">
        <v>187</v>
      </c>
      <c r="B2" s="41"/>
      <c r="D2" s="42" t="s">
        <v>188</v>
      </c>
      <c r="E2" s="42"/>
    </row>
    <row r="4" spans="1:5" x14ac:dyDescent="0.25">
      <c r="A4" s="29" t="s">
        <v>180</v>
      </c>
      <c r="B4" s="1" t="s">
        <v>192</v>
      </c>
    </row>
    <row r="5" spans="1:5" x14ac:dyDescent="0.25">
      <c r="A5" s="30" t="s">
        <v>181</v>
      </c>
      <c r="B5" s="30" t="s">
        <v>3</v>
      </c>
      <c r="D5" s="30" t="s">
        <v>181</v>
      </c>
      <c r="E5" s="30" t="s">
        <v>3</v>
      </c>
    </row>
    <row r="6" spans="1:5" x14ac:dyDescent="0.25">
      <c r="A6" s="1">
        <v>1</v>
      </c>
      <c r="B6" s="1" t="s">
        <v>229</v>
      </c>
      <c r="D6" s="1">
        <v>1</v>
      </c>
      <c r="E6" s="1" t="s">
        <v>229</v>
      </c>
    </row>
    <row r="7" spans="1:5" x14ac:dyDescent="0.25">
      <c r="A7" s="1">
        <v>2</v>
      </c>
      <c r="B7" s="1" t="s">
        <v>230</v>
      </c>
      <c r="D7" s="1">
        <v>2</v>
      </c>
      <c r="E7" s="1" t="s">
        <v>230</v>
      </c>
    </row>
    <row r="8" spans="1:5" x14ac:dyDescent="0.25">
      <c r="A8" s="1">
        <v>3</v>
      </c>
      <c r="B8" s="1" t="s">
        <v>231</v>
      </c>
      <c r="D8" s="1">
        <v>3</v>
      </c>
      <c r="E8" s="1" t="s">
        <v>231</v>
      </c>
    </row>
    <row r="9" spans="1:5" x14ac:dyDescent="0.25">
      <c r="A9" s="1">
        <v>4</v>
      </c>
      <c r="B9" s="1" t="s">
        <v>232</v>
      </c>
      <c r="D9" s="1">
        <v>4</v>
      </c>
      <c r="E9" s="1" t="s">
        <v>234</v>
      </c>
    </row>
    <row r="10" spans="1:5" x14ac:dyDescent="0.25">
      <c r="A10" s="1">
        <v>5</v>
      </c>
      <c r="B10" s="1" t="s">
        <v>233</v>
      </c>
    </row>
    <row r="12" spans="1:5" x14ac:dyDescent="0.25">
      <c r="A12" s="29" t="s">
        <v>180</v>
      </c>
      <c r="B12" s="1" t="s">
        <v>331</v>
      </c>
    </row>
    <row r="13" spans="1:5" x14ac:dyDescent="0.25">
      <c r="A13" s="30" t="s">
        <v>181</v>
      </c>
      <c r="B13" s="30" t="s">
        <v>3</v>
      </c>
      <c r="D13" s="30" t="s">
        <v>181</v>
      </c>
      <c r="E13" s="30" t="s">
        <v>3</v>
      </c>
    </row>
    <row r="14" spans="1:5" x14ac:dyDescent="0.25">
      <c r="A14" s="1">
        <v>1</v>
      </c>
      <c r="B14" s="1" t="s">
        <v>235</v>
      </c>
      <c r="D14" s="1"/>
      <c r="E14" s="1"/>
    </row>
    <row r="15" spans="1:5" x14ac:dyDescent="0.25">
      <c r="A15" s="1">
        <v>2</v>
      </c>
      <c r="B15" s="1" t="s">
        <v>237</v>
      </c>
    </row>
    <row r="16" spans="1:5" x14ac:dyDescent="0.25">
      <c r="A16" s="1">
        <v>3</v>
      </c>
      <c r="B16" s="1" t="s">
        <v>236</v>
      </c>
    </row>
    <row r="17" spans="1:5" x14ac:dyDescent="0.25">
      <c r="A17" s="1">
        <v>4</v>
      </c>
      <c r="B17" s="1" t="s">
        <v>238</v>
      </c>
    </row>
    <row r="18" spans="1:5" x14ac:dyDescent="0.25">
      <c r="A18" s="1">
        <v>5</v>
      </c>
      <c r="B18" s="1" t="s">
        <v>239</v>
      </c>
    </row>
    <row r="20" spans="1:5" x14ac:dyDescent="0.25">
      <c r="A20" s="29" t="s">
        <v>180</v>
      </c>
      <c r="B20" s="1" t="s">
        <v>182</v>
      </c>
    </row>
    <row r="21" spans="1:5" x14ac:dyDescent="0.25">
      <c r="A21" s="30" t="s">
        <v>181</v>
      </c>
      <c r="B21" s="30" t="s">
        <v>3</v>
      </c>
      <c r="D21" s="30" t="s">
        <v>181</v>
      </c>
      <c r="E21" s="30" t="s">
        <v>3</v>
      </c>
    </row>
    <row r="22" spans="1:5" x14ac:dyDescent="0.25">
      <c r="A22" s="1">
        <v>1</v>
      </c>
      <c r="B22" s="1" t="s">
        <v>240</v>
      </c>
      <c r="D22" s="1">
        <v>1</v>
      </c>
      <c r="E22" s="1" t="s">
        <v>240</v>
      </c>
    </row>
    <row r="23" spans="1:5" x14ac:dyDescent="0.25">
      <c r="A23" s="1">
        <v>2</v>
      </c>
      <c r="B23" s="1" t="s">
        <v>241</v>
      </c>
      <c r="D23" s="1">
        <v>2</v>
      </c>
      <c r="E23" s="1" t="s">
        <v>241</v>
      </c>
    </row>
    <row r="24" spans="1:5" x14ac:dyDescent="0.25">
      <c r="A24" s="1">
        <v>3</v>
      </c>
      <c r="B24" s="1" t="s">
        <v>246</v>
      </c>
      <c r="D24" s="1">
        <v>3</v>
      </c>
      <c r="E24" s="1" t="s">
        <v>243</v>
      </c>
    </row>
    <row r="25" spans="1:5" x14ac:dyDescent="0.25">
      <c r="A25" s="1">
        <v>4</v>
      </c>
      <c r="B25" s="1" t="s">
        <v>242</v>
      </c>
    </row>
    <row r="27" spans="1:5" x14ac:dyDescent="0.25">
      <c r="A27" s="29" t="s">
        <v>180</v>
      </c>
      <c r="B27" s="1" t="s">
        <v>186</v>
      </c>
    </row>
    <row r="28" spans="1:5" x14ac:dyDescent="0.25">
      <c r="A28" s="30" t="s">
        <v>181</v>
      </c>
      <c r="B28" s="30" t="s">
        <v>3</v>
      </c>
      <c r="D28" s="30" t="s">
        <v>181</v>
      </c>
      <c r="E28" s="30" t="s">
        <v>3</v>
      </c>
    </row>
    <row r="29" spans="1:5" x14ac:dyDescent="0.25">
      <c r="A29" s="1">
        <v>1</v>
      </c>
      <c r="B29" s="1" t="s">
        <v>244</v>
      </c>
      <c r="D29" s="1"/>
      <c r="E29" s="1"/>
    </row>
    <row r="30" spans="1:5" x14ac:dyDescent="0.25">
      <c r="A30" s="1">
        <v>2</v>
      </c>
      <c r="B30" s="1" t="s">
        <v>245</v>
      </c>
    </row>
    <row r="32" spans="1:5" x14ac:dyDescent="0.25">
      <c r="A32" s="29" t="s">
        <v>180</v>
      </c>
      <c r="B32" s="1" t="s">
        <v>194</v>
      </c>
    </row>
    <row r="33" spans="1:5" x14ac:dyDescent="0.25">
      <c r="A33" s="30" t="s">
        <v>181</v>
      </c>
      <c r="B33" s="30" t="s">
        <v>3</v>
      </c>
      <c r="D33" s="30" t="s">
        <v>181</v>
      </c>
      <c r="E33" s="30" t="s">
        <v>3</v>
      </c>
    </row>
    <row r="34" spans="1:5" x14ac:dyDescent="0.25">
      <c r="A34" s="1">
        <v>1</v>
      </c>
      <c r="B34" s="1" t="s">
        <v>247</v>
      </c>
      <c r="D34" s="1">
        <v>1</v>
      </c>
      <c r="E34" s="1" t="s">
        <v>247</v>
      </c>
    </row>
    <row r="35" spans="1:5" x14ac:dyDescent="0.25">
      <c r="A35" s="1">
        <v>2</v>
      </c>
      <c r="B35" s="1" t="s">
        <v>248</v>
      </c>
      <c r="D35" s="1">
        <v>2</v>
      </c>
      <c r="E35" s="1" t="s">
        <v>248</v>
      </c>
    </row>
    <row r="36" spans="1:5" x14ac:dyDescent="0.25">
      <c r="A36" s="1">
        <v>3</v>
      </c>
      <c r="B36" s="1" t="s">
        <v>249</v>
      </c>
      <c r="D36" s="1">
        <v>3</v>
      </c>
      <c r="E36" s="1" t="s">
        <v>251</v>
      </c>
    </row>
    <row r="37" spans="1:5" x14ac:dyDescent="0.25">
      <c r="A37" s="1">
        <v>4</v>
      </c>
      <c r="B37" s="1" t="s">
        <v>250</v>
      </c>
    </row>
    <row r="39" spans="1:5" x14ac:dyDescent="0.25">
      <c r="A39" s="29" t="s">
        <v>180</v>
      </c>
      <c r="B39" s="1" t="s">
        <v>183</v>
      </c>
    </row>
    <row r="40" spans="1:5" x14ac:dyDescent="0.25">
      <c r="A40" s="30" t="s">
        <v>181</v>
      </c>
      <c r="B40" s="30" t="s">
        <v>3</v>
      </c>
      <c r="D40" s="30" t="s">
        <v>181</v>
      </c>
      <c r="E40" s="30" t="s">
        <v>3</v>
      </c>
    </row>
    <row r="41" spans="1:5" x14ac:dyDescent="0.25">
      <c r="A41" s="1">
        <v>1</v>
      </c>
      <c r="B41" s="1" t="s">
        <v>252</v>
      </c>
      <c r="D41" s="1"/>
      <c r="E41" s="1"/>
    </row>
    <row r="42" spans="1:5" x14ac:dyDescent="0.25">
      <c r="A42" s="1">
        <v>2</v>
      </c>
      <c r="B42" s="1" t="s">
        <v>253</v>
      </c>
    </row>
    <row r="44" spans="1:5" x14ac:dyDescent="0.25">
      <c r="A44" s="29" t="s">
        <v>180</v>
      </c>
      <c r="B44" s="1" t="s">
        <v>184</v>
      </c>
    </row>
    <row r="45" spans="1:5" x14ac:dyDescent="0.25">
      <c r="A45" s="30" t="s">
        <v>181</v>
      </c>
      <c r="B45" s="30" t="s">
        <v>3</v>
      </c>
      <c r="D45" s="30" t="s">
        <v>181</v>
      </c>
      <c r="E45" s="30" t="s">
        <v>3</v>
      </c>
    </row>
    <row r="46" spans="1:5" x14ac:dyDescent="0.25">
      <c r="A46" s="1">
        <v>1</v>
      </c>
      <c r="B46" s="1" t="s">
        <v>254</v>
      </c>
      <c r="D46" s="1"/>
      <c r="E46" s="1"/>
    </row>
    <row r="47" spans="1:5" x14ac:dyDescent="0.25">
      <c r="A47" s="1">
        <v>2</v>
      </c>
      <c r="B47" s="1" t="s">
        <v>255</v>
      </c>
    </row>
    <row r="48" spans="1:5" x14ac:dyDescent="0.25">
      <c r="A48" s="1">
        <v>3</v>
      </c>
      <c r="B48" s="1" t="s">
        <v>256</v>
      </c>
    </row>
    <row r="50" spans="1:5" x14ac:dyDescent="0.25">
      <c r="A50" s="29" t="s">
        <v>180</v>
      </c>
      <c r="B50" s="1" t="s">
        <v>189</v>
      </c>
    </row>
    <row r="51" spans="1:5" x14ac:dyDescent="0.25">
      <c r="A51" s="30" t="s">
        <v>181</v>
      </c>
      <c r="B51" s="30" t="s">
        <v>3</v>
      </c>
      <c r="D51" s="30" t="s">
        <v>181</v>
      </c>
      <c r="E51" s="30" t="s">
        <v>3</v>
      </c>
    </row>
    <row r="52" spans="1:5" x14ac:dyDescent="0.25">
      <c r="A52" s="1">
        <v>1</v>
      </c>
      <c r="B52" s="1" t="s">
        <v>259</v>
      </c>
      <c r="D52" s="1"/>
      <c r="E52" s="1"/>
    </row>
    <row r="53" spans="1:5" x14ac:dyDescent="0.25">
      <c r="A53" s="1">
        <v>2</v>
      </c>
      <c r="B53" s="1" t="s">
        <v>257</v>
      </c>
    </row>
    <row r="54" spans="1:5" x14ac:dyDescent="0.25">
      <c r="A54" s="1">
        <v>3</v>
      </c>
      <c r="B54" s="1" t="s">
        <v>258</v>
      </c>
    </row>
    <row r="56" spans="1:5" x14ac:dyDescent="0.25">
      <c r="A56" s="29" t="s">
        <v>180</v>
      </c>
      <c r="B56" s="1" t="s">
        <v>185</v>
      </c>
    </row>
    <row r="57" spans="1:5" x14ac:dyDescent="0.25">
      <c r="A57" s="30" t="s">
        <v>181</v>
      </c>
      <c r="B57" s="30" t="s">
        <v>3</v>
      </c>
      <c r="D57" s="30" t="s">
        <v>181</v>
      </c>
      <c r="E57" s="30" t="s">
        <v>3</v>
      </c>
    </row>
    <row r="58" spans="1:5" x14ac:dyDescent="0.25">
      <c r="A58" s="1">
        <v>1</v>
      </c>
      <c r="B58" s="1" t="s">
        <v>260</v>
      </c>
      <c r="D58" s="1"/>
      <c r="E58" s="1"/>
    </row>
    <row r="59" spans="1:5" x14ac:dyDescent="0.25">
      <c r="A59" s="1">
        <v>2</v>
      </c>
      <c r="B59" s="1" t="s">
        <v>263</v>
      </c>
    </row>
    <row r="60" spans="1:5" x14ac:dyDescent="0.25">
      <c r="A60" s="1">
        <v>3</v>
      </c>
      <c r="B60" s="1" t="s">
        <v>261</v>
      </c>
    </row>
    <row r="61" spans="1:5" x14ac:dyDescent="0.25">
      <c r="A61" s="1">
        <v>4</v>
      </c>
      <c r="B61" s="1" t="s">
        <v>262</v>
      </c>
    </row>
    <row r="63" spans="1:5" x14ac:dyDescent="0.25">
      <c r="A63" s="29" t="s">
        <v>180</v>
      </c>
      <c r="B63" s="1" t="s">
        <v>190</v>
      </c>
    </row>
    <row r="64" spans="1:5" x14ac:dyDescent="0.25">
      <c r="A64" s="30" t="s">
        <v>181</v>
      </c>
      <c r="B64" s="30" t="s">
        <v>3</v>
      </c>
      <c r="D64" s="30" t="s">
        <v>181</v>
      </c>
      <c r="E64" s="30" t="s">
        <v>3</v>
      </c>
    </row>
    <row r="65" spans="1:5" x14ac:dyDescent="0.25">
      <c r="A65" s="1">
        <v>1</v>
      </c>
      <c r="B65" s="1" t="s">
        <v>264</v>
      </c>
      <c r="D65" s="1">
        <v>1</v>
      </c>
      <c r="E65" s="1" t="s">
        <v>264</v>
      </c>
    </row>
    <row r="66" spans="1:5" x14ac:dyDescent="0.25">
      <c r="A66" s="1">
        <v>2</v>
      </c>
      <c r="B66" s="1" t="s">
        <v>265</v>
      </c>
      <c r="D66" s="1">
        <v>2</v>
      </c>
      <c r="E66" s="1" t="s">
        <v>265</v>
      </c>
    </row>
    <row r="67" spans="1:5" x14ac:dyDescent="0.25">
      <c r="A67" s="1">
        <v>3</v>
      </c>
      <c r="B67" s="1" t="s">
        <v>266</v>
      </c>
      <c r="D67" s="1">
        <v>3</v>
      </c>
      <c r="E67" s="1" t="s">
        <v>267</v>
      </c>
    </row>
    <row r="68" spans="1:5" x14ac:dyDescent="0.25">
      <c r="D68" s="1">
        <v>4</v>
      </c>
      <c r="E68" s="1" t="s">
        <v>268</v>
      </c>
    </row>
    <row r="70" spans="1:5" x14ac:dyDescent="0.25">
      <c r="A70" s="29" t="s">
        <v>180</v>
      </c>
      <c r="B70" s="1" t="s">
        <v>191</v>
      </c>
    </row>
    <row r="71" spans="1:5" x14ac:dyDescent="0.25">
      <c r="A71" s="30" t="s">
        <v>181</v>
      </c>
      <c r="B71" s="30" t="s">
        <v>3</v>
      </c>
      <c r="D71" s="30" t="s">
        <v>181</v>
      </c>
      <c r="E71" s="30" t="s">
        <v>3</v>
      </c>
    </row>
    <row r="72" spans="1:5" x14ac:dyDescent="0.25">
      <c r="A72" s="1">
        <v>1</v>
      </c>
      <c r="B72" s="1" t="s">
        <v>269</v>
      </c>
      <c r="D72" s="1">
        <v>1</v>
      </c>
      <c r="E72" s="1" t="s">
        <v>269</v>
      </c>
    </row>
    <row r="73" spans="1:5" x14ac:dyDescent="0.25">
      <c r="A73" s="1">
        <v>2</v>
      </c>
      <c r="B73" s="1" t="s">
        <v>265</v>
      </c>
      <c r="D73" s="1">
        <v>2</v>
      </c>
      <c r="E73" s="1" t="s">
        <v>265</v>
      </c>
    </row>
    <row r="74" spans="1:5" x14ac:dyDescent="0.25">
      <c r="A74" s="1">
        <v>3</v>
      </c>
      <c r="B74" s="1" t="s">
        <v>270</v>
      </c>
      <c r="D74" s="1">
        <v>3</v>
      </c>
      <c r="E74" s="1" t="s">
        <v>267</v>
      </c>
    </row>
    <row r="75" spans="1:5" x14ac:dyDescent="0.25">
      <c r="D75" s="1">
        <v>4</v>
      </c>
      <c r="E75" s="1" t="s">
        <v>271</v>
      </c>
    </row>
    <row r="77" spans="1:5" x14ac:dyDescent="0.25">
      <c r="A77" s="29" t="s">
        <v>180</v>
      </c>
      <c r="B77" s="1" t="s">
        <v>193</v>
      </c>
    </row>
    <row r="78" spans="1:5" x14ac:dyDescent="0.25">
      <c r="A78" s="30" t="s">
        <v>181</v>
      </c>
      <c r="B78" s="30" t="s">
        <v>3</v>
      </c>
      <c r="D78" s="30" t="s">
        <v>181</v>
      </c>
      <c r="E78" s="30" t="s">
        <v>3</v>
      </c>
    </row>
    <row r="79" spans="1:5" x14ac:dyDescent="0.25">
      <c r="A79" s="1">
        <v>1</v>
      </c>
      <c r="B79" s="1" t="s">
        <v>274</v>
      </c>
      <c r="D79" s="1">
        <v>1</v>
      </c>
      <c r="E79" s="1" t="s">
        <v>274</v>
      </c>
    </row>
    <row r="80" spans="1:5" x14ac:dyDescent="0.25">
      <c r="A80" s="1">
        <v>2</v>
      </c>
      <c r="B80" s="1" t="s">
        <v>275</v>
      </c>
      <c r="D80" s="1">
        <v>2</v>
      </c>
      <c r="E80" s="1" t="s">
        <v>275</v>
      </c>
    </row>
    <row r="81" spans="1:5" x14ac:dyDescent="0.25">
      <c r="A81" s="1">
        <v>3</v>
      </c>
      <c r="B81" s="1" t="s">
        <v>277</v>
      </c>
      <c r="D81" s="1">
        <v>3</v>
      </c>
      <c r="E81" s="1" t="s">
        <v>278</v>
      </c>
    </row>
    <row r="82" spans="1:5" x14ac:dyDescent="0.25">
      <c r="A82" s="1">
        <v>4</v>
      </c>
      <c r="B82" s="1" t="s">
        <v>276</v>
      </c>
    </row>
    <row r="84" spans="1:5" x14ac:dyDescent="0.25">
      <c r="A84" s="29" t="s">
        <v>180</v>
      </c>
      <c r="B84" s="1" t="s">
        <v>195</v>
      </c>
    </row>
    <row r="85" spans="1:5" x14ac:dyDescent="0.25">
      <c r="A85" s="30" t="s">
        <v>181</v>
      </c>
      <c r="B85" s="30" t="s">
        <v>3</v>
      </c>
      <c r="D85" s="30" t="s">
        <v>181</v>
      </c>
      <c r="E85" s="30" t="s">
        <v>3</v>
      </c>
    </row>
    <row r="86" spans="1:5" x14ac:dyDescent="0.25">
      <c r="A86" s="1">
        <v>1</v>
      </c>
      <c r="B86" s="1" t="s">
        <v>279</v>
      </c>
      <c r="D86" s="1"/>
      <c r="E86" s="1"/>
    </row>
    <row r="87" spans="1:5" x14ac:dyDescent="0.25">
      <c r="A87" s="1">
        <v>2</v>
      </c>
      <c r="B87" s="1" t="s">
        <v>280</v>
      </c>
    </row>
    <row r="88" spans="1:5" x14ac:dyDescent="0.25">
      <c r="A88" s="1">
        <v>3</v>
      </c>
      <c r="B88" s="1" t="s">
        <v>281</v>
      </c>
    </row>
    <row r="89" spans="1:5" x14ac:dyDescent="0.25">
      <c r="A89" s="1">
        <v>4</v>
      </c>
      <c r="B89" s="1" t="s">
        <v>282</v>
      </c>
    </row>
    <row r="91" spans="1:5" x14ac:dyDescent="0.25">
      <c r="A91" s="29" t="s">
        <v>180</v>
      </c>
      <c r="B91" s="1" t="s">
        <v>196</v>
      </c>
    </row>
    <row r="92" spans="1:5" x14ac:dyDescent="0.25">
      <c r="A92" s="30" t="s">
        <v>181</v>
      </c>
      <c r="B92" s="30" t="s">
        <v>3</v>
      </c>
      <c r="D92" s="30" t="s">
        <v>181</v>
      </c>
      <c r="E92" s="30" t="s">
        <v>3</v>
      </c>
    </row>
    <row r="93" spans="1:5" x14ac:dyDescent="0.25">
      <c r="A93" s="1">
        <v>1</v>
      </c>
      <c r="B93" s="1" t="s">
        <v>283</v>
      </c>
      <c r="D93" s="1"/>
      <c r="E93" s="1"/>
    </row>
    <row r="94" spans="1:5" x14ac:dyDescent="0.25">
      <c r="A94" s="1">
        <v>2</v>
      </c>
      <c r="B94" s="1" t="s">
        <v>284</v>
      </c>
    </row>
    <row r="95" spans="1:5" x14ac:dyDescent="0.25">
      <c r="A95" s="1">
        <v>3</v>
      </c>
      <c r="B95" s="1" t="s">
        <v>285</v>
      </c>
    </row>
    <row r="96" spans="1:5" x14ac:dyDescent="0.25">
      <c r="A96" s="1">
        <v>4</v>
      </c>
      <c r="B96" s="1" t="s">
        <v>286</v>
      </c>
    </row>
    <row r="98" spans="1:5" x14ac:dyDescent="0.25">
      <c r="A98" s="29" t="s">
        <v>180</v>
      </c>
      <c r="B98" s="1" t="s">
        <v>197</v>
      </c>
    </row>
    <row r="99" spans="1:5" x14ac:dyDescent="0.25">
      <c r="A99" s="30" t="s">
        <v>181</v>
      </c>
      <c r="B99" s="30" t="s">
        <v>3</v>
      </c>
      <c r="D99" s="30" t="s">
        <v>181</v>
      </c>
      <c r="E99" s="30" t="s">
        <v>3</v>
      </c>
    </row>
    <row r="100" spans="1:5" x14ac:dyDescent="0.25">
      <c r="A100" s="1">
        <v>1</v>
      </c>
      <c r="B100" s="1" t="s">
        <v>291</v>
      </c>
      <c r="D100" s="1"/>
      <c r="E100" s="1"/>
    </row>
    <row r="101" spans="1:5" x14ac:dyDescent="0.25">
      <c r="A101" s="1">
        <v>2</v>
      </c>
      <c r="B101" s="1" t="s">
        <v>292</v>
      </c>
    </row>
    <row r="102" spans="1:5" x14ac:dyDescent="0.25">
      <c r="A102" s="1">
        <v>3</v>
      </c>
      <c r="B102" s="1" t="s">
        <v>294</v>
      </c>
    </row>
    <row r="103" spans="1:5" x14ac:dyDescent="0.25">
      <c r="A103" s="1">
        <v>4</v>
      </c>
      <c r="B103" s="1" t="s">
        <v>293</v>
      </c>
    </row>
    <row r="105" spans="1:5" x14ac:dyDescent="0.25">
      <c r="A105" s="29" t="s">
        <v>180</v>
      </c>
      <c r="B105" s="1" t="s">
        <v>198</v>
      </c>
    </row>
    <row r="106" spans="1:5" x14ac:dyDescent="0.25">
      <c r="A106" s="30" t="s">
        <v>181</v>
      </c>
      <c r="B106" s="30" t="s">
        <v>3</v>
      </c>
      <c r="D106" s="30" t="s">
        <v>181</v>
      </c>
      <c r="E106" s="30" t="s">
        <v>3</v>
      </c>
    </row>
    <row r="107" spans="1:5" x14ac:dyDescent="0.25">
      <c r="A107" s="1">
        <v>1</v>
      </c>
      <c r="B107" s="1" t="s">
        <v>295</v>
      </c>
      <c r="D107" s="1">
        <v>1</v>
      </c>
      <c r="E107" s="1" t="s">
        <v>295</v>
      </c>
    </row>
    <row r="108" spans="1:5" x14ac:dyDescent="0.25">
      <c r="A108" s="1">
        <v>2</v>
      </c>
      <c r="B108" s="1" t="s">
        <v>292</v>
      </c>
      <c r="D108" s="1">
        <v>2</v>
      </c>
      <c r="E108" s="1" t="s">
        <v>292</v>
      </c>
    </row>
    <row r="109" spans="1:5" x14ac:dyDescent="0.25">
      <c r="A109" s="1">
        <v>3</v>
      </c>
      <c r="B109" s="1" t="s">
        <v>296</v>
      </c>
      <c r="D109" s="1">
        <v>3</v>
      </c>
      <c r="E109" s="1" t="s">
        <v>297</v>
      </c>
    </row>
    <row r="110" spans="1:5" x14ac:dyDescent="0.25">
      <c r="A110" s="1">
        <v>4</v>
      </c>
      <c r="B110" s="1" t="s">
        <v>293</v>
      </c>
      <c r="D110" s="1">
        <v>4</v>
      </c>
      <c r="E110" s="1" t="s">
        <v>298</v>
      </c>
    </row>
    <row r="111" spans="1:5" x14ac:dyDescent="0.25">
      <c r="D111" s="1">
        <v>5</v>
      </c>
      <c r="E111" s="1" t="s">
        <v>299</v>
      </c>
    </row>
    <row r="113" spans="1:5" x14ac:dyDescent="0.25">
      <c r="A113" s="29" t="s">
        <v>180</v>
      </c>
      <c r="B113" s="1" t="s">
        <v>199</v>
      </c>
    </row>
    <row r="114" spans="1:5" x14ac:dyDescent="0.25">
      <c r="A114" s="30" t="s">
        <v>181</v>
      </c>
      <c r="B114" s="30" t="s">
        <v>3</v>
      </c>
      <c r="D114" s="30" t="s">
        <v>181</v>
      </c>
      <c r="E114" s="30" t="s">
        <v>3</v>
      </c>
    </row>
    <row r="115" spans="1:5" x14ac:dyDescent="0.25">
      <c r="A115" s="1">
        <v>1</v>
      </c>
      <c r="B115" s="1" t="s">
        <v>283</v>
      </c>
      <c r="D115" s="1"/>
      <c r="E115" s="1"/>
    </row>
    <row r="116" spans="1:5" x14ac:dyDescent="0.25">
      <c r="A116" s="1">
        <v>2</v>
      </c>
      <c r="B116" s="1" t="s">
        <v>287</v>
      </c>
    </row>
    <row r="117" spans="1:5" x14ac:dyDescent="0.25">
      <c r="A117" s="1">
        <v>3</v>
      </c>
      <c r="B117" s="1" t="s">
        <v>288</v>
      </c>
    </row>
    <row r="118" spans="1:5" x14ac:dyDescent="0.25">
      <c r="A118" s="1">
        <v>4</v>
      </c>
      <c r="B118" s="1" t="s">
        <v>289</v>
      </c>
    </row>
    <row r="119" spans="1:5" x14ac:dyDescent="0.25">
      <c r="A119" s="1">
        <v>5</v>
      </c>
      <c r="B119" s="1" t="s">
        <v>290</v>
      </c>
    </row>
    <row r="121" spans="1:5" x14ac:dyDescent="0.25">
      <c r="A121" s="29" t="s">
        <v>180</v>
      </c>
      <c r="B121" s="1" t="s">
        <v>200</v>
      </c>
    </row>
    <row r="122" spans="1:5" x14ac:dyDescent="0.25">
      <c r="A122" s="30" t="s">
        <v>181</v>
      </c>
      <c r="B122" s="30" t="s">
        <v>3</v>
      </c>
      <c r="D122" s="30" t="s">
        <v>181</v>
      </c>
      <c r="E122" s="30" t="s">
        <v>3</v>
      </c>
    </row>
    <row r="123" spans="1:5" x14ac:dyDescent="0.25">
      <c r="A123" s="1">
        <v>1</v>
      </c>
      <c r="B123" s="1" t="s">
        <v>300</v>
      </c>
      <c r="D123" s="1"/>
      <c r="E123" s="1"/>
    </row>
    <row r="124" spans="1:5" x14ac:dyDescent="0.25">
      <c r="A124" s="1">
        <v>2</v>
      </c>
      <c r="B124" s="1" t="s">
        <v>302</v>
      </c>
    </row>
    <row r="125" spans="1:5" x14ac:dyDescent="0.25">
      <c r="A125" s="1">
        <v>3</v>
      </c>
      <c r="B125" s="1" t="s">
        <v>301</v>
      </c>
    </row>
    <row r="127" spans="1:5" x14ac:dyDescent="0.25">
      <c r="A127" s="29" t="s">
        <v>180</v>
      </c>
      <c r="B127" s="1" t="s">
        <v>201</v>
      </c>
    </row>
    <row r="128" spans="1:5" x14ac:dyDescent="0.25">
      <c r="A128" s="30" t="s">
        <v>181</v>
      </c>
      <c r="B128" s="30" t="s">
        <v>3</v>
      </c>
      <c r="D128" s="30" t="s">
        <v>181</v>
      </c>
      <c r="E128" s="30" t="s">
        <v>3</v>
      </c>
    </row>
    <row r="129" spans="1:5" x14ac:dyDescent="0.25">
      <c r="A129" s="1">
        <v>1</v>
      </c>
      <c r="B129" s="1" t="s">
        <v>303</v>
      </c>
      <c r="D129" s="1"/>
      <c r="E129" s="1"/>
    </row>
    <row r="130" spans="1:5" x14ac:dyDescent="0.25">
      <c r="A130" s="1">
        <v>2</v>
      </c>
      <c r="B130" s="1" t="s">
        <v>304</v>
      </c>
    </row>
    <row r="131" spans="1:5" x14ac:dyDescent="0.25">
      <c r="A131" s="1">
        <v>3</v>
      </c>
      <c r="B131" s="1" t="s">
        <v>305</v>
      </c>
    </row>
    <row r="132" spans="1:5" x14ac:dyDescent="0.25">
      <c r="A132" s="1">
        <v>4</v>
      </c>
      <c r="B132" s="1" t="s">
        <v>306</v>
      </c>
    </row>
    <row r="134" spans="1:5" x14ac:dyDescent="0.25">
      <c r="A134" s="29" t="s">
        <v>180</v>
      </c>
      <c r="B134" s="1" t="s">
        <v>202</v>
      </c>
    </row>
    <row r="135" spans="1:5" x14ac:dyDescent="0.25">
      <c r="A135" s="30" t="s">
        <v>181</v>
      </c>
      <c r="B135" s="30" t="s">
        <v>3</v>
      </c>
      <c r="D135" s="30" t="s">
        <v>181</v>
      </c>
      <c r="E135" s="30" t="s">
        <v>3</v>
      </c>
    </row>
    <row r="136" spans="1:5" x14ac:dyDescent="0.25">
      <c r="A136" s="1">
        <v>1</v>
      </c>
      <c r="B136" s="1" t="s">
        <v>303</v>
      </c>
      <c r="D136" s="1">
        <v>1</v>
      </c>
      <c r="E136" s="1" t="s">
        <v>303</v>
      </c>
    </row>
    <row r="137" spans="1:5" x14ac:dyDescent="0.25">
      <c r="A137" s="1">
        <v>2</v>
      </c>
      <c r="B137" s="1" t="s">
        <v>307</v>
      </c>
      <c r="D137" s="1">
        <v>2</v>
      </c>
      <c r="E137" s="1" t="s">
        <v>307</v>
      </c>
    </row>
    <row r="138" spans="1:5" x14ac:dyDescent="0.25">
      <c r="A138" s="1">
        <v>3</v>
      </c>
      <c r="B138" s="1" t="s">
        <v>308</v>
      </c>
      <c r="D138" s="1">
        <v>3</v>
      </c>
      <c r="E138" s="1" t="s">
        <v>308</v>
      </c>
    </row>
    <row r="139" spans="1:5" x14ac:dyDescent="0.25">
      <c r="A139" s="1">
        <v>4</v>
      </c>
      <c r="B139" s="1" t="s">
        <v>309</v>
      </c>
      <c r="D139" s="1">
        <v>4</v>
      </c>
      <c r="E139" s="1" t="s">
        <v>310</v>
      </c>
    </row>
    <row r="141" spans="1:5" x14ac:dyDescent="0.25">
      <c r="A141" s="29" t="s">
        <v>180</v>
      </c>
      <c r="B141" s="1" t="s">
        <v>203</v>
      </c>
    </row>
    <row r="142" spans="1:5" x14ac:dyDescent="0.25">
      <c r="A142" s="30" t="s">
        <v>181</v>
      </c>
      <c r="B142" s="30" t="s">
        <v>3</v>
      </c>
      <c r="D142" s="30" t="s">
        <v>181</v>
      </c>
      <c r="E142" s="30" t="s">
        <v>3</v>
      </c>
    </row>
    <row r="143" spans="1:5" x14ac:dyDescent="0.25">
      <c r="A143" s="1">
        <v>1</v>
      </c>
      <c r="B143" s="1" t="s">
        <v>311</v>
      </c>
      <c r="D143" s="1"/>
      <c r="E143" s="1"/>
    </row>
    <row r="144" spans="1:5" x14ac:dyDescent="0.25">
      <c r="A144" s="1">
        <v>2</v>
      </c>
      <c r="B144" s="1" t="s">
        <v>312</v>
      </c>
    </row>
    <row r="145" spans="1:5" x14ac:dyDescent="0.25">
      <c r="A145" s="1">
        <v>3</v>
      </c>
      <c r="B145" s="1" t="s">
        <v>313</v>
      </c>
    </row>
    <row r="147" spans="1:5" x14ac:dyDescent="0.25">
      <c r="A147" s="29" t="s">
        <v>180</v>
      </c>
      <c r="B147" s="1" t="s">
        <v>204</v>
      </c>
    </row>
    <row r="148" spans="1:5" x14ac:dyDescent="0.25">
      <c r="A148" s="30" t="s">
        <v>181</v>
      </c>
      <c r="B148" s="30" t="s">
        <v>3</v>
      </c>
      <c r="D148" s="30" t="s">
        <v>181</v>
      </c>
      <c r="E148" s="30" t="s">
        <v>3</v>
      </c>
    </row>
    <row r="149" spans="1:5" x14ac:dyDescent="0.25">
      <c r="A149" s="1">
        <v>1</v>
      </c>
      <c r="B149" s="1" t="s">
        <v>314</v>
      </c>
      <c r="D149" s="1"/>
      <c r="E149" s="1"/>
    </row>
    <row r="150" spans="1:5" x14ac:dyDescent="0.25">
      <c r="A150" s="1">
        <v>2</v>
      </c>
      <c r="B150" s="1" t="s">
        <v>315</v>
      </c>
    </row>
    <row r="152" spans="1:5" x14ac:dyDescent="0.25">
      <c r="A152" s="29" t="s">
        <v>180</v>
      </c>
      <c r="B152" s="1" t="s">
        <v>205</v>
      </c>
    </row>
    <row r="153" spans="1:5" x14ac:dyDescent="0.25">
      <c r="A153" s="30" t="s">
        <v>181</v>
      </c>
      <c r="B153" s="30" t="s">
        <v>3</v>
      </c>
      <c r="D153" s="30" t="s">
        <v>181</v>
      </c>
      <c r="E153" s="30" t="s">
        <v>3</v>
      </c>
    </row>
    <row r="154" spans="1:5" x14ac:dyDescent="0.25">
      <c r="A154" s="1">
        <v>1</v>
      </c>
      <c r="B154" s="1" t="s">
        <v>316</v>
      </c>
      <c r="D154" s="1"/>
      <c r="E154" s="1"/>
    </row>
    <row r="155" spans="1:5" x14ac:dyDescent="0.25">
      <c r="A155" s="1">
        <v>2</v>
      </c>
      <c r="B155" s="1" t="s">
        <v>317</v>
      </c>
    </row>
    <row r="156" spans="1:5" x14ac:dyDescent="0.25">
      <c r="A156" s="1">
        <v>3</v>
      </c>
      <c r="B156" s="1" t="s">
        <v>318</v>
      </c>
    </row>
    <row r="157" spans="1:5" x14ac:dyDescent="0.25">
      <c r="A157" s="1">
        <v>4</v>
      </c>
      <c r="B157" s="1" t="s">
        <v>319</v>
      </c>
    </row>
    <row r="158" spans="1:5" x14ac:dyDescent="0.25">
      <c r="A158" s="1">
        <v>5</v>
      </c>
      <c r="B158" s="1" t="s">
        <v>320</v>
      </c>
    </row>
    <row r="160" spans="1:5" x14ac:dyDescent="0.25">
      <c r="A160" s="29" t="s">
        <v>180</v>
      </c>
      <c r="B160" s="1" t="s">
        <v>206</v>
      </c>
    </row>
    <row r="161" spans="1:5" x14ac:dyDescent="0.25">
      <c r="A161" s="30" t="s">
        <v>181</v>
      </c>
      <c r="B161" s="30" t="s">
        <v>3</v>
      </c>
      <c r="D161" s="30" t="s">
        <v>181</v>
      </c>
      <c r="E161" s="30" t="s">
        <v>3</v>
      </c>
    </row>
    <row r="162" spans="1:5" x14ac:dyDescent="0.25">
      <c r="A162" s="1">
        <v>1</v>
      </c>
      <c r="B162" s="1" t="s">
        <v>321</v>
      </c>
      <c r="D162" s="1"/>
      <c r="E162" s="1"/>
    </row>
    <row r="163" spans="1:5" x14ac:dyDescent="0.25">
      <c r="A163" s="1">
        <v>2</v>
      </c>
      <c r="B163" s="1" t="s">
        <v>322</v>
      </c>
    </row>
    <row r="164" spans="1:5" x14ac:dyDescent="0.25">
      <c r="A164" s="1">
        <v>3</v>
      </c>
      <c r="B164" s="1" t="s">
        <v>323</v>
      </c>
    </row>
    <row r="166" spans="1:5" x14ac:dyDescent="0.25">
      <c r="A166" s="29" t="s">
        <v>180</v>
      </c>
      <c r="B166" s="1" t="s">
        <v>207</v>
      </c>
    </row>
    <row r="167" spans="1:5" x14ac:dyDescent="0.25">
      <c r="A167" s="30" t="s">
        <v>181</v>
      </c>
      <c r="B167" s="30" t="s">
        <v>3</v>
      </c>
      <c r="D167" s="30" t="s">
        <v>181</v>
      </c>
      <c r="E167" s="30" t="s">
        <v>3</v>
      </c>
    </row>
    <row r="168" spans="1:5" x14ac:dyDescent="0.25">
      <c r="A168" s="1">
        <v>1</v>
      </c>
      <c r="B168" s="1" t="s">
        <v>324</v>
      </c>
      <c r="D168" s="1"/>
      <c r="E168" s="1"/>
    </row>
    <row r="169" spans="1:5" x14ac:dyDescent="0.25">
      <c r="A169" s="1">
        <v>2</v>
      </c>
      <c r="B169" s="1" t="s">
        <v>325</v>
      </c>
    </row>
    <row r="170" spans="1:5" x14ac:dyDescent="0.25">
      <c r="A170" s="1">
        <v>3</v>
      </c>
      <c r="B170" s="1" t="s">
        <v>326</v>
      </c>
    </row>
    <row r="171" spans="1:5" x14ac:dyDescent="0.25">
      <c r="A171" s="1">
        <v>4</v>
      </c>
      <c r="B171" s="1" t="s">
        <v>327</v>
      </c>
    </row>
    <row r="173" spans="1:5" x14ac:dyDescent="0.25">
      <c r="A173" s="29" t="s">
        <v>180</v>
      </c>
      <c r="B173" s="1" t="s">
        <v>208</v>
      </c>
    </row>
    <row r="174" spans="1:5" x14ac:dyDescent="0.25">
      <c r="A174" s="30" t="s">
        <v>181</v>
      </c>
      <c r="B174" s="30" t="s">
        <v>3</v>
      </c>
      <c r="D174" s="30" t="s">
        <v>181</v>
      </c>
      <c r="E174" s="30" t="s">
        <v>3</v>
      </c>
    </row>
    <row r="175" spans="1:5" x14ac:dyDescent="0.25">
      <c r="A175" s="1">
        <v>1</v>
      </c>
      <c r="B175" s="1" t="s">
        <v>328</v>
      </c>
      <c r="D175" s="1"/>
      <c r="E175" s="1"/>
    </row>
    <row r="176" spans="1:5" x14ac:dyDescent="0.25">
      <c r="A176" s="1">
        <v>2</v>
      </c>
      <c r="B176" s="1" t="s">
        <v>329</v>
      </c>
    </row>
    <row r="178" spans="1:5" x14ac:dyDescent="0.25">
      <c r="A178" s="29" t="s">
        <v>180</v>
      </c>
      <c r="B178" s="1" t="s">
        <v>209</v>
      </c>
    </row>
    <row r="179" spans="1:5" x14ac:dyDescent="0.25">
      <c r="A179" s="30" t="s">
        <v>181</v>
      </c>
      <c r="B179" s="30" t="s">
        <v>3</v>
      </c>
      <c r="D179" s="30" t="s">
        <v>181</v>
      </c>
      <c r="E179" s="30" t="s">
        <v>3</v>
      </c>
    </row>
    <row r="180" spans="1:5" x14ac:dyDescent="0.25">
      <c r="A180" s="1">
        <v>1</v>
      </c>
      <c r="B180" s="1" t="s">
        <v>330</v>
      </c>
      <c r="D180" s="1"/>
      <c r="E180" s="1"/>
    </row>
    <row r="182" spans="1:5" x14ac:dyDescent="0.25">
      <c r="A182" s="29" t="s">
        <v>180</v>
      </c>
      <c r="B182" s="1" t="s">
        <v>210</v>
      </c>
    </row>
    <row r="183" spans="1:5" x14ac:dyDescent="0.25">
      <c r="A183" s="30" t="s">
        <v>181</v>
      </c>
      <c r="B183" s="30" t="s">
        <v>3</v>
      </c>
      <c r="D183" s="30" t="s">
        <v>181</v>
      </c>
      <c r="E183" s="30" t="s">
        <v>3</v>
      </c>
    </row>
    <row r="184" spans="1:5" x14ac:dyDescent="0.25">
      <c r="A184" s="1">
        <v>1</v>
      </c>
      <c r="B184" s="1" t="s">
        <v>332</v>
      </c>
      <c r="D184" s="1">
        <v>1</v>
      </c>
      <c r="E184" s="1" t="s">
        <v>332</v>
      </c>
    </row>
    <row r="185" spans="1:5" x14ac:dyDescent="0.25">
      <c r="A185" s="1">
        <v>2</v>
      </c>
      <c r="B185" s="1" t="s">
        <v>333</v>
      </c>
      <c r="D185" s="1">
        <v>2</v>
      </c>
      <c r="E185" s="1" t="s">
        <v>333</v>
      </c>
    </row>
    <row r="186" spans="1:5" x14ac:dyDescent="0.25">
      <c r="A186" s="1">
        <v>3</v>
      </c>
      <c r="B186" s="1" t="s">
        <v>336</v>
      </c>
      <c r="D186" s="1">
        <v>3</v>
      </c>
      <c r="E186" s="1" t="s">
        <v>336</v>
      </c>
    </row>
    <row r="187" spans="1:5" x14ac:dyDescent="0.25">
      <c r="A187" s="1">
        <v>4</v>
      </c>
      <c r="B187" s="1" t="s">
        <v>334</v>
      </c>
      <c r="D187" s="1">
        <v>4</v>
      </c>
      <c r="E187" s="1" t="s">
        <v>335</v>
      </c>
    </row>
    <row r="188" spans="1:5" x14ac:dyDescent="0.25">
      <c r="D188" s="1">
        <v>5</v>
      </c>
      <c r="E188" s="1" t="s">
        <v>336</v>
      </c>
    </row>
    <row r="189" spans="1:5" x14ac:dyDescent="0.25">
      <c r="D189" s="1">
        <v>6</v>
      </c>
      <c r="E189" s="1" t="s">
        <v>334</v>
      </c>
    </row>
    <row r="191" spans="1:5" x14ac:dyDescent="0.25">
      <c r="A191" s="29" t="s">
        <v>180</v>
      </c>
      <c r="B191" s="1" t="s">
        <v>211</v>
      </c>
    </row>
    <row r="192" spans="1:5" x14ac:dyDescent="0.25">
      <c r="A192" s="30" t="s">
        <v>181</v>
      </c>
      <c r="B192" s="30" t="s">
        <v>3</v>
      </c>
      <c r="D192" s="30" t="s">
        <v>181</v>
      </c>
      <c r="E192" s="30" t="s">
        <v>3</v>
      </c>
    </row>
    <row r="193" spans="1:5" x14ac:dyDescent="0.25">
      <c r="A193" s="1">
        <v>1</v>
      </c>
      <c r="B193" s="1" t="s">
        <v>337</v>
      </c>
      <c r="D193" s="1"/>
      <c r="E193" s="1"/>
    </row>
    <row r="194" spans="1:5" x14ac:dyDescent="0.25">
      <c r="A194" s="1">
        <v>2</v>
      </c>
      <c r="B194" s="1" t="s">
        <v>338</v>
      </c>
    </row>
    <row r="195" spans="1:5" x14ac:dyDescent="0.25">
      <c r="A195" s="1">
        <v>3</v>
      </c>
      <c r="B195" s="1" t="s">
        <v>339</v>
      </c>
    </row>
    <row r="197" spans="1:5" x14ac:dyDescent="0.25">
      <c r="A197" s="29" t="s">
        <v>180</v>
      </c>
      <c r="B197" s="1" t="s">
        <v>212</v>
      </c>
    </row>
    <row r="198" spans="1:5" x14ac:dyDescent="0.25">
      <c r="A198" s="30" t="s">
        <v>181</v>
      </c>
      <c r="B198" s="30" t="s">
        <v>3</v>
      </c>
      <c r="D198" s="30" t="s">
        <v>181</v>
      </c>
      <c r="E198" s="30" t="s">
        <v>3</v>
      </c>
    </row>
    <row r="199" spans="1:5" x14ac:dyDescent="0.25">
      <c r="A199" s="1">
        <v>1</v>
      </c>
      <c r="B199" s="1" t="s">
        <v>340</v>
      </c>
      <c r="D199" s="1"/>
      <c r="E199" s="1"/>
    </row>
    <row r="200" spans="1:5" x14ac:dyDescent="0.25">
      <c r="A200" s="1">
        <v>2</v>
      </c>
      <c r="B200" s="1" t="s">
        <v>342</v>
      </c>
    </row>
    <row r="201" spans="1:5" x14ac:dyDescent="0.25">
      <c r="A201" s="1">
        <v>3</v>
      </c>
      <c r="B201" s="1" t="s">
        <v>341</v>
      </c>
    </row>
    <row r="202" spans="1:5" x14ac:dyDescent="0.25">
      <c r="A202" s="1">
        <v>4</v>
      </c>
      <c r="B202" s="1" t="s">
        <v>343</v>
      </c>
    </row>
    <row r="204" spans="1:5" x14ac:dyDescent="0.25">
      <c r="A204" s="29" t="s">
        <v>180</v>
      </c>
      <c r="B204" s="1" t="s">
        <v>213</v>
      </c>
    </row>
    <row r="205" spans="1:5" x14ac:dyDescent="0.25">
      <c r="A205" s="30" t="s">
        <v>181</v>
      </c>
      <c r="B205" s="30" t="s">
        <v>3</v>
      </c>
      <c r="D205" s="30" t="s">
        <v>181</v>
      </c>
      <c r="E205" s="30" t="s">
        <v>3</v>
      </c>
    </row>
    <row r="206" spans="1:5" x14ac:dyDescent="0.25">
      <c r="A206" s="1">
        <v>1</v>
      </c>
      <c r="B206" s="1" t="s">
        <v>344</v>
      </c>
      <c r="D206" s="1">
        <v>1</v>
      </c>
      <c r="E206" s="1" t="s">
        <v>344</v>
      </c>
    </row>
    <row r="207" spans="1:5" x14ac:dyDescent="0.25">
      <c r="A207" s="1">
        <v>2</v>
      </c>
      <c r="B207" s="1" t="s">
        <v>346</v>
      </c>
      <c r="D207" s="1">
        <v>2</v>
      </c>
      <c r="E207" s="1" t="s">
        <v>346</v>
      </c>
    </row>
    <row r="208" spans="1:5" x14ac:dyDescent="0.25">
      <c r="A208" s="1">
        <v>3</v>
      </c>
      <c r="B208" s="1" t="s">
        <v>345</v>
      </c>
      <c r="D208" s="1">
        <v>3</v>
      </c>
      <c r="E208" s="1" t="s">
        <v>347</v>
      </c>
    </row>
    <row r="209" spans="1:5" x14ac:dyDescent="0.25">
      <c r="D209" s="1">
        <v>4</v>
      </c>
      <c r="E209" s="1" t="s">
        <v>345</v>
      </c>
    </row>
    <row r="211" spans="1:5" x14ac:dyDescent="0.25">
      <c r="A211" s="29" t="s">
        <v>180</v>
      </c>
      <c r="B211" s="1" t="s">
        <v>214</v>
      </c>
    </row>
    <row r="212" spans="1:5" x14ac:dyDescent="0.25">
      <c r="A212" s="30" t="s">
        <v>181</v>
      </c>
      <c r="B212" s="30" t="s">
        <v>3</v>
      </c>
      <c r="D212" s="30" t="s">
        <v>181</v>
      </c>
      <c r="E212" s="30" t="s">
        <v>3</v>
      </c>
    </row>
    <row r="213" spans="1:5" x14ac:dyDescent="0.25">
      <c r="A213" s="1">
        <v>1</v>
      </c>
      <c r="B213" s="1" t="s">
        <v>348</v>
      </c>
      <c r="D213" s="1"/>
      <c r="E213" s="1"/>
    </row>
    <row r="214" spans="1:5" x14ac:dyDescent="0.25">
      <c r="A214" s="1">
        <v>2</v>
      </c>
      <c r="B214" s="1" t="s">
        <v>349</v>
      </c>
    </row>
    <row r="215" spans="1:5" x14ac:dyDescent="0.25">
      <c r="A215" s="1">
        <v>3</v>
      </c>
      <c r="B215" s="1" t="s">
        <v>350</v>
      </c>
    </row>
    <row r="216" spans="1:5" x14ac:dyDescent="0.25">
      <c r="A216" s="1">
        <v>4</v>
      </c>
      <c r="B216" s="1" t="s">
        <v>351</v>
      </c>
    </row>
    <row r="217" spans="1:5" x14ac:dyDescent="0.25">
      <c r="A217" s="1">
        <v>5</v>
      </c>
      <c r="B217" s="1" t="s">
        <v>352</v>
      </c>
    </row>
    <row r="219" spans="1:5" x14ac:dyDescent="0.25">
      <c r="A219" s="29" t="s">
        <v>180</v>
      </c>
      <c r="B219" s="1" t="s">
        <v>215</v>
      </c>
    </row>
    <row r="220" spans="1:5" x14ac:dyDescent="0.25">
      <c r="A220" s="30" t="s">
        <v>181</v>
      </c>
      <c r="B220" s="30" t="s">
        <v>3</v>
      </c>
      <c r="D220" s="30" t="s">
        <v>181</v>
      </c>
      <c r="E220" s="30" t="s">
        <v>3</v>
      </c>
    </row>
    <row r="221" spans="1:5" x14ac:dyDescent="0.25">
      <c r="A221" s="1">
        <v>1</v>
      </c>
      <c r="B221" s="1" t="s">
        <v>353</v>
      </c>
      <c r="D221" s="1"/>
      <c r="E221" s="1"/>
    </row>
    <row r="222" spans="1:5" x14ac:dyDescent="0.25">
      <c r="A222" s="1">
        <v>2</v>
      </c>
      <c r="B222" s="1" t="s">
        <v>349</v>
      </c>
    </row>
    <row r="223" spans="1:5" x14ac:dyDescent="0.25">
      <c r="A223" s="1">
        <v>3</v>
      </c>
      <c r="B223" s="1" t="s">
        <v>350</v>
      </c>
    </row>
    <row r="224" spans="1:5" x14ac:dyDescent="0.25">
      <c r="A224" s="1">
        <v>4</v>
      </c>
      <c r="B224" s="1" t="s">
        <v>351</v>
      </c>
    </row>
    <row r="225" spans="1:5" x14ac:dyDescent="0.25">
      <c r="A225" s="1">
        <v>5</v>
      </c>
      <c r="B225" s="1" t="s">
        <v>352</v>
      </c>
    </row>
    <row r="227" spans="1:5" x14ac:dyDescent="0.25">
      <c r="A227" s="29" t="s">
        <v>180</v>
      </c>
      <c r="B227" s="1" t="s">
        <v>216</v>
      </c>
    </row>
    <row r="228" spans="1:5" x14ac:dyDescent="0.25">
      <c r="A228" s="30" t="s">
        <v>181</v>
      </c>
      <c r="B228" s="30" t="s">
        <v>3</v>
      </c>
      <c r="D228" s="30" t="s">
        <v>181</v>
      </c>
      <c r="E228" s="30" t="s">
        <v>3</v>
      </c>
    </row>
    <row r="229" spans="1:5" x14ac:dyDescent="0.25">
      <c r="A229" s="1">
        <v>1</v>
      </c>
      <c r="B229" s="1" t="s">
        <v>354</v>
      </c>
      <c r="D229" s="1">
        <v>1</v>
      </c>
      <c r="E229" s="1" t="s">
        <v>355</v>
      </c>
    </row>
    <row r="231" spans="1:5" x14ac:dyDescent="0.25">
      <c r="A231" s="29" t="s">
        <v>180</v>
      </c>
      <c r="B231" s="1" t="s">
        <v>217</v>
      </c>
    </row>
    <row r="232" spans="1:5" x14ac:dyDescent="0.25">
      <c r="A232" s="30" t="s">
        <v>181</v>
      </c>
      <c r="B232" s="30" t="s">
        <v>3</v>
      </c>
      <c r="D232" s="30" t="s">
        <v>181</v>
      </c>
      <c r="E232" s="30" t="s">
        <v>3</v>
      </c>
    </row>
    <row r="233" spans="1:5" x14ac:dyDescent="0.25">
      <c r="A233" s="1">
        <v>1</v>
      </c>
      <c r="B233" s="1" t="s">
        <v>357</v>
      </c>
      <c r="D233" s="1"/>
      <c r="E233" s="1"/>
    </row>
    <row r="235" spans="1:5" x14ac:dyDescent="0.25">
      <c r="A235" s="29" t="s">
        <v>180</v>
      </c>
      <c r="B235" s="1" t="s">
        <v>218</v>
      </c>
    </row>
    <row r="236" spans="1:5" x14ac:dyDescent="0.25">
      <c r="A236" s="30" t="s">
        <v>181</v>
      </c>
      <c r="B236" s="30" t="s">
        <v>3</v>
      </c>
      <c r="D236" s="30" t="s">
        <v>181</v>
      </c>
      <c r="E236" s="30" t="s">
        <v>3</v>
      </c>
    </row>
    <row r="237" spans="1:5" x14ac:dyDescent="0.25">
      <c r="A237" s="1">
        <v>1</v>
      </c>
      <c r="B237" s="1" t="s">
        <v>356</v>
      </c>
      <c r="D237" s="1"/>
      <c r="E237" s="1"/>
    </row>
    <row r="239" spans="1:5" x14ac:dyDescent="0.25">
      <c r="A239" s="29" t="s">
        <v>180</v>
      </c>
      <c r="B239" s="1" t="s">
        <v>219</v>
      </c>
    </row>
    <row r="240" spans="1:5" x14ac:dyDescent="0.25">
      <c r="A240" s="30" t="s">
        <v>181</v>
      </c>
      <c r="B240" s="30" t="s">
        <v>3</v>
      </c>
      <c r="D240" s="30" t="s">
        <v>181</v>
      </c>
      <c r="E240" s="30" t="s">
        <v>3</v>
      </c>
    </row>
    <row r="241" spans="1:5" x14ac:dyDescent="0.25">
      <c r="A241" s="1">
        <v>1</v>
      </c>
      <c r="B241" s="1" t="s">
        <v>358</v>
      </c>
      <c r="D241" s="1">
        <v>1</v>
      </c>
      <c r="E241" s="1" t="s">
        <v>358</v>
      </c>
    </row>
    <row r="242" spans="1:5" x14ac:dyDescent="0.25">
      <c r="D242" s="1">
        <v>2</v>
      </c>
      <c r="E242" s="1" t="s">
        <v>359</v>
      </c>
    </row>
    <row r="244" spans="1:5" x14ac:dyDescent="0.25">
      <c r="A244" s="29" t="s">
        <v>180</v>
      </c>
      <c r="B244" s="1" t="s">
        <v>220</v>
      </c>
    </row>
    <row r="245" spans="1:5" x14ac:dyDescent="0.25">
      <c r="A245" s="30" t="s">
        <v>181</v>
      </c>
      <c r="B245" s="30" t="s">
        <v>3</v>
      </c>
      <c r="D245" s="30" t="s">
        <v>181</v>
      </c>
      <c r="E245" s="30" t="s">
        <v>3</v>
      </c>
    </row>
    <row r="246" spans="1:5" x14ac:dyDescent="0.25">
      <c r="A246" s="1">
        <v>1</v>
      </c>
      <c r="B246" s="1" t="s">
        <v>361</v>
      </c>
      <c r="D246" s="1">
        <v>1</v>
      </c>
      <c r="E246" s="1" t="s">
        <v>361</v>
      </c>
    </row>
    <row r="247" spans="1:5" x14ac:dyDescent="0.25">
      <c r="A247" s="1">
        <v>2</v>
      </c>
      <c r="B247" s="1" t="s">
        <v>362</v>
      </c>
      <c r="D247" s="1">
        <v>2</v>
      </c>
      <c r="E247" s="1" t="s">
        <v>362</v>
      </c>
    </row>
    <row r="248" spans="1:5" x14ac:dyDescent="0.25">
      <c r="A248" s="1">
        <v>3</v>
      </c>
      <c r="B248" s="1" t="s">
        <v>360</v>
      </c>
      <c r="D248" s="1">
        <v>3</v>
      </c>
      <c r="E248" s="1" t="s">
        <v>364</v>
      </c>
    </row>
    <row r="249" spans="1:5" x14ac:dyDescent="0.25">
      <c r="A249" s="1">
        <v>4</v>
      </c>
      <c r="B249" s="1" t="s">
        <v>363</v>
      </c>
    </row>
    <row r="251" spans="1:5" x14ac:dyDescent="0.25">
      <c r="A251" s="29" t="s">
        <v>180</v>
      </c>
      <c r="B251" s="1" t="s">
        <v>221</v>
      </c>
    </row>
    <row r="252" spans="1:5" x14ac:dyDescent="0.25">
      <c r="A252" s="30" t="s">
        <v>181</v>
      </c>
      <c r="B252" s="30" t="s">
        <v>3</v>
      </c>
      <c r="D252" s="30" t="s">
        <v>181</v>
      </c>
      <c r="E252" s="30" t="s">
        <v>3</v>
      </c>
    </row>
    <row r="253" spans="1:5" x14ac:dyDescent="0.25">
      <c r="A253" s="1">
        <v>1</v>
      </c>
      <c r="B253" s="1" t="s">
        <v>365</v>
      </c>
      <c r="D253" s="1">
        <v>1</v>
      </c>
      <c r="E253" s="1" t="s">
        <v>365</v>
      </c>
    </row>
    <row r="254" spans="1:5" x14ac:dyDescent="0.25">
      <c r="D254" s="1">
        <v>2</v>
      </c>
      <c r="E254" s="1" t="s">
        <v>366</v>
      </c>
    </row>
    <row r="256" spans="1:5" x14ac:dyDescent="0.25">
      <c r="A256" s="29" t="s">
        <v>180</v>
      </c>
      <c r="B256" s="1" t="s">
        <v>222</v>
      </c>
    </row>
    <row r="257" spans="1:5" x14ac:dyDescent="0.25">
      <c r="A257" s="30" t="s">
        <v>181</v>
      </c>
      <c r="B257" s="30" t="s">
        <v>3</v>
      </c>
      <c r="D257" s="30" t="s">
        <v>181</v>
      </c>
      <c r="E257" s="30" t="s">
        <v>3</v>
      </c>
    </row>
    <row r="258" spans="1:5" x14ac:dyDescent="0.25">
      <c r="A258" s="1">
        <v>1</v>
      </c>
      <c r="B258" s="1" t="s">
        <v>367</v>
      </c>
      <c r="D258" s="1"/>
      <c r="E258" s="1"/>
    </row>
    <row r="259" spans="1:5" x14ac:dyDescent="0.25">
      <c r="A259" s="1">
        <v>2</v>
      </c>
      <c r="B259" s="1" t="s">
        <v>368</v>
      </c>
    </row>
    <row r="260" spans="1:5" x14ac:dyDescent="0.25">
      <c r="A260" s="1">
        <v>3</v>
      </c>
      <c r="B260" s="1" t="s">
        <v>369</v>
      </c>
    </row>
    <row r="262" spans="1:5" x14ac:dyDescent="0.25">
      <c r="A262" s="29" t="s">
        <v>180</v>
      </c>
      <c r="B262" s="1" t="s">
        <v>223</v>
      </c>
    </row>
    <row r="263" spans="1:5" x14ac:dyDescent="0.25">
      <c r="A263" s="30" t="s">
        <v>181</v>
      </c>
      <c r="B263" s="30" t="s">
        <v>3</v>
      </c>
      <c r="D263" s="30" t="s">
        <v>181</v>
      </c>
      <c r="E263" s="30" t="s">
        <v>3</v>
      </c>
    </row>
    <row r="264" spans="1:5" x14ac:dyDescent="0.25">
      <c r="A264" s="1">
        <v>1</v>
      </c>
      <c r="B264" s="1" t="s">
        <v>370</v>
      </c>
      <c r="D264" s="1">
        <v>1</v>
      </c>
      <c r="E264" s="1" t="s">
        <v>370</v>
      </c>
    </row>
    <row r="265" spans="1:5" x14ac:dyDescent="0.25">
      <c r="A265" s="1">
        <v>2</v>
      </c>
      <c r="B265" s="1" t="s">
        <v>371</v>
      </c>
      <c r="D265" s="1">
        <v>2</v>
      </c>
      <c r="E265" s="1" t="s">
        <v>373</v>
      </c>
    </row>
    <row r="267" spans="1:5" x14ac:dyDescent="0.25">
      <c r="A267" s="29" t="s">
        <v>180</v>
      </c>
      <c r="B267" s="1" t="s">
        <v>224</v>
      </c>
    </row>
    <row r="268" spans="1:5" x14ac:dyDescent="0.25">
      <c r="A268" s="30" t="s">
        <v>181</v>
      </c>
      <c r="B268" s="30" t="s">
        <v>3</v>
      </c>
      <c r="D268" s="30" t="s">
        <v>181</v>
      </c>
      <c r="E268" s="30" t="s">
        <v>3</v>
      </c>
    </row>
    <row r="269" spans="1:5" x14ac:dyDescent="0.25">
      <c r="A269" s="1">
        <v>1</v>
      </c>
      <c r="B269" s="1" t="s">
        <v>375</v>
      </c>
      <c r="D269" s="1"/>
      <c r="E269" s="1"/>
    </row>
    <row r="270" spans="1:5" x14ac:dyDescent="0.25">
      <c r="A270" s="1">
        <v>2</v>
      </c>
      <c r="B270" s="1" t="s">
        <v>372</v>
      </c>
    </row>
    <row r="271" spans="1:5" x14ac:dyDescent="0.25">
      <c r="A271" s="1">
        <v>3</v>
      </c>
      <c r="B271" s="1" t="s">
        <v>374</v>
      </c>
    </row>
    <row r="273" spans="1:5" x14ac:dyDescent="0.25">
      <c r="A273" s="29" t="s">
        <v>180</v>
      </c>
      <c r="B273" s="1" t="s">
        <v>225</v>
      </c>
    </row>
    <row r="274" spans="1:5" x14ac:dyDescent="0.25">
      <c r="A274" s="30" t="s">
        <v>181</v>
      </c>
      <c r="B274" s="30" t="s">
        <v>3</v>
      </c>
      <c r="D274" s="30" t="s">
        <v>181</v>
      </c>
      <c r="E274" s="30" t="s">
        <v>3</v>
      </c>
    </row>
    <row r="275" spans="1:5" x14ac:dyDescent="0.25">
      <c r="A275" s="1">
        <v>1</v>
      </c>
      <c r="B275" s="1" t="s">
        <v>376</v>
      </c>
      <c r="D275" s="1"/>
      <c r="E275" s="1"/>
    </row>
    <row r="276" spans="1:5" x14ac:dyDescent="0.25">
      <c r="A276" s="1">
        <v>2</v>
      </c>
      <c r="B276" s="1" t="s">
        <v>375</v>
      </c>
    </row>
    <row r="277" spans="1:5" x14ac:dyDescent="0.25">
      <c r="A277" s="1">
        <v>3</v>
      </c>
      <c r="B277" s="1" t="s">
        <v>372</v>
      </c>
    </row>
    <row r="278" spans="1:5" x14ac:dyDescent="0.25">
      <c r="A278" s="1">
        <v>4</v>
      </c>
      <c r="B278" s="1" t="s">
        <v>374</v>
      </c>
    </row>
    <row r="280" spans="1:5" x14ac:dyDescent="0.25">
      <c r="A280" s="29" t="s">
        <v>180</v>
      </c>
      <c r="B280" s="1" t="s">
        <v>226</v>
      </c>
    </row>
    <row r="281" spans="1:5" x14ac:dyDescent="0.25">
      <c r="A281" s="30" t="s">
        <v>181</v>
      </c>
      <c r="B281" s="30" t="s">
        <v>3</v>
      </c>
      <c r="D281" s="30" t="s">
        <v>181</v>
      </c>
      <c r="E281" s="30" t="s">
        <v>3</v>
      </c>
    </row>
    <row r="282" spans="1:5" x14ac:dyDescent="0.25">
      <c r="A282" s="1">
        <v>1</v>
      </c>
      <c r="B282" s="1" t="s">
        <v>377</v>
      </c>
      <c r="D282" s="1">
        <v>1</v>
      </c>
      <c r="E282" s="1" t="s">
        <v>377</v>
      </c>
    </row>
    <row r="283" spans="1:5" x14ac:dyDescent="0.25">
      <c r="A283" s="1">
        <v>2</v>
      </c>
      <c r="B283" s="1" t="s">
        <v>378</v>
      </c>
      <c r="D283" s="1">
        <v>2</v>
      </c>
      <c r="E283" s="1" t="s">
        <v>380</v>
      </c>
    </row>
    <row r="284" spans="1:5" x14ac:dyDescent="0.25">
      <c r="A284" s="1">
        <v>3</v>
      </c>
      <c r="B284" s="1" t="s">
        <v>379</v>
      </c>
      <c r="D284" s="1">
        <v>3</v>
      </c>
      <c r="E284" s="1" t="s">
        <v>378</v>
      </c>
    </row>
    <row r="285" spans="1:5" x14ac:dyDescent="0.25">
      <c r="D285" s="1">
        <v>4</v>
      </c>
      <c r="E285" s="1" t="s">
        <v>379</v>
      </c>
    </row>
    <row r="287" spans="1:5" x14ac:dyDescent="0.25">
      <c r="A287" s="29" t="s">
        <v>180</v>
      </c>
      <c r="B287" s="1" t="s">
        <v>227</v>
      </c>
    </row>
    <row r="288" spans="1:5" x14ac:dyDescent="0.25">
      <c r="A288" s="30" t="s">
        <v>181</v>
      </c>
      <c r="B288" s="30" t="s">
        <v>3</v>
      </c>
      <c r="D288" s="30" t="s">
        <v>181</v>
      </c>
      <c r="E288" s="30" t="s">
        <v>3</v>
      </c>
    </row>
    <row r="289" spans="1:5" x14ac:dyDescent="0.25">
      <c r="A289" s="1">
        <v>1</v>
      </c>
      <c r="B289" s="1" t="s">
        <v>381</v>
      </c>
      <c r="D289" s="1"/>
      <c r="E289" s="1"/>
    </row>
    <row r="290" spans="1:5" x14ac:dyDescent="0.25">
      <c r="A290" s="1">
        <v>2</v>
      </c>
      <c r="B290" s="1" t="s">
        <v>382</v>
      </c>
    </row>
    <row r="291" spans="1:5" x14ac:dyDescent="0.25">
      <c r="A291" s="1">
        <v>3</v>
      </c>
      <c r="B291" s="1" t="s">
        <v>383</v>
      </c>
    </row>
    <row r="292" spans="1:5" x14ac:dyDescent="0.25">
      <c r="A292" s="1">
        <v>4</v>
      </c>
      <c r="B292" s="1" t="s">
        <v>384</v>
      </c>
    </row>
    <row r="294" spans="1:5" x14ac:dyDescent="0.25">
      <c r="A294" s="29" t="s">
        <v>180</v>
      </c>
      <c r="B294" s="1" t="s">
        <v>228</v>
      </c>
    </row>
    <row r="295" spans="1:5" x14ac:dyDescent="0.25">
      <c r="A295" s="30" t="s">
        <v>181</v>
      </c>
      <c r="B295" s="30" t="s">
        <v>3</v>
      </c>
      <c r="D295" s="30" t="s">
        <v>181</v>
      </c>
      <c r="E295" s="30" t="s">
        <v>3</v>
      </c>
    </row>
    <row r="296" spans="1:5" x14ac:dyDescent="0.25">
      <c r="A296" s="1">
        <v>1</v>
      </c>
      <c r="B296" s="1" t="s">
        <v>385</v>
      </c>
      <c r="D296" s="1"/>
      <c r="E296" s="1"/>
    </row>
    <row r="297" spans="1:5" x14ac:dyDescent="0.25">
      <c r="A297" s="1">
        <v>2</v>
      </c>
      <c r="B297" s="1" t="s">
        <v>255</v>
      </c>
    </row>
    <row r="299" spans="1:5" x14ac:dyDescent="0.25">
      <c r="A299" s="29" t="s">
        <v>180</v>
      </c>
      <c r="B299" s="1" t="s">
        <v>407</v>
      </c>
    </row>
    <row r="300" spans="1:5" x14ac:dyDescent="0.25">
      <c r="A300" s="30" t="s">
        <v>181</v>
      </c>
      <c r="B300" s="30" t="s">
        <v>3</v>
      </c>
      <c r="D300" s="30" t="s">
        <v>181</v>
      </c>
      <c r="E300" s="30" t="s">
        <v>3</v>
      </c>
    </row>
    <row r="301" spans="1:5" x14ac:dyDescent="0.25">
      <c r="A301" s="1">
        <v>1</v>
      </c>
      <c r="B301" s="1" t="s">
        <v>409</v>
      </c>
      <c r="D301" s="1">
        <v>1</v>
      </c>
      <c r="E301" s="1" t="s">
        <v>409</v>
      </c>
    </row>
    <row r="302" spans="1:5" x14ac:dyDescent="0.25">
      <c r="A302" s="1">
        <v>2</v>
      </c>
      <c r="B302" s="6" t="s">
        <v>421</v>
      </c>
      <c r="D302" s="1">
        <v>2</v>
      </c>
      <c r="E302" s="6" t="s">
        <v>421</v>
      </c>
    </row>
    <row r="303" spans="1:5" x14ac:dyDescent="0.25">
      <c r="A303" s="1">
        <v>3</v>
      </c>
      <c r="B303" s="6" t="s">
        <v>410</v>
      </c>
      <c r="D303" s="1">
        <v>3</v>
      </c>
      <c r="E303" s="6" t="s">
        <v>413</v>
      </c>
    </row>
    <row r="304" spans="1:5" x14ac:dyDescent="0.25">
      <c r="A304" s="1">
        <v>4</v>
      </c>
      <c r="B304" s="6" t="s">
        <v>412</v>
      </c>
      <c r="D304" s="1">
        <v>4</v>
      </c>
      <c r="E304" s="6" t="s">
        <v>414</v>
      </c>
    </row>
    <row r="306" spans="1:5" x14ac:dyDescent="0.25">
      <c r="A306" s="29" t="s">
        <v>180</v>
      </c>
      <c r="B306" s="1" t="s">
        <v>417</v>
      </c>
    </row>
    <row r="307" spans="1:5" x14ac:dyDescent="0.25">
      <c r="A307" s="30" t="s">
        <v>181</v>
      </c>
      <c r="B307" s="30" t="s">
        <v>3</v>
      </c>
      <c r="D307" s="30" t="s">
        <v>181</v>
      </c>
      <c r="E307" s="30" t="s">
        <v>3</v>
      </c>
    </row>
    <row r="308" spans="1:5" x14ac:dyDescent="0.25">
      <c r="A308" s="1">
        <v>1</v>
      </c>
      <c r="B308" s="1" t="s">
        <v>416</v>
      </c>
      <c r="D308" s="1">
        <v>1</v>
      </c>
      <c r="E308" s="1" t="s">
        <v>416</v>
      </c>
    </row>
    <row r="309" spans="1:5" x14ac:dyDescent="0.25">
      <c r="A309" s="1">
        <v>2</v>
      </c>
      <c r="B309" s="6" t="s">
        <v>421</v>
      </c>
      <c r="D309" s="1">
        <v>2</v>
      </c>
      <c r="E309" s="6" t="s">
        <v>421</v>
      </c>
    </row>
    <row r="310" spans="1:5" x14ac:dyDescent="0.25">
      <c r="A310" s="1">
        <v>3</v>
      </c>
      <c r="B310" s="6" t="s">
        <v>418</v>
      </c>
      <c r="D310" s="1">
        <v>3</v>
      </c>
      <c r="E310" s="6" t="s">
        <v>419</v>
      </c>
    </row>
    <row r="311" spans="1:5" x14ac:dyDescent="0.25">
      <c r="A311" s="1">
        <v>4</v>
      </c>
      <c r="B311" s="6" t="s">
        <v>411</v>
      </c>
      <c r="D311" s="1">
        <v>4</v>
      </c>
      <c r="E311" s="6" t="s">
        <v>414</v>
      </c>
    </row>
    <row r="313" spans="1:5" x14ac:dyDescent="0.25">
      <c r="A313" s="29" t="s">
        <v>180</v>
      </c>
      <c r="B313" s="1" t="s">
        <v>408</v>
      </c>
    </row>
    <row r="314" spans="1:5" x14ac:dyDescent="0.25">
      <c r="A314" s="30" t="s">
        <v>181</v>
      </c>
      <c r="B314" s="30" t="s">
        <v>3</v>
      </c>
      <c r="D314" s="30" t="s">
        <v>181</v>
      </c>
      <c r="E314" s="30" t="s">
        <v>3</v>
      </c>
    </row>
    <row r="315" spans="1:5" x14ac:dyDescent="0.25">
      <c r="A315" s="1">
        <v>1</v>
      </c>
      <c r="B315" s="1" t="s">
        <v>415</v>
      </c>
      <c r="D315" s="1">
        <v>1</v>
      </c>
      <c r="E315" s="1"/>
    </row>
    <row r="316" spans="1:5" x14ac:dyDescent="0.25">
      <c r="A316" s="1">
        <v>2</v>
      </c>
      <c r="B316" s="6" t="s">
        <v>420</v>
      </c>
    </row>
    <row r="318" spans="1:5" x14ac:dyDescent="0.25">
      <c r="A318" s="29" t="s">
        <v>180</v>
      </c>
      <c r="B318" s="1" t="s">
        <v>430</v>
      </c>
    </row>
    <row r="319" spans="1:5" x14ac:dyDescent="0.25">
      <c r="A319" s="30" t="s">
        <v>181</v>
      </c>
      <c r="B319" s="30" t="s">
        <v>3</v>
      </c>
      <c r="D319" s="30" t="s">
        <v>181</v>
      </c>
      <c r="E319" s="30" t="s">
        <v>3</v>
      </c>
    </row>
    <row r="320" spans="1:5" x14ac:dyDescent="0.25">
      <c r="A320" s="1">
        <v>1</v>
      </c>
      <c r="B320" s="1" t="s">
        <v>435</v>
      </c>
      <c r="D320" s="1">
        <v>1</v>
      </c>
      <c r="E320" s="1" t="s">
        <v>435</v>
      </c>
    </row>
    <row r="321" spans="1:5" x14ac:dyDescent="0.25">
      <c r="A321" s="1">
        <v>2</v>
      </c>
      <c r="B321" s="1" t="s">
        <v>438</v>
      </c>
      <c r="D321" s="1">
        <v>2</v>
      </c>
      <c r="E321" s="1" t="s">
        <v>438</v>
      </c>
    </row>
    <row r="322" spans="1:5" x14ac:dyDescent="0.25">
      <c r="A322" s="1">
        <v>3</v>
      </c>
      <c r="B322" s="6" t="s">
        <v>436</v>
      </c>
      <c r="D322" s="1">
        <v>3</v>
      </c>
      <c r="E322" s="1" t="s">
        <v>439</v>
      </c>
    </row>
    <row r="323" spans="1:5" x14ac:dyDescent="0.25">
      <c r="A323" s="1">
        <v>4</v>
      </c>
      <c r="B323" s="6" t="s">
        <v>437</v>
      </c>
    </row>
    <row r="325" spans="1:5" x14ac:dyDescent="0.25">
      <c r="A325" s="29" t="s">
        <v>180</v>
      </c>
      <c r="B325" s="1" t="s">
        <v>431</v>
      </c>
    </row>
    <row r="326" spans="1:5" x14ac:dyDescent="0.25">
      <c r="A326" s="30" t="s">
        <v>181</v>
      </c>
      <c r="B326" s="30" t="s">
        <v>3</v>
      </c>
      <c r="D326" s="30" t="s">
        <v>181</v>
      </c>
      <c r="E326" s="30" t="s">
        <v>3</v>
      </c>
    </row>
    <row r="327" spans="1:5" x14ac:dyDescent="0.25">
      <c r="A327" s="1">
        <v>1</v>
      </c>
      <c r="B327" s="1" t="s">
        <v>435</v>
      </c>
      <c r="D327" s="1">
        <v>1</v>
      </c>
      <c r="E327" s="1" t="s">
        <v>435</v>
      </c>
    </row>
    <row r="328" spans="1:5" x14ac:dyDescent="0.25">
      <c r="A328" s="1">
        <v>2</v>
      </c>
      <c r="B328" s="1" t="s">
        <v>438</v>
      </c>
      <c r="D328" s="1">
        <v>2</v>
      </c>
      <c r="E328" s="1" t="s">
        <v>438</v>
      </c>
    </row>
    <row r="329" spans="1:5" x14ac:dyDescent="0.25">
      <c r="A329" s="1">
        <v>3</v>
      </c>
      <c r="B329" s="6" t="s">
        <v>440</v>
      </c>
      <c r="D329" s="1">
        <v>3</v>
      </c>
      <c r="E329" s="1" t="s">
        <v>439</v>
      </c>
    </row>
    <row r="330" spans="1:5" x14ac:dyDescent="0.25">
      <c r="B330" s="10"/>
    </row>
    <row r="331" spans="1:5" x14ac:dyDescent="0.25">
      <c r="A331" s="29" t="s">
        <v>180</v>
      </c>
      <c r="B331" s="1" t="s">
        <v>432</v>
      </c>
    </row>
    <row r="332" spans="1:5" x14ac:dyDescent="0.25">
      <c r="A332" s="30" t="s">
        <v>181</v>
      </c>
      <c r="B332" s="30" t="s">
        <v>3</v>
      </c>
      <c r="D332" s="30" t="s">
        <v>181</v>
      </c>
      <c r="E332" s="30" t="s">
        <v>3</v>
      </c>
    </row>
    <row r="333" spans="1:5" x14ac:dyDescent="0.25">
      <c r="A333" s="1">
        <v>1</v>
      </c>
      <c r="B333" s="1" t="s">
        <v>435</v>
      </c>
      <c r="D333" s="1">
        <v>1</v>
      </c>
      <c r="E333" s="1" t="s">
        <v>435</v>
      </c>
    </row>
    <row r="334" spans="1:5" x14ac:dyDescent="0.25">
      <c r="A334" s="1">
        <v>2</v>
      </c>
      <c r="B334" s="1" t="s">
        <v>438</v>
      </c>
      <c r="D334" s="1">
        <v>2</v>
      </c>
      <c r="E334" s="1" t="s">
        <v>438</v>
      </c>
    </row>
    <row r="335" spans="1:5" x14ac:dyDescent="0.25">
      <c r="A335" s="1">
        <v>3</v>
      </c>
      <c r="B335" s="6" t="s">
        <v>441</v>
      </c>
      <c r="D335" s="1">
        <v>3</v>
      </c>
      <c r="E335" s="1" t="s">
        <v>439</v>
      </c>
    </row>
    <row r="337" spans="1:5" x14ac:dyDescent="0.25">
      <c r="A337" s="29" t="s">
        <v>180</v>
      </c>
      <c r="B337" s="1" t="s">
        <v>433</v>
      </c>
    </row>
    <row r="338" spans="1:5" x14ac:dyDescent="0.25">
      <c r="A338" s="30" t="s">
        <v>181</v>
      </c>
      <c r="B338" s="30" t="s">
        <v>3</v>
      </c>
      <c r="D338" s="30" t="s">
        <v>181</v>
      </c>
      <c r="E338" s="30" t="s">
        <v>3</v>
      </c>
    </row>
    <row r="339" spans="1:5" x14ac:dyDescent="0.25">
      <c r="A339" s="1">
        <v>1</v>
      </c>
      <c r="B339" s="1" t="s">
        <v>435</v>
      </c>
      <c r="D339" s="1">
        <v>1</v>
      </c>
      <c r="E339" s="1" t="s">
        <v>435</v>
      </c>
    </row>
    <row r="340" spans="1:5" x14ac:dyDescent="0.25">
      <c r="A340" s="1">
        <v>2</v>
      </c>
      <c r="B340" s="1" t="s">
        <v>438</v>
      </c>
      <c r="D340" s="1">
        <v>2</v>
      </c>
      <c r="E340" s="1" t="s">
        <v>438</v>
      </c>
    </row>
    <row r="341" spans="1:5" x14ac:dyDescent="0.25">
      <c r="A341" s="1">
        <v>3</v>
      </c>
      <c r="B341" s="6" t="s">
        <v>442</v>
      </c>
      <c r="D341" s="1">
        <v>3</v>
      </c>
      <c r="E341" s="1" t="s">
        <v>439</v>
      </c>
    </row>
    <row r="343" spans="1:5" x14ac:dyDescent="0.25">
      <c r="A343" s="29" t="s">
        <v>180</v>
      </c>
      <c r="B343" s="1" t="s">
        <v>434</v>
      </c>
    </row>
    <row r="344" spans="1:5" x14ac:dyDescent="0.25">
      <c r="A344" s="30" t="s">
        <v>181</v>
      </c>
      <c r="B344" s="30" t="s">
        <v>3</v>
      </c>
      <c r="D344" s="30" t="s">
        <v>181</v>
      </c>
      <c r="E344" s="30" t="s">
        <v>3</v>
      </c>
    </row>
    <row r="345" spans="1:5" x14ac:dyDescent="0.25">
      <c r="A345" s="1">
        <v>1</v>
      </c>
      <c r="B345" s="1" t="s">
        <v>435</v>
      </c>
      <c r="D345" s="1">
        <v>1</v>
      </c>
      <c r="E345" s="1" t="s">
        <v>435</v>
      </c>
    </row>
    <row r="346" spans="1:5" x14ac:dyDescent="0.25">
      <c r="A346" s="1">
        <v>2</v>
      </c>
      <c r="B346" s="1" t="s">
        <v>438</v>
      </c>
      <c r="D346" s="1">
        <v>2</v>
      </c>
      <c r="E346" s="1" t="s">
        <v>438</v>
      </c>
    </row>
    <row r="347" spans="1:5" x14ac:dyDescent="0.25">
      <c r="A347" s="1">
        <v>3</v>
      </c>
      <c r="B347" s="6" t="s">
        <v>443</v>
      </c>
      <c r="D347" s="1">
        <v>3</v>
      </c>
      <c r="E347" s="1" t="s">
        <v>439</v>
      </c>
    </row>
    <row r="349" spans="1:5" x14ac:dyDescent="0.25">
      <c r="A349" s="29" t="s">
        <v>180</v>
      </c>
      <c r="B349" s="1"/>
    </row>
    <row r="350" spans="1:5" x14ac:dyDescent="0.25">
      <c r="A350" s="30" t="s">
        <v>181</v>
      </c>
      <c r="B350" s="30" t="s">
        <v>3</v>
      </c>
      <c r="D350" s="30" t="s">
        <v>181</v>
      </c>
      <c r="E350" s="30" t="s">
        <v>3</v>
      </c>
    </row>
    <row r="351" spans="1:5" x14ac:dyDescent="0.25">
      <c r="A351" s="1">
        <v>1</v>
      </c>
      <c r="B351" s="1"/>
      <c r="D351" s="1">
        <v>1</v>
      </c>
      <c r="E351" s="1"/>
    </row>
  </sheetData>
  <mergeCells count="2">
    <mergeCell ref="A2:B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Requisitos 01</vt:lpstr>
      <vt:lpstr>Matriz de Cobertura 01</vt:lpstr>
      <vt:lpstr>Tabla de Inversion 01</vt:lpstr>
      <vt:lpstr>Tabla de Inversion 02</vt:lpstr>
      <vt:lpstr>Catalogo de Normas</vt:lpstr>
      <vt:lpstr>Catalogo de Usuarios</vt:lpstr>
      <vt:lpstr>Requisitos 02</vt:lpstr>
      <vt:lpstr>Requisitos 03</vt:lpstr>
      <vt:lpstr>Escenarios Casos de Uso</vt:lpstr>
      <vt:lpstr>Tabla Casos de Uso-Requisitos</vt:lpstr>
      <vt:lpstr>Tabla de Atributos-Operaciones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2015-03-26T16:12:26Z</dcterms:modified>
</cp:coreProperties>
</file>