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00" windowHeight="8370" activeTab="1"/>
  </bookViews>
  <sheets>
    <sheet name="4月份化验数据" sheetId="1" r:id="rId1"/>
    <sheet name="5月份化验数据 " sheetId="2" r:id="rId2"/>
  </sheets>
  <calcPr calcId="144525"/>
</workbook>
</file>

<file path=xl/comments1.xml><?xml version="1.0" encoding="utf-8"?>
<comments xmlns="http://schemas.openxmlformats.org/spreadsheetml/2006/main">
  <authors>
    <author>NT</author>
  </authors>
  <commentList>
    <comment ref="G55" authorId="0">
      <text>
        <r>
          <rPr>
            <sz val="9"/>
            <color indexed="81"/>
            <rFont val="宋体"/>
            <charset val="134"/>
          </rPr>
          <t xml:space="preserve">NT:
上月和本月平均值</t>
        </r>
      </text>
    </comment>
  </commentList>
</comments>
</file>

<file path=xl/comments2.xml><?xml version="1.0" encoding="utf-8"?>
<comments xmlns="http://schemas.openxmlformats.org/spreadsheetml/2006/main">
  <authors>
    <author>NT</author>
  </authors>
  <commentList>
    <comment ref="F48" authorId="0">
      <text>
        <r>
          <rPr>
            <sz val="9"/>
            <color indexed="81"/>
            <rFont val="宋体"/>
            <charset val="134"/>
          </rPr>
          <t xml:space="preserve">NT:
单位为g/l</t>
        </r>
      </text>
    </comment>
  </commentList>
</comments>
</file>

<file path=xl/sharedStrings.xml><?xml version="1.0" encoding="utf-8"?>
<sst xmlns="http://schemas.openxmlformats.org/spreadsheetml/2006/main" count="94">
  <si>
    <t xml:space="preserve">附：表1              </t>
  </si>
  <si>
    <t>4月份结存物料化验数据</t>
  </si>
  <si>
    <t>放置地点</t>
  </si>
  <si>
    <t>项目</t>
  </si>
  <si>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名称</t>
    </r>
    <r>
      <rPr>
        <sz val="12"/>
        <rFont val="Times New Roman"/>
        <charset val="134"/>
      </rPr>
      <t>(</t>
    </r>
    <r>
      <rPr>
        <sz val="12"/>
        <color rgb="FFFF0000"/>
        <rFont val="宋体"/>
        <charset val="134"/>
      </rPr>
      <t>多</t>
    </r>
    <r>
      <rPr>
        <sz val="12"/>
        <color rgb="FFFF0000"/>
        <rFont val="Times New Roman"/>
        <charset val="134"/>
      </rPr>
      <t>’</t>
    </r>
    <r>
      <rPr>
        <sz val="12"/>
        <color rgb="FFFF0000"/>
        <rFont val="宋体"/>
        <charset val="134"/>
      </rPr>
      <t>熔炼渣</t>
    </r>
    <r>
      <rPr>
        <sz val="12"/>
        <color rgb="FFFF0000"/>
        <rFont val="Times New Roman"/>
        <charset val="134"/>
      </rPr>
      <t>‘--</t>
    </r>
    <r>
      <rPr>
        <sz val="12"/>
        <color rgb="FFFF0000"/>
        <rFont val="宋体"/>
        <charset val="134"/>
      </rPr>
      <t>已删，少</t>
    </r>
    <r>
      <rPr>
        <sz val="12"/>
        <color rgb="FFFF0000"/>
        <rFont val="Times New Roman"/>
        <charset val="134"/>
      </rPr>
      <t>’</t>
    </r>
    <r>
      <rPr>
        <sz val="12"/>
        <color rgb="FFFF0000"/>
        <rFont val="宋体"/>
        <charset val="134"/>
      </rPr>
      <t>铜渣（南丹）、废阴极铜、熔炼渣‘</t>
    </r>
    <r>
      <rPr>
        <sz val="12"/>
        <color rgb="FFFF0000"/>
        <rFont val="Times New Roman"/>
        <charset val="134"/>
      </rPr>
      <t>--</t>
    </r>
    <r>
      <rPr>
        <sz val="12"/>
        <color rgb="FFFF0000"/>
        <rFont val="宋体"/>
        <charset val="134"/>
      </rPr>
      <t>已加</t>
    </r>
    <r>
      <rPr>
        <sz val="12"/>
        <color rgb="FFFF0000"/>
        <rFont val="Times New Roman"/>
        <charset val="134"/>
      </rPr>
      <t>)?????</t>
    </r>
  </si>
  <si>
    <t>湿重量</t>
  </si>
  <si>
    <t>水分</t>
  </si>
  <si>
    <t>Cu</t>
  </si>
  <si>
    <t>Ag</t>
  </si>
  <si>
    <t>Au</t>
  </si>
  <si>
    <t>t</t>
  </si>
  <si>
    <t>%</t>
  </si>
  <si>
    <t>g/t</t>
  </si>
  <si>
    <t>my干重????</t>
  </si>
  <si>
    <t>熔炼厂</t>
  </si>
  <si>
    <t>原料</t>
  </si>
  <si>
    <t>铜精矿</t>
  </si>
  <si>
    <t>外购冰铜</t>
  </si>
  <si>
    <t>粗铜（南丹）</t>
  </si>
  <si>
    <t>铜渣（南丹）</t>
  </si>
  <si>
    <t>这些没有的项算作0？</t>
  </si>
  <si>
    <t>窑渣（南丹）</t>
  </si>
  <si>
    <t>废铜制品（南丹）</t>
  </si>
  <si>
    <t>中间物料</t>
  </si>
  <si>
    <t>渣精矿</t>
  </si>
  <si>
    <t>冰铜（侧吹）</t>
  </si>
  <si>
    <t>熔炼渣（侧吹）</t>
  </si>
  <si>
    <t>熔炼烟尘</t>
  </si>
  <si>
    <t>粗铜（顶吹）</t>
  </si>
  <si>
    <t>吹炼渣（顶吹）</t>
  </si>
  <si>
    <t>吹炼渣</t>
  </si>
  <si>
    <t>吹炼烟尘</t>
  </si>
  <si>
    <t>白烟尘（熔炼）</t>
  </si>
  <si>
    <t>阳极铜（炉存）</t>
  </si>
  <si>
    <t>阳极铜</t>
  </si>
  <si>
    <t>冷铜</t>
  </si>
  <si>
    <t>铜模</t>
  </si>
  <si>
    <t>精炼渣</t>
  </si>
  <si>
    <t>氧化渣</t>
  </si>
  <si>
    <t>精炼烟尘</t>
  </si>
  <si>
    <t>残极板</t>
  </si>
  <si>
    <t>铜屑</t>
  </si>
  <si>
    <t>旋流电积铜</t>
  </si>
  <si>
    <t>废阴极铜</t>
  </si>
  <si>
    <t>熔炼渣</t>
  </si>
  <si>
    <t>铅滤饼</t>
  </si>
  <si>
    <t>硫化铜渣</t>
  </si>
  <si>
    <t>砷滤饼</t>
  </si>
  <si>
    <t>中和渣</t>
  </si>
  <si>
    <t>污泥渣（应急水处理站）</t>
  </si>
  <si>
    <t>小计</t>
  </si>
  <si>
    <t>银锭（Kg）</t>
  </si>
  <si>
    <t>外购铜粉</t>
  </si>
  <si>
    <t>精炼厂</t>
  </si>
  <si>
    <t>五水硫酸铜</t>
  </si>
  <si>
    <t>阳极铜（东区槽存）</t>
  </si>
  <si>
    <t>阳极铜（西区槽存）</t>
  </si>
  <si>
    <t>阳极铜（槽外）</t>
  </si>
  <si>
    <t>阳极泥（东区槽存）</t>
  </si>
  <si>
    <t>阳极泥（西区槽存）</t>
  </si>
  <si>
    <t>阴极铜（槽存）</t>
  </si>
  <si>
    <t>阳极泥</t>
  </si>
  <si>
    <t>电解液（m³）</t>
  </si>
  <si>
    <t>阴极铜（次品铜）</t>
  </si>
  <si>
    <t>产品</t>
  </si>
  <si>
    <t>电解铜</t>
  </si>
  <si>
    <t>电积铜</t>
  </si>
  <si>
    <t>综合厂</t>
  </si>
  <si>
    <t>渣精矿（浓密机）</t>
  </si>
  <si>
    <t>铁精矿（浓密机）</t>
  </si>
  <si>
    <t>尾矿（浓密机）</t>
  </si>
  <si>
    <t>球磨机</t>
  </si>
  <si>
    <t>浮选槽</t>
  </si>
  <si>
    <t>铁精矿</t>
  </si>
  <si>
    <t>尾矿</t>
  </si>
  <si>
    <t>合计</t>
  </si>
  <si>
    <t xml:space="preserve">附：表2              </t>
  </si>
  <si>
    <t>4月份进厂金属物料数据表</t>
  </si>
  <si>
    <t xml:space="preserve"> 名称</t>
  </si>
  <si>
    <t>进厂物料</t>
  </si>
  <si>
    <t>外购铜米</t>
  </si>
  <si>
    <t>银锭（南丹）/Kg</t>
  </si>
  <si>
    <t>4月份出厂物料数据表</t>
  </si>
  <si>
    <t>出厂物料</t>
  </si>
  <si>
    <t>尾 矿</t>
  </si>
  <si>
    <t>渣料</t>
  </si>
  <si>
    <t>白烟尘</t>
  </si>
  <si>
    <t>5月份结存物料化验数据</t>
  </si>
  <si>
    <r>
      <t xml:space="preserve"> </t>
    </r>
    <r>
      <rPr>
        <sz val="12"/>
        <charset val="134"/>
      </rPr>
      <t>名称（少</t>
    </r>
    <r>
      <rPr>
        <sz val="12"/>
        <rFont val="Times New Roman"/>
        <charset val="134"/>
      </rPr>
      <t>‘</t>
    </r>
    <r>
      <rPr>
        <sz val="12"/>
        <charset val="134"/>
      </rPr>
      <t>铜渣（南丹）</t>
    </r>
    <r>
      <rPr>
        <sz val="12"/>
        <rFont val="Times New Roman"/>
        <charset val="134"/>
      </rPr>
      <t>—</t>
    </r>
    <r>
      <rPr>
        <sz val="12"/>
        <charset val="134"/>
      </rPr>
      <t>—窑渣（南丹）’）</t>
    </r>
  </si>
  <si>
    <t>电积铜（一段脱铜）</t>
  </si>
  <si>
    <t>电积铜（旋流电积）</t>
  </si>
  <si>
    <t>5月份进厂金属物料数据表</t>
  </si>
  <si>
    <t>废旧铜电缆（机电厂）</t>
  </si>
  <si>
    <t>5月份出厂物料数据表</t>
  </si>
</sst>
</file>

<file path=xl/styles.xml><?xml version="1.0" encoding="utf-8"?>
<styleSheet xmlns="http://schemas.openxmlformats.org/spreadsheetml/2006/main">
  <numFmts count="13">
    <numFmt numFmtId="176" formatCode="0_);[Red]\(0\)"/>
    <numFmt numFmtId="177" formatCode="0.0000_);[Red]\(0.0000\)"/>
    <numFmt numFmtId="178" formatCode="0.000_);[Red]\(0.000\)"/>
    <numFmt numFmtId="179" formatCode="0.00_);[Red]\(0.00\)"/>
    <numFmt numFmtId="180" formatCode="0.0000_ "/>
    <numFmt numFmtId="181" formatCode="0.00_ "/>
    <numFmt numFmtId="182" formatCode="0.000_ "/>
    <numFmt numFmtId="41" formatCode="_ * #,##0_ ;_ * \-#,##0_ ;_ * &quot;-&quot;_ ;_ @_ "/>
    <numFmt numFmtId="183" formatCode="0.0_);[Red]\(0.0\)"/>
    <numFmt numFmtId="184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8"/>
      <name val="宋体"/>
      <charset val="134"/>
    </font>
    <font>
      <sz val="12"/>
      <name val="Times New Roman"/>
      <charset val="134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b/>
      <sz val="16"/>
      <name val="宋体"/>
      <charset val="134"/>
    </font>
    <font>
      <sz val="11"/>
      <name val="宋体"/>
      <charset val="134"/>
    </font>
    <font>
      <sz val="11"/>
      <name val="宋体"/>
      <charset val="0"/>
      <scheme val="minor"/>
    </font>
    <font>
      <b/>
      <sz val="16"/>
      <name val="Times New Roman"/>
      <charset val="134"/>
    </font>
    <font>
      <sz val="11"/>
      <name val="Times New Roman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rgb="FF000000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harset val="134"/>
    </font>
    <font>
      <sz val="12"/>
      <color rgb="FFFF0000"/>
      <name val="宋体"/>
      <charset val="134"/>
    </font>
    <font>
      <sz val="12"/>
      <color rgb="FFFF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9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Protection="0">
      <alignment vertical="center"/>
    </xf>
    <xf numFmtId="0" fontId="1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0" fillId="28" borderId="1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11" borderId="18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" fillId="0" borderId="0" applyProtection="0"/>
    <xf numFmtId="0" fontId="20" fillId="12" borderId="16" applyNumberFormat="0" applyAlignment="0" applyProtection="0">
      <alignment vertical="center"/>
    </xf>
    <xf numFmtId="0" fontId="19" fillId="11" borderId="15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Protection="0"/>
    <xf numFmtId="0" fontId="14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0" borderId="0" applyProtection="0"/>
    <xf numFmtId="42" fontId="0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0" borderId="0" applyProtection="0"/>
    <xf numFmtId="0" fontId="28" fillId="0" borderId="17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13" applyNumberFormat="0" applyFill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183" fontId="3" fillId="0" borderId="2" xfId="0" applyNumberFormat="1" applyFont="1" applyFill="1" applyBorder="1" applyAlignment="1">
      <alignment horizontal="center" vertical="center" wrapText="1"/>
    </xf>
    <xf numFmtId="183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183" fontId="3" fillId="0" borderId="2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 wrapText="1"/>
    </xf>
    <xf numFmtId="1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 wrapText="1"/>
    </xf>
    <xf numFmtId="181" fontId="4" fillId="0" borderId="2" xfId="0" applyNumberFormat="1" applyFont="1" applyFill="1" applyBorder="1" applyAlignment="1">
      <alignment horizontal="center" vertical="center"/>
    </xf>
    <xf numFmtId="181" fontId="4" fillId="0" borderId="5" xfId="0" applyNumberFormat="1" applyFont="1" applyFill="1" applyBorder="1" applyAlignment="1">
      <alignment horizontal="center" vertical="center"/>
    </xf>
    <xf numFmtId="182" fontId="4" fillId="0" borderId="2" xfId="0" applyNumberFormat="1" applyFont="1" applyFill="1" applyBorder="1" applyAlignment="1">
      <alignment horizontal="center" vertical="center"/>
    </xf>
    <xf numFmtId="184" fontId="4" fillId="0" borderId="2" xfId="0" applyNumberFormat="1" applyFont="1" applyFill="1" applyBorder="1" applyAlignment="1">
      <alignment horizontal="center" vertical="center"/>
    </xf>
    <xf numFmtId="181" fontId="4" fillId="0" borderId="6" xfId="0" applyNumberFormat="1" applyFont="1" applyFill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182" fontId="5" fillId="0" borderId="2" xfId="0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 wrapText="1"/>
    </xf>
    <xf numFmtId="180" fontId="4" fillId="0" borderId="2" xfId="0" applyNumberFormat="1" applyFont="1" applyFill="1" applyBorder="1" applyAlignment="1">
      <alignment horizontal="center" vertical="center"/>
    </xf>
    <xf numFmtId="181" fontId="4" fillId="0" borderId="3" xfId="0" applyNumberFormat="1" applyFont="1" applyFill="1" applyBorder="1" applyAlignment="1">
      <alignment horizontal="center" vertical="center"/>
    </xf>
    <xf numFmtId="182" fontId="4" fillId="0" borderId="3" xfId="0" applyNumberFormat="1" applyFont="1" applyFill="1" applyBorder="1" applyAlignment="1">
      <alignment horizontal="center" vertical="center"/>
    </xf>
    <xf numFmtId="181" fontId="4" fillId="0" borderId="1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/>
    </xf>
    <xf numFmtId="1" fontId="4" fillId="0" borderId="9" xfId="0" applyNumberFormat="1" applyFont="1" applyFill="1" applyBorder="1" applyAlignment="1">
      <alignment horizontal="center" vertical="center" wrapText="1"/>
    </xf>
    <xf numFmtId="1" fontId="4" fillId="0" borderId="10" xfId="0" applyNumberFormat="1" applyFont="1" applyFill="1" applyBorder="1" applyAlignment="1">
      <alignment horizontal="center" vertical="center" wrapText="1"/>
    </xf>
    <xf numFmtId="179" fontId="4" fillId="0" borderId="2" xfId="4" applyNumberFormat="1" applyFont="1" applyFill="1" applyBorder="1" applyAlignment="1">
      <alignment horizontal="center" vertical="center" wrapText="1"/>
    </xf>
    <xf numFmtId="181" fontId="4" fillId="0" borderId="2" xfId="2" applyNumberFormat="1" applyFont="1" applyFill="1" applyBorder="1" applyAlignment="1">
      <alignment horizontal="center" vertical="center" wrapText="1"/>
    </xf>
    <xf numFmtId="179" fontId="4" fillId="0" borderId="1" xfId="4" applyNumberFormat="1" applyFont="1" applyFill="1" applyBorder="1" applyAlignment="1">
      <alignment horizontal="center" vertical="center" wrapText="1"/>
    </xf>
    <xf numFmtId="179" fontId="4" fillId="0" borderId="3" xfId="4" applyNumberFormat="1" applyFont="1" applyFill="1" applyBorder="1" applyAlignment="1">
      <alignment horizontal="center" vertical="center" wrapText="1"/>
    </xf>
    <xf numFmtId="181" fontId="4" fillId="0" borderId="3" xfId="2" applyNumberFormat="1" applyFont="1" applyFill="1" applyBorder="1" applyAlignment="1">
      <alignment horizontal="center" vertical="center" wrapText="1"/>
    </xf>
    <xf numFmtId="181" fontId="4" fillId="0" borderId="1" xfId="2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81" fontId="5" fillId="0" borderId="2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182" fontId="8" fillId="0" borderId="2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178" fontId="5" fillId="0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180" fontId="1" fillId="0" borderId="2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79" fontId="7" fillId="0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179" fontId="5" fillId="0" borderId="2" xfId="4" applyNumberFormat="1" applyFont="1" applyFill="1" applyBorder="1" applyAlignment="1">
      <alignment horizontal="center" vertical="center" wrapText="1"/>
    </xf>
    <xf numFmtId="181" fontId="5" fillId="0" borderId="2" xfId="2" applyNumberFormat="1" applyFont="1" applyFill="1" applyBorder="1" applyAlignment="1">
      <alignment horizontal="center" vertical="center" wrapText="1"/>
    </xf>
    <xf numFmtId="178" fontId="5" fillId="0" borderId="2" xfId="4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/>
    </xf>
    <xf numFmtId="179" fontId="4" fillId="0" borderId="2" xfId="0" applyNumberFormat="1" applyFont="1" applyFill="1" applyBorder="1" applyAlignment="1">
      <alignment horizontal="center" vertical="center"/>
    </xf>
    <xf numFmtId="179" fontId="5" fillId="0" borderId="2" xfId="0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9" fontId="10" fillId="0" borderId="0" xfId="0" applyNumberFormat="1" applyFont="1" applyFill="1" applyAlignment="1">
      <alignment horizontal="center" vertical="center"/>
    </xf>
    <xf numFmtId="178" fontId="10" fillId="0" borderId="0" xfId="4" applyNumberFormat="1" applyFont="1" applyFill="1" applyBorder="1" applyAlignment="1">
      <alignment horizontal="center" vertical="center" wrapText="1"/>
    </xf>
    <xf numFmtId="181" fontId="10" fillId="0" borderId="0" xfId="57" applyNumberFormat="1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181" fontId="7" fillId="0" borderId="2" xfId="0" applyNumberFormat="1" applyFont="1" applyFill="1" applyBorder="1" applyAlignment="1">
      <alignment horizontal="center" vertical="center"/>
    </xf>
    <xf numFmtId="179" fontId="11" fillId="0" borderId="2" xfId="4" applyNumberFormat="1" applyFont="1" applyFill="1" applyBorder="1" applyAlignment="1">
      <alignment horizontal="center" vertical="center" wrapText="1"/>
    </xf>
    <xf numFmtId="181" fontId="12" fillId="0" borderId="2" xfId="2" applyNumberFormat="1" applyFont="1" applyFill="1" applyBorder="1" applyAlignment="1">
      <alignment horizontal="center" vertical="center" wrapText="1"/>
    </xf>
    <xf numFmtId="181" fontId="12" fillId="0" borderId="3" xfId="2" applyNumberFormat="1" applyFont="1" applyFill="1" applyBorder="1" applyAlignment="1">
      <alignment horizontal="center" vertical="center" wrapText="1"/>
    </xf>
    <xf numFmtId="0" fontId="12" fillId="0" borderId="0" xfId="0" applyFont="1" applyFill="1">
      <alignment vertical="center"/>
    </xf>
    <xf numFmtId="180" fontId="8" fillId="0" borderId="2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</cellXfs>
  <cellStyles count="59">
    <cellStyle name="常规" xfId="0" builtinId="0"/>
    <cellStyle name="常规 10 10 2 2 2" xfId="1"/>
    <cellStyle name="常规 10 10 2 2 2 3" xfId="2"/>
    <cellStyle name="常规 10 2 2_总表 _总表  " xfId="3"/>
    <cellStyle name="常规 4" xfId="4"/>
    <cellStyle name="60% - 强调文字颜色 6" xfId="5" builtinId="52"/>
    <cellStyle name="20% - 强调文字颜色 4" xfId="6" builtinId="42"/>
    <cellStyle name="强调文字颜色 4" xfId="7" builtinId="41"/>
    <cellStyle name="输入" xfId="8" builtinId="20"/>
    <cellStyle name="40% - 强调文字颜色 3" xfId="9" builtinId="3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20% - 强调文字颜色 1" xfId="24" builtinId="30"/>
    <cellStyle name="汇总" xfId="25" builtinId="25"/>
    <cellStyle name="差" xfId="26" builtinId="27"/>
    <cellStyle name="常规 6 2 2 3_总表  _精炼厂物料盘点  2" xfId="27"/>
    <cellStyle name="检查单元格" xfId="28" builtinId="23"/>
    <cellStyle name="输出" xfId="29" builtinId="21"/>
    <cellStyle name="标题 1" xfId="30" builtinId="16"/>
    <cellStyle name="解释性文本" xfId="31" builtinId="53"/>
    <cellStyle name="常规 6 2 2 3_总表  _1 2" xfId="32"/>
    <cellStyle name="20% - 强调文字颜色 2" xfId="33" builtinId="34"/>
    <cellStyle name="标题 4" xfId="34" builtinId="19"/>
    <cellStyle name="常规 6 2 2 3_总表  _精炼厂物料盘点 " xfId="35"/>
    <cellStyle name="货币[0]" xfId="36" builtinId="7"/>
    <cellStyle name="40% - 强调文字颜色 4" xfId="37" builtinId="43"/>
    <cellStyle name="常规 10 2 2_总表 _总表   2" xfId="38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千位分隔[0]" xfId="50" builtinId="6"/>
    <cellStyle name="常规 6 2 2 3_总表  _1" xfId="51"/>
    <cellStyle name="标题 2" xfId="52" builtinId="17"/>
    <cellStyle name="40% - 强调文字颜色 5" xfId="53" builtinId="47"/>
    <cellStyle name="标题 3" xfId="54" builtinId="18"/>
    <cellStyle name="强调文字颜色 6" xfId="55" builtinId="49"/>
    <cellStyle name="40% - 强调文字颜色 1" xfId="56" builtinId="31"/>
    <cellStyle name="常规 10 12 3" xfId="57"/>
    <cellStyle name="链接单元格" xfId="5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7"/>
  <sheetViews>
    <sheetView showGridLines="0" workbookViewId="0">
      <selection activeCell="C13" sqref="C13"/>
    </sheetView>
  </sheetViews>
  <sheetFormatPr defaultColWidth="9" defaultRowHeight="12.5"/>
  <cols>
    <col min="1" max="1" width="5.12727272727273" style="91" customWidth="1"/>
    <col min="2" max="2" width="6" style="91" customWidth="1"/>
    <col min="3" max="3" width="21.2545454545455" style="91" customWidth="1"/>
    <col min="4" max="8" width="12" style="91" customWidth="1"/>
    <col min="9" max="9" width="16.8181818181818" style="91" customWidth="1"/>
    <col min="10" max="16378" width="9" style="91"/>
    <col min="16379" max="16384" width="9" style="92"/>
  </cols>
  <sheetData>
    <row r="1" s="91" customFormat="1" ht="19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="91" customFormat="1" ht="19" customHeight="1" spans="1:8">
      <c r="A2" s="2" t="s">
        <v>1</v>
      </c>
      <c r="B2" s="2"/>
      <c r="C2" s="2"/>
      <c r="D2" s="2"/>
      <c r="E2" s="2"/>
      <c r="F2" s="2"/>
      <c r="G2" s="2"/>
      <c r="H2" s="2"/>
    </row>
    <row r="3" s="91" customFormat="1" ht="19" customHeight="1" spans="1:8">
      <c r="A3" s="3" t="s">
        <v>2</v>
      </c>
      <c r="B3" s="4" t="s">
        <v>3</v>
      </c>
      <c r="C3" s="5" t="s">
        <v>4</v>
      </c>
      <c r="D3" s="6" t="s">
        <v>5</v>
      </c>
      <c r="E3" s="6" t="s">
        <v>6</v>
      </c>
      <c r="F3" s="8" t="s">
        <v>7</v>
      </c>
      <c r="G3" s="8" t="s">
        <v>8</v>
      </c>
      <c r="H3" s="8" t="s">
        <v>9</v>
      </c>
    </row>
    <row r="4" s="91" customFormat="1" ht="64" customHeight="1" spans="1:9">
      <c r="A4" s="7"/>
      <c r="B4" s="4"/>
      <c r="C4" s="5"/>
      <c r="D4" s="8" t="s">
        <v>10</v>
      </c>
      <c r="E4" s="8" t="s">
        <v>11</v>
      </c>
      <c r="F4" s="8" t="s">
        <v>11</v>
      </c>
      <c r="G4" s="8" t="s">
        <v>12</v>
      </c>
      <c r="H4" s="8" t="s">
        <v>12</v>
      </c>
      <c r="I4" s="98" t="s">
        <v>13</v>
      </c>
    </row>
    <row r="5" s="91" customFormat="1" ht="19" customHeight="1" spans="1:9">
      <c r="A5" s="9" t="s">
        <v>14</v>
      </c>
      <c r="B5" s="10" t="s">
        <v>15</v>
      </c>
      <c r="C5" s="11" t="s">
        <v>16</v>
      </c>
      <c r="D5" s="12">
        <v>38960.18</v>
      </c>
      <c r="E5" s="39">
        <v>7.75927883290067</v>
      </c>
      <c r="F5" s="39">
        <v>22.6041151676158</v>
      </c>
      <c r="G5" s="39">
        <v>140.355867386371</v>
      </c>
      <c r="H5" s="39">
        <v>2.19185432924274</v>
      </c>
      <c r="I5" s="91">
        <f>(D5*(100-E5))</f>
        <v>3593715.1</v>
      </c>
    </row>
    <row r="6" s="91" customFormat="1" ht="19" customHeight="1" spans="1:9">
      <c r="A6" s="13"/>
      <c r="B6" s="14"/>
      <c r="C6" s="15" t="s">
        <v>17</v>
      </c>
      <c r="D6" s="12">
        <v>187.8</v>
      </c>
      <c r="E6" s="39">
        <v>0.09797657082002</v>
      </c>
      <c r="F6" s="39">
        <v>60.3967678662801</v>
      </c>
      <c r="G6" s="39">
        <v>140.734265734266</v>
      </c>
      <c r="H6" s="39">
        <v>0.4583830803343</v>
      </c>
      <c r="I6" s="91">
        <f t="shared" ref="I6:I37" si="0">(D6*(100-E6))</f>
        <v>18761.6</v>
      </c>
    </row>
    <row r="7" s="91" customFormat="1" ht="19" customHeight="1" spans="1:9">
      <c r="A7" s="13"/>
      <c r="B7" s="14"/>
      <c r="C7" s="15" t="s">
        <v>18</v>
      </c>
      <c r="D7" s="12">
        <v>4.04</v>
      </c>
      <c r="E7" s="39"/>
      <c r="F7" s="39">
        <v>78.960396039604</v>
      </c>
      <c r="G7" s="39">
        <v>6948.0198019802</v>
      </c>
      <c r="H7" s="39"/>
      <c r="I7" s="91">
        <f t="shared" si="0"/>
        <v>404</v>
      </c>
    </row>
    <row r="8" s="91" customFormat="1" ht="34" customHeight="1" spans="1:9">
      <c r="A8" s="13"/>
      <c r="B8" s="14"/>
      <c r="C8" s="93" t="s">
        <v>19</v>
      </c>
      <c r="D8" s="17"/>
      <c r="E8" s="39"/>
      <c r="F8" s="39"/>
      <c r="G8" s="39"/>
      <c r="H8" s="95" t="s">
        <v>20</v>
      </c>
      <c r="I8" s="91">
        <f t="shared" si="0"/>
        <v>0</v>
      </c>
    </row>
    <row r="9" s="91" customFormat="1" ht="19" customHeight="1" spans="1:9">
      <c r="A9" s="13"/>
      <c r="B9" s="14"/>
      <c r="C9" s="15" t="s">
        <v>21</v>
      </c>
      <c r="D9" s="17">
        <v>121.74</v>
      </c>
      <c r="E9" s="39">
        <v>9.82175127320519</v>
      </c>
      <c r="F9" s="39">
        <v>0.909976954537588</v>
      </c>
      <c r="G9" s="39">
        <v>60.4009728282157</v>
      </c>
      <c r="H9" s="39">
        <v>0.628512611242178</v>
      </c>
      <c r="I9" s="91">
        <f t="shared" si="0"/>
        <v>10978.3</v>
      </c>
    </row>
    <row r="10" s="91" customFormat="1" ht="19" customHeight="1" spans="1:9">
      <c r="A10" s="13"/>
      <c r="B10" s="14"/>
      <c r="C10" s="11" t="s">
        <v>22</v>
      </c>
      <c r="D10" s="15">
        <v>39.18</v>
      </c>
      <c r="E10" s="39"/>
      <c r="F10" s="39">
        <v>99.02</v>
      </c>
      <c r="G10" s="39"/>
      <c r="H10" s="39"/>
      <c r="I10" s="91">
        <f t="shared" si="0"/>
        <v>3918</v>
      </c>
    </row>
    <row r="11" s="91" customFormat="1" ht="19" customHeight="1" spans="1:9">
      <c r="A11" s="13"/>
      <c r="B11" s="18" t="s">
        <v>23</v>
      </c>
      <c r="C11" s="15" t="s">
        <v>24</v>
      </c>
      <c r="D11" s="19">
        <v>580</v>
      </c>
      <c r="E11" s="39">
        <v>8.81</v>
      </c>
      <c r="F11" s="39">
        <v>24.2</v>
      </c>
      <c r="G11" s="39">
        <v>41.2</v>
      </c>
      <c r="H11" s="39">
        <v>0.2</v>
      </c>
      <c r="I11" s="91">
        <f t="shared" si="0"/>
        <v>52890.2</v>
      </c>
    </row>
    <row r="12" s="91" customFormat="1" ht="19" customHeight="1" spans="1:9">
      <c r="A12" s="13"/>
      <c r="B12" s="18"/>
      <c r="C12" s="20" t="s">
        <v>25</v>
      </c>
      <c r="D12" s="21">
        <v>376.2</v>
      </c>
      <c r="E12" s="39"/>
      <c r="F12" s="40">
        <v>73.62</v>
      </c>
      <c r="G12" s="40">
        <v>237.5</v>
      </c>
      <c r="H12" s="40">
        <v>8.97</v>
      </c>
      <c r="I12" s="91">
        <f t="shared" si="0"/>
        <v>37620</v>
      </c>
    </row>
    <row r="13" s="91" customFormat="1" ht="19" customHeight="1" spans="1:9">
      <c r="A13" s="13"/>
      <c r="B13" s="18"/>
      <c r="C13" s="20" t="s">
        <v>26</v>
      </c>
      <c r="D13" s="21">
        <v>215.27</v>
      </c>
      <c r="E13" s="39"/>
      <c r="F13" s="40">
        <v>1.89</v>
      </c>
      <c r="G13" s="40">
        <v>5.6</v>
      </c>
      <c r="H13" s="40">
        <v>0.06</v>
      </c>
      <c r="I13" s="91">
        <f t="shared" si="0"/>
        <v>21527</v>
      </c>
    </row>
    <row r="14" s="91" customFormat="1" ht="19" customHeight="1" spans="1:9">
      <c r="A14" s="13"/>
      <c r="B14" s="18"/>
      <c r="C14" s="20" t="s">
        <v>27</v>
      </c>
      <c r="D14" s="22">
        <v>237</v>
      </c>
      <c r="E14" s="39"/>
      <c r="F14" s="40">
        <v>12.71</v>
      </c>
      <c r="G14" s="40">
        <v>130.6</v>
      </c>
      <c r="H14" s="40">
        <v>1.15</v>
      </c>
      <c r="I14" s="91">
        <f t="shared" si="0"/>
        <v>23700</v>
      </c>
    </row>
    <row r="15" s="91" customFormat="1" ht="19" customHeight="1" spans="1:9">
      <c r="A15" s="13"/>
      <c r="B15" s="18"/>
      <c r="C15" s="20" t="s">
        <v>28</v>
      </c>
      <c r="D15" s="19">
        <v>438.54</v>
      </c>
      <c r="E15" s="39"/>
      <c r="F15" s="40">
        <v>99.01</v>
      </c>
      <c r="G15" s="40">
        <v>315</v>
      </c>
      <c r="H15" s="40">
        <v>12.02</v>
      </c>
      <c r="I15" s="91">
        <f t="shared" si="0"/>
        <v>43854</v>
      </c>
    </row>
    <row r="16" s="91" customFormat="1" ht="19" customHeight="1" spans="1:9">
      <c r="A16" s="13"/>
      <c r="B16" s="18"/>
      <c r="C16" s="20" t="s">
        <v>29</v>
      </c>
      <c r="D16" s="19">
        <v>161.13</v>
      </c>
      <c r="E16" s="39"/>
      <c r="F16" s="40">
        <v>30.51</v>
      </c>
      <c r="G16" s="40">
        <v>13.9</v>
      </c>
      <c r="H16" s="40">
        <v>0.15</v>
      </c>
      <c r="I16" s="91">
        <f t="shared" si="0"/>
        <v>16113</v>
      </c>
    </row>
    <row r="17" s="91" customFormat="1" ht="19" customHeight="1" spans="1:9">
      <c r="A17" s="13"/>
      <c r="B17" s="18"/>
      <c r="C17" s="20" t="s">
        <v>30</v>
      </c>
      <c r="D17" s="21">
        <v>312.5</v>
      </c>
      <c r="E17" s="39"/>
      <c r="F17" s="40">
        <v>30.51</v>
      </c>
      <c r="G17" s="40">
        <v>13.9</v>
      </c>
      <c r="H17" s="40">
        <v>0.15</v>
      </c>
      <c r="I17" s="91">
        <f t="shared" si="0"/>
        <v>31250</v>
      </c>
    </row>
    <row r="18" s="91" customFormat="1" ht="19" customHeight="1" spans="1:9">
      <c r="A18" s="13"/>
      <c r="B18" s="18"/>
      <c r="C18" s="20" t="s">
        <v>31</v>
      </c>
      <c r="D18" s="22">
        <v>63</v>
      </c>
      <c r="E18" s="39"/>
      <c r="F18" s="40">
        <v>12.71</v>
      </c>
      <c r="G18" s="40">
        <v>130.6</v>
      </c>
      <c r="H18" s="40">
        <v>1.15</v>
      </c>
      <c r="I18" s="91">
        <f t="shared" si="0"/>
        <v>6300</v>
      </c>
    </row>
    <row r="19" s="91" customFormat="1" ht="19" customHeight="1" spans="1:9">
      <c r="A19" s="13"/>
      <c r="B19" s="18"/>
      <c r="C19" s="20" t="s">
        <v>32</v>
      </c>
      <c r="D19" s="21">
        <v>2719.13</v>
      </c>
      <c r="E19" s="39"/>
      <c r="F19" s="39">
        <v>7.01934074501771</v>
      </c>
      <c r="G19" s="39">
        <v>75.2281060486258</v>
      </c>
      <c r="H19" s="39">
        <v>0.514870565217551</v>
      </c>
      <c r="I19" s="91">
        <f t="shared" si="0"/>
        <v>271913</v>
      </c>
    </row>
    <row r="20" s="91" customFormat="1" ht="19" customHeight="1" spans="1:9">
      <c r="A20" s="13"/>
      <c r="B20" s="18"/>
      <c r="C20" s="23" t="s">
        <v>33</v>
      </c>
      <c r="D20" s="24">
        <v>666</v>
      </c>
      <c r="E20" s="41"/>
      <c r="F20" s="41">
        <v>99.57</v>
      </c>
      <c r="G20" s="41">
        <v>329.29</v>
      </c>
      <c r="H20" s="41">
        <v>11.6</v>
      </c>
      <c r="I20" s="91">
        <f t="shared" si="0"/>
        <v>66600</v>
      </c>
    </row>
    <row r="21" s="91" customFormat="1" ht="19" customHeight="1" spans="1:9">
      <c r="A21" s="13"/>
      <c r="B21" s="18"/>
      <c r="C21" s="19" t="s">
        <v>34</v>
      </c>
      <c r="D21" s="21">
        <v>283.6</v>
      </c>
      <c r="E21" s="39"/>
      <c r="F21" s="39">
        <v>99.57</v>
      </c>
      <c r="G21" s="39">
        <v>329.29</v>
      </c>
      <c r="H21" s="39">
        <v>11.6</v>
      </c>
      <c r="I21" s="91">
        <f t="shared" si="0"/>
        <v>28360</v>
      </c>
    </row>
    <row r="22" s="91" customFormat="1" ht="19" customHeight="1" spans="1:9">
      <c r="A22" s="13"/>
      <c r="B22" s="18"/>
      <c r="C22" s="23" t="s">
        <v>35</v>
      </c>
      <c r="D22" s="21">
        <v>20.94</v>
      </c>
      <c r="E22" s="39"/>
      <c r="F22" s="39">
        <v>99.57</v>
      </c>
      <c r="G22" s="39">
        <v>329.29</v>
      </c>
      <c r="H22" s="39">
        <v>11.6</v>
      </c>
      <c r="I22" s="91">
        <f t="shared" si="0"/>
        <v>2094</v>
      </c>
    </row>
    <row r="23" s="91" customFormat="1" ht="19" customHeight="1" spans="1:9">
      <c r="A23" s="13"/>
      <c r="B23" s="18"/>
      <c r="C23" s="23" t="s">
        <v>36</v>
      </c>
      <c r="D23" s="21">
        <v>14</v>
      </c>
      <c r="E23" s="39"/>
      <c r="F23" s="39">
        <v>99.57</v>
      </c>
      <c r="G23" s="39">
        <v>329.29</v>
      </c>
      <c r="H23" s="39">
        <v>11.6</v>
      </c>
      <c r="I23" s="91">
        <f t="shared" si="0"/>
        <v>1400</v>
      </c>
    </row>
    <row r="24" s="91" customFormat="1" ht="19" customHeight="1" spans="1:9">
      <c r="A24" s="13"/>
      <c r="B24" s="18"/>
      <c r="C24" s="23" t="s">
        <v>37</v>
      </c>
      <c r="D24" s="21">
        <v>136.8</v>
      </c>
      <c r="E24" s="39"/>
      <c r="F24" s="39">
        <v>39.84</v>
      </c>
      <c r="G24" s="39">
        <v>57.6</v>
      </c>
      <c r="H24" s="39">
        <v>1.32</v>
      </c>
      <c r="I24" s="91">
        <f t="shared" si="0"/>
        <v>13680</v>
      </c>
    </row>
    <row r="25" s="91" customFormat="1" ht="19" customHeight="1" spans="1:9">
      <c r="A25" s="13"/>
      <c r="B25" s="18"/>
      <c r="C25" s="23" t="s">
        <v>38</v>
      </c>
      <c r="D25" s="21">
        <v>70</v>
      </c>
      <c r="E25" s="39"/>
      <c r="F25" s="39">
        <v>56.1</v>
      </c>
      <c r="G25" s="39">
        <v>72.8</v>
      </c>
      <c r="H25" s="39">
        <v>0.128571428571429</v>
      </c>
      <c r="I25" s="91">
        <f t="shared" si="0"/>
        <v>7000</v>
      </c>
    </row>
    <row r="26" s="91" customFormat="1" ht="19" customHeight="1" spans="1:9">
      <c r="A26" s="13"/>
      <c r="B26" s="18"/>
      <c r="C26" s="23" t="s">
        <v>39</v>
      </c>
      <c r="D26" s="21">
        <v>0</v>
      </c>
      <c r="E26" s="39"/>
      <c r="F26" s="39"/>
      <c r="G26" s="39"/>
      <c r="H26" s="39"/>
      <c r="I26" s="91">
        <f t="shared" si="0"/>
        <v>0</v>
      </c>
    </row>
    <row r="27" s="91" customFormat="1" ht="19" customHeight="1" spans="1:9">
      <c r="A27" s="13"/>
      <c r="B27" s="18"/>
      <c r="C27" s="23" t="s">
        <v>40</v>
      </c>
      <c r="D27" s="19">
        <v>53.912</v>
      </c>
      <c r="E27" s="39"/>
      <c r="F27" s="39">
        <v>99.57</v>
      </c>
      <c r="G27" s="39">
        <v>329.29</v>
      </c>
      <c r="H27" s="39">
        <v>11.6</v>
      </c>
      <c r="I27" s="91">
        <f t="shared" si="0"/>
        <v>5391.2</v>
      </c>
    </row>
    <row r="28" s="91" customFormat="1" ht="19" customHeight="1" spans="1:9">
      <c r="A28" s="13"/>
      <c r="B28" s="18"/>
      <c r="C28" s="23" t="s">
        <v>41</v>
      </c>
      <c r="D28" s="19">
        <v>6.72</v>
      </c>
      <c r="E28" s="39"/>
      <c r="F28" s="39">
        <v>100</v>
      </c>
      <c r="G28" s="39"/>
      <c r="H28" s="39"/>
      <c r="I28" s="91">
        <f t="shared" si="0"/>
        <v>672</v>
      </c>
    </row>
    <row r="29" s="91" customFormat="1" ht="19" customHeight="1" spans="1:9">
      <c r="A29" s="13"/>
      <c r="B29" s="18"/>
      <c r="C29" s="23" t="s">
        <v>42</v>
      </c>
      <c r="D29" s="19">
        <v>5.4</v>
      </c>
      <c r="E29" s="39"/>
      <c r="F29" s="39">
        <v>99.74</v>
      </c>
      <c r="G29" s="39">
        <v>2.61</v>
      </c>
      <c r="H29" s="39"/>
      <c r="I29" s="91">
        <f t="shared" si="0"/>
        <v>540</v>
      </c>
    </row>
    <row r="30" s="91" customFormat="1" ht="19" customHeight="1" spans="1:9">
      <c r="A30" s="13"/>
      <c r="B30" s="18"/>
      <c r="C30" s="94" t="s">
        <v>43</v>
      </c>
      <c r="D30" s="19"/>
      <c r="E30" s="39"/>
      <c r="F30" s="39"/>
      <c r="G30" s="39"/>
      <c r="H30" s="39"/>
      <c r="I30" s="91">
        <f t="shared" si="0"/>
        <v>0</v>
      </c>
    </row>
    <row r="31" s="91" customFormat="1" ht="19" customHeight="1" spans="1:9">
      <c r="A31" s="13"/>
      <c r="B31" s="18"/>
      <c r="C31" s="94" t="s">
        <v>44</v>
      </c>
      <c r="D31" s="19"/>
      <c r="E31" s="39"/>
      <c r="F31" s="39"/>
      <c r="G31" s="39"/>
      <c r="H31" s="39"/>
      <c r="I31" s="91">
        <f t="shared" si="0"/>
        <v>0</v>
      </c>
    </row>
    <row r="32" s="91" customFormat="1" ht="19" customHeight="1" spans="1:9">
      <c r="A32" s="25"/>
      <c r="B32" s="18"/>
      <c r="C32" s="20" t="s">
        <v>45</v>
      </c>
      <c r="D32" s="19">
        <v>71.55</v>
      </c>
      <c r="E32" s="39">
        <v>19.6296296296296</v>
      </c>
      <c r="F32" s="40">
        <v>4.17355012607599</v>
      </c>
      <c r="G32" s="40">
        <v>349.50004347448</v>
      </c>
      <c r="H32" s="40">
        <v>1.68680984262238</v>
      </c>
      <c r="I32" s="91">
        <f t="shared" si="0"/>
        <v>5750.5</v>
      </c>
    </row>
    <row r="33" s="91" customFormat="1" ht="19" customHeight="1" spans="1:9">
      <c r="A33" s="25"/>
      <c r="B33" s="18"/>
      <c r="C33" s="20" t="s">
        <v>46</v>
      </c>
      <c r="D33" s="19">
        <v>0</v>
      </c>
      <c r="E33" s="39"/>
      <c r="F33" s="40"/>
      <c r="G33" s="40"/>
      <c r="H33" s="40"/>
      <c r="I33" s="91">
        <f t="shared" si="0"/>
        <v>0</v>
      </c>
    </row>
    <row r="34" s="91" customFormat="1" ht="19" customHeight="1" spans="1:9">
      <c r="A34" s="25"/>
      <c r="B34" s="18"/>
      <c r="C34" s="20" t="s">
        <v>47</v>
      </c>
      <c r="D34" s="19">
        <v>3202.12</v>
      </c>
      <c r="E34" s="39">
        <v>65.2886837470176</v>
      </c>
      <c r="F34" s="40">
        <v>2.2910522556046</v>
      </c>
      <c r="G34" s="40">
        <v>5.83986655846434</v>
      </c>
      <c r="H34" s="40">
        <v>0.304094114429356</v>
      </c>
      <c r="I34" s="91">
        <f t="shared" si="0"/>
        <v>111149.8</v>
      </c>
    </row>
    <row r="35" s="91" customFormat="1" ht="19" customHeight="1" spans="1:9">
      <c r="A35" s="25"/>
      <c r="B35" s="18"/>
      <c r="C35" s="20" t="s">
        <v>48</v>
      </c>
      <c r="D35" s="19">
        <v>3148.62</v>
      </c>
      <c r="E35" s="39">
        <v>53.0992745322642</v>
      </c>
      <c r="F35" s="40">
        <v>0.0852783861014548</v>
      </c>
      <c r="G35" s="40"/>
      <c r="H35" s="40"/>
      <c r="I35" s="91">
        <f t="shared" si="0"/>
        <v>147672.562222222</v>
      </c>
    </row>
    <row r="36" s="91" customFormat="1" ht="19" customHeight="1" spans="1:9">
      <c r="A36" s="25"/>
      <c r="B36" s="18"/>
      <c r="C36" s="20" t="s">
        <v>49</v>
      </c>
      <c r="D36" s="19">
        <v>294.48</v>
      </c>
      <c r="E36" s="39">
        <v>64.0318527574029</v>
      </c>
      <c r="F36" s="40">
        <v>0.129344121451298</v>
      </c>
      <c r="G36" s="40">
        <v>1.3500882750026</v>
      </c>
      <c r="H36" s="40">
        <v>0.160500004720588</v>
      </c>
      <c r="I36" s="91">
        <f t="shared" si="0"/>
        <v>10591.9</v>
      </c>
    </row>
    <row r="37" s="91" customFormat="1" ht="19" customHeight="1" spans="1:9">
      <c r="A37" s="25"/>
      <c r="B37" s="26" t="s">
        <v>50</v>
      </c>
      <c r="C37" s="27"/>
      <c r="D37" s="28"/>
      <c r="E37" s="39"/>
      <c r="F37" s="39"/>
      <c r="G37" s="39"/>
      <c r="H37" s="39"/>
      <c r="I37" s="91">
        <f t="shared" si="0"/>
        <v>0</v>
      </c>
    </row>
    <row r="38" s="91" customFormat="1" ht="19" customHeight="1" spans="1:9">
      <c r="A38" s="13"/>
      <c r="B38" s="29" t="s">
        <v>15</v>
      </c>
      <c r="C38" s="30" t="s">
        <v>51</v>
      </c>
      <c r="D38" s="31">
        <v>29.0146</v>
      </c>
      <c r="E38" s="39"/>
      <c r="F38" s="39"/>
      <c r="G38" s="39">
        <v>999900</v>
      </c>
      <c r="H38" s="39"/>
      <c r="I38" s="91">
        <f t="shared" ref="I38:I64" si="1">(D38*(100-E38))</f>
        <v>2901.46</v>
      </c>
    </row>
    <row r="39" s="91" customFormat="1" ht="19" customHeight="1" spans="1:9">
      <c r="A39" s="13"/>
      <c r="B39" s="29"/>
      <c r="C39" s="30" t="s">
        <v>52</v>
      </c>
      <c r="D39" s="19">
        <v>10</v>
      </c>
      <c r="E39" s="39"/>
      <c r="F39" s="39">
        <v>99.8</v>
      </c>
      <c r="G39" s="39"/>
      <c r="H39" s="39"/>
      <c r="I39" s="91">
        <f t="shared" si="1"/>
        <v>1000</v>
      </c>
    </row>
    <row r="40" s="91" customFormat="1" ht="19" customHeight="1" spans="1:9">
      <c r="A40" s="13" t="s">
        <v>53</v>
      </c>
      <c r="B40" s="29"/>
      <c r="C40" s="20" t="s">
        <v>54</v>
      </c>
      <c r="D40" s="21">
        <v>21</v>
      </c>
      <c r="E40" s="39">
        <v>0</v>
      </c>
      <c r="F40" s="40">
        <v>25</v>
      </c>
      <c r="G40" s="40"/>
      <c r="H40" s="40"/>
      <c r="I40" s="91">
        <f t="shared" si="1"/>
        <v>2100</v>
      </c>
    </row>
    <row r="41" s="91" customFormat="1" ht="19" customHeight="1" spans="1:9">
      <c r="A41" s="13"/>
      <c r="B41" s="9" t="s">
        <v>23</v>
      </c>
      <c r="C41" s="32" t="s">
        <v>55</v>
      </c>
      <c r="D41" s="21">
        <v>5725.4</v>
      </c>
      <c r="E41" s="39"/>
      <c r="F41" s="40">
        <v>99.57</v>
      </c>
      <c r="G41" s="96">
        <v>319.29</v>
      </c>
      <c r="H41" s="40">
        <v>11.6</v>
      </c>
      <c r="I41" s="91">
        <f t="shared" si="1"/>
        <v>572540</v>
      </c>
    </row>
    <row r="42" s="91" customFormat="1" ht="19" customHeight="1" spans="1:9">
      <c r="A42" s="13"/>
      <c r="B42" s="13"/>
      <c r="C42" s="32" t="s">
        <v>56</v>
      </c>
      <c r="D42" s="33">
        <v>5264.5</v>
      </c>
      <c r="E42" s="42"/>
      <c r="F42" s="43">
        <v>99.57</v>
      </c>
      <c r="G42" s="97">
        <v>319.29</v>
      </c>
      <c r="H42" s="43">
        <v>11.6</v>
      </c>
      <c r="I42" s="91">
        <f t="shared" si="1"/>
        <v>526450</v>
      </c>
    </row>
    <row r="43" s="91" customFormat="1" ht="19" customHeight="1" spans="1:9">
      <c r="A43" s="13"/>
      <c r="B43" s="13"/>
      <c r="C43" s="32" t="s">
        <v>57</v>
      </c>
      <c r="D43" s="32">
        <v>846.4</v>
      </c>
      <c r="E43" s="42"/>
      <c r="F43" s="43">
        <v>99.57</v>
      </c>
      <c r="G43" s="43">
        <v>319.29</v>
      </c>
      <c r="H43" s="43">
        <v>11.6</v>
      </c>
      <c r="I43" s="91">
        <f t="shared" si="1"/>
        <v>84640</v>
      </c>
    </row>
    <row r="44" s="91" customFormat="1" ht="19" customHeight="1" spans="1:9">
      <c r="A44" s="13"/>
      <c r="B44" s="13"/>
      <c r="C44" s="19" t="s">
        <v>40</v>
      </c>
      <c r="D44" s="19">
        <v>274.71</v>
      </c>
      <c r="E44" s="39"/>
      <c r="F44" s="40">
        <v>99.57</v>
      </c>
      <c r="G44" s="40">
        <v>319.29</v>
      </c>
      <c r="H44" s="40">
        <v>11.6</v>
      </c>
      <c r="I44" s="91">
        <f t="shared" si="1"/>
        <v>27471</v>
      </c>
    </row>
    <row r="45" s="91" customFormat="1" ht="19" customHeight="1" spans="1:9">
      <c r="A45" s="13"/>
      <c r="B45" s="13"/>
      <c r="C45" s="19" t="s">
        <v>58</v>
      </c>
      <c r="D45" s="19">
        <v>36.384096024006</v>
      </c>
      <c r="E45" s="39">
        <v>33.35</v>
      </c>
      <c r="F45" s="40">
        <v>15.98</v>
      </c>
      <c r="G45" s="40">
        <v>32320</v>
      </c>
      <c r="H45" s="40">
        <v>2733</v>
      </c>
      <c r="I45" s="91">
        <f t="shared" si="1"/>
        <v>2425</v>
      </c>
    </row>
    <row r="46" s="91" customFormat="1" ht="19" customHeight="1" spans="1:9">
      <c r="A46" s="13"/>
      <c r="B46" s="13"/>
      <c r="C46" s="19" t="s">
        <v>59</v>
      </c>
      <c r="D46" s="19">
        <v>37.964835848763</v>
      </c>
      <c r="E46" s="39">
        <v>35.73</v>
      </c>
      <c r="F46" s="40">
        <v>17.23</v>
      </c>
      <c r="G46" s="40">
        <v>29910</v>
      </c>
      <c r="H46" s="40">
        <v>3110</v>
      </c>
      <c r="I46" s="91">
        <f t="shared" si="1"/>
        <v>2440</v>
      </c>
    </row>
    <row r="47" s="91" customFormat="1" ht="19" customHeight="1" spans="1:9">
      <c r="A47" s="13"/>
      <c r="B47" s="13"/>
      <c r="C47" s="19" t="s">
        <v>60</v>
      </c>
      <c r="D47" s="21">
        <v>3711.9</v>
      </c>
      <c r="E47" s="39"/>
      <c r="F47" s="40">
        <v>100</v>
      </c>
      <c r="G47" s="40">
        <v>7.47</v>
      </c>
      <c r="H47" s="40"/>
      <c r="I47" s="91">
        <f t="shared" si="1"/>
        <v>371190</v>
      </c>
    </row>
    <row r="48" s="91" customFormat="1" ht="19" customHeight="1" spans="1:9">
      <c r="A48" s="13"/>
      <c r="B48" s="13"/>
      <c r="C48" s="19" t="s">
        <v>61</v>
      </c>
      <c r="D48" s="21">
        <v>51.1</v>
      </c>
      <c r="E48" s="39">
        <v>35.9099804305284</v>
      </c>
      <c r="F48" s="43">
        <v>18.1709923664122</v>
      </c>
      <c r="G48" s="43">
        <v>80042.2595419847</v>
      </c>
      <c r="H48" s="40">
        <v>2269.95419847328</v>
      </c>
      <c r="I48" s="91">
        <f t="shared" si="1"/>
        <v>3275</v>
      </c>
    </row>
    <row r="49" s="91" customFormat="1" ht="19" customHeight="1" spans="1:9">
      <c r="A49" s="13"/>
      <c r="B49" s="13"/>
      <c r="C49" s="34" t="s">
        <v>62</v>
      </c>
      <c r="D49" s="34">
        <v>8197</v>
      </c>
      <c r="E49" s="41"/>
      <c r="F49" s="44">
        <v>50.9100548981335</v>
      </c>
      <c r="G49" s="44"/>
      <c r="H49" s="44"/>
      <c r="I49" s="91">
        <f t="shared" si="1"/>
        <v>819700</v>
      </c>
    </row>
    <row r="50" s="91" customFormat="1" ht="19" customHeight="1" spans="1:9">
      <c r="A50" s="13"/>
      <c r="B50" s="13"/>
      <c r="C50" s="34" t="s">
        <v>42</v>
      </c>
      <c r="D50" s="34">
        <v>0</v>
      </c>
      <c r="E50" s="41"/>
      <c r="F50" s="44"/>
      <c r="G50" s="44"/>
      <c r="H50" s="44"/>
      <c r="I50" s="91">
        <f t="shared" si="1"/>
        <v>0</v>
      </c>
    </row>
    <row r="51" s="91" customFormat="1" ht="19" customHeight="1" spans="1:9">
      <c r="A51" s="13"/>
      <c r="B51" s="25"/>
      <c r="C51" s="34" t="s">
        <v>63</v>
      </c>
      <c r="D51" s="24">
        <v>0.4125</v>
      </c>
      <c r="E51" s="41"/>
      <c r="F51" s="40">
        <v>100</v>
      </c>
      <c r="G51" s="40">
        <v>7.47</v>
      </c>
      <c r="H51" s="44"/>
      <c r="I51" s="91">
        <f t="shared" si="1"/>
        <v>41.25</v>
      </c>
    </row>
    <row r="52" s="91" customFormat="1" ht="19" customHeight="1" spans="1:9">
      <c r="A52" s="13"/>
      <c r="B52" s="35" t="s">
        <v>64</v>
      </c>
      <c r="C52" s="19" t="s">
        <v>65</v>
      </c>
      <c r="D52" s="36">
        <v>907.3139</v>
      </c>
      <c r="E52" s="41"/>
      <c r="F52" s="44">
        <v>99.9969360107897</v>
      </c>
      <c r="G52" s="44">
        <v>6.59749619178104</v>
      </c>
      <c r="H52" s="44"/>
      <c r="I52" s="91">
        <f t="shared" si="1"/>
        <v>90731.39</v>
      </c>
    </row>
    <row r="53" s="91" customFormat="1" ht="19" customHeight="1" spans="1:9">
      <c r="A53" s="13"/>
      <c r="B53" s="38"/>
      <c r="C53" s="19" t="s">
        <v>66</v>
      </c>
      <c r="D53" s="36">
        <v>0</v>
      </c>
      <c r="E53" s="41"/>
      <c r="F53" s="44"/>
      <c r="G53" s="44"/>
      <c r="H53" s="44"/>
      <c r="I53" s="91">
        <f t="shared" si="1"/>
        <v>0</v>
      </c>
    </row>
    <row r="54" s="91" customFormat="1" ht="19" customHeight="1" spans="1:9">
      <c r="A54" s="25"/>
      <c r="B54" s="26" t="s">
        <v>50</v>
      </c>
      <c r="C54" s="27"/>
      <c r="D54" s="19"/>
      <c r="E54" s="39"/>
      <c r="F54" s="40"/>
      <c r="G54" s="40"/>
      <c r="H54" s="40"/>
      <c r="I54" s="91">
        <f t="shared" si="1"/>
        <v>0</v>
      </c>
    </row>
    <row r="55" s="91" customFormat="1" ht="19" customHeight="1" spans="1:9">
      <c r="A55" s="13" t="s">
        <v>67</v>
      </c>
      <c r="B55" s="18" t="s">
        <v>23</v>
      </c>
      <c r="C55" s="19" t="s">
        <v>44</v>
      </c>
      <c r="D55" s="19">
        <v>45000</v>
      </c>
      <c r="E55" s="39"/>
      <c r="F55" s="40">
        <v>1.89</v>
      </c>
      <c r="G55" s="40">
        <v>4.2</v>
      </c>
      <c r="H55" s="40">
        <v>0.06</v>
      </c>
      <c r="I55" s="91">
        <f t="shared" si="1"/>
        <v>4500000</v>
      </c>
    </row>
    <row r="56" s="91" customFormat="1" ht="19" customHeight="1" spans="1:9">
      <c r="A56" s="13"/>
      <c r="B56" s="18"/>
      <c r="C56" s="19" t="s">
        <v>24</v>
      </c>
      <c r="D56" s="19">
        <v>2759</v>
      </c>
      <c r="E56" s="39">
        <v>10.64</v>
      </c>
      <c r="F56" s="40">
        <v>19.3570938803737</v>
      </c>
      <c r="G56" s="40">
        <v>2.20347503665465</v>
      </c>
      <c r="H56" s="40">
        <v>0.200582949442186</v>
      </c>
      <c r="I56" s="91">
        <f t="shared" si="1"/>
        <v>246544.24</v>
      </c>
    </row>
    <row r="57" s="91" customFormat="1" ht="19" customHeight="1" spans="1:9">
      <c r="A57" s="13"/>
      <c r="B57" s="18"/>
      <c r="C57" s="19" t="s">
        <v>68</v>
      </c>
      <c r="D57" s="21">
        <v>765.14</v>
      </c>
      <c r="E57" s="39"/>
      <c r="F57" s="40">
        <v>23.2899861463262</v>
      </c>
      <c r="G57" s="40">
        <v>31.86</v>
      </c>
      <c r="H57" s="40">
        <v>0.2</v>
      </c>
      <c r="I57" s="91">
        <f t="shared" si="1"/>
        <v>76514</v>
      </c>
    </row>
    <row r="58" s="91" customFormat="1" ht="19" customHeight="1" spans="1:9">
      <c r="A58" s="13"/>
      <c r="B58" s="18"/>
      <c r="C58" s="19" t="s">
        <v>69</v>
      </c>
      <c r="D58" s="21">
        <v>765.14</v>
      </c>
      <c r="E58" s="39"/>
      <c r="F58" s="40">
        <v>0.310008625872389</v>
      </c>
      <c r="G58" s="40">
        <v>0.8</v>
      </c>
      <c r="H58" s="40"/>
      <c r="I58" s="91">
        <f t="shared" si="1"/>
        <v>76514</v>
      </c>
    </row>
    <row r="59" s="91" customFormat="1" ht="19" customHeight="1" spans="1:9">
      <c r="A59" s="13"/>
      <c r="B59" s="18"/>
      <c r="C59" s="19" t="s">
        <v>70</v>
      </c>
      <c r="D59" s="21">
        <v>765.14</v>
      </c>
      <c r="E59" s="39"/>
      <c r="F59" s="40">
        <v>0.270015944794417</v>
      </c>
      <c r="G59" s="40">
        <v>1.3</v>
      </c>
      <c r="H59" s="40"/>
      <c r="I59" s="91">
        <f t="shared" si="1"/>
        <v>76514</v>
      </c>
    </row>
    <row r="60" s="91" customFormat="1" ht="19" customHeight="1" spans="1:9">
      <c r="A60" s="13"/>
      <c r="B60" s="18"/>
      <c r="C60" s="19" t="s">
        <v>71</v>
      </c>
      <c r="D60" s="21">
        <v>220.23</v>
      </c>
      <c r="E60" s="39"/>
      <c r="F60" s="40">
        <v>1.89029650819598</v>
      </c>
      <c r="G60" s="40">
        <v>4.62</v>
      </c>
      <c r="H60" s="40">
        <v>0.06</v>
      </c>
      <c r="I60" s="91">
        <f t="shared" si="1"/>
        <v>22023</v>
      </c>
    </row>
    <row r="61" s="91" customFormat="1" ht="19" customHeight="1" spans="1:9">
      <c r="A61" s="13"/>
      <c r="B61" s="18"/>
      <c r="C61" s="19" t="s">
        <v>72</v>
      </c>
      <c r="D61" s="21">
        <v>117.819</v>
      </c>
      <c r="E61" s="39"/>
      <c r="F61" s="40">
        <v>3.84488070684694</v>
      </c>
      <c r="G61" s="40">
        <v>4.62</v>
      </c>
      <c r="H61" s="40">
        <v>0.06</v>
      </c>
      <c r="I61" s="91">
        <f t="shared" si="1"/>
        <v>11781.9</v>
      </c>
    </row>
    <row r="62" s="91" customFormat="1" ht="19" customHeight="1" spans="1:9">
      <c r="A62" s="13"/>
      <c r="B62" s="18"/>
      <c r="C62" s="19" t="s">
        <v>48</v>
      </c>
      <c r="D62" s="19">
        <v>1047.6</v>
      </c>
      <c r="E62" s="39">
        <v>53.0992745322642</v>
      </c>
      <c r="F62" s="40">
        <v>0.0852783861014548</v>
      </c>
      <c r="G62" s="40"/>
      <c r="H62" s="40"/>
      <c r="I62" s="91">
        <f t="shared" si="1"/>
        <v>49133.2</v>
      </c>
    </row>
    <row r="63" s="91" customFormat="1" ht="19" customHeight="1" spans="1:9">
      <c r="A63" s="13"/>
      <c r="B63" s="9" t="s">
        <v>64</v>
      </c>
      <c r="C63" s="20" t="s">
        <v>73</v>
      </c>
      <c r="D63" s="19">
        <v>2300</v>
      </c>
      <c r="E63" s="39">
        <v>6.93</v>
      </c>
      <c r="F63" s="40">
        <v>0.31</v>
      </c>
      <c r="G63" s="40">
        <v>0.8</v>
      </c>
      <c r="H63" s="40"/>
      <c r="I63" s="91">
        <f t="shared" si="1"/>
        <v>214061</v>
      </c>
    </row>
    <row r="64" s="91" customFormat="1" ht="19" customHeight="1" spans="1:9">
      <c r="A64" s="13"/>
      <c r="B64" s="25"/>
      <c r="C64" s="20" t="s">
        <v>74</v>
      </c>
      <c r="D64" s="19">
        <v>3700</v>
      </c>
      <c r="E64" s="39">
        <v>8.42</v>
      </c>
      <c r="F64" s="40">
        <v>0.27</v>
      </c>
      <c r="G64" s="40">
        <v>1.3</v>
      </c>
      <c r="H64" s="40"/>
      <c r="I64" s="91">
        <f t="shared" si="1"/>
        <v>338846</v>
      </c>
    </row>
    <row r="65" s="91" customFormat="1" ht="19" customHeight="1" spans="1:9">
      <c r="A65" s="25"/>
      <c r="B65" s="47" t="s">
        <v>50</v>
      </c>
      <c r="C65" s="48"/>
      <c r="D65" s="19"/>
      <c r="E65" s="39"/>
      <c r="F65" s="40"/>
      <c r="G65" s="40"/>
      <c r="H65" s="40"/>
      <c r="I65" s="45"/>
    </row>
    <row r="66" s="91" customFormat="1" ht="19" customHeight="1" spans="1:9">
      <c r="A66" s="49" t="s">
        <v>75</v>
      </c>
      <c r="B66" s="49"/>
      <c r="C66" s="49"/>
      <c r="D66" s="50"/>
      <c r="E66" s="80"/>
      <c r="F66" s="81"/>
      <c r="G66" s="82"/>
      <c r="H66" s="82"/>
      <c r="I66" s="45"/>
    </row>
    <row r="67" s="91" customFormat="1" ht="13.5" spans="1:8">
      <c r="A67" s="1" t="s">
        <v>76</v>
      </c>
      <c r="B67" s="1"/>
      <c r="C67" s="1"/>
      <c r="D67" s="1"/>
      <c r="E67" s="1"/>
      <c r="F67" s="1"/>
      <c r="G67" s="1"/>
      <c r="H67" s="1"/>
    </row>
    <row r="68" s="91" customFormat="1" ht="18" spans="1:8">
      <c r="A68" s="51" t="s">
        <v>77</v>
      </c>
      <c r="B68" s="51"/>
      <c r="C68" s="51"/>
      <c r="D68" s="51"/>
      <c r="E68" s="51"/>
      <c r="F68" s="51"/>
      <c r="G68" s="51"/>
      <c r="H68" s="51"/>
    </row>
    <row r="69" s="91" customFormat="1" ht="19" customHeight="1" spans="1:8">
      <c r="A69" s="52" t="s">
        <v>3</v>
      </c>
      <c r="B69" s="53"/>
      <c r="C69" s="54" t="s">
        <v>78</v>
      </c>
      <c r="D69" s="54" t="s">
        <v>5</v>
      </c>
      <c r="E69" s="54" t="s">
        <v>6</v>
      </c>
      <c r="F69" s="83" t="s">
        <v>7</v>
      </c>
      <c r="G69" s="8" t="s">
        <v>8</v>
      </c>
      <c r="H69" s="8" t="s">
        <v>9</v>
      </c>
    </row>
    <row r="70" s="91" customFormat="1" ht="19" customHeight="1" spans="1:8">
      <c r="A70" s="55"/>
      <c r="B70" s="56"/>
      <c r="C70" s="54"/>
      <c r="D70" s="54" t="s">
        <v>10</v>
      </c>
      <c r="E70" s="54" t="s">
        <v>11</v>
      </c>
      <c r="F70" s="83" t="s">
        <v>11</v>
      </c>
      <c r="G70" s="8" t="s">
        <v>12</v>
      </c>
      <c r="H70" s="8" t="s">
        <v>12</v>
      </c>
    </row>
    <row r="71" s="91" customFormat="1" ht="19" customHeight="1" spans="1:8">
      <c r="A71" s="11" t="s">
        <v>79</v>
      </c>
      <c r="B71" s="11" t="s">
        <v>16</v>
      </c>
      <c r="C71" s="11"/>
      <c r="D71" s="57">
        <v>117643.42</v>
      </c>
      <c r="E71" s="84">
        <v>8.31899565653566</v>
      </c>
      <c r="F71" s="84">
        <v>23.957677573002</v>
      </c>
      <c r="G71" s="84">
        <v>95.5985113910759</v>
      </c>
      <c r="H71" s="84">
        <v>2.91239292769184</v>
      </c>
    </row>
    <row r="72" s="91" customFormat="1" ht="19" customHeight="1" spans="1:8">
      <c r="A72" s="11"/>
      <c r="B72" s="58" t="s">
        <v>17</v>
      </c>
      <c r="C72" s="15"/>
      <c r="D72" s="57">
        <v>187.8</v>
      </c>
      <c r="E72" s="84">
        <v>0.0979765708200351</v>
      </c>
      <c r="F72" s="84">
        <v>60.3967678662801</v>
      </c>
      <c r="G72" s="84">
        <v>140.734265734266</v>
      </c>
      <c r="H72" s="84">
        <v>0.4583830803343</v>
      </c>
    </row>
    <row r="73" s="91" customFormat="1" ht="19" customHeight="1" spans="1:8">
      <c r="A73" s="11"/>
      <c r="B73" s="58" t="s">
        <v>80</v>
      </c>
      <c r="C73" s="15"/>
      <c r="D73" s="57">
        <v>99.74</v>
      </c>
      <c r="E73" s="84">
        <v>0</v>
      </c>
      <c r="F73" s="84">
        <v>94.2650892320032</v>
      </c>
      <c r="G73" s="84"/>
      <c r="H73" s="84"/>
    </row>
    <row r="74" s="91" customFormat="1" ht="19" customHeight="1" spans="1:8">
      <c r="A74" s="11"/>
      <c r="B74" s="58" t="s">
        <v>52</v>
      </c>
      <c r="C74" s="15"/>
      <c r="D74" s="57">
        <v>10</v>
      </c>
      <c r="E74" s="84">
        <v>0</v>
      </c>
      <c r="F74" s="84">
        <v>99.8</v>
      </c>
      <c r="G74" s="84"/>
      <c r="H74" s="84"/>
    </row>
    <row r="75" s="91" customFormat="1" ht="19" customHeight="1" spans="1:8">
      <c r="A75" s="11"/>
      <c r="B75" s="58" t="s">
        <v>81</v>
      </c>
      <c r="C75" s="15"/>
      <c r="D75" s="99">
        <v>29.0146</v>
      </c>
      <c r="E75" s="84"/>
      <c r="F75" s="84"/>
      <c r="G75" s="100">
        <v>999900</v>
      </c>
      <c r="H75" s="84"/>
    </row>
    <row r="76" s="91" customFormat="1" ht="19" customHeight="1" spans="1:8">
      <c r="A76" s="11"/>
      <c r="B76" s="58" t="s">
        <v>19</v>
      </c>
      <c r="C76" s="15"/>
      <c r="D76" s="57">
        <v>56.44</v>
      </c>
      <c r="E76" s="84">
        <v>20.8291991495393</v>
      </c>
      <c r="F76" s="84">
        <v>63.980395667353</v>
      </c>
      <c r="G76" s="84">
        <v>596.58938322442</v>
      </c>
      <c r="H76" s="84">
        <v>0.179035001342763</v>
      </c>
    </row>
    <row r="77" s="91" customFormat="1" ht="19" customHeight="1" spans="1:8">
      <c r="A77" s="11"/>
      <c r="B77" s="58" t="s">
        <v>21</v>
      </c>
      <c r="C77" s="15"/>
      <c r="D77" s="57">
        <v>121.74</v>
      </c>
      <c r="E77" s="84">
        <v>9.82175127320519</v>
      </c>
      <c r="F77" s="84">
        <v>0.909976954537588</v>
      </c>
      <c r="G77" s="84">
        <v>60.4009728282157</v>
      </c>
      <c r="H77" s="84">
        <v>0.628512611242178</v>
      </c>
    </row>
    <row r="78" s="91" customFormat="1" ht="19" customHeight="1" spans="1:8">
      <c r="A78" s="11"/>
      <c r="B78" s="58" t="s">
        <v>22</v>
      </c>
      <c r="C78" s="15"/>
      <c r="D78" s="57">
        <v>29.12</v>
      </c>
      <c r="E78" s="84"/>
      <c r="F78" s="84">
        <v>99.0041208791209</v>
      </c>
      <c r="G78" s="84"/>
      <c r="H78" s="84"/>
    </row>
    <row r="79" s="91" customFormat="1" ht="19" customHeight="1" spans="1:8">
      <c r="A79" s="11"/>
      <c r="B79" s="59" t="s">
        <v>75</v>
      </c>
      <c r="C79" s="59"/>
      <c r="D79" s="60"/>
      <c r="E79" s="84"/>
      <c r="F79" s="85"/>
      <c r="G79" s="85"/>
      <c r="H79" s="85"/>
    </row>
    <row r="80" s="91" customFormat="1" ht="18" spans="1:8">
      <c r="A80" s="51" t="s">
        <v>82</v>
      </c>
      <c r="B80" s="61"/>
      <c r="C80" s="61"/>
      <c r="D80" s="61"/>
      <c r="E80" s="61"/>
      <c r="F80" s="61"/>
      <c r="G80" s="61"/>
      <c r="H80" s="61"/>
    </row>
    <row r="81" s="91" customFormat="1" ht="19" customHeight="1" spans="1:8">
      <c r="A81" s="62" t="s">
        <v>3</v>
      </c>
      <c r="B81" s="63"/>
      <c r="C81" s="54" t="s">
        <v>78</v>
      </c>
      <c r="D81" s="54" t="s">
        <v>5</v>
      </c>
      <c r="E81" s="54" t="s">
        <v>6</v>
      </c>
      <c r="F81" s="83" t="s">
        <v>7</v>
      </c>
      <c r="G81" s="8" t="s">
        <v>8</v>
      </c>
      <c r="H81" s="8" t="s">
        <v>9</v>
      </c>
    </row>
    <row r="82" s="91" customFormat="1" ht="19" customHeight="1" spans="1:8">
      <c r="A82" s="64"/>
      <c r="B82" s="65"/>
      <c r="C82" s="54"/>
      <c r="D82" s="54" t="s">
        <v>10</v>
      </c>
      <c r="E82" s="54" t="s">
        <v>11</v>
      </c>
      <c r="F82" s="83" t="s">
        <v>11</v>
      </c>
      <c r="G82" s="8" t="s">
        <v>12</v>
      </c>
      <c r="H82" s="8" t="s">
        <v>12</v>
      </c>
    </row>
    <row r="83" s="91" customFormat="1" ht="19" customHeight="1" spans="1:8">
      <c r="A83" s="66" t="s">
        <v>83</v>
      </c>
      <c r="B83" s="12" t="s">
        <v>64</v>
      </c>
      <c r="C83" s="11" t="s">
        <v>65</v>
      </c>
      <c r="D83" s="67">
        <v>22573.1824</v>
      </c>
      <c r="E83" s="84"/>
      <c r="F83" s="86">
        <v>99.9977654900799</v>
      </c>
      <c r="G83" s="84">
        <v>7.53841425567004</v>
      </c>
      <c r="H83" s="86"/>
    </row>
    <row r="84" s="91" customFormat="1" ht="19" customHeight="1" spans="1:8">
      <c r="A84" s="68"/>
      <c r="B84" s="12"/>
      <c r="C84" s="11" t="s">
        <v>66</v>
      </c>
      <c r="D84" s="31">
        <v>330.3822</v>
      </c>
      <c r="E84" s="84"/>
      <c r="F84" s="86">
        <v>99.9953084639548</v>
      </c>
      <c r="G84" s="84">
        <v>3.33553078828097</v>
      </c>
      <c r="H84" s="84"/>
    </row>
    <row r="85" s="91" customFormat="1" ht="19" customHeight="1" spans="1:8">
      <c r="A85" s="68"/>
      <c r="B85" s="12"/>
      <c r="C85" s="15" t="s">
        <v>61</v>
      </c>
      <c r="D85" s="31">
        <v>199.8787</v>
      </c>
      <c r="E85" s="84">
        <v>30.870630537421</v>
      </c>
      <c r="F85" s="84">
        <v>16.5514883547759</v>
      </c>
      <c r="G85" s="84">
        <v>75357.5152242754</v>
      </c>
      <c r="H85" s="84">
        <v>1617.13179641872</v>
      </c>
    </row>
    <row r="86" s="91" customFormat="1" ht="19" customHeight="1" spans="1:8">
      <c r="A86" s="68"/>
      <c r="B86" s="12"/>
      <c r="C86" s="15" t="s">
        <v>73</v>
      </c>
      <c r="D86" s="21">
        <v>12666.2</v>
      </c>
      <c r="E86" s="84">
        <v>6.93424231419053</v>
      </c>
      <c r="F86" s="84">
        <v>0.349214172674595</v>
      </c>
      <c r="G86" s="84">
        <v>0.799973192838925</v>
      </c>
      <c r="H86" s="84"/>
    </row>
    <row r="87" s="91" customFormat="1" ht="19" customHeight="1" spans="1:8">
      <c r="A87" s="68"/>
      <c r="B87" s="12"/>
      <c r="C87" s="15" t="s">
        <v>84</v>
      </c>
      <c r="D87" s="21">
        <v>31295.02</v>
      </c>
      <c r="E87" s="84">
        <v>8.42049310081923</v>
      </c>
      <c r="F87" s="84">
        <v>0.204798877871725</v>
      </c>
      <c r="G87" s="84">
        <v>1.00000610610846</v>
      </c>
      <c r="H87" s="84"/>
    </row>
    <row r="88" s="91" customFormat="1" ht="19" customHeight="1" spans="1:8">
      <c r="A88" s="69"/>
      <c r="B88" s="70" t="s">
        <v>85</v>
      </c>
      <c r="C88" s="15" t="s">
        <v>86</v>
      </c>
      <c r="D88" s="21">
        <v>69.2</v>
      </c>
      <c r="E88" s="84"/>
      <c r="F88" s="84">
        <v>4.20953757225433</v>
      </c>
      <c r="G88" s="84">
        <v>98.3959537572254</v>
      </c>
      <c r="H88" s="84">
        <v>0.260115606936416</v>
      </c>
    </row>
    <row r="89" s="91" customFormat="1" ht="19" customHeight="1" spans="1:8">
      <c r="A89" s="71"/>
      <c r="B89" s="72" t="s">
        <v>75</v>
      </c>
      <c r="C89" s="73"/>
      <c r="D89" s="74"/>
      <c r="E89" s="60"/>
      <c r="F89" s="85"/>
      <c r="G89" s="85"/>
      <c r="H89" s="85"/>
    </row>
    <row r="90" s="91" customFormat="1"/>
    <row r="91" s="91" customFormat="1"/>
    <row r="92" s="91" customFormat="1"/>
    <row r="93" s="91" customFormat="1"/>
    <row r="94" s="91" customFormat="1"/>
    <row r="95" s="91" customFormat="1"/>
    <row r="96" s="91" customFormat="1"/>
    <row r="97" s="91" customFormat="1"/>
    <row r="98" s="91" customFormat="1"/>
    <row r="99" s="91" customFormat="1"/>
    <row r="100" s="91" customFormat="1"/>
    <row r="101" s="91" customFormat="1"/>
    <row r="102" s="91" customFormat="1"/>
    <row r="103" s="91" customFormat="1"/>
    <row r="104" s="91" customFormat="1" ht="13" spans="3:8">
      <c r="C104" s="77"/>
      <c r="D104" s="78"/>
      <c r="E104" s="88"/>
      <c r="F104" s="88"/>
      <c r="G104" s="88"/>
      <c r="H104" s="88"/>
    </row>
    <row r="105" s="91" customFormat="1" spans="3:8">
      <c r="C105" s="45"/>
      <c r="D105" s="45"/>
      <c r="E105" s="45"/>
      <c r="F105" s="45"/>
      <c r="G105" s="45"/>
      <c r="H105" s="45"/>
    </row>
    <row r="106" s="91" customFormat="1" spans="3:8">
      <c r="C106" s="45"/>
      <c r="D106" s="45"/>
      <c r="E106" s="45"/>
      <c r="F106" s="45"/>
      <c r="G106" s="45"/>
      <c r="H106" s="45"/>
    </row>
    <row r="107" s="91" customFormat="1" ht="13" spans="3:8">
      <c r="C107" s="75"/>
      <c r="D107" s="79"/>
      <c r="E107" s="89"/>
      <c r="F107" s="90"/>
      <c r="G107" s="90"/>
      <c r="H107" s="90"/>
    </row>
  </sheetData>
  <mergeCells count="39">
    <mergeCell ref="A1:F1"/>
    <mergeCell ref="A2:H2"/>
    <mergeCell ref="B37:C37"/>
    <mergeCell ref="B54:C54"/>
    <mergeCell ref="B65:C65"/>
    <mergeCell ref="A66:C66"/>
    <mergeCell ref="A67:F67"/>
    <mergeCell ref="A68:H68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A80:H80"/>
    <mergeCell ref="B89:C89"/>
    <mergeCell ref="A3:A4"/>
    <mergeCell ref="A5:A37"/>
    <mergeCell ref="A40:A54"/>
    <mergeCell ref="A55:A65"/>
    <mergeCell ref="A71:A79"/>
    <mergeCell ref="A83:A89"/>
    <mergeCell ref="B3:B4"/>
    <mergeCell ref="B5:B7"/>
    <mergeCell ref="B11:B36"/>
    <mergeCell ref="B38:B40"/>
    <mergeCell ref="B41:B51"/>
    <mergeCell ref="B52:B53"/>
    <mergeCell ref="B55:B62"/>
    <mergeCell ref="B63:B64"/>
    <mergeCell ref="B83:B87"/>
    <mergeCell ref="C3:C4"/>
    <mergeCell ref="C69:C70"/>
    <mergeCell ref="C81:C82"/>
    <mergeCell ref="A69:B70"/>
    <mergeCell ref="A81:B82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showGridLines="0" tabSelected="1" workbookViewId="0">
      <selection activeCell="C3" sqref="C3:C4"/>
    </sheetView>
  </sheetViews>
  <sheetFormatPr defaultColWidth="9" defaultRowHeight="12.5"/>
  <cols>
    <col min="1" max="1" width="5.12727272727273" customWidth="1"/>
    <col min="2" max="2" width="6" customWidth="1"/>
    <col min="3" max="3" width="21.2545454545455" customWidth="1"/>
    <col min="4" max="8" width="13.5" customWidth="1"/>
    <col min="9" max="9" width="9.37272727272727"/>
  </cols>
  <sheetData>
    <row r="1" customFormat="1" ht="19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Format="1" ht="19" customHeight="1" spans="1:8">
      <c r="A2" s="2" t="s">
        <v>87</v>
      </c>
      <c r="B2" s="2"/>
      <c r="C2" s="2"/>
      <c r="D2" s="2"/>
      <c r="E2" s="2"/>
      <c r="F2" s="2"/>
      <c r="G2" s="2"/>
      <c r="H2" s="2"/>
    </row>
    <row r="3" customFormat="1" ht="19" customHeight="1" spans="1:8">
      <c r="A3" s="3" t="s">
        <v>2</v>
      </c>
      <c r="B3" s="4" t="s">
        <v>3</v>
      </c>
      <c r="C3" s="5" t="s">
        <v>88</v>
      </c>
      <c r="D3" s="6" t="s">
        <v>5</v>
      </c>
      <c r="E3" s="6" t="s">
        <v>6</v>
      </c>
      <c r="F3" s="8" t="s">
        <v>7</v>
      </c>
      <c r="G3" s="8" t="s">
        <v>8</v>
      </c>
      <c r="H3" s="8" t="s">
        <v>9</v>
      </c>
    </row>
    <row r="4" customFormat="1" ht="24" customHeight="1" spans="1:8">
      <c r="A4" s="7"/>
      <c r="B4" s="4"/>
      <c r="C4" s="5"/>
      <c r="D4" s="8" t="s">
        <v>10</v>
      </c>
      <c r="E4" s="8" t="s">
        <v>11</v>
      </c>
      <c r="F4" s="8" t="s">
        <v>11</v>
      </c>
      <c r="G4" s="8" t="s">
        <v>12</v>
      </c>
      <c r="H4" s="8" t="s">
        <v>12</v>
      </c>
    </row>
    <row r="5" customFormat="1" ht="19" customHeight="1" spans="1:8">
      <c r="A5" s="9" t="s">
        <v>14</v>
      </c>
      <c r="B5" s="10" t="s">
        <v>15</v>
      </c>
      <c r="C5" s="11" t="s">
        <v>16</v>
      </c>
      <c r="D5" s="12">
        <v>34739.56</v>
      </c>
      <c r="E5" s="39">
        <v>7.06791911008659</v>
      </c>
      <c r="F5" s="39">
        <v>22.5243831378053</v>
      </c>
      <c r="G5" s="39">
        <v>139.629960120425</v>
      </c>
      <c r="H5" s="39">
        <v>1.28195851617305</v>
      </c>
    </row>
    <row r="6" customFormat="1" ht="19" customHeight="1" spans="1:8">
      <c r="A6" s="13"/>
      <c r="B6" s="14"/>
      <c r="C6" s="15" t="s">
        <v>17</v>
      </c>
      <c r="D6" s="12">
        <v>187.8</v>
      </c>
      <c r="E6" s="39">
        <v>0.09797657082002</v>
      </c>
      <c r="F6" s="39">
        <v>60.3967678662801</v>
      </c>
      <c r="G6" s="39">
        <v>140.734265734266</v>
      </c>
      <c r="H6" s="39">
        <v>0.4583830803343</v>
      </c>
    </row>
    <row r="7" customFormat="1" ht="19" customHeight="1" spans="1:8">
      <c r="A7" s="13"/>
      <c r="B7" s="14"/>
      <c r="C7" s="15" t="s">
        <v>18</v>
      </c>
      <c r="D7" s="16"/>
      <c r="E7" s="39"/>
      <c r="F7" s="39"/>
      <c r="G7" s="39"/>
      <c r="H7" s="39"/>
    </row>
    <row r="8" customFormat="1" ht="19" customHeight="1" spans="1:8">
      <c r="A8" s="13"/>
      <c r="B8" s="14"/>
      <c r="C8" s="15" t="s">
        <v>19</v>
      </c>
      <c r="D8" s="17">
        <v>125.66</v>
      </c>
      <c r="E8" s="39">
        <v>25.8713990132102</v>
      </c>
      <c r="F8" s="39">
        <v>64.5260332796565</v>
      </c>
      <c r="G8" s="39">
        <v>581.29898013956</v>
      </c>
      <c r="H8" s="39">
        <v>0.128824476650564</v>
      </c>
    </row>
    <row r="9" customFormat="1" ht="19" customHeight="1" spans="1:8">
      <c r="A9" s="13"/>
      <c r="B9" s="14"/>
      <c r="C9" s="15" t="s">
        <v>21</v>
      </c>
      <c r="D9" s="17"/>
      <c r="E9" s="39"/>
      <c r="F9" s="39"/>
      <c r="G9" s="39"/>
      <c r="H9" s="39"/>
    </row>
    <row r="10" customFormat="1" ht="19" customHeight="1" spans="1:8">
      <c r="A10" s="13"/>
      <c r="B10" s="14"/>
      <c r="C10" s="11" t="s">
        <v>22</v>
      </c>
      <c r="D10" s="15">
        <v>20.16</v>
      </c>
      <c r="E10" s="39"/>
      <c r="F10" s="39">
        <v>99.02</v>
      </c>
      <c r="G10" s="39"/>
      <c r="H10" s="39"/>
    </row>
    <row r="11" customFormat="1" ht="19" customHeight="1" spans="1:8">
      <c r="A11" s="13"/>
      <c r="B11" s="18" t="s">
        <v>23</v>
      </c>
      <c r="C11" s="15" t="s">
        <v>24</v>
      </c>
      <c r="D11" s="19">
        <v>706.79</v>
      </c>
      <c r="E11" s="39">
        <v>9.85</v>
      </c>
      <c r="F11" s="39">
        <v>24.8</v>
      </c>
      <c r="G11" s="39">
        <v>39.88</v>
      </c>
      <c r="H11" s="39">
        <v>0.32</v>
      </c>
    </row>
    <row r="12" customFormat="1" ht="19" customHeight="1" spans="1:9">
      <c r="A12" s="13"/>
      <c r="B12" s="18"/>
      <c r="C12" s="20" t="s">
        <v>25</v>
      </c>
      <c r="D12" s="21">
        <v>415.8</v>
      </c>
      <c r="E12" s="39"/>
      <c r="F12" s="40">
        <v>73.99</v>
      </c>
      <c r="G12" s="40">
        <v>264.9</v>
      </c>
      <c r="H12" s="40">
        <v>5.32</v>
      </c>
      <c r="I12" s="45"/>
    </row>
    <row r="13" customFormat="1" ht="19" customHeight="1" spans="1:9">
      <c r="A13" s="13"/>
      <c r="B13" s="18"/>
      <c r="C13" s="20" t="s">
        <v>26</v>
      </c>
      <c r="D13" s="21">
        <v>209</v>
      </c>
      <c r="E13" s="39"/>
      <c r="F13" s="40">
        <v>1.89</v>
      </c>
      <c r="G13" s="40">
        <v>6.1</v>
      </c>
      <c r="H13" s="40">
        <v>0.05</v>
      </c>
      <c r="I13" s="45"/>
    </row>
    <row r="14" customFormat="1" ht="19" customHeight="1" spans="1:9">
      <c r="A14" s="13"/>
      <c r="B14" s="18"/>
      <c r="C14" s="20" t="s">
        <v>44</v>
      </c>
      <c r="D14" s="21">
        <v>148.32</v>
      </c>
      <c r="E14" s="39"/>
      <c r="F14" s="40">
        <v>1.89</v>
      </c>
      <c r="G14" s="40">
        <v>6.1</v>
      </c>
      <c r="H14" s="40">
        <v>0.05</v>
      </c>
      <c r="I14" s="45"/>
    </row>
    <row r="15" customFormat="1" ht="19" customHeight="1" spans="1:9">
      <c r="A15" s="13"/>
      <c r="B15" s="18"/>
      <c r="C15" s="20" t="s">
        <v>27</v>
      </c>
      <c r="D15" s="22">
        <v>33.3</v>
      </c>
      <c r="E15" s="39"/>
      <c r="F15" s="40">
        <v>11.5</v>
      </c>
      <c r="G15" s="40">
        <v>118.6</v>
      </c>
      <c r="H15" s="40">
        <v>0.67</v>
      </c>
      <c r="I15" s="45"/>
    </row>
    <row r="16" customFormat="1" ht="19" customHeight="1" spans="1:9">
      <c r="A16" s="13"/>
      <c r="B16" s="18"/>
      <c r="C16" s="20" t="s">
        <v>28</v>
      </c>
      <c r="D16" s="19">
        <v>537.95</v>
      </c>
      <c r="E16" s="39"/>
      <c r="F16" s="40">
        <v>98.95</v>
      </c>
      <c r="G16" s="40">
        <v>420.4</v>
      </c>
      <c r="H16" s="40">
        <v>9.12</v>
      </c>
      <c r="I16" s="45"/>
    </row>
    <row r="17" customFormat="1" ht="19" customHeight="1" spans="1:9">
      <c r="A17" s="13"/>
      <c r="B17" s="18"/>
      <c r="C17" s="20" t="s">
        <v>29</v>
      </c>
      <c r="D17" s="19">
        <v>136.06</v>
      </c>
      <c r="E17" s="39"/>
      <c r="F17" s="40">
        <v>32.79</v>
      </c>
      <c r="G17" s="40">
        <v>16.7</v>
      </c>
      <c r="H17" s="40">
        <v>0.05</v>
      </c>
      <c r="I17" s="45"/>
    </row>
    <row r="18" customFormat="1" ht="19" customHeight="1" spans="1:9">
      <c r="A18" s="13"/>
      <c r="B18" s="18"/>
      <c r="C18" s="20" t="s">
        <v>30</v>
      </c>
      <c r="D18" s="21">
        <v>53.6</v>
      </c>
      <c r="E18" s="39"/>
      <c r="F18" s="40">
        <v>32.79</v>
      </c>
      <c r="G18" s="40">
        <v>16.7</v>
      </c>
      <c r="H18" s="40">
        <v>0.05</v>
      </c>
      <c r="I18" s="45"/>
    </row>
    <row r="19" customFormat="1" ht="19" customHeight="1" spans="1:9">
      <c r="A19" s="13"/>
      <c r="B19" s="18"/>
      <c r="C19" s="20" t="s">
        <v>31</v>
      </c>
      <c r="D19" s="22">
        <v>11.7</v>
      </c>
      <c r="E19" s="39"/>
      <c r="F19" s="40">
        <v>11.5</v>
      </c>
      <c r="G19" s="40">
        <v>118.6</v>
      </c>
      <c r="H19" s="40">
        <v>0.67</v>
      </c>
      <c r="I19" s="45"/>
    </row>
    <row r="20" customFormat="1" ht="19" customHeight="1" spans="1:9">
      <c r="A20" s="13"/>
      <c r="B20" s="18"/>
      <c r="C20" s="20" t="s">
        <v>32</v>
      </c>
      <c r="D20" s="21">
        <v>3060.67</v>
      </c>
      <c r="E20" s="39"/>
      <c r="F20" s="39">
        <v>6.60652732898352</v>
      </c>
      <c r="G20" s="39">
        <v>77.3118304162161</v>
      </c>
      <c r="H20" s="39">
        <v>0.493356029888881</v>
      </c>
      <c r="I20" s="45"/>
    </row>
    <row r="21" customFormat="1" ht="19" customHeight="1" spans="1:9">
      <c r="A21" s="13"/>
      <c r="B21" s="18"/>
      <c r="C21" s="23" t="s">
        <v>33</v>
      </c>
      <c r="D21" s="24">
        <v>890</v>
      </c>
      <c r="E21" s="41"/>
      <c r="F21" s="41">
        <v>99.51</v>
      </c>
      <c r="G21" s="41">
        <v>367.65</v>
      </c>
      <c r="H21" s="41">
        <v>6.65</v>
      </c>
      <c r="I21" s="45"/>
    </row>
    <row r="22" customFormat="1" ht="19" customHeight="1" spans="1:9">
      <c r="A22" s="13"/>
      <c r="B22" s="18"/>
      <c r="C22" s="19" t="s">
        <v>34</v>
      </c>
      <c r="D22" s="21">
        <v>822.8</v>
      </c>
      <c r="E22" s="39"/>
      <c r="F22" s="39">
        <v>99.51</v>
      </c>
      <c r="G22" s="39">
        <v>367.65</v>
      </c>
      <c r="H22" s="39">
        <v>6.65</v>
      </c>
      <c r="I22" s="45"/>
    </row>
    <row r="23" customFormat="1" ht="19" customHeight="1" spans="1:9">
      <c r="A23" s="13"/>
      <c r="B23" s="18"/>
      <c r="C23" s="23" t="s">
        <v>35</v>
      </c>
      <c r="D23" s="21">
        <v>17.96</v>
      </c>
      <c r="E23" s="39"/>
      <c r="F23" s="39">
        <v>99.51</v>
      </c>
      <c r="G23" s="39">
        <v>367.65</v>
      </c>
      <c r="H23" s="39">
        <v>6.65</v>
      </c>
      <c r="I23" s="45"/>
    </row>
    <row r="24" customFormat="1" ht="19" customHeight="1" spans="1:9">
      <c r="A24" s="13"/>
      <c r="B24" s="18"/>
      <c r="C24" s="23" t="s">
        <v>36</v>
      </c>
      <c r="D24" s="21">
        <v>25.2</v>
      </c>
      <c r="E24" s="39"/>
      <c r="F24" s="39">
        <v>99.51</v>
      </c>
      <c r="G24" s="39">
        <v>367.65</v>
      </c>
      <c r="H24" s="39">
        <v>6.65</v>
      </c>
      <c r="I24" s="45"/>
    </row>
    <row r="25" customFormat="1" ht="19" customHeight="1" spans="1:9">
      <c r="A25" s="13"/>
      <c r="B25" s="18"/>
      <c r="C25" s="23" t="s">
        <v>37</v>
      </c>
      <c r="D25" s="21">
        <v>315</v>
      </c>
      <c r="E25" s="39"/>
      <c r="F25" s="39">
        <v>44.8352380952381</v>
      </c>
      <c r="G25" s="39">
        <v>95.9555555555556</v>
      </c>
      <c r="H25" s="39">
        <v>1.81904761904762</v>
      </c>
      <c r="I25" s="45"/>
    </row>
    <row r="26" customFormat="1" ht="19" customHeight="1" spans="1:9">
      <c r="A26" s="13"/>
      <c r="B26" s="18"/>
      <c r="C26" s="23" t="s">
        <v>38</v>
      </c>
      <c r="D26" s="21">
        <v>0</v>
      </c>
      <c r="E26" s="39"/>
      <c r="F26" s="39"/>
      <c r="G26" s="39"/>
      <c r="H26" s="39"/>
      <c r="I26" s="45"/>
    </row>
    <row r="27" customFormat="1" ht="19" customHeight="1" spans="1:9">
      <c r="A27" s="13"/>
      <c r="B27" s="18"/>
      <c r="C27" s="23" t="s">
        <v>39</v>
      </c>
      <c r="D27" s="21">
        <v>0</v>
      </c>
      <c r="E27" s="39"/>
      <c r="F27" s="39"/>
      <c r="G27" s="39"/>
      <c r="H27" s="39"/>
      <c r="I27" s="45"/>
    </row>
    <row r="28" customFormat="1" ht="19" customHeight="1" spans="1:9">
      <c r="A28" s="13"/>
      <c r="B28" s="18"/>
      <c r="C28" s="23" t="s">
        <v>40</v>
      </c>
      <c r="D28" s="19">
        <v>34.147</v>
      </c>
      <c r="E28" s="39"/>
      <c r="F28" s="39">
        <v>99.51</v>
      </c>
      <c r="G28" s="39">
        <v>367.65</v>
      </c>
      <c r="H28" s="39">
        <v>6.65</v>
      </c>
      <c r="I28" s="45"/>
    </row>
    <row r="29" customFormat="1" ht="19" customHeight="1" spans="1:9">
      <c r="A29" s="13"/>
      <c r="B29" s="18"/>
      <c r="C29" s="23" t="s">
        <v>41</v>
      </c>
      <c r="D29" s="19">
        <v>8.5</v>
      </c>
      <c r="E29" s="39"/>
      <c r="F29" s="39">
        <v>100</v>
      </c>
      <c r="G29" s="39"/>
      <c r="H29" s="39"/>
      <c r="I29" s="45"/>
    </row>
    <row r="30" customFormat="1" ht="19" customHeight="1" spans="1:9">
      <c r="A30" s="13"/>
      <c r="B30" s="18"/>
      <c r="C30" s="23" t="s">
        <v>42</v>
      </c>
      <c r="D30" s="19">
        <v>2.28</v>
      </c>
      <c r="E30" s="39"/>
      <c r="F30" s="39">
        <v>99.93</v>
      </c>
      <c r="G30" s="39">
        <v>2.47</v>
      </c>
      <c r="H30" s="39"/>
      <c r="I30" s="45"/>
    </row>
    <row r="31" customFormat="1" ht="18" customHeight="1" spans="1:9">
      <c r="A31" s="25"/>
      <c r="B31" s="18"/>
      <c r="C31" s="20" t="s">
        <v>45</v>
      </c>
      <c r="D31" s="19">
        <v>111.18</v>
      </c>
      <c r="E31" s="39">
        <v>18.3783054506206</v>
      </c>
      <c r="F31" s="40">
        <v>4.8133822605706</v>
      </c>
      <c r="G31" s="40">
        <v>304.483894784401</v>
      </c>
      <c r="H31" s="40">
        <v>1.39949530012011</v>
      </c>
      <c r="I31" s="45"/>
    </row>
    <row r="32" customFormat="1" ht="19" customHeight="1" spans="1:9">
      <c r="A32" s="25"/>
      <c r="B32" s="18"/>
      <c r="C32" s="20" t="s">
        <v>46</v>
      </c>
      <c r="D32" s="19">
        <v>0</v>
      </c>
      <c r="E32" s="39"/>
      <c r="F32" s="40"/>
      <c r="G32" s="40"/>
      <c r="H32" s="40"/>
      <c r="I32" s="45"/>
    </row>
    <row r="33" customFormat="1" ht="19" customHeight="1" spans="1:9">
      <c r="A33" s="25"/>
      <c r="B33" s="18"/>
      <c r="C33" s="20" t="s">
        <v>47</v>
      </c>
      <c r="D33" s="19">
        <v>4103</v>
      </c>
      <c r="E33" s="39">
        <v>65.6468681452596</v>
      </c>
      <c r="F33" s="40">
        <v>1.92506752351351</v>
      </c>
      <c r="G33" s="40">
        <v>5.04927602448796</v>
      </c>
      <c r="H33" s="40">
        <v>0.254698622002414</v>
      </c>
      <c r="I33" s="45"/>
    </row>
    <row r="34" customFormat="1" ht="19" customHeight="1" spans="1:9">
      <c r="A34" s="25"/>
      <c r="B34" s="18"/>
      <c r="C34" s="20" t="s">
        <v>48</v>
      </c>
      <c r="D34" s="19">
        <v>2676.23</v>
      </c>
      <c r="E34" s="39">
        <v>52.1500766377146</v>
      </c>
      <c r="F34" s="40">
        <v>0.0847237310009935</v>
      </c>
      <c r="G34" s="40"/>
      <c r="H34" s="40"/>
      <c r="I34" s="45"/>
    </row>
    <row r="35" customFormat="1" ht="19" customHeight="1" spans="1:9">
      <c r="A35" s="25"/>
      <c r="B35" s="18"/>
      <c r="C35" s="20" t="s">
        <v>49</v>
      </c>
      <c r="D35" s="19">
        <v>352.54</v>
      </c>
      <c r="E35" s="39">
        <v>62.9477506098599</v>
      </c>
      <c r="F35" s="40">
        <v>0.133206761391475</v>
      </c>
      <c r="G35" s="40">
        <v>1.09474522292994</v>
      </c>
      <c r="H35" s="40">
        <v>0.130144536991671</v>
      </c>
      <c r="I35" s="45"/>
    </row>
    <row r="36" customFormat="1" ht="19" customHeight="1" spans="1:9">
      <c r="A36" s="25"/>
      <c r="B36" s="26" t="s">
        <v>50</v>
      </c>
      <c r="C36" s="27"/>
      <c r="D36" s="28"/>
      <c r="E36" s="39"/>
      <c r="F36" s="39"/>
      <c r="G36" s="39"/>
      <c r="H36" s="39"/>
      <c r="I36" s="45"/>
    </row>
    <row r="37" customFormat="1" ht="19" customHeight="1" spans="1:9">
      <c r="A37" s="13"/>
      <c r="B37" s="29" t="s">
        <v>15</v>
      </c>
      <c r="C37" s="30" t="s">
        <v>51</v>
      </c>
      <c r="D37" s="31">
        <v>29.0146</v>
      </c>
      <c r="E37" s="39"/>
      <c r="F37" s="39"/>
      <c r="G37" s="39">
        <v>999900</v>
      </c>
      <c r="H37" s="39"/>
      <c r="I37" s="46"/>
    </row>
    <row r="38" customFormat="1" ht="19" customHeight="1" spans="1:9">
      <c r="A38" s="13"/>
      <c r="B38" s="29"/>
      <c r="C38" s="30" t="s">
        <v>52</v>
      </c>
      <c r="D38" s="19">
        <v>10</v>
      </c>
      <c r="E38" s="39"/>
      <c r="F38" s="39">
        <v>99.8</v>
      </c>
      <c r="G38" s="39"/>
      <c r="H38" s="39"/>
      <c r="I38" s="46"/>
    </row>
    <row r="39" customFormat="1" ht="19" customHeight="1" spans="1:8">
      <c r="A39" s="13" t="s">
        <v>53</v>
      </c>
      <c r="B39" s="29"/>
      <c r="C39" s="20" t="s">
        <v>54</v>
      </c>
      <c r="D39" s="21">
        <v>21</v>
      </c>
      <c r="E39" s="39">
        <v>0</v>
      </c>
      <c r="F39" s="40">
        <v>25</v>
      </c>
      <c r="G39" s="40"/>
      <c r="H39" s="40"/>
    </row>
    <row r="40" customFormat="1" ht="19" customHeight="1" spans="1:9">
      <c r="A40" s="13"/>
      <c r="B40" s="9" t="s">
        <v>23</v>
      </c>
      <c r="C40" s="32" t="s">
        <v>55</v>
      </c>
      <c r="D40" s="21">
        <v>5234.38</v>
      </c>
      <c r="E40" s="39"/>
      <c r="F40" s="40">
        <v>99.51</v>
      </c>
      <c r="G40" s="40">
        <v>311.65</v>
      </c>
      <c r="H40" s="40">
        <v>6.65</v>
      </c>
      <c r="I40" s="45"/>
    </row>
    <row r="41" customFormat="1" ht="19" customHeight="1" spans="1:9">
      <c r="A41" s="13"/>
      <c r="B41" s="13"/>
      <c r="C41" s="32" t="s">
        <v>56</v>
      </c>
      <c r="D41" s="33">
        <v>4998.63</v>
      </c>
      <c r="E41" s="42"/>
      <c r="F41" s="43">
        <v>99.51</v>
      </c>
      <c r="G41" s="43">
        <v>311.65</v>
      </c>
      <c r="H41" s="43">
        <v>6.65</v>
      </c>
      <c r="I41" s="45"/>
    </row>
    <row r="42" customFormat="1" ht="19" customHeight="1" spans="1:9">
      <c r="A42" s="13"/>
      <c r="B42" s="13"/>
      <c r="C42" s="32" t="s">
        <v>57</v>
      </c>
      <c r="D42" s="32">
        <v>224</v>
      </c>
      <c r="E42" s="42"/>
      <c r="F42" s="43">
        <v>99.51</v>
      </c>
      <c r="G42" s="43">
        <v>311.65</v>
      </c>
      <c r="H42" s="43">
        <v>6.65</v>
      </c>
      <c r="I42" s="45"/>
    </row>
    <row r="43" customFormat="1" ht="19" customHeight="1" spans="1:8">
      <c r="A43" s="13"/>
      <c r="B43" s="13"/>
      <c r="C43" s="19" t="s">
        <v>40</v>
      </c>
      <c r="D43" s="19">
        <v>3.47</v>
      </c>
      <c r="E43" s="39"/>
      <c r="F43" s="40">
        <v>99.51</v>
      </c>
      <c r="G43" s="40">
        <v>311.65</v>
      </c>
      <c r="H43" s="40">
        <v>6.65</v>
      </c>
    </row>
    <row r="44" customFormat="1" ht="19" customHeight="1" spans="1:8">
      <c r="A44" s="13"/>
      <c r="B44" s="13"/>
      <c r="C44" s="19" t="s">
        <v>58</v>
      </c>
      <c r="D44" s="19">
        <v>26.7798072774342</v>
      </c>
      <c r="E44" s="39">
        <v>30.47</v>
      </c>
      <c r="F44" s="40">
        <v>17.65</v>
      </c>
      <c r="G44" s="40">
        <v>31930</v>
      </c>
      <c r="H44" s="40">
        <v>1598</v>
      </c>
    </row>
    <row r="45" customFormat="1" ht="19" customHeight="1" spans="1:8">
      <c r="A45" s="13"/>
      <c r="B45" s="13"/>
      <c r="C45" s="19" t="s">
        <v>59</v>
      </c>
      <c r="D45" s="19">
        <v>28.2904252241828</v>
      </c>
      <c r="E45" s="39">
        <v>30.86</v>
      </c>
      <c r="F45" s="40">
        <v>18.18</v>
      </c>
      <c r="G45" s="40">
        <v>35150</v>
      </c>
      <c r="H45" s="40">
        <v>2028</v>
      </c>
    </row>
    <row r="46" customFormat="1" ht="19" customHeight="1" spans="1:8">
      <c r="A46" s="13"/>
      <c r="B46" s="13"/>
      <c r="C46" s="19" t="s">
        <v>60</v>
      </c>
      <c r="D46" s="21">
        <v>3624.49</v>
      </c>
      <c r="E46" s="39"/>
      <c r="F46" s="40">
        <v>100</v>
      </c>
      <c r="G46" s="40">
        <v>5.7</v>
      </c>
      <c r="H46" s="40"/>
    </row>
    <row r="47" customFormat="1" ht="19" customHeight="1" spans="1:8">
      <c r="A47" s="13"/>
      <c r="B47" s="13"/>
      <c r="C47" s="19" t="s">
        <v>61</v>
      </c>
      <c r="D47" s="21">
        <v>256.54</v>
      </c>
      <c r="E47" s="39">
        <v>31.7092851017385</v>
      </c>
      <c r="F47" s="43">
        <v>17.9619048706284</v>
      </c>
      <c r="G47" s="43">
        <v>66603.3403161085</v>
      </c>
      <c r="H47" s="40">
        <v>2060.20217702762</v>
      </c>
    </row>
    <row r="48" customFormat="1" ht="19" customHeight="1" spans="1:8">
      <c r="A48" s="13"/>
      <c r="B48" s="13"/>
      <c r="C48" s="34" t="s">
        <v>62</v>
      </c>
      <c r="D48" s="34">
        <v>7348</v>
      </c>
      <c r="E48" s="41"/>
      <c r="F48" s="44">
        <v>49.5402259118127</v>
      </c>
      <c r="G48" s="44"/>
      <c r="H48" s="44"/>
    </row>
    <row r="49" customFormat="1" ht="19" customHeight="1" spans="1:8">
      <c r="A49" s="13"/>
      <c r="B49" s="13"/>
      <c r="C49" s="34" t="s">
        <v>42</v>
      </c>
      <c r="D49" s="34">
        <v>0</v>
      </c>
      <c r="E49" s="41"/>
      <c r="F49" s="44"/>
      <c r="G49" s="44"/>
      <c r="H49" s="44"/>
    </row>
    <row r="50" customFormat="1" ht="19" customHeight="1" spans="1:8">
      <c r="A50" s="13"/>
      <c r="B50" s="25"/>
      <c r="C50" s="34" t="s">
        <v>63</v>
      </c>
      <c r="D50" s="24">
        <v>0.88</v>
      </c>
      <c r="E50" s="41"/>
      <c r="F50" s="40">
        <v>100</v>
      </c>
      <c r="G50" s="40">
        <v>5.7</v>
      </c>
      <c r="H50" s="44"/>
    </row>
    <row r="51" customFormat="1" ht="19" customHeight="1" spans="1:8">
      <c r="A51" s="13"/>
      <c r="B51" s="35" t="s">
        <v>64</v>
      </c>
      <c r="C51" s="19" t="s">
        <v>65</v>
      </c>
      <c r="D51" s="36">
        <v>965.3187</v>
      </c>
      <c r="E51" s="41"/>
      <c r="F51" s="44">
        <v>99.9981353308498</v>
      </c>
      <c r="G51" s="44">
        <v>7.14271877256703</v>
      </c>
      <c r="H51" s="44"/>
    </row>
    <row r="52" customFormat="1" ht="19" customHeight="1" spans="1:8">
      <c r="A52" s="13"/>
      <c r="B52" s="37"/>
      <c r="C52" s="19" t="s">
        <v>89</v>
      </c>
      <c r="D52" s="36">
        <v>4.7978</v>
      </c>
      <c r="E52" s="41"/>
      <c r="F52" s="44">
        <v>99.9937471341031</v>
      </c>
      <c r="G52" s="44">
        <v>2.91800408520572</v>
      </c>
      <c r="H52" s="44"/>
    </row>
    <row r="53" customFormat="1" ht="19" customHeight="1" spans="1:8">
      <c r="A53" s="13"/>
      <c r="B53" s="38"/>
      <c r="C53" s="19" t="s">
        <v>90</v>
      </c>
      <c r="D53" s="36">
        <v>20.1182</v>
      </c>
      <c r="E53" s="41"/>
      <c r="F53" s="44">
        <v>99.9900587527711</v>
      </c>
      <c r="G53" s="44">
        <v>0</v>
      </c>
      <c r="H53" s="44"/>
    </row>
    <row r="54" customFormat="1" ht="19" customHeight="1" spans="1:8">
      <c r="A54" s="25"/>
      <c r="B54" s="26" t="s">
        <v>50</v>
      </c>
      <c r="C54" s="27"/>
      <c r="D54" s="19"/>
      <c r="E54" s="39"/>
      <c r="F54" s="40"/>
      <c r="G54" s="40"/>
      <c r="H54" s="40"/>
    </row>
    <row r="55" customFormat="1" ht="19" customHeight="1" spans="1:8">
      <c r="A55" s="13" t="s">
        <v>67</v>
      </c>
      <c r="B55" s="18" t="s">
        <v>23</v>
      </c>
      <c r="C55" s="19" t="s">
        <v>44</v>
      </c>
      <c r="D55" s="19">
        <v>49450</v>
      </c>
      <c r="E55" s="39"/>
      <c r="F55" s="40">
        <v>1.89</v>
      </c>
      <c r="G55" s="40">
        <v>5</v>
      </c>
      <c r="H55" s="40">
        <v>0.05</v>
      </c>
    </row>
    <row r="56" customFormat="1" ht="19" customHeight="1" spans="1:9">
      <c r="A56" s="13"/>
      <c r="B56" s="18"/>
      <c r="C56" s="19" t="s">
        <v>24</v>
      </c>
      <c r="D56" s="19">
        <v>380</v>
      </c>
      <c r="E56" s="39">
        <v>10.15</v>
      </c>
      <c r="F56" s="40">
        <v>28.46</v>
      </c>
      <c r="G56" s="40">
        <v>39.88</v>
      </c>
      <c r="H56" s="40">
        <v>0.32</v>
      </c>
      <c r="I56" s="45"/>
    </row>
    <row r="57" customFormat="1" ht="19" customHeight="1" spans="1:9">
      <c r="A57" s="13"/>
      <c r="B57" s="18"/>
      <c r="C57" s="19" t="s">
        <v>68</v>
      </c>
      <c r="D57" s="21">
        <v>765.14</v>
      </c>
      <c r="E57" s="39"/>
      <c r="F57" s="40">
        <v>23.2899861463262</v>
      </c>
      <c r="G57" s="40">
        <v>31.86</v>
      </c>
      <c r="H57" s="40">
        <v>0.2</v>
      </c>
      <c r="I57" s="45"/>
    </row>
    <row r="58" customFormat="1" ht="19" customHeight="1" spans="1:9">
      <c r="A58" s="13"/>
      <c r="B58" s="18"/>
      <c r="C58" s="19" t="s">
        <v>69</v>
      </c>
      <c r="D58" s="21">
        <v>765.14</v>
      </c>
      <c r="E58" s="39"/>
      <c r="F58" s="40">
        <v>0.310008625872389</v>
      </c>
      <c r="G58" s="40">
        <v>0.8</v>
      </c>
      <c r="H58" s="40"/>
      <c r="I58" s="45"/>
    </row>
    <row r="59" customFormat="1" ht="19" customHeight="1" spans="1:9">
      <c r="A59" s="13"/>
      <c r="B59" s="18"/>
      <c r="C59" s="19" t="s">
        <v>70</v>
      </c>
      <c r="D59" s="21">
        <v>765.14</v>
      </c>
      <c r="E59" s="39"/>
      <c r="F59" s="40">
        <v>0.270015944794417</v>
      </c>
      <c r="G59" s="40">
        <v>1.3</v>
      </c>
      <c r="H59" s="40"/>
      <c r="I59" s="45"/>
    </row>
    <row r="60" customFormat="1" ht="19" customHeight="1" spans="1:9">
      <c r="A60" s="13"/>
      <c r="B60" s="18"/>
      <c r="C60" s="19" t="s">
        <v>71</v>
      </c>
      <c r="D60" s="21">
        <v>220.23</v>
      </c>
      <c r="E60" s="39"/>
      <c r="F60" s="40">
        <v>1.89</v>
      </c>
      <c r="G60" s="40">
        <v>5</v>
      </c>
      <c r="H60" s="40">
        <v>0.05</v>
      </c>
      <c r="I60" s="45"/>
    </row>
    <row r="61" customFormat="1" ht="19" customHeight="1" spans="1:9">
      <c r="A61" s="13"/>
      <c r="B61" s="18"/>
      <c r="C61" s="19" t="s">
        <v>72</v>
      </c>
      <c r="D61" s="21">
        <v>117.819</v>
      </c>
      <c r="E61" s="39"/>
      <c r="F61" s="40">
        <v>1.89</v>
      </c>
      <c r="G61" s="40">
        <v>5</v>
      </c>
      <c r="H61" s="40">
        <v>0.05</v>
      </c>
      <c r="I61" s="45"/>
    </row>
    <row r="62" customFormat="1" ht="19" customHeight="1" spans="1:9">
      <c r="A62" s="13"/>
      <c r="B62" s="18"/>
      <c r="C62" s="19" t="s">
        <v>48</v>
      </c>
      <c r="D62" s="19">
        <v>900.34</v>
      </c>
      <c r="E62" s="39">
        <v>52.1500766377146</v>
      </c>
      <c r="F62" s="40">
        <v>0.0847237310009935</v>
      </c>
      <c r="G62" s="40"/>
      <c r="H62" s="40"/>
      <c r="I62" s="45"/>
    </row>
    <row r="63" customFormat="1" ht="19" customHeight="1" spans="1:9">
      <c r="A63" s="13"/>
      <c r="B63" s="9" t="s">
        <v>64</v>
      </c>
      <c r="C63" s="20" t="s">
        <v>73</v>
      </c>
      <c r="D63" s="19">
        <v>4771</v>
      </c>
      <c r="E63" s="39">
        <v>6.2</v>
      </c>
      <c r="F63" s="40">
        <v>0.41</v>
      </c>
      <c r="G63" s="40">
        <v>2.1</v>
      </c>
      <c r="H63" s="40"/>
      <c r="I63" s="45"/>
    </row>
    <row r="64" customFormat="1" ht="19" customHeight="1" spans="1:9">
      <c r="A64" s="13"/>
      <c r="B64" s="25"/>
      <c r="C64" s="20" t="s">
        <v>74</v>
      </c>
      <c r="D64" s="19">
        <v>6744</v>
      </c>
      <c r="E64" s="39">
        <v>8.26</v>
      </c>
      <c r="F64" s="40">
        <v>0.22</v>
      </c>
      <c r="G64" s="40">
        <v>1.9</v>
      </c>
      <c r="H64" s="40"/>
      <c r="I64" s="45"/>
    </row>
    <row r="65" customFormat="1" ht="19" customHeight="1" spans="1:9">
      <c r="A65" s="25"/>
      <c r="B65" s="47" t="s">
        <v>50</v>
      </c>
      <c r="C65" s="48"/>
      <c r="D65" s="19"/>
      <c r="E65" s="39"/>
      <c r="F65" s="40"/>
      <c r="G65" s="40"/>
      <c r="H65" s="40"/>
      <c r="I65" s="45"/>
    </row>
    <row r="66" customFormat="1" ht="19" customHeight="1" spans="1:9">
      <c r="A66" s="49" t="s">
        <v>75</v>
      </c>
      <c r="B66" s="49"/>
      <c r="C66" s="49"/>
      <c r="D66" s="50"/>
      <c r="E66" s="80"/>
      <c r="F66" s="81"/>
      <c r="G66" s="82"/>
      <c r="H66" s="82"/>
      <c r="I66" s="45"/>
    </row>
    <row r="67" customFormat="1" ht="13.5" spans="1:8">
      <c r="A67" s="1" t="s">
        <v>76</v>
      </c>
      <c r="B67" s="1"/>
      <c r="C67" s="1"/>
      <c r="D67" s="1"/>
      <c r="E67" s="1"/>
      <c r="F67" s="1"/>
      <c r="G67" s="1"/>
      <c r="H67" s="1"/>
    </row>
    <row r="68" customFormat="1" ht="18" spans="1:8">
      <c r="A68" s="51" t="s">
        <v>91</v>
      </c>
      <c r="B68" s="51"/>
      <c r="C68" s="51"/>
      <c r="D68" s="51"/>
      <c r="E68" s="51"/>
      <c r="F68" s="51"/>
      <c r="G68" s="51"/>
      <c r="H68" s="51"/>
    </row>
    <row r="69" customFormat="1" ht="19" customHeight="1" spans="1:8">
      <c r="A69" s="52" t="s">
        <v>3</v>
      </c>
      <c r="B69" s="53"/>
      <c r="C69" s="54" t="s">
        <v>78</v>
      </c>
      <c r="D69" s="54" t="s">
        <v>5</v>
      </c>
      <c r="E69" s="54" t="s">
        <v>6</v>
      </c>
      <c r="F69" s="83" t="s">
        <v>7</v>
      </c>
      <c r="G69" s="8" t="s">
        <v>8</v>
      </c>
      <c r="H69" s="8" t="s">
        <v>9</v>
      </c>
    </row>
    <row r="70" customFormat="1" ht="19" customHeight="1" spans="1:8">
      <c r="A70" s="55"/>
      <c r="B70" s="56"/>
      <c r="C70" s="54"/>
      <c r="D70" s="54" t="s">
        <v>10</v>
      </c>
      <c r="E70" s="54" t="s">
        <v>11</v>
      </c>
      <c r="F70" s="83" t="s">
        <v>11</v>
      </c>
      <c r="G70" s="8" t="s">
        <v>12</v>
      </c>
      <c r="H70" s="8" t="s">
        <v>12</v>
      </c>
    </row>
    <row r="71" customFormat="1" ht="19" customHeight="1" spans="1:8">
      <c r="A71" s="11" t="s">
        <v>79</v>
      </c>
      <c r="B71" s="11" t="s">
        <v>16</v>
      </c>
      <c r="C71" s="11"/>
      <c r="D71" s="57">
        <v>98261.76</v>
      </c>
      <c r="E71" s="84">
        <v>7.26719834857425</v>
      </c>
      <c r="F71" s="84">
        <v>24.2726203608014</v>
      </c>
      <c r="G71" s="84">
        <v>92.9671083191764</v>
      </c>
      <c r="H71" s="84">
        <v>1.25527756354161</v>
      </c>
    </row>
    <row r="72" customFormat="1" ht="19" customHeight="1" spans="1:8">
      <c r="A72" s="11"/>
      <c r="B72" s="58" t="s">
        <v>19</v>
      </c>
      <c r="C72" s="15"/>
      <c r="D72" s="57">
        <v>125.66</v>
      </c>
      <c r="E72" s="84">
        <v>25.8713990132102</v>
      </c>
      <c r="F72" s="84">
        <v>64.5260332796565</v>
      </c>
      <c r="G72" s="84">
        <v>581.29898013956</v>
      </c>
      <c r="H72" s="84">
        <v>0.128824476650564</v>
      </c>
    </row>
    <row r="73" customFormat="1" ht="19" customHeight="1" spans="1:8">
      <c r="A73" s="11"/>
      <c r="B73" s="58" t="s">
        <v>92</v>
      </c>
      <c r="C73" s="15"/>
      <c r="D73" s="57">
        <v>3.34</v>
      </c>
      <c r="E73" s="84"/>
      <c r="F73" s="84">
        <v>99.99</v>
      </c>
      <c r="G73" s="84"/>
      <c r="H73" s="84"/>
    </row>
    <row r="74" customFormat="1" ht="19" customHeight="1" spans="1:8">
      <c r="A74" s="11"/>
      <c r="B74" s="59" t="s">
        <v>75</v>
      </c>
      <c r="C74" s="59"/>
      <c r="D74" s="60"/>
      <c r="E74" s="84"/>
      <c r="F74" s="85"/>
      <c r="G74" s="85"/>
      <c r="H74" s="85"/>
    </row>
    <row r="75" customFormat="1" ht="18" spans="1:8">
      <c r="A75" s="51" t="s">
        <v>93</v>
      </c>
      <c r="B75" s="61"/>
      <c r="C75" s="61"/>
      <c r="D75" s="61"/>
      <c r="E75" s="61"/>
      <c r="F75" s="61"/>
      <c r="G75" s="61"/>
      <c r="H75" s="61"/>
    </row>
    <row r="76" customFormat="1" ht="19" customHeight="1" spans="1:8">
      <c r="A76" s="62" t="s">
        <v>3</v>
      </c>
      <c r="B76" s="63"/>
      <c r="C76" s="54" t="s">
        <v>78</v>
      </c>
      <c r="D76" s="54" t="s">
        <v>5</v>
      </c>
      <c r="E76" s="54" t="s">
        <v>6</v>
      </c>
      <c r="F76" s="83" t="s">
        <v>7</v>
      </c>
      <c r="G76" s="8" t="s">
        <v>8</v>
      </c>
      <c r="H76" s="8" t="s">
        <v>9</v>
      </c>
    </row>
    <row r="77" customFormat="1" ht="19" customHeight="1" spans="1:8">
      <c r="A77" s="64"/>
      <c r="B77" s="65"/>
      <c r="C77" s="54"/>
      <c r="D77" s="54" t="s">
        <v>10</v>
      </c>
      <c r="E77" s="54" t="s">
        <v>11</v>
      </c>
      <c r="F77" s="83" t="s">
        <v>11</v>
      </c>
      <c r="G77" s="8" t="s">
        <v>12</v>
      </c>
      <c r="H77" s="8" t="s">
        <v>12</v>
      </c>
    </row>
    <row r="78" customFormat="1" ht="19" customHeight="1" spans="1:8">
      <c r="A78" s="66" t="s">
        <v>83</v>
      </c>
      <c r="B78" s="12" t="s">
        <v>64</v>
      </c>
      <c r="C78" s="11" t="s">
        <v>65</v>
      </c>
      <c r="D78" s="67">
        <v>23308.5381</v>
      </c>
      <c r="E78" s="84"/>
      <c r="F78" s="86">
        <v>99.997882321071</v>
      </c>
      <c r="G78" s="84">
        <v>5.67963548087128</v>
      </c>
      <c r="H78" s="86"/>
    </row>
    <row r="79" customFormat="1" ht="19" customHeight="1" spans="1:8">
      <c r="A79" s="68"/>
      <c r="B79" s="12"/>
      <c r="C79" s="11" t="s">
        <v>66</v>
      </c>
      <c r="D79" s="31">
        <v>351.4071</v>
      </c>
      <c r="E79" s="84"/>
      <c r="F79" s="86">
        <v>99.9837510397485</v>
      </c>
      <c r="G79" s="84">
        <v>2.16273376377427</v>
      </c>
      <c r="H79" s="84"/>
    </row>
    <row r="80" customFormat="1" ht="19" customHeight="1" spans="1:8">
      <c r="A80" s="68"/>
      <c r="B80" s="12"/>
      <c r="C80" s="15" t="s">
        <v>73</v>
      </c>
      <c r="D80" s="21">
        <v>11871.18</v>
      </c>
      <c r="E80" s="84">
        <v>6.19679762247729</v>
      </c>
      <c r="F80" s="84">
        <v>0.409607179602403</v>
      </c>
      <c r="G80" s="84">
        <v>2.50001189883173</v>
      </c>
      <c r="H80" s="84"/>
    </row>
    <row r="81" customFormat="1" ht="19" customHeight="1" spans="1:8">
      <c r="A81" s="68"/>
      <c r="B81" s="12"/>
      <c r="C81" s="15" t="s">
        <v>84</v>
      </c>
      <c r="D81" s="21">
        <v>32166.46</v>
      </c>
      <c r="E81" s="84">
        <v>8.26052353911496</v>
      </c>
      <c r="F81" s="84">
        <v>0.222248262939919</v>
      </c>
      <c r="G81" s="84">
        <v>0.792460909497745</v>
      </c>
      <c r="H81" s="84"/>
    </row>
    <row r="82" customFormat="1" ht="19" customHeight="1" spans="1:8">
      <c r="A82" s="69"/>
      <c r="B82" s="70" t="s">
        <v>85</v>
      </c>
      <c r="C82" s="15" t="s">
        <v>86</v>
      </c>
      <c r="D82" s="21">
        <v>25.84</v>
      </c>
      <c r="E82" s="84"/>
      <c r="F82" s="84">
        <v>3.32043343653251</v>
      </c>
      <c r="G82" s="84">
        <v>93.8854489164087</v>
      </c>
      <c r="H82" s="84">
        <v>0.309597523219814</v>
      </c>
    </row>
    <row r="83" customFormat="1" ht="19" customHeight="1" spans="1:8">
      <c r="A83" s="71"/>
      <c r="B83" s="72" t="s">
        <v>75</v>
      </c>
      <c r="C83" s="73"/>
      <c r="D83" s="74"/>
      <c r="E83" s="60"/>
      <c r="F83" s="85"/>
      <c r="G83" s="85"/>
      <c r="H83" s="85"/>
    </row>
    <row r="84" customFormat="1" ht="13" spans="1:8">
      <c r="A84" s="75"/>
      <c r="B84" s="76"/>
      <c r="C84" s="76"/>
      <c r="D84" s="76"/>
      <c r="E84" s="76"/>
      <c r="F84" s="87"/>
      <c r="G84" s="87"/>
      <c r="H84" s="87"/>
    </row>
    <row r="85" customFormat="1"/>
    <row r="86" customFormat="1"/>
    <row r="87" customFormat="1"/>
    <row r="88" customFormat="1"/>
    <row r="89" customFormat="1" ht="13" spans="3:8">
      <c r="C89" s="77"/>
      <c r="D89" s="78"/>
      <c r="E89" s="88"/>
      <c r="F89" s="88"/>
      <c r="G89" s="88"/>
      <c r="H89" s="88"/>
    </row>
    <row r="90" customFormat="1" spans="3:8">
      <c r="C90" s="45"/>
      <c r="D90" s="45"/>
      <c r="E90" s="45"/>
      <c r="F90" s="45"/>
      <c r="G90" s="45"/>
      <c r="H90" s="45"/>
    </row>
    <row r="91" customFormat="1" spans="3:8">
      <c r="C91" s="45"/>
      <c r="D91" s="45"/>
      <c r="E91" s="45"/>
      <c r="F91" s="45"/>
      <c r="G91" s="45"/>
      <c r="H91" s="45"/>
    </row>
    <row r="92" customFormat="1" ht="13" spans="3:8">
      <c r="C92" s="75"/>
      <c r="D92" s="79"/>
      <c r="E92" s="89"/>
      <c r="F92" s="90"/>
      <c r="G92" s="90"/>
      <c r="H92" s="90"/>
    </row>
  </sheetData>
  <mergeCells count="34">
    <mergeCell ref="A1:F1"/>
    <mergeCell ref="A2:H2"/>
    <mergeCell ref="B36:C36"/>
    <mergeCell ref="B54:C54"/>
    <mergeCell ref="B65:C65"/>
    <mergeCell ref="A66:C66"/>
    <mergeCell ref="A67:F67"/>
    <mergeCell ref="A68:H68"/>
    <mergeCell ref="B71:C71"/>
    <mergeCell ref="B72:C72"/>
    <mergeCell ref="B73:C73"/>
    <mergeCell ref="B74:C74"/>
    <mergeCell ref="A75:H75"/>
    <mergeCell ref="B83:C83"/>
    <mergeCell ref="A3:A4"/>
    <mergeCell ref="A5:A36"/>
    <mergeCell ref="A39:A54"/>
    <mergeCell ref="A55:A65"/>
    <mergeCell ref="A71:A74"/>
    <mergeCell ref="A78:A83"/>
    <mergeCell ref="B3:B4"/>
    <mergeCell ref="B5:B10"/>
    <mergeCell ref="B11:B35"/>
    <mergeCell ref="B37:B39"/>
    <mergeCell ref="B40:B50"/>
    <mergeCell ref="B51:B53"/>
    <mergeCell ref="B55:B62"/>
    <mergeCell ref="B63:B64"/>
    <mergeCell ref="B78:B81"/>
    <mergeCell ref="C3:C4"/>
    <mergeCell ref="C69:C70"/>
    <mergeCell ref="C76:C77"/>
    <mergeCell ref="A69:B70"/>
    <mergeCell ref="A76:B77"/>
  </mergeCell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4月份化验数据</vt:lpstr>
      <vt:lpstr>5月份化验数据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</dc:creator>
  <cp:lastModifiedBy>丽梅</cp:lastModifiedBy>
  <dcterms:created xsi:type="dcterms:W3CDTF">2020-07-02T00:38:00Z</dcterms:created>
  <dcterms:modified xsi:type="dcterms:W3CDTF">2020-07-17T18:26:00Z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