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910" windowHeight="8370" tabRatio="993" activeTab="3"/>
  </bookViews>
  <sheets>
    <sheet name="配方1" sheetId="1" r:id="rId1"/>
    <sheet name="预设参数（配方1）" sheetId="2" r:id="rId2"/>
    <sheet name="配方2" sheetId="3" r:id="rId3"/>
    <sheet name="预设参数（配方2）" sheetId="4" r:id="rId4"/>
  </sheets>
  <calcPr calcId="144525"/>
</workbook>
</file>

<file path=xl/sharedStrings.xml><?xml version="1.0" encoding="utf-8"?>
<sst xmlns="http://schemas.openxmlformats.org/spreadsheetml/2006/main" count="52">
  <si>
    <t>名称</t>
  </si>
  <si>
    <t>Ag(t/g)</t>
  </si>
  <si>
    <t>Al2O3</t>
  </si>
  <si>
    <t>As</t>
  </si>
  <si>
    <t>Au(t/g)</t>
  </si>
  <si>
    <t>Bi</t>
  </si>
  <si>
    <t>CaO</t>
  </si>
  <si>
    <t>Cu</t>
  </si>
  <si>
    <t>Fe</t>
  </si>
  <si>
    <t>H2O</t>
  </si>
  <si>
    <t>MgO</t>
  </si>
  <si>
    <t>Ni</t>
  </si>
  <si>
    <t>Pb</t>
  </si>
  <si>
    <t>S</t>
  </si>
  <si>
    <t>Sb</t>
  </si>
  <si>
    <t>SiO2</t>
  </si>
  <si>
    <t>Zn</t>
  </si>
  <si>
    <t>排除</t>
  </si>
  <si>
    <t>希望继续消耗的库存</t>
  </si>
  <si>
    <t>批次号</t>
  </si>
  <si>
    <t>演算比例</t>
  </si>
  <si>
    <t>衔接</t>
  </si>
  <si>
    <t>生产时间</t>
  </si>
  <si>
    <t>固定</t>
  </si>
  <si>
    <t>苏茶布</t>
  </si>
  <si>
    <t>渣精矿烟灰</t>
  </si>
  <si>
    <t>scb</t>
  </si>
  <si>
    <t>慧金桥</t>
  </si>
  <si>
    <t>name</t>
  </si>
  <si>
    <t>value</t>
  </si>
  <si>
    <t>冰铜目标品位</t>
  </si>
  <si>
    <t>冰铜铁含量</t>
  </si>
  <si>
    <t>冰铜硫含量</t>
  </si>
  <si>
    <t>渣中铜含量</t>
  </si>
  <si>
    <t>渣中硫含量</t>
  </si>
  <si>
    <t>渣中铁含量</t>
  </si>
  <si>
    <t>渣中二氧化硅含量</t>
  </si>
  <si>
    <t>粒煤单位耗氧量</t>
  </si>
  <si>
    <t>粒煤</t>
  </si>
  <si>
    <t>Fe/SiO2</t>
  </si>
  <si>
    <t>Fe3O4/FeO</t>
  </si>
  <si>
    <t>给矿量</t>
  </si>
  <si>
    <t>最大类别数</t>
  </si>
  <si>
    <t>氧浓度</t>
  </si>
  <si>
    <t>氧料比</t>
  </si>
  <si>
    <t>直收率</t>
  </si>
  <si>
    <t>配方2生产后理论剩余</t>
  </si>
  <si>
    <t>慧金桥292柜hjq</t>
  </si>
  <si>
    <t>江门商人</t>
  </si>
  <si>
    <t>慧金桥87柜</t>
  </si>
  <si>
    <t>马尼拉精神37柜</t>
  </si>
  <si>
    <t>苏察布73柜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</si>
</sst>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rgb="FF000000"/>
      <name val="宋体"/>
      <charset val="134"/>
    </font>
    <font>
      <sz val="11"/>
      <color rgb="FF000000"/>
      <name val="宋体"/>
      <charset val="1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2" fillId="0" borderId="0">
      <alignment vertical="center"/>
    </xf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5" fillId="0" borderId="0" applyBorder="0" applyAlignment="0" applyProtection="0"/>
    <xf numFmtId="0" fontId="3" fillId="23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8" fillId="18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Border="0" applyAlignment="0" applyProtection="0"/>
    <xf numFmtId="0" fontId="14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4">
    <xf numFmtId="0" fontId="0" fillId="0" borderId="0" xfId="1">
      <alignment vertical="center"/>
    </xf>
    <xf numFmtId="0" fontId="0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0" fontId="0" fillId="0" borderId="0" xfId="1" applyFont="1" applyAlignment="1">
      <alignment vertical="center" wrapText="1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5"/>
  <sheetViews>
    <sheetView topLeftCell="S1" workbookViewId="0">
      <selection activeCell="W2" sqref="W2"/>
    </sheetView>
  </sheetViews>
  <sheetFormatPr defaultColWidth="9" defaultRowHeight="12.5" outlineLevelRow="4"/>
  <cols>
    <col min="1" max="18" width="8.72727272727273"/>
    <col min="19" max="19" width="24.5545454545455"/>
    <col min="20" max="20" width="21.2818181818182"/>
    <col min="21" max="21" width="25.2363636363636"/>
    <col min="22" max="22" width="18.5454545454545"/>
    <col min="23" max="23" width="23.8636363636364"/>
    <col min="24" max="24" width="16.9090909090909"/>
    <col min="25" max="1025" width="8.72727272727273"/>
  </cols>
  <sheetData>
    <row r="1" s="1" customFormat="1" spans="1:1024">
      <c r="A1" s="3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1" t="s">
        <v>21</v>
      </c>
      <c r="W1" s="3" t="s">
        <v>22</v>
      </c>
      <c r="X1" s="3" t="s">
        <v>23</v>
      </c>
      <c r="AMH1"/>
      <c r="AMI1"/>
      <c r="AMJ1"/>
    </row>
    <row r="2" spans="1:24">
      <c r="A2" s="1" t="s">
        <v>24</v>
      </c>
      <c r="B2" s="1">
        <v>0</v>
      </c>
      <c r="C2" s="1">
        <v>1.87</v>
      </c>
      <c r="D2" s="1">
        <v>0.0033</v>
      </c>
      <c r="E2" s="1">
        <v>1</v>
      </c>
      <c r="F2" s="1">
        <v>0</v>
      </c>
      <c r="G2" s="1">
        <v>0.22</v>
      </c>
      <c r="H2" s="1">
        <v>19.92</v>
      </c>
      <c r="I2" s="1">
        <v>25.89</v>
      </c>
      <c r="J2" s="1">
        <v>4.35</v>
      </c>
      <c r="K2" s="1">
        <v>0.18</v>
      </c>
      <c r="L2" s="1">
        <v>0</v>
      </c>
      <c r="M2" s="1">
        <v>0.08</v>
      </c>
      <c r="N2" s="1">
        <v>33.46</v>
      </c>
      <c r="O2" s="1">
        <v>0</v>
      </c>
      <c r="P2" s="1">
        <v>4.47</v>
      </c>
      <c r="Q2" s="1">
        <v>0.063</v>
      </c>
      <c r="R2" s="1" t="b">
        <f>FALSE()</f>
        <v>0</v>
      </c>
      <c r="S2" s="1">
        <v>209</v>
      </c>
      <c r="T2" s="1">
        <v>10009</v>
      </c>
      <c r="U2" s="1">
        <v>0.24</v>
      </c>
      <c r="V2" s="1">
        <v>0</v>
      </c>
      <c r="W2" s="1">
        <v>36.11</v>
      </c>
      <c r="X2" s="1">
        <v>0</v>
      </c>
    </row>
    <row r="3" spans="1:24">
      <c r="A3" s="1" t="s">
        <v>25</v>
      </c>
      <c r="B3" s="1">
        <v>0</v>
      </c>
      <c r="C3" s="1">
        <v>2.07</v>
      </c>
      <c r="D3" s="1">
        <v>1.92</v>
      </c>
      <c r="E3" s="1">
        <v>1</v>
      </c>
      <c r="F3" s="1">
        <v>0</v>
      </c>
      <c r="G3" s="1">
        <v>1.1</v>
      </c>
      <c r="H3" s="1">
        <v>21.68</v>
      </c>
      <c r="I3" s="1">
        <v>30.19</v>
      </c>
      <c r="J3" s="1">
        <v>8.4</v>
      </c>
      <c r="K3" s="1">
        <v>0.83</v>
      </c>
      <c r="L3" s="1">
        <v>0</v>
      </c>
      <c r="M3" s="1">
        <v>1.56</v>
      </c>
      <c r="N3" s="1">
        <v>10.07</v>
      </c>
      <c r="O3" s="1">
        <v>0</v>
      </c>
      <c r="P3" s="1">
        <v>9.09</v>
      </c>
      <c r="Q3" s="1">
        <v>1.11</v>
      </c>
      <c r="R3" s="1" t="b">
        <f>FALSE()</f>
        <v>0</v>
      </c>
      <c r="S3" s="1">
        <v>1682</v>
      </c>
      <c r="T3" s="1">
        <v>10005</v>
      </c>
      <c r="U3" s="1">
        <v>0.07</v>
      </c>
      <c r="V3" s="1">
        <v>0</v>
      </c>
      <c r="W3" s="1">
        <v>190.48</v>
      </c>
      <c r="X3" s="1">
        <v>0</v>
      </c>
    </row>
    <row r="4" spans="1:24">
      <c r="A4" s="1" t="s">
        <v>26</v>
      </c>
      <c r="B4" s="1">
        <v>0</v>
      </c>
      <c r="C4" s="1">
        <v>1.79</v>
      </c>
      <c r="D4" s="1">
        <v>0.16</v>
      </c>
      <c r="E4" s="1">
        <v>1</v>
      </c>
      <c r="F4" s="1">
        <v>0</v>
      </c>
      <c r="G4" s="1">
        <v>0.84</v>
      </c>
      <c r="H4" s="1">
        <v>19.59</v>
      </c>
      <c r="I4" s="1">
        <v>27.51</v>
      </c>
      <c r="J4" s="1">
        <v>6</v>
      </c>
      <c r="K4" s="1">
        <v>0.53</v>
      </c>
      <c r="L4" s="1">
        <v>0</v>
      </c>
      <c r="M4" s="1">
        <v>0.42</v>
      </c>
      <c r="N4" s="1">
        <v>30.46</v>
      </c>
      <c r="O4" s="1">
        <v>0</v>
      </c>
      <c r="P4" s="1">
        <v>6.34</v>
      </c>
      <c r="Q4" s="1">
        <v>0.28</v>
      </c>
      <c r="R4" s="1" t="b">
        <f>FALSE()</f>
        <v>0</v>
      </c>
      <c r="S4" s="1">
        <v>773</v>
      </c>
      <c r="T4" s="1">
        <v>10010</v>
      </c>
      <c r="U4" s="1">
        <v>0.16</v>
      </c>
      <c r="V4" s="1">
        <v>0</v>
      </c>
      <c r="W4" s="1">
        <v>62.5</v>
      </c>
      <c r="X4" s="1">
        <v>0</v>
      </c>
    </row>
    <row r="5" spans="1:24">
      <c r="A5" s="1" t="s">
        <v>27</v>
      </c>
      <c r="B5" s="1">
        <v>0</v>
      </c>
      <c r="C5" s="1">
        <v>1.54</v>
      </c>
      <c r="D5" s="1">
        <v>0.25</v>
      </c>
      <c r="E5" s="1">
        <v>1</v>
      </c>
      <c r="F5" s="1">
        <v>0</v>
      </c>
      <c r="G5" s="1">
        <v>0.29</v>
      </c>
      <c r="H5" s="1">
        <v>19.71</v>
      </c>
      <c r="I5" s="1">
        <v>26.64</v>
      </c>
      <c r="J5" s="1">
        <v>6.94</v>
      </c>
      <c r="K5" s="1">
        <v>0.91</v>
      </c>
      <c r="L5" s="1">
        <v>0</v>
      </c>
      <c r="M5" s="1">
        <v>1.43</v>
      </c>
      <c r="N5" s="1">
        <v>32.12</v>
      </c>
      <c r="O5" s="1">
        <v>0</v>
      </c>
      <c r="P5" s="1">
        <v>3.3</v>
      </c>
      <c r="Q5" s="1">
        <v>4.46</v>
      </c>
      <c r="R5" s="1" t="b">
        <f>FALSE()</f>
        <v>0</v>
      </c>
      <c r="S5" s="1">
        <v>0</v>
      </c>
      <c r="T5" s="1">
        <v>10012</v>
      </c>
      <c r="U5" s="1">
        <v>0.33</v>
      </c>
      <c r="V5" s="1">
        <v>0</v>
      </c>
      <c r="W5" s="1">
        <v>30.3</v>
      </c>
      <c r="X5" s="1">
        <v>0</v>
      </c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7"/>
  <sheetViews>
    <sheetView workbookViewId="0">
      <selection activeCell="A13" sqref="A13"/>
    </sheetView>
  </sheetViews>
  <sheetFormatPr defaultColWidth="9" defaultRowHeight="12.5" outlineLevelCol="1"/>
  <cols>
    <col min="1" max="1" width="27.8272727272727"/>
    <col min="2" max="2" width="9.40909090909091"/>
    <col min="3" max="1025" width="8.72727272727273"/>
  </cols>
  <sheetData>
    <row r="1" spans="1:2">
      <c r="A1" t="s">
        <v>28</v>
      </c>
      <c r="B1" t="s">
        <v>29</v>
      </c>
    </row>
    <row r="2" s="1" customFormat="1" spans="1:2">
      <c r="A2" s="1" t="s">
        <v>30</v>
      </c>
      <c r="B2" s="1">
        <v>74</v>
      </c>
    </row>
    <row r="3" s="1" customFormat="1" spans="1:2">
      <c r="A3" s="1" t="s">
        <v>31</v>
      </c>
      <c r="B3" s="1">
        <v>3.5</v>
      </c>
    </row>
    <row r="4" s="1" customFormat="1" spans="1:2">
      <c r="A4" s="1" t="s">
        <v>32</v>
      </c>
      <c r="B4" s="1">
        <v>20.84</v>
      </c>
    </row>
    <row r="5" s="1" customFormat="1" spans="1:2">
      <c r="A5" s="1" t="s">
        <v>33</v>
      </c>
      <c r="B5" s="1">
        <v>1.99</v>
      </c>
    </row>
    <row r="6" s="1" customFormat="1" spans="1:2">
      <c r="A6" s="1" t="s">
        <v>34</v>
      </c>
      <c r="B6" s="1">
        <v>0.45</v>
      </c>
    </row>
    <row r="7" s="1" customFormat="1" spans="1:2">
      <c r="A7" s="1" t="s">
        <v>35</v>
      </c>
      <c r="B7" s="1">
        <v>48</v>
      </c>
    </row>
    <row r="8" s="1" customFormat="1" spans="1:2">
      <c r="A8" s="1" t="s">
        <v>36</v>
      </c>
      <c r="B8" s="1">
        <v>24</v>
      </c>
    </row>
    <row r="9" s="1" customFormat="1" spans="1:2">
      <c r="A9" s="1" t="s">
        <v>37</v>
      </c>
      <c r="B9" s="1">
        <v>1100</v>
      </c>
    </row>
    <row r="10" s="1" customFormat="1" spans="1:2">
      <c r="A10" s="1" t="s">
        <v>38</v>
      </c>
      <c r="B10" s="1">
        <v>1.5</v>
      </c>
    </row>
    <row r="11" s="1" customFormat="1" spans="1:2">
      <c r="A11" s="1" t="s">
        <v>39</v>
      </c>
      <c r="B11" s="1">
        <v>2</v>
      </c>
    </row>
    <row r="12" s="1" customFormat="1" spans="1:2">
      <c r="A12" s="1" t="s">
        <v>40</v>
      </c>
      <c r="B12" s="1">
        <v>0.666667</v>
      </c>
    </row>
    <row r="13" s="1" customFormat="1" spans="1:2">
      <c r="A13" s="1" t="s">
        <v>41</v>
      </c>
      <c r="B13" s="1">
        <v>160</v>
      </c>
    </row>
    <row r="14" s="1" customFormat="1" spans="1:2">
      <c r="A14" s="1" t="s">
        <v>42</v>
      </c>
      <c r="B14" s="1">
        <v>4</v>
      </c>
    </row>
    <row r="15" s="1" customFormat="1" spans="1:2">
      <c r="A15" s="1" t="s">
        <v>43</v>
      </c>
      <c r="B15" s="1">
        <v>85</v>
      </c>
    </row>
    <row r="16" s="1" customFormat="1" spans="1:2">
      <c r="A16" s="1" t="s">
        <v>44</v>
      </c>
      <c r="B16" s="1">
        <v>230</v>
      </c>
    </row>
    <row r="17" s="1" customFormat="1" spans="1:2">
      <c r="A17" s="1" t="s">
        <v>45</v>
      </c>
      <c r="B17" s="1">
        <v>0.98</v>
      </c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6"/>
  <sheetViews>
    <sheetView workbookViewId="0">
      <selection activeCell="R1" sqref="R1"/>
    </sheetView>
  </sheetViews>
  <sheetFormatPr defaultColWidth="9" defaultRowHeight="12.5" outlineLevelRow="5"/>
  <cols>
    <col min="1" max="1" width="18.4090909090909"/>
    <col min="2" max="18" width="8.72727272727273"/>
    <col min="19" max="19" width="15.8181818181818"/>
    <col min="20" max="20" width="8.72727272727273"/>
    <col min="21" max="21" width="28.6363636363636"/>
    <col min="22" max="22" width="20.0454545454545"/>
    <col min="23" max="23" width="22.9090909090909"/>
    <col min="24" max="24" width="18.9545454545455"/>
    <col min="25" max="1025" width="8.72727272727273"/>
  </cols>
  <sheetData>
    <row r="1" s="1" customFormat="1" ht="25" spans="1:1024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46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AMH1"/>
      <c r="AMI1"/>
      <c r="AMJ1"/>
    </row>
    <row r="2" spans="1:24">
      <c r="A2" s="1" t="s">
        <v>47</v>
      </c>
      <c r="B2" s="1">
        <v>0</v>
      </c>
      <c r="C2" s="1">
        <v>1.54</v>
      </c>
      <c r="D2" s="1">
        <v>0.25</v>
      </c>
      <c r="E2" s="1">
        <v>1</v>
      </c>
      <c r="F2" s="1">
        <v>0</v>
      </c>
      <c r="G2" s="1">
        <v>0.29</v>
      </c>
      <c r="H2" s="1">
        <v>19.71</v>
      </c>
      <c r="I2" s="1">
        <v>26.64</v>
      </c>
      <c r="J2" s="1">
        <v>6.94</v>
      </c>
      <c r="K2" s="1">
        <v>0.91</v>
      </c>
      <c r="L2" s="1">
        <v>0</v>
      </c>
      <c r="M2" s="1">
        <v>1.43</v>
      </c>
      <c r="N2" s="1">
        <v>32.12</v>
      </c>
      <c r="O2" s="1">
        <v>0</v>
      </c>
      <c r="P2" s="1">
        <v>3.3</v>
      </c>
      <c r="Q2" s="1">
        <v>4.46</v>
      </c>
      <c r="R2" s="1" t="b">
        <f t="shared" ref="R2:R6" si="0">FALSE()</f>
        <v>0</v>
      </c>
      <c r="S2" s="1">
        <v>1100</v>
      </c>
      <c r="T2" s="1">
        <v>10009</v>
      </c>
      <c r="U2" s="1">
        <v>0.12</v>
      </c>
      <c r="V2" s="1">
        <v>0</v>
      </c>
      <c r="W2" s="1">
        <v>83.33</v>
      </c>
      <c r="X2" s="1">
        <v>0</v>
      </c>
    </row>
    <row r="3" spans="1:24">
      <c r="A3" s="1" t="s">
        <v>48</v>
      </c>
      <c r="B3" s="1">
        <v>0</v>
      </c>
      <c r="C3" s="1">
        <v>2.07</v>
      </c>
      <c r="D3" s="1">
        <v>1.92</v>
      </c>
      <c r="E3" s="1">
        <v>1</v>
      </c>
      <c r="F3" s="1">
        <v>0</v>
      </c>
      <c r="G3" s="1">
        <v>1.1</v>
      </c>
      <c r="H3" s="1">
        <v>21.08</v>
      </c>
      <c r="I3" s="1">
        <v>30.19</v>
      </c>
      <c r="J3" s="1">
        <v>8.4</v>
      </c>
      <c r="K3" s="1">
        <v>0.83</v>
      </c>
      <c r="L3" s="1">
        <v>0</v>
      </c>
      <c r="M3" s="1">
        <v>1.56</v>
      </c>
      <c r="N3" s="1">
        <v>10.07</v>
      </c>
      <c r="O3" s="1">
        <v>0</v>
      </c>
      <c r="P3" s="1">
        <v>9.09</v>
      </c>
      <c r="Q3" s="1">
        <v>1.11</v>
      </c>
      <c r="R3" s="1" t="b">
        <f t="shared" si="0"/>
        <v>0</v>
      </c>
      <c r="S3" s="1">
        <v>67</v>
      </c>
      <c r="T3" s="1">
        <v>10005</v>
      </c>
      <c r="U3" s="1">
        <v>0.07</v>
      </c>
      <c r="V3" s="1">
        <v>0</v>
      </c>
      <c r="W3" s="1">
        <v>28.57</v>
      </c>
      <c r="X3" s="1">
        <v>0</v>
      </c>
    </row>
    <row r="4" spans="1:24">
      <c r="A4" s="1" t="s">
        <v>49</v>
      </c>
      <c r="B4" s="1">
        <v>0</v>
      </c>
      <c r="C4" s="1">
        <v>1.65</v>
      </c>
      <c r="D4" s="1">
        <v>0.0001</v>
      </c>
      <c r="E4" s="1">
        <v>1</v>
      </c>
      <c r="F4" s="1">
        <v>0</v>
      </c>
      <c r="G4" s="1">
        <v>0.18</v>
      </c>
      <c r="H4" s="1">
        <v>20.79</v>
      </c>
      <c r="I4" s="1">
        <v>26.19</v>
      </c>
      <c r="J4" s="1">
        <v>4.3</v>
      </c>
      <c r="K4" s="1">
        <v>0.19</v>
      </c>
      <c r="L4" s="1">
        <v>0</v>
      </c>
      <c r="M4" s="1">
        <v>0.082</v>
      </c>
      <c r="N4" s="1">
        <v>33.98</v>
      </c>
      <c r="O4" s="1">
        <v>0</v>
      </c>
      <c r="P4" s="1">
        <v>2.76</v>
      </c>
      <c r="Q4" s="1">
        <v>0.11</v>
      </c>
      <c r="R4" s="1" t="b">
        <f t="shared" si="0"/>
        <v>0</v>
      </c>
      <c r="S4" s="1">
        <v>1233</v>
      </c>
      <c r="T4" s="1">
        <v>10010</v>
      </c>
      <c r="U4" s="1">
        <v>0.08</v>
      </c>
      <c r="V4" s="1">
        <v>0</v>
      </c>
      <c r="W4" s="1">
        <v>125</v>
      </c>
      <c r="X4" s="1">
        <v>0</v>
      </c>
    </row>
    <row r="5" spans="1:24">
      <c r="A5" s="1" t="s">
        <v>50</v>
      </c>
      <c r="B5" s="1">
        <v>0</v>
      </c>
      <c r="C5" s="1">
        <v>1.64</v>
      </c>
      <c r="D5" s="1">
        <v>0.29</v>
      </c>
      <c r="E5" s="1">
        <v>1</v>
      </c>
      <c r="F5" s="1">
        <v>0</v>
      </c>
      <c r="G5" s="1">
        <v>0.67</v>
      </c>
      <c r="H5" s="1">
        <v>21.99</v>
      </c>
      <c r="I5" s="1">
        <v>27.35</v>
      </c>
      <c r="J5" s="1">
        <v>7.3</v>
      </c>
      <c r="K5" s="1">
        <v>0.44</v>
      </c>
      <c r="L5" s="1">
        <v>0</v>
      </c>
      <c r="M5" s="1">
        <v>0.25</v>
      </c>
      <c r="N5" s="1">
        <v>31.24</v>
      </c>
      <c r="O5" s="1">
        <v>0</v>
      </c>
      <c r="P5" s="1">
        <v>5.72</v>
      </c>
      <c r="Q5" s="1">
        <v>0.24</v>
      </c>
      <c r="R5" s="1" t="b">
        <f t="shared" si="0"/>
        <v>0</v>
      </c>
      <c r="S5" s="1">
        <v>0</v>
      </c>
      <c r="T5" s="1">
        <v>10008</v>
      </c>
      <c r="U5" s="1">
        <v>0.3</v>
      </c>
      <c r="V5" s="1">
        <v>0</v>
      </c>
      <c r="W5" s="1">
        <v>22.22</v>
      </c>
      <c r="X5" s="1">
        <v>0</v>
      </c>
    </row>
    <row r="6" spans="1:24">
      <c r="A6" s="1" t="s">
        <v>51</v>
      </c>
      <c r="B6" s="1">
        <v>0</v>
      </c>
      <c r="C6" s="1">
        <v>1.79</v>
      </c>
      <c r="D6" s="1">
        <v>0.16</v>
      </c>
      <c r="E6" s="1">
        <v>1</v>
      </c>
      <c r="F6" s="1">
        <v>0</v>
      </c>
      <c r="G6" s="1">
        <v>0.84</v>
      </c>
      <c r="H6" s="1">
        <v>19.59</v>
      </c>
      <c r="I6" s="1">
        <v>27.51</v>
      </c>
      <c r="J6" s="1">
        <v>6</v>
      </c>
      <c r="K6" s="1">
        <v>0.53</v>
      </c>
      <c r="L6" s="1">
        <v>0</v>
      </c>
      <c r="M6" s="1">
        <v>0.42</v>
      </c>
      <c r="N6" s="1">
        <v>30.46</v>
      </c>
      <c r="O6" s="1">
        <v>0</v>
      </c>
      <c r="P6" s="1">
        <v>6.34</v>
      </c>
      <c r="Q6" s="1">
        <v>0.28</v>
      </c>
      <c r="R6" s="1" t="b">
        <f t="shared" si="0"/>
        <v>0</v>
      </c>
      <c r="S6" s="1">
        <v>67</v>
      </c>
      <c r="T6" s="1">
        <v>10012</v>
      </c>
      <c r="U6" s="1">
        <v>0.43</v>
      </c>
      <c r="V6" s="1">
        <v>0</v>
      </c>
      <c r="W6" s="1">
        <v>23.26</v>
      </c>
      <c r="X6" s="1">
        <v>0</v>
      </c>
    </row>
  </sheetData>
  <pageMargins left="0.699305555555556" right="0.699305555555556" top="0.75" bottom="0.75" header="0.511111111111111" footer="0.511111111111111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7"/>
  <sheetViews>
    <sheetView tabSelected="1" workbookViewId="0">
      <selection activeCell="A13" sqref="A13"/>
    </sheetView>
  </sheetViews>
  <sheetFormatPr defaultColWidth="9" defaultRowHeight="12.5"/>
  <cols>
    <col min="1" max="1" width="27.8272727272727"/>
    <col min="2" max="1025" width="8.72727272727273"/>
  </cols>
  <sheetData>
    <row r="1" spans="1:2">
      <c r="A1" t="s">
        <v>28</v>
      </c>
      <c r="B1" t="s">
        <v>29</v>
      </c>
    </row>
    <row r="2" s="1" customFormat="1" spans="1:1024">
      <c r="A2" s="1" t="s">
        <v>30</v>
      </c>
      <c r="B2" s="1">
        <v>0</v>
      </c>
      <c r="AMJ2"/>
    </row>
    <row r="3" s="1" customFormat="1" spans="1:1024">
      <c r="A3" s="1" t="s">
        <v>31</v>
      </c>
      <c r="B3" s="1">
        <v>1</v>
      </c>
      <c r="AMJ3"/>
    </row>
    <row r="4" s="1" customFormat="1" spans="1:1024">
      <c r="A4" s="1" t="s">
        <v>32</v>
      </c>
      <c r="B4" s="1">
        <v>2</v>
      </c>
      <c r="AMJ4"/>
    </row>
    <row r="5" s="1" customFormat="1" spans="1:1024">
      <c r="A5" s="1" t="s">
        <v>33</v>
      </c>
      <c r="B5" s="1">
        <v>3</v>
      </c>
      <c r="AMJ5"/>
    </row>
    <row r="6" s="1" customFormat="1" spans="1:1024">
      <c r="A6" s="1" t="s">
        <v>34</v>
      </c>
      <c r="B6" s="1">
        <v>4</v>
      </c>
      <c r="AMJ6"/>
    </row>
    <row r="7" s="1" customFormat="1" spans="1:1024">
      <c r="A7" s="1" t="s">
        <v>35</v>
      </c>
      <c r="B7" s="1">
        <v>5</v>
      </c>
      <c r="AMJ7"/>
    </row>
    <row r="8" s="1" customFormat="1" spans="1:1024">
      <c r="A8" s="1" t="s">
        <v>36</v>
      </c>
      <c r="B8" s="1">
        <v>6</v>
      </c>
      <c r="AMJ8"/>
    </row>
    <row r="9" s="1" customFormat="1" spans="1:1024">
      <c r="A9" s="1" t="s">
        <v>37</v>
      </c>
      <c r="B9" s="1">
        <v>7</v>
      </c>
      <c r="AMJ9"/>
    </row>
    <row r="10" s="1" customFormat="1" spans="1:1024">
      <c r="A10" s="1" t="s">
        <v>38</v>
      </c>
      <c r="B10" s="1">
        <v>8</v>
      </c>
      <c r="AMJ10"/>
    </row>
    <row r="11" s="1" customFormat="1" spans="1:1024">
      <c r="A11" s="1" t="s">
        <v>39</v>
      </c>
      <c r="B11" s="1">
        <v>9</v>
      </c>
      <c r="AMJ11"/>
    </row>
    <row r="12" s="1" customFormat="1" spans="1:1024">
      <c r="A12" s="1" t="s">
        <v>40</v>
      </c>
      <c r="B12" s="1">
        <v>10</v>
      </c>
      <c r="AMJ12"/>
    </row>
    <row r="13" s="1" customFormat="1" spans="1:1024">
      <c r="A13" s="1" t="s">
        <v>41</v>
      </c>
      <c r="B13" s="1">
        <v>11</v>
      </c>
      <c r="AMJ13"/>
    </row>
    <row r="14" s="1" customFormat="1" spans="1:1024">
      <c r="A14" s="1" t="s">
        <v>42</v>
      </c>
      <c r="B14" s="1">
        <v>12</v>
      </c>
      <c r="AMJ14"/>
    </row>
    <row r="15" s="1" customFormat="1" spans="1:1024">
      <c r="A15" s="1" t="s">
        <v>43</v>
      </c>
      <c r="B15" s="1">
        <v>13</v>
      </c>
      <c r="AMJ15"/>
    </row>
    <row r="16" spans="1:2">
      <c r="A16" s="2" t="s">
        <v>44</v>
      </c>
      <c r="B16" s="1">
        <v>200</v>
      </c>
    </row>
    <row r="17" spans="1:2">
      <c r="A17" s="1" t="s">
        <v>45</v>
      </c>
      <c r="B17" s="1">
        <v>0.96</v>
      </c>
    </row>
  </sheetData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配方1</vt:lpstr>
      <vt:lpstr>预设参数（配方1）</vt:lpstr>
      <vt:lpstr>配方2</vt:lpstr>
      <vt:lpstr>预设参数（配方2）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xiaojing wang</dc:creator>
  <cp:revision>10</cp:revision>
  <dcterms:created xsi:type="dcterms:W3CDTF">2020-09-10T09:48:00Z</dcterms:created>
  <dcterms:modified xsi:type="dcterms:W3CDTF">2020-09-12T09:51:37Z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