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固体样" sheetId="1" r:id="rId1"/>
  </sheets>
  <calcPr calcId="144525"/>
</workbook>
</file>

<file path=xl/sharedStrings.xml><?xml version="1.0" encoding="utf-8"?>
<sst xmlns="http://schemas.openxmlformats.org/spreadsheetml/2006/main" count="93" uniqueCount="61">
  <si>
    <t>3月份固体综合样</t>
  </si>
  <si>
    <t>样品编号</t>
  </si>
  <si>
    <t>样品名称</t>
  </si>
  <si>
    <t>生产日期</t>
  </si>
  <si>
    <t>检测项目（%）</t>
  </si>
  <si>
    <t>Cu</t>
  </si>
  <si>
    <t>Ag(g/t)</t>
  </si>
  <si>
    <t>Au(g/t)</t>
  </si>
  <si>
    <r>
      <rPr>
        <sz val="12"/>
        <rFont val="宋体"/>
        <charset val="134"/>
      </rPr>
      <t>H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</si>
  <si>
    <t>Fe</t>
  </si>
  <si>
    <r>
      <rPr>
        <sz val="12"/>
        <rFont val="宋体"/>
        <charset val="134"/>
      </rPr>
      <t>SiO</t>
    </r>
    <r>
      <rPr>
        <vertAlign val="subscript"/>
        <sz val="12"/>
        <rFont val="宋体"/>
        <charset val="134"/>
      </rPr>
      <t>2</t>
    </r>
  </si>
  <si>
    <t>Cd</t>
  </si>
  <si>
    <t>Zn</t>
  </si>
  <si>
    <t>Pb</t>
  </si>
  <si>
    <t>Bi</t>
  </si>
  <si>
    <t>CaO</t>
  </si>
  <si>
    <t>MgO</t>
  </si>
  <si>
    <t>Sb</t>
  </si>
  <si>
    <t>As</t>
  </si>
  <si>
    <t>Ni</t>
  </si>
  <si>
    <t>Pt(g/t)</t>
  </si>
  <si>
    <t>Pd(g/t)</t>
  </si>
  <si>
    <t>S</t>
  </si>
  <si>
    <t>V</t>
  </si>
  <si>
    <t>SO3</t>
  </si>
  <si>
    <r>
      <rPr>
        <sz val="11"/>
        <rFont val="宋体"/>
        <charset val="134"/>
        <scheme val="minor"/>
      </rPr>
      <t>Al</t>
    </r>
    <r>
      <rPr>
        <sz val="8"/>
        <rFont val="宋体"/>
        <charset val="134"/>
      </rPr>
      <t>2</t>
    </r>
    <r>
      <rPr>
        <sz val="11"/>
        <rFont val="宋体"/>
        <charset val="134"/>
        <scheme val="minor"/>
      </rPr>
      <t>O</t>
    </r>
    <r>
      <rPr>
        <sz val="9"/>
        <rFont val="宋体"/>
        <charset val="134"/>
      </rPr>
      <t>3</t>
    </r>
  </si>
  <si>
    <t>吹炼渣综合样</t>
  </si>
  <si>
    <t>未检出</t>
  </si>
  <si>
    <t>平均值</t>
  </si>
  <si>
    <t>白冰铜综合样</t>
  </si>
  <si>
    <t>熔炼渣综合样</t>
  </si>
  <si>
    <t>白烟尘综合样</t>
  </si>
  <si>
    <t>粗铜综合样</t>
  </si>
  <si>
    <t>净化压滤铅渣</t>
  </si>
  <si>
    <t>制酸硫化砷渣</t>
  </si>
  <si>
    <t>CK0323002</t>
  </si>
  <si>
    <t>氧化渣1</t>
  </si>
  <si>
    <t>CK0323003</t>
  </si>
  <si>
    <t>氧化渣2</t>
  </si>
  <si>
    <t>CK0323004</t>
  </si>
  <si>
    <t>中和渣1</t>
  </si>
  <si>
    <t>CK0323005</t>
  </si>
  <si>
    <t>中和渣2</t>
  </si>
  <si>
    <t>CK0323006</t>
  </si>
  <si>
    <t>污泥渣1</t>
  </si>
  <si>
    <t>CK0323007</t>
  </si>
  <si>
    <t>污泥渣2</t>
  </si>
  <si>
    <t>CK0323008</t>
  </si>
  <si>
    <t>混合烟灰1</t>
  </si>
  <si>
    <t>CK0323009</t>
  </si>
  <si>
    <t>混合烟灰2</t>
  </si>
  <si>
    <t>CK0323010</t>
  </si>
  <si>
    <t>冷铜混泥土</t>
  </si>
  <si>
    <t>CK0323011</t>
  </si>
  <si>
    <t>冷铜</t>
  </si>
  <si>
    <t>CK0310001</t>
  </si>
  <si>
    <t>尾矿</t>
  </si>
  <si>
    <t>CK0314006</t>
  </si>
  <si>
    <t>尾矿1#</t>
  </si>
  <si>
    <t>CK0314007</t>
  </si>
  <si>
    <t>尾矿2#</t>
  </si>
</sst>
</file>

<file path=xl/styles.xml><?xml version="1.0" encoding="utf-8"?>
<styleSheet xmlns="http://schemas.openxmlformats.org/spreadsheetml/2006/main">
  <numFmts count="13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m&quot;月&quot;d&quot;日&quot;;@"/>
    <numFmt numFmtId="178" formatCode="0.0000_ "/>
    <numFmt numFmtId="44" formatCode="_ &quot;￥&quot;* #,##0.00_ ;_ &quot;￥&quot;* \-#,##0.00_ ;_ &quot;￥&quot;* &quot;-&quot;??_ ;_ @_ "/>
    <numFmt numFmtId="179" formatCode="0.0_);\(0.0\)"/>
    <numFmt numFmtId="180" formatCode="0.00_);\(0.00\)"/>
    <numFmt numFmtId="41" formatCode="_ * #,##0_ ;_ * \-#,##0_ ;_ * &quot;-&quot;_ ;_ @_ "/>
    <numFmt numFmtId="181" formatCode="0.00_);[Red]\(0.00\)"/>
    <numFmt numFmtId="182" formatCode="0.0_);[Red]\(0.0\)"/>
    <numFmt numFmtId="183" formatCode="0.000_);\(0.000\)"/>
    <numFmt numFmtId="184" formatCode="0.000_ "/>
  </numFmts>
  <fonts count="30">
    <font>
      <sz val="12"/>
      <name val="宋体"/>
      <charset val="134"/>
    </font>
    <font>
      <sz val="12"/>
      <color rgb="FFFF0000"/>
      <name val="宋体"/>
      <charset val="134"/>
    </font>
    <font>
      <b/>
      <sz val="12"/>
      <color rgb="FFFF0000"/>
      <name val="宋体"/>
      <charset val="134"/>
    </font>
    <font>
      <b/>
      <sz val="18"/>
      <name val="宋体"/>
      <charset val="134"/>
    </font>
    <font>
      <sz val="12"/>
      <name val="仿宋_GB2312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vertAlign val="subscript"/>
      <sz val="12"/>
      <name val="宋体"/>
      <charset val="134"/>
    </font>
    <font>
      <sz val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5" borderId="12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177" fontId="0" fillId="2" borderId="3" xfId="0" applyNumberFormat="1" applyFont="1" applyFill="1" applyBorder="1" applyAlignment="1" applyProtection="1">
      <alignment horizontal="center" vertical="center" wrapText="1"/>
    </xf>
    <xf numFmtId="180" fontId="4" fillId="2" borderId="1" xfId="0" applyNumberFormat="1" applyFont="1" applyFill="1" applyBorder="1" applyAlignment="1">
      <alignment horizontal="center" vertical="center"/>
    </xf>
    <xf numFmtId="179" fontId="4" fillId="2" borderId="2" xfId="0" applyNumberFormat="1" applyFont="1" applyFill="1" applyBorder="1" applyAlignment="1">
      <alignment horizontal="center" vertical="center"/>
    </xf>
    <xf numFmtId="180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80" fontId="0" fillId="2" borderId="3" xfId="0" applyNumberFormat="1" applyFont="1" applyFill="1" applyBorder="1" applyAlignment="1">
      <alignment horizontal="center" vertical="center"/>
    </xf>
    <xf numFmtId="179" fontId="0" fillId="2" borderId="3" xfId="0" applyNumberFormat="1" applyFont="1" applyFill="1" applyBorder="1" applyAlignment="1">
      <alignment horizontal="center" vertical="center"/>
    </xf>
    <xf numFmtId="177" fontId="0" fillId="2" borderId="4" xfId="0" applyNumberFormat="1" applyFont="1" applyFill="1" applyBorder="1" applyAlignment="1">
      <alignment horizontal="center" vertical="center"/>
    </xf>
    <xf numFmtId="58" fontId="0" fillId="2" borderId="3" xfId="0" applyNumberFormat="1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182" fontId="0" fillId="0" borderId="3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80" fontId="0" fillId="0" borderId="3" xfId="0" applyNumberFormat="1" applyFont="1" applyBorder="1" applyAlignment="1">
      <alignment horizontal="center" vertical="center"/>
    </xf>
    <xf numFmtId="179" fontId="0" fillId="0" borderId="3" xfId="0" applyNumberFormat="1" applyFont="1" applyBorder="1" applyAlignment="1">
      <alignment horizontal="center" vertical="center"/>
    </xf>
    <xf numFmtId="176" fontId="0" fillId="0" borderId="3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58" fontId="2" fillId="2" borderId="3" xfId="0" applyNumberFormat="1" applyFont="1" applyFill="1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79" fontId="2" fillId="0" borderId="3" xfId="0" applyNumberFormat="1" applyFont="1" applyFill="1" applyBorder="1" applyAlignment="1">
      <alignment horizontal="center" vertical="center"/>
    </xf>
    <xf numFmtId="180" fontId="6" fillId="0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79" fontId="0" fillId="0" borderId="3" xfId="0" applyNumberFormat="1" applyFont="1" applyFill="1" applyBorder="1" applyAlignment="1">
      <alignment horizontal="center" vertical="center"/>
    </xf>
    <xf numFmtId="180" fontId="5" fillId="0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80" fontId="1" fillId="0" borderId="3" xfId="0" applyNumberFormat="1" applyFont="1" applyBorder="1" applyAlignment="1">
      <alignment horizontal="center" vertical="center"/>
    </xf>
    <xf numFmtId="183" fontId="0" fillId="0" borderId="3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183" fontId="0" fillId="0" borderId="3" xfId="0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distributed" vertical="center"/>
    </xf>
    <xf numFmtId="181" fontId="0" fillId="2" borderId="5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78" fontId="0" fillId="0" borderId="3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84" fontId="0" fillId="0" borderId="3" xfId="0" applyNumberFormat="1" applyFont="1" applyBorder="1" applyAlignment="1">
      <alignment horizontal="center" vertical="center"/>
    </xf>
    <xf numFmtId="181" fontId="0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3" xfId="0" applyFont="1" applyBorder="1" applyAlignment="1">
      <alignment horizontal="distributed" vertical="center"/>
    </xf>
    <xf numFmtId="0" fontId="1" fillId="0" borderId="3" xfId="0" applyFont="1" applyBorder="1">
      <alignment vertical="center"/>
    </xf>
    <xf numFmtId="0" fontId="2" fillId="0" borderId="3" xfId="0" applyFont="1" applyBorder="1">
      <alignment vertical="center"/>
    </xf>
    <xf numFmtId="176" fontId="0" fillId="0" borderId="3" xfId="0" applyNumberFormat="1" applyFont="1" applyBorder="1" applyAlignment="1">
      <alignment horizontal="distributed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FF0000"/>
      </font>
    </dxf>
  </dxfs>
  <tableStyles count="0" defaultTableStyle="TableStyleMedium2" defaultPivotStyle="PivotStyleLight16"/>
  <colors>
    <mruColors>
      <color rgb="00CCFFCC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3"/>
  <sheetViews>
    <sheetView tabSelected="1" workbookViewId="0">
      <pane ySplit="3" topLeftCell="A4" activePane="bottomLeft" state="frozen"/>
      <selection/>
      <selection pane="bottomLeft" activeCell="M52" sqref="M52"/>
    </sheetView>
  </sheetViews>
  <sheetFormatPr defaultColWidth="9" defaultRowHeight="14.25"/>
  <cols>
    <col min="1" max="1" width="14.375" customWidth="1"/>
    <col min="2" max="2" width="22.625" customWidth="1"/>
    <col min="3" max="3" width="12.625" customWidth="1"/>
    <col min="4" max="4" width="9.25" style="4"/>
    <col min="5" max="5" width="9.375" style="5"/>
    <col min="6" max="6" width="9" style="4"/>
    <col min="7" max="24" width="9" style="6"/>
  </cols>
  <sheetData>
    <row r="1" ht="28" customHeight="1" spans="1:25">
      <c r="A1" s="7" t="s">
        <v>0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59"/>
    </row>
    <row r="2" ht="18" customHeight="1" spans="1:25">
      <c r="A2" s="10" t="s">
        <v>1</v>
      </c>
      <c r="B2" s="10" t="s">
        <v>2</v>
      </c>
      <c r="C2" s="11" t="s">
        <v>3</v>
      </c>
      <c r="D2" s="12" t="s">
        <v>4</v>
      </c>
      <c r="E2" s="13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60"/>
    </row>
    <row r="3" ht="18" customHeight="1" spans="1:25">
      <c r="A3" s="10"/>
      <c r="B3" s="10"/>
      <c r="C3" s="11"/>
      <c r="D3" s="16" t="s">
        <v>5</v>
      </c>
      <c r="E3" s="17" t="s">
        <v>6</v>
      </c>
      <c r="F3" s="16" t="s">
        <v>7</v>
      </c>
      <c r="G3" s="10" t="s">
        <v>8</v>
      </c>
      <c r="H3" s="10" t="s">
        <v>9</v>
      </c>
      <c r="I3" s="53" t="s">
        <v>10</v>
      </c>
      <c r="J3" s="10" t="s">
        <v>11</v>
      </c>
      <c r="K3" s="10" t="s">
        <v>8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58" t="s">
        <v>24</v>
      </c>
      <c r="Y3" s="61" t="s">
        <v>25</v>
      </c>
    </row>
    <row r="4" s="1" customFormat="1" ht="18" customHeight="1" spans="1:25">
      <c r="A4" s="18"/>
      <c r="B4" s="18" t="s">
        <v>26</v>
      </c>
      <c r="C4" s="19">
        <v>43899</v>
      </c>
      <c r="D4" s="20">
        <v>33.34</v>
      </c>
      <c r="E4" s="21">
        <v>17.8</v>
      </c>
      <c r="F4" s="22" t="s">
        <v>27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62"/>
    </row>
    <row r="5" s="1" customFormat="1" ht="18" customHeight="1" spans="1:25">
      <c r="A5" s="10"/>
      <c r="B5" s="18" t="s">
        <v>26</v>
      </c>
      <c r="C5" s="19">
        <v>43906</v>
      </c>
      <c r="D5" s="24">
        <v>36.02</v>
      </c>
      <c r="E5" s="25">
        <v>22.6</v>
      </c>
      <c r="F5" s="22" t="s">
        <v>27</v>
      </c>
      <c r="G5" s="26"/>
      <c r="H5" s="23"/>
      <c r="I5" s="23"/>
      <c r="J5" s="23"/>
      <c r="K5" s="26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63"/>
    </row>
    <row r="6" s="2" customFormat="1" ht="18" customHeight="1" spans="1:25">
      <c r="A6" s="27"/>
      <c r="B6" s="18" t="s">
        <v>26</v>
      </c>
      <c r="C6" s="19">
        <v>43913</v>
      </c>
      <c r="D6" s="24">
        <v>33.64</v>
      </c>
      <c r="E6" s="25">
        <v>13.5</v>
      </c>
      <c r="F6" s="24">
        <v>0.13</v>
      </c>
      <c r="G6" s="28"/>
      <c r="H6" s="29"/>
      <c r="I6" s="29"/>
      <c r="J6" s="29"/>
      <c r="K6" s="28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64"/>
    </row>
    <row r="7" s="3" customFormat="1" ht="18" customHeight="1" spans="1:25">
      <c r="A7" s="30"/>
      <c r="B7" s="31" t="s">
        <v>28</v>
      </c>
      <c r="C7" s="32"/>
      <c r="D7" s="33">
        <f>AVERAGE(D4:D6)</f>
        <v>34.3333333333333</v>
      </c>
      <c r="E7" s="34">
        <f>AVERAGE(E4:E6)</f>
        <v>17.9666666666667</v>
      </c>
      <c r="F7" s="35">
        <f>AVERAGE(F4:F6)</f>
        <v>0.13</v>
      </c>
      <c r="G7" s="36"/>
      <c r="H7" s="36"/>
      <c r="I7" s="36"/>
      <c r="J7" s="36"/>
      <c r="K7" s="36"/>
      <c r="L7" s="54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65"/>
    </row>
    <row r="8" s="1" customFormat="1" ht="18" customHeight="1" spans="1:25">
      <c r="A8" s="18"/>
      <c r="B8" s="18" t="s">
        <v>29</v>
      </c>
      <c r="C8" s="19">
        <v>43899</v>
      </c>
      <c r="D8" s="37">
        <v>74.31</v>
      </c>
      <c r="E8" s="21">
        <v>321.3</v>
      </c>
      <c r="F8" s="22">
        <v>3.24</v>
      </c>
      <c r="G8" s="23"/>
      <c r="H8" s="23"/>
      <c r="I8" s="23"/>
      <c r="J8" s="23"/>
      <c r="K8" s="23"/>
      <c r="L8" s="23"/>
      <c r="M8" s="55"/>
      <c r="N8" s="23"/>
      <c r="O8" s="26"/>
      <c r="P8" s="26"/>
      <c r="Q8" s="26"/>
      <c r="R8" s="23"/>
      <c r="S8" s="23"/>
      <c r="T8" s="23"/>
      <c r="U8" s="23"/>
      <c r="V8" s="23"/>
      <c r="W8" s="23"/>
      <c r="X8" s="23"/>
      <c r="Y8" s="62"/>
    </row>
    <row r="9" s="1" customFormat="1" ht="18" customHeight="1" spans="1:25">
      <c r="A9" s="10"/>
      <c r="B9" s="18" t="s">
        <v>29</v>
      </c>
      <c r="C9" s="19">
        <v>43906</v>
      </c>
      <c r="D9" s="24">
        <v>73.79</v>
      </c>
      <c r="E9" s="38">
        <v>368.9</v>
      </c>
      <c r="F9" s="39">
        <v>3.08</v>
      </c>
      <c r="G9" s="23"/>
      <c r="H9" s="23"/>
      <c r="I9" s="23"/>
      <c r="J9" s="23"/>
      <c r="K9" s="23"/>
      <c r="L9" s="23"/>
      <c r="M9" s="23"/>
      <c r="N9" s="23"/>
      <c r="O9" s="26"/>
      <c r="P9" s="26"/>
      <c r="Q9" s="26"/>
      <c r="R9" s="23"/>
      <c r="S9" s="23"/>
      <c r="T9" s="23"/>
      <c r="U9" s="23"/>
      <c r="V9" s="23"/>
      <c r="W9" s="23"/>
      <c r="X9" s="23"/>
      <c r="Y9" s="66"/>
    </row>
    <row r="10" s="2" customFormat="1" ht="18" customHeight="1" spans="1:25">
      <c r="A10" s="27"/>
      <c r="B10" s="18" t="s">
        <v>29</v>
      </c>
      <c r="C10" s="19">
        <v>43913</v>
      </c>
      <c r="D10" s="24">
        <v>72.15</v>
      </c>
      <c r="E10" s="25">
        <v>234.3</v>
      </c>
      <c r="F10" s="24">
        <v>15.34</v>
      </c>
      <c r="G10" s="28"/>
      <c r="H10" s="29"/>
      <c r="I10" s="29"/>
      <c r="J10" s="29"/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64"/>
    </row>
    <row r="11" s="3" customFormat="1" ht="18" customHeight="1" spans="1:25">
      <c r="A11" s="30"/>
      <c r="B11" s="31" t="s">
        <v>28</v>
      </c>
      <c r="C11" s="32"/>
      <c r="D11" s="33">
        <f>AVERAGE(D8:D10)</f>
        <v>73.4166666666667</v>
      </c>
      <c r="E11" s="34">
        <f>AVERAGE(E8:E10)</f>
        <v>308.166666666667</v>
      </c>
      <c r="F11" s="35">
        <f>AVERAGE(F8:F10)</f>
        <v>7.22</v>
      </c>
      <c r="G11" s="36"/>
      <c r="H11" s="36"/>
      <c r="I11" s="36"/>
      <c r="J11" s="36"/>
      <c r="K11" s="36"/>
      <c r="L11" s="54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65"/>
    </row>
    <row r="12" s="1" customFormat="1" ht="18" customHeight="1" spans="1:25">
      <c r="A12" s="18"/>
      <c r="B12" s="18" t="s">
        <v>30</v>
      </c>
      <c r="C12" s="19">
        <v>43899</v>
      </c>
      <c r="D12" s="20">
        <v>1.96</v>
      </c>
      <c r="E12" s="21">
        <v>3.4</v>
      </c>
      <c r="F12" s="22" t="s">
        <v>27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62"/>
    </row>
    <row r="13" s="1" customFormat="1" ht="18" customHeight="1" spans="1:25">
      <c r="A13" s="10"/>
      <c r="B13" s="18" t="s">
        <v>30</v>
      </c>
      <c r="C13" s="19">
        <v>43906</v>
      </c>
      <c r="D13" s="24">
        <v>1.98</v>
      </c>
      <c r="E13" s="25">
        <v>2.9</v>
      </c>
      <c r="F13" s="22" t="s">
        <v>27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63"/>
    </row>
    <row r="14" s="2" customFormat="1" ht="18" customHeight="1" spans="1:25">
      <c r="A14" s="27"/>
      <c r="B14" s="18" t="s">
        <v>30</v>
      </c>
      <c r="C14" s="19">
        <v>43913</v>
      </c>
      <c r="D14" s="24">
        <v>2.06</v>
      </c>
      <c r="E14" s="25">
        <v>1.2</v>
      </c>
      <c r="F14" s="22" t="s">
        <v>27</v>
      </c>
      <c r="G14" s="28"/>
      <c r="H14" s="29"/>
      <c r="I14" s="29"/>
      <c r="J14" s="29"/>
      <c r="K14" s="2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64"/>
    </row>
    <row r="15" s="3" customFormat="1" ht="18" customHeight="1" spans="1:25">
      <c r="A15" s="30"/>
      <c r="B15" s="31" t="s">
        <v>28</v>
      </c>
      <c r="C15" s="32"/>
      <c r="D15" s="33">
        <f t="shared" ref="D15:F15" si="0">AVERAGE(D12:D14)</f>
        <v>2</v>
      </c>
      <c r="E15" s="34">
        <f t="shared" si="0"/>
        <v>2.5</v>
      </c>
      <c r="F15" s="35" t="e">
        <f t="shared" si="0"/>
        <v>#DIV/0!</v>
      </c>
      <c r="G15" s="36"/>
      <c r="H15" s="36"/>
      <c r="I15" s="36"/>
      <c r="J15" s="36"/>
      <c r="K15" s="36"/>
      <c r="L15" s="54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65"/>
    </row>
    <row r="16" s="1" customFormat="1" ht="18" customHeight="1" spans="1:25">
      <c r="A16" s="10"/>
      <c r="B16" s="18" t="s">
        <v>31</v>
      </c>
      <c r="C16" s="19">
        <v>43899</v>
      </c>
      <c r="D16" s="24">
        <v>6.08</v>
      </c>
      <c r="E16" s="38">
        <v>93</v>
      </c>
      <c r="F16" s="39">
        <v>0.45</v>
      </c>
      <c r="G16" s="23"/>
      <c r="H16" s="23"/>
      <c r="I16" s="23"/>
      <c r="J16" s="23"/>
      <c r="K16" s="23"/>
      <c r="L16" s="56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62"/>
    </row>
    <row r="17" s="1" customFormat="1" ht="18" customHeight="1" spans="1:25">
      <c r="A17" s="10"/>
      <c r="B17" s="18" t="s">
        <v>31</v>
      </c>
      <c r="C17" s="19">
        <v>43906</v>
      </c>
      <c r="D17" s="24">
        <v>4.05</v>
      </c>
      <c r="E17" s="25">
        <v>89.3</v>
      </c>
      <c r="F17" s="24">
        <v>0.28</v>
      </c>
      <c r="G17" s="23"/>
      <c r="H17" s="26"/>
      <c r="I17" s="26"/>
      <c r="J17" s="26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63"/>
    </row>
    <row r="18" s="2" customFormat="1" ht="18" customHeight="1" spans="1:25">
      <c r="A18" s="27"/>
      <c r="B18" s="18" t="s">
        <v>31</v>
      </c>
      <c r="C18" s="19">
        <v>43913</v>
      </c>
      <c r="D18" s="24">
        <v>6.4</v>
      </c>
      <c r="E18" s="25">
        <v>102.8</v>
      </c>
      <c r="F18" s="24">
        <v>0.84</v>
      </c>
      <c r="G18" s="28"/>
      <c r="H18" s="29"/>
      <c r="I18" s="29"/>
      <c r="J18" s="29"/>
      <c r="K18" s="28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64"/>
    </row>
    <row r="19" s="3" customFormat="1" ht="18" customHeight="1" spans="1:25">
      <c r="A19" s="30"/>
      <c r="B19" s="31" t="s">
        <v>28</v>
      </c>
      <c r="C19" s="32"/>
      <c r="D19" s="33">
        <f>AVERAGE(D16:D18)</f>
        <v>5.51</v>
      </c>
      <c r="E19" s="34">
        <f>AVERAGE(E16:E18)</f>
        <v>95.0333333333333</v>
      </c>
      <c r="F19" s="35">
        <f>AVERAGE(F16:F18)</f>
        <v>0.523333333333333</v>
      </c>
      <c r="G19" s="36"/>
      <c r="H19" s="36"/>
      <c r="I19" s="36"/>
      <c r="J19" s="36"/>
      <c r="K19" s="36"/>
      <c r="L19" s="54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65"/>
    </row>
    <row r="20" s="1" customFormat="1" ht="18" customHeight="1" spans="1:25">
      <c r="A20" s="10"/>
      <c r="B20" s="18" t="s">
        <v>32</v>
      </c>
      <c r="C20" s="19">
        <v>43899</v>
      </c>
      <c r="D20" s="24">
        <v>99.1</v>
      </c>
      <c r="E20" s="25">
        <v>411.6</v>
      </c>
      <c r="F20" s="24">
        <v>4.55</v>
      </c>
      <c r="G20" s="23"/>
      <c r="H20" s="23"/>
      <c r="I20" s="23"/>
      <c r="J20" s="57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62"/>
    </row>
    <row r="21" s="1" customFormat="1" ht="18" customHeight="1" spans="1:25">
      <c r="A21" s="10"/>
      <c r="B21" s="18" t="s">
        <v>32</v>
      </c>
      <c r="C21" s="19">
        <v>43906</v>
      </c>
      <c r="D21" s="24">
        <v>98.89</v>
      </c>
      <c r="E21" s="25">
        <v>451.7</v>
      </c>
      <c r="F21" s="24">
        <v>4.63</v>
      </c>
      <c r="G21" s="23"/>
      <c r="H21" s="26"/>
      <c r="I21" s="26"/>
      <c r="J21" s="26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63"/>
    </row>
    <row r="22" s="2" customFormat="1" ht="18" customHeight="1" spans="1:25">
      <c r="A22" s="27"/>
      <c r="B22" s="18" t="s">
        <v>32</v>
      </c>
      <c r="C22" s="19">
        <v>43913</v>
      </c>
      <c r="D22" s="24">
        <v>98.93</v>
      </c>
      <c r="E22" s="25">
        <v>335.1</v>
      </c>
      <c r="F22" s="24">
        <v>20.71</v>
      </c>
      <c r="G22" s="28"/>
      <c r="H22" s="29"/>
      <c r="I22" s="29"/>
      <c r="J22" s="29"/>
      <c r="K22" s="28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64"/>
    </row>
    <row r="23" s="3" customFormat="1" ht="18" customHeight="1" spans="1:25">
      <c r="A23" s="30"/>
      <c r="B23" s="31" t="s">
        <v>28</v>
      </c>
      <c r="C23" s="32"/>
      <c r="D23" s="33">
        <f>AVERAGE(D20:D22)</f>
        <v>98.9733333333333</v>
      </c>
      <c r="E23" s="34">
        <f>AVERAGE(E20:E22)</f>
        <v>399.466666666667</v>
      </c>
      <c r="F23" s="35">
        <f>AVERAGE(F20:F22)</f>
        <v>9.96333333333333</v>
      </c>
      <c r="G23" s="36"/>
      <c r="H23" s="36"/>
      <c r="I23" s="36"/>
      <c r="J23" s="36"/>
      <c r="K23" s="36"/>
      <c r="L23" s="54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65"/>
    </row>
    <row r="24" s="1" customFormat="1" ht="18" customHeight="1" spans="1:25">
      <c r="A24" s="10"/>
      <c r="B24" s="10" t="s">
        <v>33</v>
      </c>
      <c r="C24" s="19">
        <v>43899</v>
      </c>
      <c r="D24" s="24">
        <v>5.25</v>
      </c>
      <c r="E24" s="25">
        <v>505.3</v>
      </c>
      <c r="F24" s="24">
        <v>1.58</v>
      </c>
      <c r="G24" s="26"/>
      <c r="H24" s="23"/>
      <c r="I24" s="23"/>
      <c r="J24" s="23"/>
      <c r="K24" s="26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62"/>
    </row>
    <row r="25" s="1" customFormat="1" ht="18" customHeight="1" spans="1:25">
      <c r="A25" s="10"/>
      <c r="B25" s="10" t="s">
        <v>33</v>
      </c>
      <c r="C25" s="19">
        <v>43906</v>
      </c>
      <c r="D25" s="24">
        <v>4.17</v>
      </c>
      <c r="E25" s="25">
        <v>380.9</v>
      </c>
      <c r="F25" s="24">
        <v>1.04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2"/>
    </row>
    <row r="26" s="2" customFormat="1" ht="18" customHeight="1" spans="1:25">
      <c r="A26" s="27"/>
      <c r="B26" s="10" t="s">
        <v>33</v>
      </c>
      <c r="C26" s="19">
        <v>43913</v>
      </c>
      <c r="D26" s="24">
        <v>9.32</v>
      </c>
      <c r="E26" s="25">
        <v>404.1</v>
      </c>
      <c r="F26" s="24">
        <v>0.85</v>
      </c>
      <c r="G26" s="28"/>
      <c r="H26" s="29"/>
      <c r="I26" s="29"/>
      <c r="J26" s="29"/>
      <c r="K26" s="28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64"/>
    </row>
    <row r="27" s="3" customFormat="1" ht="18" customHeight="1" spans="1:25">
      <c r="A27" s="30"/>
      <c r="B27" s="31" t="s">
        <v>28</v>
      </c>
      <c r="C27" s="32"/>
      <c r="D27" s="33">
        <f>AVERAGE(D24:D26)</f>
        <v>6.24666666666667</v>
      </c>
      <c r="E27" s="34">
        <f>AVERAGE(E24:E26)</f>
        <v>430.1</v>
      </c>
      <c r="F27" s="35">
        <f>AVERAGE(F24:F26)</f>
        <v>1.15666666666667</v>
      </c>
      <c r="G27" s="36"/>
      <c r="H27" s="36"/>
      <c r="I27" s="36"/>
      <c r="J27" s="36"/>
      <c r="K27" s="36"/>
      <c r="L27" s="54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65"/>
    </row>
    <row r="28" s="1" customFormat="1" ht="18" customHeight="1" spans="1:25">
      <c r="A28" s="10"/>
      <c r="B28" s="10" t="s">
        <v>34</v>
      </c>
      <c r="C28" s="19">
        <v>43899</v>
      </c>
      <c r="D28" s="24">
        <v>3.63</v>
      </c>
      <c r="E28" s="25">
        <v>1.3</v>
      </c>
      <c r="F28" s="24" t="s">
        <v>27</v>
      </c>
      <c r="G28" s="26"/>
      <c r="H28" s="23"/>
      <c r="I28" s="23"/>
      <c r="J28" s="23"/>
      <c r="K28" s="26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62"/>
    </row>
    <row r="29" s="1" customFormat="1" ht="18" customHeight="1" spans="1:25">
      <c r="A29" s="10"/>
      <c r="B29" s="10" t="s">
        <v>34</v>
      </c>
      <c r="C29" s="19">
        <v>43906</v>
      </c>
      <c r="D29" s="24">
        <v>7.22</v>
      </c>
      <c r="E29" s="25"/>
      <c r="F29" s="24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62"/>
    </row>
    <row r="30" s="2" customFormat="1" ht="18" customHeight="1" spans="1:25">
      <c r="A30" s="27"/>
      <c r="B30" s="10" t="s">
        <v>34</v>
      </c>
      <c r="C30" s="19">
        <v>43913</v>
      </c>
      <c r="D30" s="24">
        <v>4.56</v>
      </c>
      <c r="E30" s="25">
        <v>9.6</v>
      </c>
      <c r="F30" s="24">
        <v>0.29</v>
      </c>
      <c r="G30" s="28"/>
      <c r="H30" s="29"/>
      <c r="I30" s="29"/>
      <c r="J30" s="29"/>
      <c r="K30" s="28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64"/>
    </row>
    <row r="31" s="3" customFormat="1" ht="18" customHeight="1" spans="1:25">
      <c r="A31" s="30"/>
      <c r="B31" s="31" t="s">
        <v>28</v>
      </c>
      <c r="C31" s="32"/>
      <c r="D31" s="33">
        <f>AVERAGE(D28:D30)</f>
        <v>5.13666666666667</v>
      </c>
      <c r="E31" s="34">
        <f>AVERAGE(E28:E30)</f>
        <v>5.45</v>
      </c>
      <c r="F31" s="35">
        <f>AVERAGE(F28:F30)</f>
        <v>0.29</v>
      </c>
      <c r="G31" s="36"/>
      <c r="H31" s="36"/>
      <c r="I31" s="36"/>
      <c r="J31" s="36"/>
      <c r="K31" s="36"/>
      <c r="L31" s="54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65"/>
    </row>
    <row r="32" s="2" customFormat="1" ht="18" customHeight="1" spans="1:25">
      <c r="A32" s="40" t="s">
        <v>35</v>
      </c>
      <c r="B32" s="10" t="s">
        <v>36</v>
      </c>
      <c r="C32" s="19">
        <v>43913</v>
      </c>
      <c r="D32" s="24">
        <v>60.23</v>
      </c>
      <c r="E32" s="25">
        <v>67.4</v>
      </c>
      <c r="F32" s="41"/>
      <c r="G32" s="28"/>
      <c r="H32" s="29"/>
      <c r="I32" s="29"/>
      <c r="J32" s="29"/>
      <c r="K32" s="28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64"/>
    </row>
    <row r="33" s="2" customFormat="1" ht="18" customHeight="1" spans="1:25">
      <c r="A33" s="40" t="s">
        <v>37</v>
      </c>
      <c r="B33" s="10" t="s">
        <v>38</v>
      </c>
      <c r="C33" s="19">
        <v>43913</v>
      </c>
      <c r="D33" s="24">
        <v>64.36</v>
      </c>
      <c r="E33" s="25">
        <v>78.2</v>
      </c>
      <c r="F33" s="41"/>
      <c r="G33" s="28"/>
      <c r="H33" s="29"/>
      <c r="I33" s="29"/>
      <c r="J33" s="29"/>
      <c r="K33" s="28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64"/>
    </row>
    <row r="34" s="3" customFormat="1" ht="18" customHeight="1" spans="1:25">
      <c r="A34" s="30"/>
      <c r="B34" s="31" t="s">
        <v>28</v>
      </c>
      <c r="C34" s="32"/>
      <c r="D34" s="33">
        <f>AVERAGE(D32:D33)</f>
        <v>62.295</v>
      </c>
      <c r="E34" s="34">
        <f>AVERAGE(E32:E33)</f>
        <v>72.8</v>
      </c>
      <c r="F34" s="35"/>
      <c r="G34" s="36"/>
      <c r="H34" s="36"/>
      <c r="I34" s="36"/>
      <c r="J34" s="36"/>
      <c r="K34" s="36"/>
      <c r="L34" s="54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65"/>
    </row>
    <row r="35" ht="18" customHeight="1" spans="1:25">
      <c r="A35" s="40" t="s">
        <v>39</v>
      </c>
      <c r="B35" s="40" t="s">
        <v>40</v>
      </c>
      <c r="C35" s="19">
        <v>43913</v>
      </c>
      <c r="D35" s="42">
        <v>0.063</v>
      </c>
      <c r="E35" s="43"/>
      <c r="F35" s="44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67"/>
    </row>
    <row r="36" ht="18" customHeight="1" spans="1:25">
      <c r="A36" s="40" t="s">
        <v>41</v>
      </c>
      <c r="B36" s="40" t="s">
        <v>42</v>
      </c>
      <c r="C36" s="19">
        <v>43913</v>
      </c>
      <c r="D36" s="42">
        <v>0.062</v>
      </c>
      <c r="E36" s="43"/>
      <c r="F36" s="44"/>
      <c r="G36" s="46"/>
      <c r="H36" s="45"/>
      <c r="I36" s="45"/>
      <c r="J36" s="45"/>
      <c r="K36" s="46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67"/>
    </row>
    <row r="37" s="3" customFormat="1" ht="18" customHeight="1" spans="1:25">
      <c r="A37" s="30"/>
      <c r="B37" s="47" t="s">
        <v>28</v>
      </c>
      <c r="C37" s="32"/>
      <c r="D37" s="33">
        <f>AVERAGE(D35:D36)</f>
        <v>0.0625</v>
      </c>
      <c r="E37" s="48"/>
      <c r="F37" s="33"/>
      <c r="G37" s="49"/>
      <c r="H37" s="36"/>
      <c r="I37" s="36"/>
      <c r="J37" s="36"/>
      <c r="K37" s="49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65"/>
    </row>
    <row r="38" ht="18" customHeight="1" spans="1:25">
      <c r="A38" s="40" t="s">
        <v>43</v>
      </c>
      <c r="B38" s="18" t="s">
        <v>44</v>
      </c>
      <c r="C38" s="19">
        <v>43913</v>
      </c>
      <c r="D38" s="44">
        <v>0.11</v>
      </c>
      <c r="E38" s="43"/>
      <c r="F38" s="44"/>
      <c r="G38" s="45">
        <v>61.11</v>
      </c>
      <c r="H38" s="45"/>
      <c r="I38" s="45"/>
      <c r="J38" s="45"/>
      <c r="K38" s="45">
        <v>61.11</v>
      </c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67"/>
    </row>
    <row r="39" ht="18" customHeight="1" spans="1:25">
      <c r="A39" s="40" t="s">
        <v>45</v>
      </c>
      <c r="B39" s="18" t="s">
        <v>46</v>
      </c>
      <c r="C39" s="19">
        <v>43913</v>
      </c>
      <c r="D39" s="42">
        <v>0.075</v>
      </c>
      <c r="E39" s="43"/>
      <c r="F39" s="44"/>
      <c r="G39" s="46">
        <v>56.44</v>
      </c>
      <c r="H39" s="45"/>
      <c r="I39" s="45"/>
      <c r="J39" s="45"/>
      <c r="K39" s="46">
        <v>56.44</v>
      </c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67"/>
    </row>
    <row r="40" s="3" customFormat="1" ht="18" customHeight="1" spans="1:25">
      <c r="A40" s="30"/>
      <c r="B40" s="47" t="s">
        <v>28</v>
      </c>
      <c r="C40" s="32"/>
      <c r="D40" s="33">
        <f>AVERAGE(D38:D39)</f>
        <v>0.0925</v>
      </c>
      <c r="E40" s="48"/>
      <c r="F40" s="33"/>
      <c r="G40" s="49">
        <f>AVERAGE(G38:G39)</f>
        <v>58.775</v>
      </c>
      <c r="H40" s="36"/>
      <c r="I40" s="36"/>
      <c r="J40" s="36"/>
      <c r="K40" s="49">
        <f>AVERAGE(K38:K39)</f>
        <v>58.775</v>
      </c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65"/>
    </row>
    <row r="41" ht="18" customHeight="1" spans="1:25">
      <c r="A41" s="40" t="s">
        <v>47</v>
      </c>
      <c r="B41" s="40" t="s">
        <v>48</v>
      </c>
      <c r="C41" s="19">
        <v>43913</v>
      </c>
      <c r="D41" s="44">
        <v>38.37</v>
      </c>
      <c r="E41" s="43"/>
      <c r="F41" s="44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67"/>
    </row>
    <row r="42" ht="18" customHeight="1" spans="1:25">
      <c r="A42" s="40" t="s">
        <v>49</v>
      </c>
      <c r="B42" s="40" t="s">
        <v>50</v>
      </c>
      <c r="C42" s="19">
        <v>43913</v>
      </c>
      <c r="D42" s="44">
        <v>34.86</v>
      </c>
      <c r="E42" s="43"/>
      <c r="F42" s="44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67"/>
    </row>
    <row r="43" s="3" customFormat="1" ht="18" customHeight="1" spans="1:25">
      <c r="A43" s="30"/>
      <c r="B43" s="47" t="s">
        <v>28</v>
      </c>
      <c r="C43" s="32"/>
      <c r="D43" s="33">
        <f>AVERAGE(D41:D42)</f>
        <v>36.615</v>
      </c>
      <c r="E43" s="48"/>
      <c r="F43" s="33"/>
      <c r="G43" s="49"/>
      <c r="H43" s="36"/>
      <c r="I43" s="36"/>
      <c r="J43" s="36"/>
      <c r="K43" s="49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65"/>
    </row>
    <row r="44" ht="18" customHeight="1" spans="1:25">
      <c r="A44" s="40" t="s">
        <v>51</v>
      </c>
      <c r="B44" s="40" t="s">
        <v>52</v>
      </c>
      <c r="C44" s="19">
        <v>43913</v>
      </c>
      <c r="D44" s="44">
        <v>3.39</v>
      </c>
      <c r="E44" s="43">
        <v>16.4</v>
      </c>
      <c r="F44" s="44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67"/>
    </row>
    <row r="45" ht="18" customHeight="1" spans="1:25">
      <c r="A45" s="40" t="s">
        <v>53</v>
      </c>
      <c r="B45" s="40" t="s">
        <v>54</v>
      </c>
      <c r="C45" s="19">
        <v>43913</v>
      </c>
      <c r="D45" s="44">
        <v>97.58</v>
      </c>
      <c r="E45" s="43"/>
      <c r="F45" s="44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67"/>
    </row>
    <row r="46" s="1" customFormat="1" ht="18" customHeight="1" spans="1:25">
      <c r="A46" s="40" t="s">
        <v>55</v>
      </c>
      <c r="B46" s="18" t="s">
        <v>56</v>
      </c>
      <c r="C46" s="50">
        <v>43900</v>
      </c>
      <c r="D46" s="51">
        <v>0.044</v>
      </c>
      <c r="E46" s="25">
        <v>0.8</v>
      </c>
      <c r="F46" s="24" t="s">
        <v>27</v>
      </c>
      <c r="G46" s="26"/>
      <c r="H46" s="23">
        <v>4.88</v>
      </c>
      <c r="I46" s="23">
        <v>50.47</v>
      </c>
      <c r="J46" s="23"/>
      <c r="K46" s="26"/>
      <c r="L46" s="23">
        <v>0.015</v>
      </c>
      <c r="M46" s="23">
        <v>0.069</v>
      </c>
      <c r="N46" s="23">
        <v>0.0038</v>
      </c>
      <c r="O46" s="23">
        <v>4.66</v>
      </c>
      <c r="P46" s="23">
        <v>4.24</v>
      </c>
      <c r="Q46" s="23">
        <v>0.0015</v>
      </c>
      <c r="R46" s="23">
        <v>0.012</v>
      </c>
      <c r="S46" s="23">
        <v>0.0001</v>
      </c>
      <c r="T46" s="23">
        <v>0.04</v>
      </c>
      <c r="U46" s="23">
        <v>0.01</v>
      </c>
      <c r="V46" s="23"/>
      <c r="W46" s="23"/>
      <c r="X46" s="23"/>
      <c r="Y46" s="63"/>
    </row>
    <row r="47" s="1" customFormat="1" ht="18" customHeight="1" spans="1:25">
      <c r="A47" s="10" t="s">
        <v>57</v>
      </c>
      <c r="B47" s="18" t="s">
        <v>58</v>
      </c>
      <c r="C47" s="19">
        <v>43904</v>
      </c>
      <c r="D47" s="51"/>
      <c r="E47" s="25">
        <v>0.6</v>
      </c>
      <c r="F47" s="24">
        <v>0.07</v>
      </c>
      <c r="G47" s="26"/>
      <c r="H47" s="23"/>
      <c r="I47" s="23"/>
      <c r="J47" s="23"/>
      <c r="K47" s="26"/>
      <c r="L47" s="23"/>
      <c r="M47" s="23"/>
      <c r="N47" s="23"/>
      <c r="O47" s="23"/>
      <c r="P47" s="23"/>
      <c r="Q47" s="23"/>
      <c r="R47" s="23"/>
      <c r="S47" s="23"/>
      <c r="T47" s="23">
        <v>0.0015</v>
      </c>
      <c r="U47" s="55">
        <v>0.006</v>
      </c>
      <c r="V47" s="23"/>
      <c r="W47" s="23"/>
      <c r="X47" s="23"/>
      <c r="Y47" s="63"/>
    </row>
    <row r="48" s="1" customFormat="1" ht="18" customHeight="1" spans="1:25">
      <c r="A48" s="10" t="s">
        <v>59</v>
      </c>
      <c r="B48" s="18" t="s">
        <v>60</v>
      </c>
      <c r="C48" s="19">
        <v>43904</v>
      </c>
      <c r="D48" s="51"/>
      <c r="E48" s="25">
        <v>0.1</v>
      </c>
      <c r="F48" s="24">
        <v>0.16</v>
      </c>
      <c r="G48" s="26"/>
      <c r="H48" s="23"/>
      <c r="I48" s="23"/>
      <c r="J48" s="23"/>
      <c r="K48" s="26"/>
      <c r="L48" s="23"/>
      <c r="M48" s="23"/>
      <c r="N48" s="23"/>
      <c r="O48" s="23"/>
      <c r="P48" s="23"/>
      <c r="Q48" s="23"/>
      <c r="R48" s="23"/>
      <c r="S48" s="23"/>
      <c r="T48" s="24" t="s">
        <v>27</v>
      </c>
      <c r="U48" s="55">
        <v>0.009</v>
      </c>
      <c r="V48" s="23"/>
      <c r="W48" s="23"/>
      <c r="X48" s="23"/>
      <c r="Y48" s="63"/>
    </row>
    <row r="49" ht="18" customHeight="1" spans="1:25">
      <c r="A49" s="52"/>
      <c r="B49" s="40"/>
      <c r="C49" s="50"/>
      <c r="D49" s="44"/>
      <c r="E49" s="43"/>
      <c r="F49" s="44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67"/>
    </row>
    <row r="50" ht="18" customHeight="1" spans="1:25">
      <c r="A50" s="52"/>
      <c r="B50" s="40"/>
      <c r="C50" s="50"/>
      <c r="D50" s="44"/>
      <c r="E50" s="43"/>
      <c r="F50" s="44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67"/>
    </row>
    <row r="51" ht="18" customHeight="1" spans="1:25">
      <c r="A51" s="52"/>
      <c r="B51" s="40"/>
      <c r="C51" s="50"/>
      <c r="D51" s="44"/>
      <c r="E51" s="43"/>
      <c r="F51" s="44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67"/>
    </row>
    <row r="52" ht="18" customHeight="1" spans="1:25">
      <c r="A52" s="52"/>
      <c r="B52" s="40"/>
      <c r="C52" s="50"/>
      <c r="D52" s="44"/>
      <c r="E52" s="43"/>
      <c r="F52" s="44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67"/>
    </row>
    <row r="53" ht="18" customHeight="1" spans="1:25">
      <c r="A53" s="52"/>
      <c r="B53" s="40"/>
      <c r="C53" s="50"/>
      <c r="D53" s="24"/>
      <c r="E53" s="43"/>
      <c r="F53" s="44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67"/>
    </row>
    <row r="54" ht="18" customHeight="1" spans="1:25">
      <c r="A54" s="52"/>
      <c r="B54" s="40"/>
      <c r="C54" s="50"/>
      <c r="D54" s="24"/>
      <c r="E54" s="43"/>
      <c r="F54" s="44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67"/>
    </row>
    <row r="55" ht="18" customHeight="1" spans="1:25">
      <c r="A55" s="52"/>
      <c r="B55" s="40"/>
      <c r="C55" s="50"/>
      <c r="D55" s="24"/>
      <c r="E55" s="43"/>
      <c r="F55" s="44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67"/>
    </row>
    <row r="56" ht="18" customHeight="1" spans="1:25">
      <c r="A56" s="52"/>
      <c r="B56" s="40"/>
      <c r="C56" s="50"/>
      <c r="D56" s="24"/>
      <c r="E56" s="43"/>
      <c r="F56" s="44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67"/>
    </row>
    <row r="57" ht="18" customHeight="1" spans="1:25">
      <c r="A57" s="52"/>
      <c r="B57" s="40"/>
      <c r="C57" s="50"/>
      <c r="D57" s="24"/>
      <c r="E57" s="43"/>
      <c r="F57" s="44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67"/>
    </row>
    <row r="58" ht="18" customHeight="1" spans="1:25">
      <c r="A58" s="52"/>
      <c r="B58" s="40"/>
      <c r="C58" s="50"/>
      <c r="D58" s="24"/>
      <c r="E58" s="43"/>
      <c r="F58" s="44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67"/>
    </row>
    <row r="59" ht="18" customHeight="1" spans="1:25">
      <c r="A59" s="52"/>
      <c r="B59" s="40"/>
      <c r="C59" s="50"/>
      <c r="D59" s="24"/>
      <c r="E59" s="43"/>
      <c r="F59" s="44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67"/>
    </row>
    <row r="60" ht="18" customHeight="1" spans="1:25">
      <c r="A60" s="52"/>
      <c r="B60" s="40"/>
      <c r="C60" s="50"/>
      <c r="D60" s="24"/>
      <c r="E60" s="43"/>
      <c r="F60" s="44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67"/>
    </row>
    <row r="61" ht="18" customHeight="1" spans="1:25">
      <c r="A61" s="52"/>
      <c r="B61" s="40"/>
      <c r="C61" s="50"/>
      <c r="D61" s="24"/>
      <c r="E61" s="43"/>
      <c r="F61" s="44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67"/>
    </row>
    <row r="62" ht="18" customHeight="1" spans="1:25">
      <c r="A62" s="52"/>
      <c r="B62" s="40"/>
      <c r="C62" s="50"/>
      <c r="D62" s="44"/>
      <c r="E62" s="43"/>
      <c r="F62" s="44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67"/>
    </row>
    <row r="63" ht="18" customHeight="1" spans="1:25">
      <c r="A63" s="52"/>
      <c r="B63" s="40"/>
      <c r="C63" s="50"/>
      <c r="D63" s="44"/>
      <c r="E63" s="43"/>
      <c r="F63" s="44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67"/>
    </row>
    <row r="64" ht="18" customHeight="1" spans="1:25">
      <c r="A64" s="40"/>
      <c r="B64" s="40"/>
      <c r="C64" s="50"/>
      <c r="D64" s="44"/>
      <c r="E64" s="43"/>
      <c r="F64" s="44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67"/>
    </row>
    <row r="65" ht="18" customHeight="1" spans="1:25">
      <c r="A65" s="40"/>
      <c r="B65" s="40"/>
      <c r="C65" s="50"/>
      <c r="D65" s="44"/>
      <c r="E65" s="43"/>
      <c r="F65" s="44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67"/>
    </row>
    <row r="66" ht="18" customHeight="1" spans="1:25">
      <c r="A66" s="40"/>
      <c r="B66" s="40"/>
      <c r="C66" s="50"/>
      <c r="D66" s="44"/>
      <c r="E66" s="43"/>
      <c r="F66" s="44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67"/>
    </row>
    <row r="67" ht="18" customHeight="1" spans="1:25">
      <c r="A67" s="40"/>
      <c r="B67" s="40"/>
      <c r="C67" s="50"/>
      <c r="D67" s="44"/>
      <c r="E67" s="43"/>
      <c r="F67" s="44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67"/>
    </row>
    <row r="68" ht="18" customHeight="1" spans="1:25">
      <c r="A68" s="40"/>
      <c r="B68" s="40"/>
      <c r="C68" s="50"/>
      <c r="D68" s="44"/>
      <c r="E68" s="43"/>
      <c r="F68" s="44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67"/>
    </row>
    <row r="69" ht="18" customHeight="1" spans="1:25">
      <c r="A69" s="40"/>
      <c r="B69" s="40"/>
      <c r="C69" s="50"/>
      <c r="D69" s="44"/>
      <c r="E69" s="43"/>
      <c r="F69" s="44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67"/>
    </row>
    <row r="70" ht="18" customHeight="1" spans="1:25">
      <c r="A70" s="40"/>
      <c r="B70" s="40"/>
      <c r="C70" s="50"/>
      <c r="D70" s="44"/>
      <c r="E70" s="43"/>
      <c r="F70" s="44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67"/>
    </row>
    <row r="71" ht="18" customHeight="1" spans="1:25">
      <c r="A71" s="40"/>
      <c r="B71" s="40"/>
      <c r="C71" s="50"/>
      <c r="D71" s="44"/>
      <c r="E71" s="43"/>
      <c r="F71" s="44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67"/>
    </row>
    <row r="72" ht="18" customHeight="1" spans="1:25">
      <c r="A72" s="40"/>
      <c r="B72" s="40"/>
      <c r="C72" s="50"/>
      <c r="D72" s="44"/>
      <c r="E72" s="43"/>
      <c r="F72" s="44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67"/>
    </row>
    <row r="73" ht="18" customHeight="1" spans="1:25">
      <c r="A73" s="40"/>
      <c r="B73" s="40"/>
      <c r="C73" s="50"/>
      <c r="D73" s="44"/>
      <c r="E73" s="43"/>
      <c r="F73" s="44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67"/>
    </row>
    <row r="74" ht="18" customHeight="1" spans="1:25">
      <c r="A74" s="40"/>
      <c r="B74" s="40"/>
      <c r="C74" s="50"/>
      <c r="D74" s="44"/>
      <c r="E74" s="43"/>
      <c r="F74" s="44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67"/>
    </row>
    <row r="75" ht="18" customHeight="1" spans="1:25">
      <c r="A75" s="40"/>
      <c r="B75" s="40"/>
      <c r="C75" s="50"/>
      <c r="D75" s="44"/>
      <c r="E75" s="43"/>
      <c r="F75" s="44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67"/>
    </row>
    <row r="76" ht="18" customHeight="1" spans="1:25">
      <c r="A76" s="40"/>
      <c r="B76" s="40"/>
      <c r="C76" s="50"/>
      <c r="D76" s="44"/>
      <c r="E76" s="43"/>
      <c r="F76" s="44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67"/>
    </row>
    <row r="77" ht="18" customHeight="1" spans="1:25">
      <c r="A77" s="40"/>
      <c r="B77" s="40"/>
      <c r="C77" s="50"/>
      <c r="D77" s="44"/>
      <c r="E77" s="43"/>
      <c r="F77" s="44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67"/>
    </row>
    <row r="78" ht="18" customHeight="1" spans="1:25">
      <c r="A78" s="40"/>
      <c r="B78" s="40"/>
      <c r="C78" s="50"/>
      <c r="D78" s="44"/>
      <c r="E78" s="43"/>
      <c r="F78" s="44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67"/>
    </row>
    <row r="79" ht="18" customHeight="1" spans="1:25">
      <c r="A79" s="40"/>
      <c r="B79" s="40"/>
      <c r="C79" s="50"/>
      <c r="D79" s="44"/>
      <c r="E79" s="43"/>
      <c r="F79" s="44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67"/>
    </row>
    <row r="80" ht="18" customHeight="1" spans="1:25">
      <c r="A80" s="40"/>
      <c r="B80" s="40"/>
      <c r="C80" s="50"/>
      <c r="D80" s="44"/>
      <c r="E80" s="43"/>
      <c r="F80" s="44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67"/>
    </row>
    <row r="81" ht="18" customHeight="1" spans="1:25">
      <c r="A81" s="40"/>
      <c r="B81" s="40"/>
      <c r="C81" s="50"/>
      <c r="D81" s="44"/>
      <c r="E81" s="43"/>
      <c r="F81" s="44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67"/>
    </row>
    <row r="82" ht="18" customHeight="1" spans="1:25">
      <c r="A82" s="40"/>
      <c r="B82" s="40"/>
      <c r="C82" s="50"/>
      <c r="D82" s="44"/>
      <c r="E82" s="43"/>
      <c r="F82" s="44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67"/>
    </row>
    <row r="83" ht="18" customHeight="1" spans="1:25">
      <c r="A83" s="40"/>
      <c r="B83" s="40"/>
      <c r="C83" s="50"/>
      <c r="D83" s="44"/>
      <c r="E83" s="43"/>
      <c r="F83" s="44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67"/>
    </row>
  </sheetData>
  <mergeCells count="5">
    <mergeCell ref="A1:G1"/>
    <mergeCell ref="D2:Y2"/>
    <mergeCell ref="A2:A3"/>
    <mergeCell ref="B2:B3"/>
    <mergeCell ref="C2:C3"/>
  </mergeCells>
  <conditionalFormatting sqref="D4">
    <cfRule type="cellIs" dxfId="0" priority="1" operator="greaterThan">
      <formula>35</formula>
    </cfRule>
  </conditionalFormatting>
  <conditionalFormatting sqref="D12">
    <cfRule type="cellIs" dxfId="0" priority="2" operator="greaterThan">
      <formula>35</formula>
    </cfRule>
  </conditionalFormatting>
  <pageMargins left="0.432638888888889" right="0.275" top="0.590277777777778" bottom="0.62986111111111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固体样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丽梅</cp:lastModifiedBy>
  <dcterms:created xsi:type="dcterms:W3CDTF">2016-12-02T08:54:00Z</dcterms:created>
  <dcterms:modified xsi:type="dcterms:W3CDTF">2020-03-27T09:20:21Z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