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固体样" sheetId="1" r:id="rId1"/>
  </sheets>
  <calcPr calcId="144525"/>
</workbook>
</file>

<file path=xl/sharedStrings.xml><?xml version="1.0" encoding="utf-8"?>
<sst xmlns="http://schemas.openxmlformats.org/spreadsheetml/2006/main" count="84" uniqueCount="56">
  <si>
    <t>4月份固体综合样化验结果</t>
  </si>
  <si>
    <t>样品编号</t>
  </si>
  <si>
    <t>样品名称</t>
  </si>
  <si>
    <t>生产日期</t>
  </si>
  <si>
    <t>检测项目（%）</t>
  </si>
  <si>
    <t>Cu</t>
  </si>
  <si>
    <t>Ag(g/t)</t>
  </si>
  <si>
    <t>Au(g/t)</t>
  </si>
  <si>
    <t>Fe</t>
  </si>
  <si>
    <t>Fe2O3</t>
  </si>
  <si>
    <r>
      <rPr>
        <sz val="12"/>
        <rFont val="宋体"/>
        <charset val="134"/>
      </rPr>
      <t>SiO</t>
    </r>
    <r>
      <rPr>
        <vertAlign val="subscript"/>
        <sz val="12"/>
        <rFont val="宋体"/>
        <charset val="134"/>
      </rPr>
      <t>2</t>
    </r>
  </si>
  <si>
    <t>Cd</t>
  </si>
  <si>
    <r>
      <rPr>
        <sz val="12"/>
        <rFont val="宋体"/>
        <charset val="134"/>
      </rPr>
      <t>H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>O</t>
    </r>
  </si>
  <si>
    <t>Zn</t>
  </si>
  <si>
    <t>Pb</t>
  </si>
  <si>
    <t>Bi</t>
  </si>
  <si>
    <t>CaO</t>
  </si>
  <si>
    <t>MgO</t>
  </si>
  <si>
    <t>Sb</t>
  </si>
  <si>
    <t>As</t>
  </si>
  <si>
    <t>Ni</t>
  </si>
  <si>
    <t>Pt(g/t)</t>
  </si>
  <si>
    <t>Pd(g/t)</t>
  </si>
  <si>
    <t>S</t>
  </si>
  <si>
    <t>V</t>
  </si>
  <si>
    <t>SO3</t>
  </si>
  <si>
    <r>
      <rPr>
        <sz val="11"/>
        <rFont val="宋体"/>
        <charset val="134"/>
        <scheme val="minor"/>
      </rPr>
      <t>Al</t>
    </r>
    <r>
      <rPr>
        <sz val="8"/>
        <rFont val="宋体"/>
        <charset val="134"/>
      </rPr>
      <t>2</t>
    </r>
    <r>
      <rPr>
        <sz val="11"/>
        <rFont val="宋体"/>
        <charset val="134"/>
        <scheme val="minor"/>
      </rPr>
      <t>O</t>
    </r>
    <r>
      <rPr>
        <sz val="9"/>
        <rFont val="宋体"/>
        <charset val="134"/>
      </rPr>
      <t>3</t>
    </r>
  </si>
  <si>
    <t>吹炼渣综合样</t>
  </si>
  <si>
    <t>未检出</t>
  </si>
  <si>
    <t>平均值</t>
  </si>
  <si>
    <t>冰铜综合样</t>
  </si>
  <si>
    <t>熔炼渣综合样</t>
  </si>
  <si>
    <t>粗铜综合样</t>
  </si>
  <si>
    <t>净化压滤铅渣</t>
  </si>
  <si>
    <t>净化压滤铅渣综合样</t>
  </si>
  <si>
    <t>制酸硫化砷渣</t>
  </si>
  <si>
    <t>制酸硫化砷渣综合样</t>
  </si>
  <si>
    <t>CK0422001</t>
  </si>
  <si>
    <t>混合烟灰#1</t>
  </si>
  <si>
    <t>CK0422002</t>
  </si>
  <si>
    <t>混合烟灰#2</t>
  </si>
  <si>
    <t>CK0422003</t>
  </si>
  <si>
    <t>混合烟灰#3</t>
  </si>
  <si>
    <t>白烟灰综合样</t>
  </si>
  <si>
    <t>精炼渣综合样</t>
  </si>
  <si>
    <t>阳极炉布袋烟尘综合样</t>
  </si>
  <si>
    <t>渣精矿综合样</t>
  </si>
  <si>
    <t>CK0413001</t>
  </si>
  <si>
    <t>贵金属矿</t>
  </si>
  <si>
    <t>CK0425001</t>
  </si>
  <si>
    <t>铁泥1号</t>
  </si>
  <si>
    <t>CK0425002</t>
  </si>
  <si>
    <t>1号</t>
  </si>
  <si>
    <t>CK0425003</t>
  </si>
  <si>
    <t>2号</t>
  </si>
  <si>
    <t>123个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</si>
</sst>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&quot;月&quot;d&quot;日&quot;;@"/>
    <numFmt numFmtId="177" formatCode="0.00_);[Red]\(0.00\)"/>
    <numFmt numFmtId="178" formatCode="0.0_);\(0.0\)"/>
    <numFmt numFmtId="179" formatCode="0.00_ "/>
    <numFmt numFmtId="180" formatCode="0.00_);\(0.00\)"/>
    <numFmt numFmtId="181" formatCode="0.000_ "/>
    <numFmt numFmtId="182" formatCode="0.000_);\(0.000\)"/>
    <numFmt numFmtId="183" formatCode="0.0_);[Red]\(0.0\)"/>
    <numFmt numFmtId="184" formatCode="0.0000_ "/>
  </numFmts>
  <fonts count="30">
    <font>
      <sz val="12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b/>
      <sz val="18"/>
      <name val="宋体"/>
      <charset val="134"/>
    </font>
    <font>
      <sz val="12"/>
      <name val="仿宋_GB2312"/>
      <charset val="134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vertAlign val="subscript"/>
      <sz val="12"/>
      <name val="宋体"/>
      <charset val="134"/>
    </font>
    <font>
      <sz val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3" borderId="6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5" borderId="13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176" fontId="0" fillId="2" borderId="3" xfId="0" applyNumberFormat="1" applyFont="1" applyFill="1" applyBorder="1" applyAlignment="1" applyProtection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180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80" fontId="0" fillId="2" borderId="3" xfId="0" applyNumberFormat="1" applyFont="1" applyFill="1" applyBorder="1" applyAlignment="1">
      <alignment horizontal="center" vertical="center"/>
    </xf>
    <xf numFmtId="178" fontId="0" fillId="2" borderId="3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58" fontId="0" fillId="2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183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8" fontId="0" fillId="2" borderId="3" xfId="0" applyNumberFormat="1" applyFill="1" applyBorder="1" applyAlignment="1">
      <alignment horizontal="center" vertical="center"/>
    </xf>
    <xf numFmtId="180" fontId="0" fillId="0" borderId="3" xfId="0" applyNumberFormat="1" applyFont="1" applyBorder="1" applyAlignment="1">
      <alignment horizontal="center" vertical="center"/>
    </xf>
    <xf numFmtId="178" fontId="0" fillId="0" borderId="3" xfId="0" applyNumberFormat="1" applyFon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179" fontId="6" fillId="0" borderId="3" xfId="0" applyNumberFormat="1" applyFont="1" applyFill="1" applyBorder="1" applyAlignment="1">
      <alignment horizontal="center" vertical="center"/>
    </xf>
    <xf numFmtId="183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180" fontId="5" fillId="0" borderId="3" xfId="0" applyNumberFormat="1" applyFont="1" applyFill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distributed" vertical="center"/>
    </xf>
    <xf numFmtId="177" fontId="0" fillId="2" borderId="4" xfId="0" applyNumberFormat="1" applyFont="1" applyFill="1" applyBorder="1" applyAlignment="1" applyProtection="1">
      <alignment horizontal="center" vertical="center"/>
      <protection locked="0"/>
    </xf>
    <xf numFmtId="184" fontId="0" fillId="0" borderId="3" xfId="0" applyNumberFormat="1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181" fontId="0" fillId="0" borderId="3" xfId="0" applyNumberFormat="1" applyFont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Font="1" applyBorder="1" applyAlignment="1">
      <alignment horizontal="distributed" vertical="center"/>
    </xf>
    <xf numFmtId="0" fontId="0" fillId="0" borderId="3" xfId="0" applyBorder="1">
      <alignment vertical="center"/>
    </xf>
    <xf numFmtId="0" fontId="1" fillId="0" borderId="3" xfId="0" applyFont="1" applyBorder="1">
      <alignment vertical="center"/>
    </xf>
    <xf numFmtId="0" fontId="2" fillId="0" borderId="3" xfId="0" applyFont="1" applyBorder="1">
      <alignment vertical="center"/>
    </xf>
    <xf numFmtId="179" fontId="0" fillId="0" borderId="3" xfId="0" applyNumberFormat="1" applyFont="1" applyBorder="1" applyAlignment="1">
      <alignment horizontal="distributed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mruColors>
      <color rgb="00CCFFCC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4"/>
  <sheetViews>
    <sheetView tabSelected="1" workbookViewId="0">
      <pane ySplit="3" topLeftCell="A4" activePane="bottomLeft" state="frozen"/>
      <selection/>
      <selection pane="bottomLeft" activeCell="O32" sqref="O32"/>
    </sheetView>
  </sheetViews>
  <sheetFormatPr defaultColWidth="9" defaultRowHeight="14.25"/>
  <cols>
    <col min="1" max="1" width="14.375" customWidth="1"/>
    <col min="2" max="2" width="22.625" customWidth="1"/>
    <col min="3" max="3" width="12.625" customWidth="1"/>
    <col min="4" max="4" width="11.375" style="4" customWidth="1"/>
    <col min="5" max="5" width="11.375" style="5" customWidth="1"/>
    <col min="6" max="6" width="11.375" style="4" customWidth="1"/>
    <col min="7" max="7" width="9.875" style="6" customWidth="1"/>
    <col min="8" max="24" width="9" style="6"/>
  </cols>
  <sheetData>
    <row r="1" ht="28" customHeight="1" spans="1:25">
      <c r="A1" s="7" t="s">
        <v>0</v>
      </c>
      <c r="B1" s="8"/>
      <c r="C1" s="8"/>
      <c r="D1" s="8"/>
      <c r="E1" s="8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50"/>
    </row>
    <row r="2" ht="18" customHeight="1" spans="1:25">
      <c r="A2" s="10" t="s">
        <v>1</v>
      </c>
      <c r="B2" s="10" t="s">
        <v>2</v>
      </c>
      <c r="C2" s="11" t="s">
        <v>3</v>
      </c>
      <c r="D2" s="12" t="s">
        <v>4</v>
      </c>
      <c r="E2" s="13"/>
      <c r="F2" s="14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51"/>
    </row>
    <row r="3" ht="18" customHeight="1" spans="1:25">
      <c r="A3" s="10"/>
      <c r="B3" s="10"/>
      <c r="C3" s="11"/>
      <c r="D3" s="16" t="s">
        <v>5</v>
      </c>
      <c r="E3" s="17" t="s">
        <v>6</v>
      </c>
      <c r="F3" s="16" t="s">
        <v>7</v>
      </c>
      <c r="G3" s="10" t="s">
        <v>8</v>
      </c>
      <c r="H3" s="18" t="s">
        <v>9</v>
      </c>
      <c r="I3" s="45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0" t="s">
        <v>21</v>
      </c>
      <c r="U3" s="10" t="s">
        <v>22</v>
      </c>
      <c r="V3" s="10" t="s">
        <v>23</v>
      </c>
      <c r="W3" s="10" t="s">
        <v>24</v>
      </c>
      <c r="X3" s="49" t="s">
        <v>25</v>
      </c>
      <c r="Y3" s="52" t="s">
        <v>26</v>
      </c>
    </row>
    <row r="4" s="1" customFormat="1" ht="18" customHeight="1" spans="1:25">
      <c r="A4" s="19"/>
      <c r="B4" s="19" t="s">
        <v>27</v>
      </c>
      <c r="C4" s="20">
        <v>43920</v>
      </c>
      <c r="D4" s="21">
        <v>30.51</v>
      </c>
      <c r="E4" s="22">
        <v>10.1</v>
      </c>
      <c r="F4" s="21" t="s">
        <v>28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53"/>
    </row>
    <row r="5" s="1" customFormat="1" ht="18" customHeight="1" spans="1:25">
      <c r="A5" s="24"/>
      <c r="B5" s="19" t="s">
        <v>27</v>
      </c>
      <c r="C5" s="25">
        <v>43927</v>
      </c>
      <c r="D5" s="26">
        <v>29.56</v>
      </c>
      <c r="E5" s="27">
        <v>10.1</v>
      </c>
      <c r="F5" s="26">
        <v>0.29</v>
      </c>
      <c r="G5" s="23"/>
      <c r="H5" s="23"/>
      <c r="I5" s="23"/>
      <c r="J5" s="23"/>
      <c r="K5" s="37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54"/>
    </row>
    <row r="6" s="1" customFormat="1" ht="18" customHeight="1" spans="1:25">
      <c r="A6" s="10"/>
      <c r="B6" s="19" t="s">
        <v>27</v>
      </c>
      <c r="C6" s="20">
        <v>43934</v>
      </c>
      <c r="D6" s="26">
        <v>32.32</v>
      </c>
      <c r="E6" s="27">
        <v>15.3</v>
      </c>
      <c r="F6" s="21" t="s">
        <v>28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54"/>
    </row>
    <row r="7" ht="18" customHeight="1" spans="1:25">
      <c r="A7" s="24"/>
      <c r="B7" s="19" t="s">
        <v>27</v>
      </c>
      <c r="C7" s="20">
        <v>43941</v>
      </c>
      <c r="D7" s="28">
        <v>32.06</v>
      </c>
      <c r="E7" s="29">
        <v>20</v>
      </c>
      <c r="F7" s="26">
        <v>0.01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5"/>
    </row>
    <row r="8" s="2" customFormat="1" ht="18" customHeight="1" spans="1:25">
      <c r="A8" s="31"/>
      <c r="B8" s="31" t="s">
        <v>29</v>
      </c>
      <c r="C8" s="32"/>
      <c r="D8" s="33">
        <f>AVERAGE(D4:D7)</f>
        <v>31.1125</v>
      </c>
      <c r="E8" s="34">
        <f>AVERAGE(E4:E7)</f>
        <v>13.875</v>
      </c>
      <c r="F8" s="33">
        <f>AVERAGE(F4:F7)</f>
        <v>0.15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56"/>
    </row>
    <row r="9" s="1" customFormat="1" ht="18" customHeight="1" spans="1:25">
      <c r="A9" s="19"/>
      <c r="B9" s="19" t="s">
        <v>30</v>
      </c>
      <c r="C9" s="20">
        <v>43920</v>
      </c>
      <c r="D9" s="36">
        <v>74.18</v>
      </c>
      <c r="E9" s="22">
        <v>229.6</v>
      </c>
      <c r="F9" s="21">
        <v>3.92</v>
      </c>
      <c r="G9" s="23"/>
      <c r="H9" s="23"/>
      <c r="I9" s="23"/>
      <c r="J9" s="23"/>
      <c r="K9" s="23"/>
      <c r="L9" s="23"/>
      <c r="M9" s="46"/>
      <c r="N9" s="23"/>
      <c r="O9" s="37"/>
      <c r="P9" s="37"/>
      <c r="Q9" s="37"/>
      <c r="R9" s="23"/>
      <c r="S9" s="23"/>
      <c r="T9" s="23"/>
      <c r="U9" s="23"/>
      <c r="V9" s="23"/>
      <c r="W9" s="23"/>
      <c r="X9" s="23"/>
      <c r="Y9" s="53"/>
    </row>
    <row r="10" s="1" customFormat="1" ht="18" customHeight="1" spans="1:25">
      <c r="A10" s="10"/>
      <c r="B10" s="19" t="s">
        <v>30</v>
      </c>
      <c r="C10" s="20">
        <v>43927</v>
      </c>
      <c r="D10" s="26">
        <v>74.75</v>
      </c>
      <c r="E10" s="27">
        <v>255.8</v>
      </c>
      <c r="F10" s="26">
        <v>15.54</v>
      </c>
      <c r="G10" s="23"/>
      <c r="H10" s="23"/>
      <c r="I10" s="23"/>
      <c r="J10" s="23"/>
      <c r="K10" s="37"/>
      <c r="L10" s="23"/>
      <c r="M10" s="23"/>
      <c r="N10" s="23"/>
      <c r="O10" s="23"/>
      <c r="P10" s="23"/>
      <c r="Q10" s="23"/>
      <c r="R10" s="23"/>
      <c r="S10" s="23"/>
      <c r="T10" s="23"/>
      <c r="U10" s="46"/>
      <c r="V10" s="23"/>
      <c r="W10" s="23"/>
      <c r="X10" s="23"/>
      <c r="Y10" s="54"/>
    </row>
    <row r="11" s="1" customFormat="1" ht="18" customHeight="1" spans="1:25">
      <c r="A11" s="10"/>
      <c r="B11" s="19" t="s">
        <v>30</v>
      </c>
      <c r="C11" s="20">
        <v>43934</v>
      </c>
      <c r="D11" s="26">
        <v>74.19</v>
      </c>
      <c r="E11" s="27">
        <v>213.6</v>
      </c>
      <c r="F11" s="26">
        <v>8.42</v>
      </c>
      <c r="G11" s="37"/>
      <c r="H11" s="37"/>
      <c r="I11" s="37"/>
      <c r="J11" s="37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54"/>
    </row>
    <row r="12" ht="18" customHeight="1" spans="1:25">
      <c r="A12" s="24"/>
      <c r="B12" s="19" t="s">
        <v>30</v>
      </c>
      <c r="C12" s="20">
        <v>43941</v>
      </c>
      <c r="D12" s="28">
        <v>72.71</v>
      </c>
      <c r="E12" s="29">
        <v>251.1</v>
      </c>
      <c r="F12" s="26">
        <v>8.01</v>
      </c>
      <c r="G12" s="30"/>
      <c r="H12" s="30"/>
      <c r="I12" s="30"/>
      <c r="J12" s="30"/>
      <c r="K12" s="43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55"/>
    </row>
    <row r="13" s="2" customFormat="1" ht="18" customHeight="1" spans="1:25">
      <c r="A13" s="31"/>
      <c r="B13" s="31" t="s">
        <v>29</v>
      </c>
      <c r="C13" s="32"/>
      <c r="D13" s="33">
        <f>AVERAGE(D9:D12)</f>
        <v>73.9575</v>
      </c>
      <c r="E13" s="34">
        <f>AVERAGE(E9:E12)</f>
        <v>237.525</v>
      </c>
      <c r="F13" s="33">
        <f>AVERAGE(F9:F12)</f>
        <v>8.9725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56"/>
    </row>
    <row r="14" s="1" customFormat="1" ht="18" customHeight="1" spans="1:25">
      <c r="A14" s="19"/>
      <c r="B14" s="19" t="s">
        <v>31</v>
      </c>
      <c r="C14" s="20">
        <v>43920</v>
      </c>
      <c r="D14" s="21">
        <v>1.99</v>
      </c>
      <c r="E14" s="22">
        <v>5.6</v>
      </c>
      <c r="F14" s="21" t="s">
        <v>28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53"/>
    </row>
    <row r="15" s="1" customFormat="1" ht="18" customHeight="1" spans="1:25">
      <c r="A15" s="10"/>
      <c r="B15" s="19" t="s">
        <v>31</v>
      </c>
      <c r="C15" s="25">
        <v>43927</v>
      </c>
      <c r="D15" s="26">
        <v>1.89</v>
      </c>
      <c r="E15" s="27">
        <v>5.2</v>
      </c>
      <c r="F15" s="26">
        <v>0.11</v>
      </c>
      <c r="G15" s="23"/>
      <c r="H15" s="23"/>
      <c r="I15" s="23"/>
      <c r="J15" s="23"/>
      <c r="K15" s="37"/>
      <c r="L15" s="23"/>
      <c r="M15" s="23"/>
      <c r="N15" s="23"/>
      <c r="O15" s="23"/>
      <c r="P15" s="23"/>
      <c r="Q15" s="23"/>
      <c r="R15" s="23"/>
      <c r="S15" s="23"/>
      <c r="T15" s="26"/>
      <c r="U15" s="46"/>
      <c r="V15" s="23"/>
      <c r="W15" s="23"/>
      <c r="X15" s="23"/>
      <c r="Y15" s="54"/>
    </row>
    <row r="16" s="1" customFormat="1" ht="18" customHeight="1" spans="1:25">
      <c r="A16" s="10"/>
      <c r="B16" s="19" t="s">
        <v>31</v>
      </c>
      <c r="C16" s="20">
        <v>43934</v>
      </c>
      <c r="D16" s="26">
        <v>2</v>
      </c>
      <c r="E16" s="27">
        <v>4.9</v>
      </c>
      <c r="F16" s="26" t="s">
        <v>28</v>
      </c>
      <c r="G16" s="37"/>
      <c r="H16" s="37"/>
      <c r="I16" s="37"/>
      <c r="J16" s="37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54"/>
    </row>
    <row r="17" s="3" customFormat="1" ht="18" customHeight="1" spans="1:25">
      <c r="A17" s="38"/>
      <c r="B17" s="19" t="s">
        <v>31</v>
      </c>
      <c r="C17" s="20">
        <v>43941</v>
      </c>
      <c r="D17" s="26">
        <v>1.83</v>
      </c>
      <c r="E17" s="27">
        <v>5.6</v>
      </c>
      <c r="F17" s="26">
        <v>0.01</v>
      </c>
      <c r="G17" s="39"/>
      <c r="H17" s="39"/>
      <c r="I17" s="39"/>
      <c r="J17" s="39"/>
      <c r="K17" s="47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57"/>
    </row>
    <row r="18" s="2" customFormat="1" ht="18" customHeight="1" spans="1:25">
      <c r="A18" s="31"/>
      <c r="B18" s="31" t="s">
        <v>29</v>
      </c>
      <c r="C18" s="32"/>
      <c r="D18" s="33">
        <f>AVERAGE(D14:D17)</f>
        <v>1.9275</v>
      </c>
      <c r="E18" s="34">
        <f>AVERAGE(E14:E17)</f>
        <v>5.325</v>
      </c>
      <c r="F18" s="33">
        <f>AVERAGE(F14:F17)</f>
        <v>0.06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56"/>
    </row>
    <row r="19" s="1" customFormat="1" ht="18" customHeight="1" spans="1:25">
      <c r="A19" s="10"/>
      <c r="B19" s="19" t="s">
        <v>32</v>
      </c>
      <c r="C19" s="20">
        <v>43920</v>
      </c>
      <c r="D19" s="26">
        <v>99.09</v>
      </c>
      <c r="E19" s="27">
        <v>298.8</v>
      </c>
      <c r="F19" s="26">
        <v>5.28</v>
      </c>
      <c r="G19" s="23"/>
      <c r="H19" s="23"/>
      <c r="I19" s="23"/>
      <c r="J19" s="48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53"/>
    </row>
    <row r="20" s="1" customFormat="1" ht="18" customHeight="1" spans="1:25">
      <c r="A20" s="10"/>
      <c r="B20" s="19" t="s">
        <v>32</v>
      </c>
      <c r="C20" s="20">
        <v>43927</v>
      </c>
      <c r="D20" s="26">
        <v>99.03</v>
      </c>
      <c r="E20" s="27">
        <v>318</v>
      </c>
      <c r="F20" s="21">
        <v>18.78</v>
      </c>
      <c r="G20" s="23"/>
      <c r="H20" s="23"/>
      <c r="I20" s="23"/>
      <c r="J20" s="23"/>
      <c r="K20" s="37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54"/>
    </row>
    <row r="21" s="1" customFormat="1" ht="18" customHeight="1" spans="1:25">
      <c r="A21" s="10"/>
      <c r="B21" s="19" t="s">
        <v>32</v>
      </c>
      <c r="C21" s="20">
        <v>43934</v>
      </c>
      <c r="D21" s="26">
        <v>99.17</v>
      </c>
      <c r="E21" s="27">
        <v>286.6</v>
      </c>
      <c r="F21" s="26">
        <v>12.24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53"/>
    </row>
    <row r="22" s="3" customFormat="1" ht="18" customHeight="1" spans="1:25">
      <c r="A22" s="38"/>
      <c r="B22" s="19" t="s">
        <v>32</v>
      </c>
      <c r="C22" s="20">
        <v>43941</v>
      </c>
      <c r="D22" s="26">
        <v>98.65</v>
      </c>
      <c r="E22" s="27">
        <v>356.6</v>
      </c>
      <c r="F22" s="26">
        <v>11.78</v>
      </c>
      <c r="G22" s="39"/>
      <c r="H22" s="39"/>
      <c r="I22" s="39"/>
      <c r="J22" s="39"/>
      <c r="K22" s="47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57"/>
    </row>
    <row r="23" s="2" customFormat="1" ht="18" customHeight="1" spans="1:25">
      <c r="A23" s="31"/>
      <c r="B23" s="31" t="s">
        <v>29</v>
      </c>
      <c r="C23" s="32"/>
      <c r="D23" s="33">
        <f>AVERAGE(D19:D22)</f>
        <v>98.985</v>
      </c>
      <c r="E23" s="34">
        <f>AVERAGE(E19:E22)</f>
        <v>315</v>
      </c>
      <c r="F23" s="33">
        <f>AVERAGE(F19:F22)</f>
        <v>12.02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56"/>
    </row>
    <row r="24" s="1" customFormat="1" ht="18" customHeight="1" spans="1:25">
      <c r="A24" s="10"/>
      <c r="B24" s="10" t="s">
        <v>33</v>
      </c>
      <c r="C24" s="20">
        <v>43920</v>
      </c>
      <c r="D24" s="26">
        <v>9.03</v>
      </c>
      <c r="E24" s="27">
        <v>445.1</v>
      </c>
      <c r="F24" s="26">
        <v>1.66</v>
      </c>
      <c r="G24" s="23"/>
      <c r="H24" s="23"/>
      <c r="I24" s="23"/>
      <c r="J24" s="23"/>
      <c r="K24" s="37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53"/>
    </row>
    <row r="25" s="1" customFormat="1" ht="18" customHeight="1" spans="1:25">
      <c r="A25" s="10"/>
      <c r="B25" s="10" t="s">
        <v>33</v>
      </c>
      <c r="C25" s="25">
        <v>43927</v>
      </c>
      <c r="D25" s="26">
        <v>20.27</v>
      </c>
      <c r="E25" s="40">
        <v>454.1</v>
      </c>
      <c r="F25" s="41">
        <v>2.27</v>
      </c>
      <c r="G25" s="23"/>
      <c r="H25" s="23"/>
      <c r="I25" s="23"/>
      <c r="J25" s="23"/>
      <c r="K25" s="23"/>
      <c r="L25" s="23"/>
      <c r="M25" s="23"/>
      <c r="N25" s="23"/>
      <c r="O25" s="37"/>
      <c r="P25" s="37"/>
      <c r="Q25" s="37"/>
      <c r="R25" s="23"/>
      <c r="S25" s="23"/>
      <c r="T25" s="23"/>
      <c r="U25" s="23"/>
      <c r="V25" s="23"/>
      <c r="W25" s="23"/>
      <c r="X25" s="23"/>
      <c r="Y25" s="58"/>
    </row>
    <row r="26" ht="18" customHeight="1" spans="1:25">
      <c r="A26" s="24"/>
      <c r="B26" s="10" t="s">
        <v>33</v>
      </c>
      <c r="C26" s="20">
        <v>43934</v>
      </c>
      <c r="D26" s="28">
        <v>19.64</v>
      </c>
      <c r="E26" s="29">
        <v>263</v>
      </c>
      <c r="F26" s="26">
        <v>3.66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55"/>
    </row>
    <row r="27" s="3" customFormat="1" ht="18" customHeight="1" spans="1:25">
      <c r="A27" s="38"/>
      <c r="B27" s="10" t="s">
        <v>34</v>
      </c>
      <c r="C27" s="20">
        <v>43941</v>
      </c>
      <c r="D27" s="26">
        <v>3.33</v>
      </c>
      <c r="E27" s="27">
        <v>328.4</v>
      </c>
      <c r="F27" s="26">
        <v>3.54</v>
      </c>
      <c r="G27" s="39"/>
      <c r="H27" s="39"/>
      <c r="I27" s="39"/>
      <c r="J27" s="39"/>
      <c r="K27" s="47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57"/>
    </row>
    <row r="28" s="2" customFormat="1" ht="18" customHeight="1" spans="1:25">
      <c r="A28" s="31"/>
      <c r="B28" s="31" t="s">
        <v>29</v>
      </c>
      <c r="C28" s="32"/>
      <c r="D28" s="33">
        <f>AVERAGE(D24:D27)</f>
        <v>13.0675</v>
      </c>
      <c r="E28" s="34">
        <f>AVERAGE(E24:E27)</f>
        <v>372.65</v>
      </c>
      <c r="F28" s="33">
        <f>AVERAGE(F24:F27)</f>
        <v>2.7825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56"/>
    </row>
    <row r="29" s="1" customFormat="1" ht="18" customHeight="1" spans="1:25">
      <c r="A29" s="10"/>
      <c r="B29" s="10" t="s">
        <v>35</v>
      </c>
      <c r="C29" s="20">
        <v>43920</v>
      </c>
      <c r="D29" s="26">
        <v>0.52</v>
      </c>
      <c r="E29" s="27">
        <v>4</v>
      </c>
      <c r="F29" s="26">
        <v>0.16</v>
      </c>
      <c r="G29" s="23"/>
      <c r="H29" s="23"/>
      <c r="I29" s="23"/>
      <c r="J29" s="23"/>
      <c r="K29" s="37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53"/>
    </row>
    <row r="30" s="1" customFormat="1" ht="18" customHeight="1" spans="1:25">
      <c r="A30" s="10"/>
      <c r="B30" s="10" t="s">
        <v>35</v>
      </c>
      <c r="C30" s="20">
        <v>43927</v>
      </c>
      <c r="D30" s="26">
        <v>1.42</v>
      </c>
      <c r="E30" s="27">
        <v>3.1</v>
      </c>
      <c r="F30" s="21" t="s">
        <v>28</v>
      </c>
      <c r="G30" s="23"/>
      <c r="H30" s="23"/>
      <c r="I30" s="23"/>
      <c r="J30" s="23"/>
      <c r="K30" s="37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54"/>
    </row>
    <row r="31" s="1" customFormat="1" ht="18" customHeight="1" spans="1:25">
      <c r="A31" s="10"/>
      <c r="B31" s="10" t="s">
        <v>35</v>
      </c>
      <c r="C31" s="20">
        <v>43934</v>
      </c>
      <c r="D31" s="26">
        <v>0.5</v>
      </c>
      <c r="E31" s="27">
        <v>4</v>
      </c>
      <c r="F31" s="26">
        <v>0.11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53"/>
    </row>
    <row r="32" s="3" customFormat="1" ht="18" customHeight="1" spans="1:25">
      <c r="A32" s="38"/>
      <c r="B32" s="10" t="s">
        <v>36</v>
      </c>
      <c r="C32" s="20">
        <v>43941</v>
      </c>
      <c r="D32" s="26">
        <v>3.81</v>
      </c>
      <c r="E32" s="27">
        <v>2.8</v>
      </c>
      <c r="F32" s="26">
        <v>0.08</v>
      </c>
      <c r="G32" s="39"/>
      <c r="H32" s="39"/>
      <c r="I32" s="39"/>
      <c r="J32" s="39"/>
      <c r="K32" s="47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57"/>
    </row>
    <row r="33" s="2" customFormat="1" ht="18" customHeight="1" spans="1:25">
      <c r="A33" s="31"/>
      <c r="B33" s="31" t="s">
        <v>29</v>
      </c>
      <c r="C33" s="32"/>
      <c r="D33" s="33">
        <f>AVERAGE(D29:D32)</f>
        <v>1.5625</v>
      </c>
      <c r="E33" s="34">
        <f>AVERAGE(E29:E32)</f>
        <v>3.475</v>
      </c>
      <c r="F33" s="33">
        <f>AVERAGE(F29:F32)</f>
        <v>0.116666666666667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56"/>
    </row>
    <row r="34" ht="18" customHeight="1" spans="1:25">
      <c r="A34" s="24" t="s">
        <v>37</v>
      </c>
      <c r="B34" s="24" t="s">
        <v>38</v>
      </c>
      <c r="C34" s="25">
        <v>43943</v>
      </c>
      <c r="D34" s="28">
        <v>13.16</v>
      </c>
      <c r="E34" s="29">
        <v>128.6</v>
      </c>
      <c r="F34" s="28">
        <v>1.16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55"/>
    </row>
    <row r="35" ht="18" customHeight="1" spans="1:25">
      <c r="A35" s="24" t="s">
        <v>39</v>
      </c>
      <c r="B35" s="24" t="s">
        <v>40</v>
      </c>
      <c r="C35" s="25">
        <v>43943</v>
      </c>
      <c r="D35" s="28">
        <v>12.54</v>
      </c>
      <c r="E35" s="29">
        <v>140.8</v>
      </c>
      <c r="F35" s="28">
        <v>1.04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55"/>
    </row>
    <row r="36" ht="18" customHeight="1" spans="1:25">
      <c r="A36" s="24" t="s">
        <v>41</v>
      </c>
      <c r="B36" s="24" t="s">
        <v>42</v>
      </c>
      <c r="C36" s="25">
        <v>43943</v>
      </c>
      <c r="D36" s="28">
        <v>12.43</v>
      </c>
      <c r="E36" s="29">
        <v>122.4</v>
      </c>
      <c r="F36" s="28">
        <v>1.24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55"/>
    </row>
    <row r="37" s="2" customFormat="1" ht="18" customHeight="1" spans="1:25">
      <c r="A37" s="31"/>
      <c r="B37" s="31" t="s">
        <v>29</v>
      </c>
      <c r="C37" s="32"/>
      <c r="D37" s="33">
        <f>AVERAGE(D34:D36)</f>
        <v>12.71</v>
      </c>
      <c r="E37" s="34">
        <f>AVERAGE(E34:E36)</f>
        <v>130.6</v>
      </c>
      <c r="F37" s="33">
        <f>AVERAGE(F34:F36)</f>
        <v>1.14666666666667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56"/>
    </row>
    <row r="38" s="3" customFormat="1" ht="18" customHeight="1" spans="1:25">
      <c r="A38" s="38"/>
      <c r="B38" s="19" t="s">
        <v>43</v>
      </c>
      <c r="C38" s="20">
        <v>43941</v>
      </c>
      <c r="D38" s="26">
        <v>4.32</v>
      </c>
      <c r="E38" s="27">
        <v>52.9</v>
      </c>
      <c r="F38" s="26">
        <v>0.52</v>
      </c>
      <c r="G38" s="39"/>
      <c r="H38" s="39"/>
      <c r="I38" s="39"/>
      <c r="J38" s="39"/>
      <c r="K38" s="47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57"/>
    </row>
    <row r="39" s="3" customFormat="1" ht="18" customHeight="1" spans="1:25">
      <c r="A39" s="38"/>
      <c r="B39" s="10" t="s">
        <v>44</v>
      </c>
      <c r="C39" s="20">
        <v>43941</v>
      </c>
      <c r="D39" s="26">
        <v>35.21</v>
      </c>
      <c r="E39" s="27">
        <v>57.6</v>
      </c>
      <c r="F39" s="26">
        <v>1.32</v>
      </c>
      <c r="G39" s="39"/>
      <c r="H39" s="39"/>
      <c r="I39" s="39"/>
      <c r="J39" s="39"/>
      <c r="K39" s="47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57"/>
    </row>
    <row r="40" s="3" customFormat="1" ht="18" customHeight="1" spans="1:25">
      <c r="A40" s="38"/>
      <c r="B40" s="10" t="s">
        <v>45</v>
      </c>
      <c r="C40" s="20">
        <v>43941</v>
      </c>
      <c r="D40" s="26">
        <v>33.91</v>
      </c>
      <c r="E40" s="27">
        <v>354.9</v>
      </c>
      <c r="F40" s="26">
        <v>2.69</v>
      </c>
      <c r="G40" s="39"/>
      <c r="H40" s="39"/>
      <c r="I40" s="39"/>
      <c r="J40" s="39"/>
      <c r="K40" s="47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57"/>
    </row>
    <row r="41" ht="18" customHeight="1" spans="1:25">
      <c r="A41" s="24"/>
      <c r="B41" s="10" t="s">
        <v>46</v>
      </c>
      <c r="C41" s="20">
        <v>43941</v>
      </c>
      <c r="D41" s="26"/>
      <c r="E41" s="29">
        <v>43</v>
      </c>
      <c r="F41" s="28">
        <v>0.39</v>
      </c>
      <c r="G41" s="30"/>
      <c r="H41" s="30"/>
      <c r="I41" s="30"/>
      <c r="J41" s="30"/>
      <c r="K41" s="43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55"/>
    </row>
    <row r="42" ht="18" customHeight="1" spans="1:25">
      <c r="A42" s="24" t="s">
        <v>47</v>
      </c>
      <c r="B42" s="24" t="s">
        <v>48</v>
      </c>
      <c r="C42" s="20">
        <v>43934</v>
      </c>
      <c r="D42" s="42">
        <v>0.044</v>
      </c>
      <c r="E42" s="29">
        <v>2.5</v>
      </c>
      <c r="F42" s="26" t="s">
        <v>28</v>
      </c>
      <c r="G42" s="43">
        <v>5.5</v>
      </c>
      <c r="H42" s="43"/>
      <c r="I42" s="30">
        <v>50.18</v>
      </c>
      <c r="J42" s="30"/>
      <c r="K42" s="43"/>
      <c r="L42" s="30">
        <v>0.015</v>
      </c>
      <c r="M42" s="30">
        <v>0.0026</v>
      </c>
      <c r="N42" s="30">
        <v>0.0001</v>
      </c>
      <c r="O42" s="30">
        <v>5.76</v>
      </c>
      <c r="P42" s="30">
        <v>4.76</v>
      </c>
      <c r="Q42" s="30">
        <v>0.0003</v>
      </c>
      <c r="R42" s="30">
        <v>0.0053</v>
      </c>
      <c r="S42" s="30">
        <v>0.0027</v>
      </c>
      <c r="T42" s="30">
        <v>0.01</v>
      </c>
      <c r="U42" s="26" t="s">
        <v>28</v>
      </c>
      <c r="V42" s="30">
        <v>0.37</v>
      </c>
      <c r="W42" s="30"/>
      <c r="X42" s="30"/>
      <c r="Y42" s="55"/>
    </row>
    <row r="43" ht="18" customHeight="1" spans="1:25">
      <c r="A43" s="24" t="s">
        <v>49</v>
      </c>
      <c r="B43" s="24" t="s">
        <v>50</v>
      </c>
      <c r="C43" s="25">
        <v>43946</v>
      </c>
      <c r="D43" s="28"/>
      <c r="E43" s="29"/>
      <c r="F43" s="28"/>
      <c r="G43" s="30"/>
      <c r="H43" s="30">
        <v>43.24</v>
      </c>
      <c r="I43" s="30">
        <v>15.29</v>
      </c>
      <c r="J43" s="30"/>
      <c r="K43" s="30">
        <v>24.5</v>
      </c>
      <c r="L43" s="30"/>
      <c r="M43" s="30"/>
      <c r="N43" s="30"/>
      <c r="O43" s="30">
        <v>0.053</v>
      </c>
      <c r="P43" s="30"/>
      <c r="Q43" s="30"/>
      <c r="R43" s="30"/>
      <c r="S43" s="30"/>
      <c r="T43" s="30"/>
      <c r="U43" s="30"/>
      <c r="V43" s="30"/>
      <c r="W43" s="30"/>
      <c r="X43" s="30"/>
      <c r="Y43" s="55">
        <v>18.26</v>
      </c>
    </row>
    <row r="44" ht="18" customHeight="1" spans="1:25">
      <c r="A44" s="24" t="s">
        <v>51</v>
      </c>
      <c r="B44" s="24" t="s">
        <v>52</v>
      </c>
      <c r="C44" s="25">
        <v>43946</v>
      </c>
      <c r="D44" s="28"/>
      <c r="E44" s="29"/>
      <c r="F44" s="28"/>
      <c r="G44" s="30"/>
      <c r="H44" s="30">
        <v>14.85</v>
      </c>
      <c r="I44" s="30">
        <v>51.29</v>
      </c>
      <c r="J44" s="30"/>
      <c r="K44" s="30">
        <v>19.1</v>
      </c>
      <c r="L44" s="30"/>
      <c r="M44" s="30"/>
      <c r="N44" s="30"/>
      <c r="O44" s="30">
        <v>0.18</v>
      </c>
      <c r="P44" s="30"/>
      <c r="Q44" s="30"/>
      <c r="R44" s="30"/>
      <c r="S44" s="30"/>
      <c r="T44" s="30"/>
      <c r="U44" s="30"/>
      <c r="V44" s="30"/>
      <c r="W44" s="30"/>
      <c r="X44" s="30"/>
      <c r="Y44" s="55">
        <v>18.14</v>
      </c>
    </row>
    <row r="45" ht="18" customHeight="1" spans="1:25">
      <c r="A45" s="24" t="s">
        <v>53</v>
      </c>
      <c r="B45" s="24" t="s">
        <v>54</v>
      </c>
      <c r="C45" s="25">
        <v>43946</v>
      </c>
      <c r="D45" s="28"/>
      <c r="E45" s="29"/>
      <c r="F45" s="28"/>
      <c r="G45" s="30"/>
      <c r="H45" s="30">
        <v>8.05</v>
      </c>
      <c r="I45" s="30">
        <v>53.08</v>
      </c>
      <c r="J45" s="30"/>
      <c r="K45" s="43">
        <v>18.2</v>
      </c>
      <c r="L45" s="30"/>
      <c r="M45" s="30"/>
      <c r="N45" s="30"/>
      <c r="O45" s="30">
        <v>0.34</v>
      </c>
      <c r="P45" s="30"/>
      <c r="Q45" s="30"/>
      <c r="R45" s="30"/>
      <c r="S45" s="30"/>
      <c r="T45" s="30"/>
      <c r="U45" s="30"/>
      <c r="V45" s="30"/>
      <c r="W45" s="30"/>
      <c r="X45" s="30"/>
      <c r="Y45" s="55">
        <v>20.48</v>
      </c>
    </row>
    <row r="46" ht="18" customHeight="1" spans="1:25">
      <c r="A46" s="44"/>
      <c r="B46" s="24"/>
      <c r="C46" s="25"/>
      <c r="D46" s="28"/>
      <c r="E46" s="29"/>
      <c r="F46" s="28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55"/>
    </row>
    <row r="47" ht="18" customHeight="1" spans="1:25">
      <c r="A47" s="44"/>
      <c r="B47" s="24"/>
      <c r="C47" s="25"/>
      <c r="D47" s="28"/>
      <c r="E47" s="29" t="s">
        <v>55</v>
      </c>
      <c r="F47" s="28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55"/>
    </row>
    <row r="48" ht="18" customHeight="1" spans="1:25">
      <c r="A48" s="44"/>
      <c r="B48" s="24"/>
      <c r="C48" s="25"/>
      <c r="D48" s="28"/>
      <c r="E48" s="29"/>
      <c r="F48" s="28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55"/>
    </row>
    <row r="49" ht="18" customHeight="1" spans="1:25">
      <c r="A49" s="44"/>
      <c r="B49" s="24"/>
      <c r="C49" s="25"/>
      <c r="D49" s="28"/>
      <c r="E49" s="29"/>
      <c r="F49" s="28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55"/>
    </row>
    <row r="50" ht="18" customHeight="1" spans="1:25">
      <c r="A50" s="44"/>
      <c r="B50" s="24"/>
      <c r="C50" s="25"/>
      <c r="D50" s="28"/>
      <c r="E50" s="29"/>
      <c r="F50" s="28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55"/>
    </row>
    <row r="51" ht="18" customHeight="1" spans="1:25">
      <c r="A51" s="44"/>
      <c r="B51" s="24"/>
      <c r="C51" s="25"/>
      <c r="D51" s="28"/>
      <c r="E51" s="29"/>
      <c r="F51" s="28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55"/>
    </row>
    <row r="52" ht="18" customHeight="1" spans="1:25">
      <c r="A52" s="44"/>
      <c r="B52" s="24"/>
      <c r="C52" s="25"/>
      <c r="D52" s="28"/>
      <c r="E52" s="29"/>
      <c r="F52" s="28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55"/>
    </row>
    <row r="53" ht="18" customHeight="1" spans="1:25">
      <c r="A53" s="44"/>
      <c r="B53" s="24"/>
      <c r="C53" s="25"/>
      <c r="D53" s="28"/>
      <c r="E53" s="29"/>
      <c r="F53" s="28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55"/>
    </row>
    <row r="54" ht="18" customHeight="1" spans="1:25">
      <c r="A54" s="44"/>
      <c r="B54" s="24"/>
      <c r="C54" s="25"/>
      <c r="D54" s="26"/>
      <c r="E54" s="29"/>
      <c r="F54" s="28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55"/>
    </row>
    <row r="55" ht="18" customHeight="1" spans="1:25">
      <c r="A55" s="44"/>
      <c r="B55" s="24"/>
      <c r="C55" s="25"/>
      <c r="D55" s="26"/>
      <c r="E55" s="29"/>
      <c r="F55" s="28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55"/>
    </row>
    <row r="56" ht="18" customHeight="1" spans="1:25">
      <c r="A56" s="44"/>
      <c r="B56" s="24"/>
      <c r="C56" s="25"/>
      <c r="D56" s="26"/>
      <c r="E56" s="29"/>
      <c r="F56" s="28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55"/>
    </row>
    <row r="57" ht="18" customHeight="1" spans="1:25">
      <c r="A57" s="44"/>
      <c r="B57" s="24"/>
      <c r="C57" s="25"/>
      <c r="D57" s="26"/>
      <c r="E57" s="29"/>
      <c r="F57" s="28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55"/>
    </row>
    <row r="58" ht="18" customHeight="1" spans="1:25">
      <c r="A58" s="44"/>
      <c r="B58" s="24"/>
      <c r="C58" s="25"/>
      <c r="D58" s="26"/>
      <c r="E58" s="29"/>
      <c r="F58" s="28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55"/>
    </row>
    <row r="59" ht="18" customHeight="1" spans="1:25">
      <c r="A59" s="44"/>
      <c r="B59" s="24"/>
      <c r="C59" s="25"/>
      <c r="D59" s="26"/>
      <c r="E59" s="29"/>
      <c r="F59" s="28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55"/>
    </row>
    <row r="60" ht="18" customHeight="1" spans="1:25">
      <c r="A60" s="44"/>
      <c r="B60" s="24"/>
      <c r="C60" s="25"/>
      <c r="D60" s="26"/>
      <c r="E60" s="29"/>
      <c r="F60" s="28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55"/>
    </row>
    <row r="61" ht="18" customHeight="1" spans="1:25">
      <c r="A61" s="44"/>
      <c r="B61" s="24"/>
      <c r="C61" s="25"/>
      <c r="D61" s="26"/>
      <c r="E61" s="29"/>
      <c r="F61" s="28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55"/>
    </row>
    <row r="62" ht="18" customHeight="1" spans="1:25">
      <c r="A62" s="44"/>
      <c r="B62" s="24"/>
      <c r="C62" s="25"/>
      <c r="D62" s="26"/>
      <c r="E62" s="29"/>
      <c r="F62" s="28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55"/>
    </row>
    <row r="63" ht="18" customHeight="1" spans="1:25">
      <c r="A63" s="44"/>
      <c r="B63" s="24"/>
      <c r="C63" s="25"/>
      <c r="D63" s="28"/>
      <c r="E63" s="29"/>
      <c r="F63" s="28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55"/>
    </row>
    <row r="64" ht="18" customHeight="1" spans="1:25">
      <c r="A64" s="44"/>
      <c r="B64" s="24"/>
      <c r="C64" s="25"/>
      <c r="D64" s="28"/>
      <c r="E64" s="29"/>
      <c r="F64" s="28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55"/>
    </row>
    <row r="65" ht="18" customHeight="1" spans="1:25">
      <c r="A65" s="24"/>
      <c r="B65" s="24"/>
      <c r="C65" s="25"/>
      <c r="D65" s="28"/>
      <c r="E65" s="29"/>
      <c r="F65" s="28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55"/>
    </row>
    <row r="66" ht="18" customHeight="1" spans="1:25">
      <c r="A66" s="24"/>
      <c r="B66" s="24"/>
      <c r="C66" s="25"/>
      <c r="D66" s="28"/>
      <c r="E66" s="29"/>
      <c r="F66" s="28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55"/>
    </row>
    <row r="67" ht="18" customHeight="1" spans="1:25">
      <c r="A67" s="24"/>
      <c r="B67" s="24"/>
      <c r="C67" s="25"/>
      <c r="D67" s="28"/>
      <c r="E67" s="29"/>
      <c r="F67" s="28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55"/>
    </row>
    <row r="68" ht="18" customHeight="1" spans="1:25">
      <c r="A68" s="24"/>
      <c r="B68" s="24"/>
      <c r="C68" s="25"/>
      <c r="D68" s="28"/>
      <c r="E68" s="29"/>
      <c r="F68" s="28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55"/>
    </row>
    <row r="69" ht="18" customHeight="1" spans="1:25">
      <c r="A69" s="24"/>
      <c r="B69" s="24"/>
      <c r="C69" s="25"/>
      <c r="D69" s="28"/>
      <c r="E69" s="29"/>
      <c r="F69" s="28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55"/>
    </row>
    <row r="70" ht="18" customHeight="1" spans="1:25">
      <c r="A70" s="24"/>
      <c r="B70" s="24"/>
      <c r="C70" s="25"/>
      <c r="D70" s="28"/>
      <c r="E70" s="29"/>
      <c r="F70" s="28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55"/>
    </row>
    <row r="71" ht="18" customHeight="1" spans="1:25">
      <c r="A71" s="24"/>
      <c r="B71" s="24"/>
      <c r="C71" s="25"/>
      <c r="D71" s="28"/>
      <c r="E71" s="29"/>
      <c r="F71" s="28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55"/>
    </row>
    <row r="72" ht="18" customHeight="1" spans="1:25">
      <c r="A72" s="24"/>
      <c r="B72" s="24"/>
      <c r="C72" s="25"/>
      <c r="D72" s="28"/>
      <c r="E72" s="29"/>
      <c r="F72" s="28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55"/>
    </row>
    <row r="73" ht="18" customHeight="1" spans="1:25">
      <c r="A73" s="24"/>
      <c r="B73" s="24"/>
      <c r="C73" s="25"/>
      <c r="D73" s="28"/>
      <c r="E73" s="29"/>
      <c r="F73" s="28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55"/>
    </row>
    <row r="74" ht="18" customHeight="1" spans="1:25">
      <c r="A74" s="24"/>
      <c r="B74" s="24"/>
      <c r="C74" s="25"/>
      <c r="D74" s="28"/>
      <c r="E74" s="29"/>
      <c r="F74" s="28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55"/>
    </row>
    <row r="75" ht="18" customHeight="1" spans="1:25">
      <c r="A75" s="24"/>
      <c r="B75" s="24"/>
      <c r="C75" s="25"/>
      <c r="D75" s="28"/>
      <c r="E75" s="29"/>
      <c r="F75" s="28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55"/>
    </row>
    <row r="76" ht="18" customHeight="1" spans="1:25">
      <c r="A76" s="24"/>
      <c r="B76" s="24"/>
      <c r="C76" s="25"/>
      <c r="D76" s="28"/>
      <c r="E76" s="29"/>
      <c r="F76" s="28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55"/>
    </row>
    <row r="77" ht="18" customHeight="1" spans="1:25">
      <c r="A77" s="24"/>
      <c r="B77" s="24"/>
      <c r="C77" s="25"/>
      <c r="D77" s="28"/>
      <c r="E77" s="29"/>
      <c r="F77" s="28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55"/>
    </row>
    <row r="78" ht="18" customHeight="1" spans="1:25">
      <c r="A78" s="24"/>
      <c r="B78" s="24"/>
      <c r="C78" s="25"/>
      <c r="D78" s="28"/>
      <c r="E78" s="29"/>
      <c r="F78" s="28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55"/>
    </row>
    <row r="79" ht="18" customHeight="1" spans="1:25">
      <c r="A79" s="24"/>
      <c r="B79" s="24"/>
      <c r="C79" s="25"/>
      <c r="D79" s="28"/>
      <c r="E79" s="29"/>
      <c r="F79" s="28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55"/>
    </row>
    <row r="80" ht="18" customHeight="1" spans="1:25">
      <c r="A80" s="24"/>
      <c r="B80" s="24"/>
      <c r="C80" s="25"/>
      <c r="D80" s="28"/>
      <c r="E80" s="29"/>
      <c r="F80" s="28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55"/>
    </row>
    <row r="81" ht="18" customHeight="1" spans="1:25">
      <c r="A81" s="24"/>
      <c r="B81" s="24"/>
      <c r="C81" s="25"/>
      <c r="D81" s="28"/>
      <c r="E81" s="29"/>
      <c r="F81" s="28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55"/>
    </row>
    <row r="82" ht="18" customHeight="1" spans="1:25">
      <c r="A82" s="24"/>
      <c r="B82" s="24"/>
      <c r="C82" s="25"/>
      <c r="D82" s="28"/>
      <c r="E82" s="29"/>
      <c r="F82" s="28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55"/>
    </row>
    <row r="83" ht="18" customHeight="1" spans="1:25">
      <c r="A83" s="24"/>
      <c r="B83" s="24"/>
      <c r="C83" s="25"/>
      <c r="D83" s="28"/>
      <c r="E83" s="29"/>
      <c r="F83" s="28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55"/>
    </row>
    <row r="84" ht="18" customHeight="1" spans="1:25">
      <c r="A84" s="24"/>
      <c r="B84" s="24"/>
      <c r="C84" s="25"/>
      <c r="D84" s="28"/>
      <c r="E84" s="29"/>
      <c r="F84" s="28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55"/>
    </row>
  </sheetData>
  <mergeCells count="5">
    <mergeCell ref="A1:F1"/>
    <mergeCell ref="D2:Y2"/>
    <mergeCell ref="A2:A3"/>
    <mergeCell ref="B2:B3"/>
    <mergeCell ref="C2:C3"/>
  </mergeCells>
  <conditionalFormatting sqref="D13">
    <cfRule type="cellIs" dxfId="0" priority="6" operator="greaterThan">
      <formula>35</formula>
    </cfRule>
  </conditionalFormatting>
  <conditionalFormatting sqref="D14">
    <cfRule type="cellIs" dxfId="0" priority="8" operator="greaterThan">
      <formula>35</formula>
    </cfRule>
  </conditionalFormatting>
  <conditionalFormatting sqref="D18">
    <cfRule type="cellIs" dxfId="0" priority="5" operator="greaterThan">
      <formula>35</formula>
    </cfRule>
  </conditionalFormatting>
  <conditionalFormatting sqref="D23">
    <cfRule type="cellIs" dxfId="0" priority="4" operator="greaterThan">
      <formula>35</formula>
    </cfRule>
  </conditionalFormatting>
  <conditionalFormatting sqref="D28">
    <cfRule type="cellIs" dxfId="0" priority="3" operator="greaterThan">
      <formula>35</formula>
    </cfRule>
  </conditionalFormatting>
  <conditionalFormatting sqref="D33">
    <cfRule type="cellIs" dxfId="0" priority="2" operator="greaterThan">
      <formula>35</formula>
    </cfRule>
  </conditionalFormatting>
  <conditionalFormatting sqref="D37">
    <cfRule type="cellIs" dxfId="0" priority="1" operator="greaterThan">
      <formula>35</formula>
    </cfRule>
  </conditionalFormatting>
  <conditionalFormatting sqref="D4 D8">
    <cfRule type="cellIs" dxfId="0" priority="7" operator="greaterThan">
      <formula>35</formula>
    </cfRule>
  </conditionalFormatting>
  <pageMargins left="0.472222222222222" right="0.275" top="0.472222222222222" bottom="0.156944444444444" header="0.511805555555556" footer="0.156944444444444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固体样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丽梅</cp:lastModifiedBy>
  <dcterms:created xsi:type="dcterms:W3CDTF">2016-12-02T08:54:00Z</dcterms:created>
  <dcterms:modified xsi:type="dcterms:W3CDTF">2020-04-29T03:26:23Z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