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固体样" sheetId="1" r:id="rId1"/>
  </sheets>
  <calcPr calcId="144525"/>
</workbook>
</file>

<file path=xl/sharedStrings.xml><?xml version="1.0" encoding="utf-8"?>
<sst xmlns="http://schemas.openxmlformats.org/spreadsheetml/2006/main" count="132" uniqueCount="61">
  <si>
    <t>5月份固体综合样周化验结果</t>
  </si>
  <si>
    <t>样品编号</t>
  </si>
  <si>
    <t>样品名称</t>
  </si>
  <si>
    <t>生产日期</t>
  </si>
  <si>
    <t>检测项目（%）</t>
  </si>
  <si>
    <t>Cu</t>
  </si>
  <si>
    <t>Ag(g/t)</t>
  </si>
  <si>
    <t>Au(g/t)</t>
  </si>
  <si>
    <t>Fe</t>
  </si>
  <si>
    <r>
      <rPr>
        <sz val="12"/>
        <rFont val="宋体"/>
        <charset val="134"/>
      </rPr>
      <t>SiO</t>
    </r>
    <r>
      <rPr>
        <vertAlign val="subscript"/>
        <sz val="12"/>
        <rFont val="宋体"/>
        <charset val="134"/>
      </rPr>
      <t>2</t>
    </r>
  </si>
  <si>
    <t>Cd</t>
  </si>
  <si>
    <r>
      <rPr>
        <sz val="12"/>
        <rFont val="宋体"/>
        <charset val="134"/>
      </rPr>
      <t>H</t>
    </r>
    <r>
      <rPr>
        <vertAlign val="subscript"/>
        <sz val="12"/>
        <rFont val="宋体"/>
        <charset val="134"/>
      </rPr>
      <t>2</t>
    </r>
    <r>
      <rPr>
        <sz val="12"/>
        <rFont val="宋体"/>
        <charset val="134"/>
      </rPr>
      <t>O</t>
    </r>
  </si>
  <si>
    <t>Zn</t>
  </si>
  <si>
    <t>Pb</t>
  </si>
  <si>
    <t>Bi</t>
  </si>
  <si>
    <t>CaO</t>
  </si>
  <si>
    <t>MgO</t>
  </si>
  <si>
    <t>Sb</t>
  </si>
  <si>
    <t>As</t>
  </si>
  <si>
    <t>Ni</t>
  </si>
  <si>
    <t>Pt(g/t)</t>
  </si>
  <si>
    <t>Pd(g/t)</t>
  </si>
  <si>
    <t>S</t>
  </si>
  <si>
    <t>V</t>
  </si>
  <si>
    <t>SO3</t>
  </si>
  <si>
    <r>
      <rPr>
        <sz val="11"/>
        <rFont val="宋体"/>
        <charset val="134"/>
        <scheme val="minor"/>
      </rPr>
      <t>Al</t>
    </r>
    <r>
      <rPr>
        <sz val="8"/>
        <rFont val="宋体"/>
        <charset val="134"/>
      </rPr>
      <t>2</t>
    </r>
    <r>
      <rPr>
        <sz val="11"/>
        <rFont val="宋体"/>
        <charset val="134"/>
        <scheme val="minor"/>
      </rPr>
      <t>O</t>
    </r>
    <r>
      <rPr>
        <sz val="9"/>
        <rFont val="宋体"/>
        <charset val="134"/>
      </rPr>
      <t>3</t>
    </r>
  </si>
  <si>
    <t>O</t>
  </si>
  <si>
    <t>吹炼渣综合样</t>
  </si>
  <si>
    <t>未检出</t>
  </si>
  <si>
    <t>小计</t>
  </si>
  <si>
    <t>冰铜综合样</t>
  </si>
  <si>
    <t>熔炼渣综合样</t>
  </si>
  <si>
    <t>粗铜综合样</t>
  </si>
  <si>
    <t>制酸硫化砷渣综合样</t>
  </si>
  <si>
    <t>净化压滤铅渣综合样</t>
  </si>
  <si>
    <t>白烟灰综合样</t>
  </si>
  <si>
    <t>精炼渣综合样</t>
  </si>
  <si>
    <t>阳极炉布袋烟尘综合样</t>
  </si>
  <si>
    <t>渣精矿综合样</t>
  </si>
  <si>
    <t>废旧电缆样品</t>
  </si>
  <si>
    <t>中和渣综合样</t>
  </si>
  <si>
    <t>CK0522001</t>
  </si>
  <si>
    <t>氧化渣1#</t>
  </si>
  <si>
    <t>CK0522002</t>
  </si>
  <si>
    <t>氧化渣2#</t>
  </si>
  <si>
    <t>CK0522003</t>
  </si>
  <si>
    <t>氧化渣3#</t>
  </si>
  <si>
    <t>CK0522004</t>
  </si>
  <si>
    <t>混合烟灰1#</t>
  </si>
  <si>
    <t>CK0522005</t>
  </si>
  <si>
    <t>混合烟灰2#</t>
  </si>
  <si>
    <t>CK0522006</t>
  </si>
  <si>
    <t>混合烟灰3#</t>
  </si>
  <si>
    <t>CK0522007</t>
  </si>
  <si>
    <t>污泥渣1#</t>
  </si>
  <si>
    <t>CK0522008</t>
  </si>
  <si>
    <t>污泥渣2#</t>
  </si>
  <si>
    <t>CK0522009</t>
  </si>
  <si>
    <t>污泥渣3#</t>
  </si>
  <si>
    <t>150个</t>
  </si>
  <si>
    <t xml:space="preserve"> </t>
  </si>
</sst>
</file>

<file path=xl/styles.xml><?xml version="1.0" encoding="utf-8"?>
<styleSheet xmlns="http://schemas.openxmlformats.org/spreadsheetml/2006/main">
  <numFmts count="14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  <numFmt numFmtId="177" formatCode="0.00_);\(0.00\)"/>
    <numFmt numFmtId="178" formatCode="0.0_);\(0.0\)"/>
    <numFmt numFmtId="179" formatCode="0.0_);[Red]\(0.0\)"/>
    <numFmt numFmtId="44" formatCode="_ &quot;￥&quot;* #,##0.00_ ;_ &quot;￥&quot;* \-#,##0.00_ ;_ &quot;￥&quot;* &quot;-&quot;??_ ;_ @_ "/>
    <numFmt numFmtId="180" formatCode="0.0000_ "/>
    <numFmt numFmtId="181" formatCode="0.00_ "/>
    <numFmt numFmtId="182" formatCode="0.00000_ "/>
    <numFmt numFmtId="41" formatCode="_ * #,##0_ ;_ * \-#,##0_ ;_ * &quot;-&quot;_ ;_ @_ "/>
    <numFmt numFmtId="183" formatCode="0.00_);[Red]\(0.00\)"/>
    <numFmt numFmtId="184" formatCode="0.000_ "/>
    <numFmt numFmtId="185" formatCode="0.000_);\(0.000\)"/>
  </numFmts>
  <fonts count="29">
    <font>
      <sz val="12"/>
      <name val="宋体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  <font>
      <b/>
      <sz val="18"/>
      <name val="宋体"/>
      <charset val="134"/>
    </font>
    <font>
      <sz val="12"/>
      <name val="仿宋_GB2312"/>
      <charset val="134"/>
    </font>
    <font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vertAlign val="subscript"/>
      <sz val="12"/>
      <name val="宋体"/>
      <charset val="134"/>
    </font>
    <font>
      <sz val="8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3" borderId="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0" borderId="11" applyNumberFormat="0" applyAlignment="0" applyProtection="0">
      <alignment vertical="center"/>
    </xf>
    <xf numFmtId="0" fontId="24" fillId="30" borderId="6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176" fontId="0" fillId="2" borderId="3" xfId="0" applyNumberFormat="1" applyFont="1" applyFill="1" applyBorder="1" applyAlignment="1" applyProtection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178" fontId="0" fillId="2" borderId="3" xfId="0" applyNumberFormat="1" applyFont="1" applyFill="1" applyBorder="1" applyAlignment="1">
      <alignment horizontal="center" vertical="center"/>
    </xf>
    <xf numFmtId="183" fontId="0" fillId="2" borderId="3" xfId="0" applyNumberFormat="1" applyFont="1" applyFill="1" applyBorder="1" applyAlignment="1" applyProtection="1">
      <alignment horizontal="center" vertical="center"/>
      <protection locked="0"/>
    </xf>
    <xf numFmtId="176" fontId="0" fillId="2" borderId="3" xfId="0" applyNumberFormat="1" applyFont="1" applyFill="1" applyBorder="1" applyAlignment="1">
      <alignment horizontal="center" vertical="center"/>
    </xf>
    <xf numFmtId="58" fontId="0" fillId="2" borderId="3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0" fillId="0" borderId="3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2" borderId="3" xfId="0" applyFont="1" applyFill="1" applyBorder="1" applyAlignment="1">
      <alignment horizontal="distributed" vertical="center"/>
    </xf>
    <xf numFmtId="0" fontId="1" fillId="2" borderId="3" xfId="0" applyFont="1" applyFill="1" applyBorder="1" applyAlignment="1">
      <alignment horizontal="distributed" vertical="center"/>
    </xf>
    <xf numFmtId="176" fontId="1" fillId="2" borderId="3" xfId="0" applyNumberFormat="1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1" fontId="0" fillId="0" borderId="3" xfId="0" applyNumberFormat="1" applyFont="1" applyFill="1" applyBorder="1" applyAlignment="1">
      <alignment horizontal="center" vertical="center"/>
    </xf>
    <xf numFmtId="178" fontId="0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81" fontId="0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85" fontId="0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distributed" vertical="center"/>
    </xf>
    <xf numFmtId="180" fontId="0" fillId="0" borderId="3" xfId="0" applyNumberFormat="1" applyFont="1" applyBorder="1" applyAlignment="1">
      <alignment horizontal="center" vertical="center"/>
    </xf>
    <xf numFmtId="184" fontId="0" fillId="0" borderId="3" xfId="0" applyNumberFormat="1" applyFont="1" applyBorder="1" applyAlignment="1">
      <alignment horizontal="center" vertical="center"/>
    </xf>
    <xf numFmtId="183" fontId="0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Font="1" applyBorder="1" applyAlignment="1">
      <alignment horizontal="distributed" vertical="center"/>
    </xf>
    <xf numFmtId="0" fontId="1" fillId="0" borderId="3" xfId="0" applyFont="1" applyBorder="1">
      <alignment vertical="center"/>
    </xf>
    <xf numFmtId="181" fontId="0" fillId="0" borderId="3" xfId="0" applyNumberFormat="1" applyFont="1" applyBorder="1" applyAlignment="1">
      <alignment horizontal="distributed" vertical="center"/>
    </xf>
    <xf numFmtId="182" fontId="0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58" fontId="0" fillId="2" borderId="3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colors>
    <mruColors>
      <color rgb="00CCFFCC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5"/>
  <sheetViews>
    <sheetView tabSelected="1" view="pageBreakPreview" zoomScaleNormal="100" zoomScaleSheetLayoutView="100" workbookViewId="0">
      <pane ySplit="3" topLeftCell="A4" activePane="bottomLeft" state="frozen"/>
      <selection/>
      <selection pane="bottomLeft" activeCell="K45" sqref="K45"/>
    </sheetView>
  </sheetViews>
  <sheetFormatPr defaultColWidth="9" defaultRowHeight="14.25"/>
  <cols>
    <col min="1" max="1" width="14.375" customWidth="1"/>
    <col min="2" max="2" width="22.625" customWidth="1"/>
    <col min="3" max="3" width="12.625" customWidth="1"/>
    <col min="4" max="4" width="11.375" style="4" customWidth="1"/>
    <col min="5" max="5" width="11.375" style="5" customWidth="1"/>
    <col min="6" max="6" width="11.375" style="4" customWidth="1"/>
    <col min="7" max="16" width="9" style="6"/>
    <col min="17" max="17" width="9.375" style="6"/>
    <col min="18" max="23" width="9" style="6"/>
  </cols>
  <sheetData>
    <row r="1" ht="28" customHeight="1" spans="1:25">
      <c r="A1" s="7" t="s">
        <v>0</v>
      </c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47"/>
    </row>
    <row r="2" ht="18" customHeight="1" spans="1:25">
      <c r="A2" s="10" t="s">
        <v>1</v>
      </c>
      <c r="B2" s="10" t="s">
        <v>2</v>
      </c>
      <c r="C2" s="11" t="s">
        <v>3</v>
      </c>
      <c r="D2" s="12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ht="18" customHeight="1" spans="1:25">
      <c r="A3" s="10"/>
      <c r="B3" s="10"/>
      <c r="C3" s="11"/>
      <c r="D3" s="13" t="s">
        <v>5</v>
      </c>
      <c r="E3" s="14" t="s">
        <v>6</v>
      </c>
      <c r="F3" s="13" t="s">
        <v>7</v>
      </c>
      <c r="G3" s="10" t="s">
        <v>8</v>
      </c>
      <c r="H3" s="15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0" t="s">
        <v>23</v>
      </c>
      <c r="W3" s="40" t="s">
        <v>24</v>
      </c>
      <c r="X3" s="41" t="s">
        <v>25</v>
      </c>
      <c r="Y3" s="10" t="s">
        <v>26</v>
      </c>
    </row>
    <row r="4" s="1" customFormat="1" ht="18" customHeight="1" spans="1:25">
      <c r="A4" s="16"/>
      <c r="B4" s="16" t="s">
        <v>27</v>
      </c>
      <c r="C4" s="17">
        <v>43948</v>
      </c>
      <c r="D4" s="18">
        <v>34.54</v>
      </c>
      <c r="E4" s="19">
        <v>17.8</v>
      </c>
      <c r="F4" s="18">
        <v>0.01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42"/>
      <c r="Y4" s="42"/>
    </row>
    <row r="5" s="1" customFormat="1" ht="18" customHeight="1" spans="1:25">
      <c r="A5" s="10"/>
      <c r="B5" s="16" t="s">
        <v>27</v>
      </c>
      <c r="C5" s="17">
        <v>43955</v>
      </c>
      <c r="D5" s="21">
        <v>33.31</v>
      </c>
      <c r="E5" s="22">
        <v>24.6</v>
      </c>
      <c r="F5" s="18">
        <v>0.14</v>
      </c>
      <c r="G5" s="20"/>
      <c r="H5" s="20"/>
      <c r="I5" s="20"/>
      <c r="J5" s="33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43"/>
      <c r="Y5" s="42"/>
    </row>
    <row r="6" s="1" customFormat="1" ht="18" customHeight="1" spans="1:25">
      <c r="A6" s="10"/>
      <c r="B6" s="16" t="s">
        <v>27</v>
      </c>
      <c r="C6" s="17">
        <v>43962</v>
      </c>
      <c r="D6" s="21">
        <v>33.34</v>
      </c>
      <c r="E6" s="22">
        <v>12.7</v>
      </c>
      <c r="F6" s="21">
        <v>0.01</v>
      </c>
      <c r="G6" s="20"/>
      <c r="H6" s="20"/>
      <c r="I6" s="20"/>
      <c r="J6" s="33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42"/>
      <c r="Y6" s="42"/>
    </row>
    <row r="7" s="1" customFormat="1" ht="18" customHeight="1" spans="1:25">
      <c r="A7" s="23"/>
      <c r="B7" s="16" t="s">
        <v>27</v>
      </c>
      <c r="C7" s="17">
        <v>43972</v>
      </c>
      <c r="D7" s="21">
        <v>31.28</v>
      </c>
      <c r="E7" s="22">
        <v>11.7</v>
      </c>
      <c r="F7" s="21" t="s">
        <v>28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42"/>
      <c r="Y7" s="42"/>
    </row>
    <row r="8" s="2" customFormat="1" ht="18" customHeight="1" spans="1:25">
      <c r="A8" s="24"/>
      <c r="B8" s="25" t="s">
        <v>29</v>
      </c>
      <c r="C8" s="26"/>
      <c r="D8" s="27">
        <f>AVERAGE(D4:D7)</f>
        <v>33.1175</v>
      </c>
      <c r="E8" s="28">
        <f>AVERAGE(E4:E7)</f>
        <v>16.7</v>
      </c>
      <c r="F8" s="27">
        <f>AVERAGE(F4:F7)</f>
        <v>0.0533333333333333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44"/>
      <c r="Y8" s="44"/>
    </row>
    <row r="9" s="1" customFormat="1" ht="18" customHeight="1" spans="1:25">
      <c r="A9" s="16"/>
      <c r="B9" s="16" t="s">
        <v>30</v>
      </c>
      <c r="C9" s="17">
        <v>43948</v>
      </c>
      <c r="D9" s="30">
        <v>71.9</v>
      </c>
      <c r="E9" s="19">
        <v>255.5</v>
      </c>
      <c r="F9" s="18">
        <v>5.96</v>
      </c>
      <c r="G9" s="20"/>
      <c r="H9" s="20"/>
      <c r="I9" s="20"/>
      <c r="J9" s="20"/>
      <c r="K9" s="20"/>
      <c r="L9" s="38"/>
      <c r="M9" s="20"/>
      <c r="N9" s="33"/>
      <c r="O9" s="33"/>
      <c r="P9" s="33"/>
      <c r="Q9" s="20"/>
      <c r="R9" s="20"/>
      <c r="S9" s="20"/>
      <c r="T9" s="20"/>
      <c r="U9" s="20"/>
      <c r="V9" s="20"/>
      <c r="W9" s="20"/>
      <c r="X9" s="42"/>
      <c r="Y9" s="42"/>
    </row>
    <row r="10" s="1" customFormat="1" ht="18" customHeight="1" spans="1:25">
      <c r="A10" s="10"/>
      <c r="B10" s="16" t="s">
        <v>30</v>
      </c>
      <c r="C10" s="17">
        <v>43955</v>
      </c>
      <c r="D10" s="21">
        <v>71.96</v>
      </c>
      <c r="E10" s="31">
        <v>412.3</v>
      </c>
      <c r="F10" s="32">
        <v>8.14</v>
      </c>
      <c r="G10" s="20"/>
      <c r="H10" s="20"/>
      <c r="I10" s="20"/>
      <c r="J10" s="20"/>
      <c r="K10" s="20"/>
      <c r="L10" s="20"/>
      <c r="M10" s="20"/>
      <c r="N10" s="33"/>
      <c r="O10" s="33"/>
      <c r="P10" s="33"/>
      <c r="Q10" s="20"/>
      <c r="R10" s="20"/>
      <c r="S10" s="20"/>
      <c r="T10" s="20"/>
      <c r="U10" s="20"/>
      <c r="V10" s="20"/>
      <c r="W10" s="20"/>
      <c r="X10" s="45"/>
      <c r="Y10" s="42"/>
    </row>
    <row r="11" s="1" customFormat="1" ht="18" customHeight="1" spans="1:25">
      <c r="A11" s="10"/>
      <c r="B11" s="16" t="s">
        <v>30</v>
      </c>
      <c r="C11" s="17">
        <v>43962</v>
      </c>
      <c r="D11" s="21">
        <v>74.81</v>
      </c>
      <c r="E11" s="22">
        <v>170.4</v>
      </c>
      <c r="F11" s="21">
        <v>3.84</v>
      </c>
      <c r="G11" s="20"/>
      <c r="H11" s="20"/>
      <c r="I11" s="20"/>
      <c r="J11" s="33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42"/>
      <c r="Y11" s="42"/>
    </row>
    <row r="12" s="1" customFormat="1" ht="18" customHeight="1" spans="1:25">
      <c r="A12" s="23"/>
      <c r="B12" s="16" t="s">
        <v>30</v>
      </c>
      <c r="C12" s="17">
        <v>43972</v>
      </c>
      <c r="D12" s="21">
        <v>75.3</v>
      </c>
      <c r="E12" s="22">
        <v>221.4</v>
      </c>
      <c r="F12" s="21">
        <v>3.32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42"/>
      <c r="Y12" s="42"/>
    </row>
    <row r="13" s="2" customFormat="1" ht="18" customHeight="1" spans="1:25">
      <c r="A13" s="24"/>
      <c r="B13" s="25" t="s">
        <v>29</v>
      </c>
      <c r="C13" s="26"/>
      <c r="D13" s="27">
        <f>AVERAGE(D9:D12)</f>
        <v>73.4925</v>
      </c>
      <c r="E13" s="28">
        <f>AVERAGE(E9:E12)</f>
        <v>264.9</v>
      </c>
      <c r="F13" s="27">
        <f>AVERAGE(F9:F12)</f>
        <v>5.315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44"/>
      <c r="Y13" s="44"/>
    </row>
    <row r="14" s="1" customFormat="1" ht="18" customHeight="1" spans="1:25">
      <c r="A14" s="16"/>
      <c r="B14" s="16" t="s">
        <v>31</v>
      </c>
      <c r="C14" s="17">
        <v>43948</v>
      </c>
      <c r="D14" s="18">
        <v>1.72</v>
      </c>
      <c r="E14" s="19">
        <v>3.5</v>
      </c>
      <c r="F14" s="18">
        <v>0.01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42"/>
      <c r="Y14" s="42"/>
    </row>
    <row r="15" s="1" customFormat="1" ht="18" customHeight="1" spans="1:25">
      <c r="A15" s="10"/>
      <c r="B15" s="16" t="s">
        <v>31</v>
      </c>
      <c r="C15" s="17">
        <v>43955</v>
      </c>
      <c r="D15" s="21">
        <v>1.83</v>
      </c>
      <c r="E15" s="22">
        <v>6</v>
      </c>
      <c r="F15" s="18">
        <v>0.01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43"/>
      <c r="Y15" s="42"/>
    </row>
    <row r="16" s="1" customFormat="1" ht="18" customHeight="1" spans="1:25">
      <c r="A16" s="10"/>
      <c r="B16" s="16" t="s">
        <v>31</v>
      </c>
      <c r="C16" s="17">
        <v>43962</v>
      </c>
      <c r="D16" s="21">
        <v>1.89</v>
      </c>
      <c r="E16" s="22">
        <v>4.3</v>
      </c>
      <c r="F16" s="21">
        <v>0.12</v>
      </c>
      <c r="G16" s="20"/>
      <c r="H16" s="20"/>
      <c r="I16" s="20"/>
      <c r="J16" s="33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42"/>
      <c r="Y16" s="42"/>
    </row>
    <row r="17" s="1" customFormat="1" ht="18" customHeight="1" spans="1:25">
      <c r="A17" s="23"/>
      <c r="B17" s="16" t="s">
        <v>31</v>
      </c>
      <c r="C17" s="17">
        <v>43972</v>
      </c>
      <c r="D17" s="21">
        <v>2</v>
      </c>
      <c r="E17" s="22">
        <v>6.1</v>
      </c>
      <c r="F17" s="21" t="s">
        <v>28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42"/>
      <c r="Y17" s="42"/>
    </row>
    <row r="18" s="2" customFormat="1" ht="18" customHeight="1" spans="1:25">
      <c r="A18" s="24"/>
      <c r="B18" s="25" t="s">
        <v>29</v>
      </c>
      <c r="C18" s="26"/>
      <c r="D18" s="27">
        <f>AVERAGE(D14:D17)</f>
        <v>1.86</v>
      </c>
      <c r="E18" s="28">
        <f>AVERAGE(E14:E17)</f>
        <v>4.975</v>
      </c>
      <c r="F18" s="27">
        <f>AVERAGE(F14:F17)</f>
        <v>0.0466666666666667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44"/>
      <c r="Y18" s="44"/>
    </row>
    <row r="19" s="1" customFormat="1" ht="18" customHeight="1" spans="1:25">
      <c r="A19" s="10"/>
      <c r="B19" s="16" t="s">
        <v>32</v>
      </c>
      <c r="C19" s="17">
        <v>43948</v>
      </c>
      <c r="D19" s="21">
        <v>98.73</v>
      </c>
      <c r="E19" s="22">
        <v>358.9</v>
      </c>
      <c r="F19" s="21">
        <v>8.94</v>
      </c>
      <c r="G19" s="20"/>
      <c r="H19" s="20"/>
      <c r="I19" s="39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42"/>
      <c r="Y19" s="42"/>
    </row>
    <row r="20" s="1" customFormat="1" ht="18" customHeight="1" spans="1:25">
      <c r="A20" s="10"/>
      <c r="B20" s="16" t="s">
        <v>32</v>
      </c>
      <c r="C20" s="17">
        <v>43955</v>
      </c>
      <c r="D20" s="21">
        <v>98.83</v>
      </c>
      <c r="E20" s="22">
        <v>519.4</v>
      </c>
      <c r="F20" s="21">
        <v>11.59</v>
      </c>
      <c r="G20" s="33"/>
      <c r="H20" s="33"/>
      <c r="I20" s="33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43"/>
      <c r="Y20" s="42"/>
    </row>
    <row r="21" s="1" customFormat="1" ht="18" customHeight="1" spans="1:25">
      <c r="A21" s="10"/>
      <c r="B21" s="16" t="s">
        <v>32</v>
      </c>
      <c r="C21" s="17">
        <v>43962</v>
      </c>
      <c r="D21" s="21">
        <v>98.96</v>
      </c>
      <c r="E21" s="22">
        <v>256</v>
      </c>
      <c r="F21" s="21">
        <v>6.15</v>
      </c>
      <c r="G21" s="20"/>
      <c r="H21" s="20"/>
      <c r="I21" s="20"/>
      <c r="J21" s="33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42"/>
      <c r="Y21" s="42"/>
    </row>
    <row r="22" s="1" customFormat="1" ht="18" customHeight="1" spans="1:25">
      <c r="A22" s="23"/>
      <c r="B22" s="16" t="s">
        <v>32</v>
      </c>
      <c r="C22" s="17">
        <v>43972</v>
      </c>
      <c r="D22" s="21">
        <v>99.02</v>
      </c>
      <c r="E22" s="22">
        <v>547.4</v>
      </c>
      <c r="F22" s="21">
        <v>9.79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42"/>
      <c r="Y22" s="42"/>
    </row>
    <row r="23" s="2" customFormat="1" ht="18" customHeight="1" spans="1:25">
      <c r="A23" s="24"/>
      <c r="B23" s="25" t="s">
        <v>29</v>
      </c>
      <c r="C23" s="26"/>
      <c r="D23" s="27">
        <f>AVERAGE(D19:D22)</f>
        <v>98.885</v>
      </c>
      <c r="E23" s="28">
        <f>AVERAGE(E19:E22)</f>
        <v>420.425</v>
      </c>
      <c r="F23" s="27">
        <f>AVERAGE(F19:F22)</f>
        <v>9.1175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44"/>
      <c r="Y23" s="44"/>
    </row>
    <row r="24" s="1" customFormat="1" ht="18" customHeight="1" spans="1:25">
      <c r="A24" s="10"/>
      <c r="B24" s="10" t="s">
        <v>33</v>
      </c>
      <c r="C24" s="17">
        <v>43948</v>
      </c>
      <c r="D24" s="21">
        <v>2.52</v>
      </c>
      <c r="E24" s="22">
        <v>3.2</v>
      </c>
      <c r="F24" s="21">
        <v>0.08</v>
      </c>
      <c r="G24" s="20"/>
      <c r="H24" s="20"/>
      <c r="I24" s="20"/>
      <c r="J24" s="33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42"/>
      <c r="Y24" s="42"/>
    </row>
    <row r="25" s="1" customFormat="1" ht="18" customHeight="1" spans="1:25">
      <c r="A25" s="10"/>
      <c r="B25" s="10" t="s">
        <v>33</v>
      </c>
      <c r="C25" s="17">
        <v>43955</v>
      </c>
      <c r="D25" s="21">
        <v>0.78</v>
      </c>
      <c r="E25" s="22">
        <v>2.7</v>
      </c>
      <c r="F25" s="21">
        <v>0.01</v>
      </c>
      <c r="G25" s="33"/>
      <c r="H25" s="33"/>
      <c r="I25" s="33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43"/>
      <c r="Y25" s="42"/>
    </row>
    <row r="26" s="1" customFormat="1" ht="18" customHeight="1" spans="1:25">
      <c r="A26" s="10"/>
      <c r="B26" s="10" t="s">
        <v>33</v>
      </c>
      <c r="C26" s="17">
        <v>43962</v>
      </c>
      <c r="D26" s="21">
        <v>0.46</v>
      </c>
      <c r="E26" s="22">
        <v>1</v>
      </c>
      <c r="F26" s="21">
        <v>0.11</v>
      </c>
      <c r="G26" s="20"/>
      <c r="H26" s="20"/>
      <c r="I26" s="20"/>
      <c r="J26" s="33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42"/>
      <c r="Y26" s="42"/>
    </row>
    <row r="27" s="1" customFormat="1" ht="18" customHeight="1" spans="1:25">
      <c r="A27" s="23"/>
      <c r="B27" s="10" t="s">
        <v>33</v>
      </c>
      <c r="C27" s="17">
        <v>43972</v>
      </c>
      <c r="D27" s="21">
        <v>0.11</v>
      </c>
      <c r="E27" s="22">
        <v>1.3</v>
      </c>
      <c r="F27" s="21" t="s">
        <v>28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42"/>
      <c r="Y27" s="42"/>
    </row>
    <row r="28" s="2" customFormat="1" ht="18" customHeight="1" spans="1:25">
      <c r="A28" s="24"/>
      <c r="B28" s="25" t="s">
        <v>29</v>
      </c>
      <c r="C28" s="26"/>
      <c r="D28" s="27">
        <f>AVERAGE(D24:D27)</f>
        <v>0.9675</v>
      </c>
      <c r="E28" s="28">
        <f>AVERAGE(E24:E27)</f>
        <v>2.05</v>
      </c>
      <c r="F28" s="27">
        <f>AVERAGE(F24:F27)</f>
        <v>0.0666666666666667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44"/>
      <c r="Y28" s="44"/>
    </row>
    <row r="29" s="1" customFormat="1" ht="18" customHeight="1" spans="1:25">
      <c r="A29" s="10"/>
      <c r="B29" s="10" t="s">
        <v>34</v>
      </c>
      <c r="C29" s="17">
        <v>43948</v>
      </c>
      <c r="D29" s="21">
        <v>2.14</v>
      </c>
      <c r="E29" s="22">
        <v>193.7</v>
      </c>
      <c r="F29" s="21">
        <v>0.93</v>
      </c>
      <c r="G29" s="20"/>
      <c r="H29" s="20"/>
      <c r="I29" s="20"/>
      <c r="J29" s="33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42"/>
      <c r="Y29" s="42"/>
    </row>
    <row r="30" s="1" customFormat="1" ht="18" customHeight="1" spans="1:25">
      <c r="A30" s="10"/>
      <c r="B30" s="10" t="s">
        <v>34</v>
      </c>
      <c r="C30" s="17">
        <v>43955</v>
      </c>
      <c r="D30" s="21">
        <v>4.31</v>
      </c>
      <c r="E30" s="22">
        <v>266.4</v>
      </c>
      <c r="F30" s="21">
        <v>0.93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42"/>
      <c r="Y30" s="42"/>
    </row>
    <row r="31" s="1" customFormat="1" ht="18" customHeight="1" spans="1:25">
      <c r="A31" s="10"/>
      <c r="B31" s="10" t="s">
        <v>34</v>
      </c>
      <c r="C31" s="17">
        <v>43962</v>
      </c>
      <c r="D31" s="21">
        <v>7.57</v>
      </c>
      <c r="E31" s="22">
        <v>237.1</v>
      </c>
      <c r="F31" s="21">
        <v>0.65</v>
      </c>
      <c r="G31" s="20"/>
      <c r="H31" s="20"/>
      <c r="I31" s="20"/>
      <c r="J31" s="33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42"/>
      <c r="Y31" s="42"/>
    </row>
    <row r="32" s="1" customFormat="1" ht="18" customHeight="1" spans="1:25">
      <c r="A32" s="23"/>
      <c r="B32" s="10" t="s">
        <v>34</v>
      </c>
      <c r="C32" s="17">
        <v>43972</v>
      </c>
      <c r="D32" s="21">
        <v>8.66</v>
      </c>
      <c r="E32" s="22">
        <v>209.2</v>
      </c>
      <c r="F32" s="21">
        <v>1.09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42"/>
      <c r="Y32" s="42"/>
    </row>
    <row r="33" s="2" customFormat="1" ht="18" customHeight="1" spans="1:25">
      <c r="A33" s="24"/>
      <c r="B33" s="25" t="s">
        <v>29</v>
      </c>
      <c r="C33" s="26"/>
      <c r="D33" s="27">
        <f>AVERAGE(D29:D32)</f>
        <v>5.67</v>
      </c>
      <c r="E33" s="28">
        <f>AVERAGE(E29:E32)</f>
        <v>226.6</v>
      </c>
      <c r="F33" s="27">
        <f>AVERAGE(F29:F32)</f>
        <v>0.9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44"/>
      <c r="Y33" s="44"/>
    </row>
    <row r="34" s="1" customFormat="1" ht="18" customHeight="1" spans="1:25">
      <c r="A34" s="34"/>
      <c r="B34" s="16" t="s">
        <v>35</v>
      </c>
      <c r="C34" s="17">
        <v>43948</v>
      </c>
      <c r="D34" s="21">
        <v>2.71</v>
      </c>
      <c r="E34" s="22">
        <v>46.7</v>
      </c>
      <c r="F34" s="21">
        <v>0.36</v>
      </c>
      <c r="G34" s="20"/>
      <c r="H34" s="20"/>
      <c r="I34" s="20"/>
      <c r="J34" s="3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43"/>
      <c r="Y34" s="42"/>
    </row>
    <row r="35" s="1" customFormat="1" ht="18" customHeight="1" spans="1:25">
      <c r="A35" s="10"/>
      <c r="B35" s="16" t="s">
        <v>35</v>
      </c>
      <c r="C35" s="17">
        <v>43955</v>
      </c>
      <c r="D35" s="21">
        <v>2.29</v>
      </c>
      <c r="E35" s="22">
        <v>87.3</v>
      </c>
      <c r="F35" s="21">
        <v>0.29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42"/>
      <c r="Y35" s="42"/>
    </row>
    <row r="36" s="1" customFormat="1" ht="18" customHeight="1" spans="1:25">
      <c r="A36" s="10"/>
      <c r="B36" s="16" t="s">
        <v>35</v>
      </c>
      <c r="C36" s="17">
        <v>43962</v>
      </c>
      <c r="D36" s="21">
        <v>5.21</v>
      </c>
      <c r="E36" s="22">
        <v>103.6</v>
      </c>
      <c r="F36" s="21">
        <v>0.25</v>
      </c>
      <c r="G36" s="20"/>
      <c r="H36" s="20"/>
      <c r="I36" s="20"/>
      <c r="J36" s="3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42"/>
      <c r="Y36" s="42"/>
    </row>
    <row r="37" s="1" customFormat="1" ht="18" customHeight="1" spans="1:25">
      <c r="A37" s="23"/>
      <c r="B37" s="16" t="s">
        <v>35</v>
      </c>
      <c r="C37" s="17">
        <v>43972</v>
      </c>
      <c r="D37" s="21">
        <v>5.52</v>
      </c>
      <c r="E37" s="22">
        <v>138</v>
      </c>
      <c r="F37" s="21">
        <v>0.38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42"/>
      <c r="Y37" s="42"/>
    </row>
    <row r="38" s="2" customFormat="1" ht="18" customHeight="1" spans="1:25">
      <c r="A38" s="24"/>
      <c r="B38" s="25" t="s">
        <v>29</v>
      </c>
      <c r="C38" s="26"/>
      <c r="D38" s="27">
        <f>AVERAGE(D34:D37)</f>
        <v>3.9325</v>
      </c>
      <c r="E38" s="28">
        <f>AVERAGE(E34:E37)</f>
        <v>93.9</v>
      </c>
      <c r="F38" s="27">
        <f>AVERAGE(F34:F37)</f>
        <v>0.32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44"/>
      <c r="Y38" s="44"/>
    </row>
    <row r="39" customFormat="1" ht="18" customHeight="1" spans="1:25">
      <c r="A39" s="10" t="s">
        <v>1</v>
      </c>
      <c r="B39" s="10" t="s">
        <v>2</v>
      </c>
      <c r="C39" s="11" t="s">
        <v>3</v>
      </c>
      <c r="D39" s="12" t="s">
        <v>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customFormat="1" ht="18" customHeight="1" spans="1:25">
      <c r="A40" s="10"/>
      <c r="B40" s="10"/>
      <c r="C40" s="11"/>
      <c r="D40" s="13" t="s">
        <v>5</v>
      </c>
      <c r="E40" s="14" t="s">
        <v>6</v>
      </c>
      <c r="F40" s="13" t="s">
        <v>7</v>
      </c>
      <c r="G40" s="10" t="s">
        <v>8</v>
      </c>
      <c r="H40" s="15" t="s">
        <v>9</v>
      </c>
      <c r="I40" s="10" t="s">
        <v>10</v>
      </c>
      <c r="J40" s="10" t="s">
        <v>11</v>
      </c>
      <c r="K40" s="10" t="s">
        <v>12</v>
      </c>
      <c r="L40" s="10" t="s">
        <v>13</v>
      </c>
      <c r="M40" s="10" t="s">
        <v>14</v>
      </c>
      <c r="N40" s="10" t="s">
        <v>15</v>
      </c>
      <c r="O40" s="10" t="s">
        <v>16</v>
      </c>
      <c r="P40" s="10" t="s">
        <v>17</v>
      </c>
      <c r="Q40" s="10" t="s">
        <v>18</v>
      </c>
      <c r="R40" s="10" t="s">
        <v>19</v>
      </c>
      <c r="S40" s="10" t="s">
        <v>20</v>
      </c>
      <c r="T40" s="10" t="s">
        <v>21</v>
      </c>
      <c r="U40" s="10" t="s">
        <v>22</v>
      </c>
      <c r="V40" s="10" t="s">
        <v>23</v>
      </c>
      <c r="W40" s="40" t="s">
        <v>24</v>
      </c>
      <c r="X40" s="41" t="s">
        <v>25</v>
      </c>
      <c r="Y40" s="10" t="s">
        <v>26</v>
      </c>
    </row>
    <row r="41" s="1" customFormat="1" ht="18" customHeight="1" spans="1:25">
      <c r="A41" s="10"/>
      <c r="B41" s="10" t="s">
        <v>36</v>
      </c>
      <c r="C41" s="17">
        <v>43948</v>
      </c>
      <c r="D41" s="21">
        <v>29.16</v>
      </c>
      <c r="E41" s="22">
        <v>58.8</v>
      </c>
      <c r="F41" s="21">
        <v>1.12</v>
      </c>
      <c r="G41" s="20"/>
      <c r="H41" s="20"/>
      <c r="I41" s="20"/>
      <c r="J41" s="33"/>
      <c r="K41" s="20"/>
      <c r="L41" s="20"/>
      <c r="M41" s="20"/>
      <c r="N41" s="20"/>
      <c r="O41" s="20"/>
      <c r="P41" s="20"/>
      <c r="Q41" s="20"/>
      <c r="R41" s="20"/>
      <c r="S41" s="20"/>
      <c r="T41" s="38"/>
      <c r="U41" s="20"/>
      <c r="V41" s="20"/>
      <c r="W41" s="20"/>
      <c r="X41" s="43"/>
      <c r="Y41" s="42"/>
    </row>
    <row r="42" s="1" customFormat="1" ht="18" customHeight="1" spans="1:25">
      <c r="A42" s="10"/>
      <c r="B42" s="10" t="s">
        <v>36</v>
      </c>
      <c r="C42" s="17">
        <v>43955</v>
      </c>
      <c r="D42" s="21">
        <v>45.96</v>
      </c>
      <c r="E42" s="22">
        <v>159.9</v>
      </c>
      <c r="F42" s="21">
        <v>2.94</v>
      </c>
      <c r="G42" s="20"/>
      <c r="H42" s="20"/>
      <c r="I42" s="20"/>
      <c r="J42" s="3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42"/>
      <c r="Y42" s="42"/>
    </row>
    <row r="43" s="1" customFormat="1" ht="18" customHeight="1" spans="1:25">
      <c r="A43" s="10"/>
      <c r="B43" s="10" t="s">
        <v>36</v>
      </c>
      <c r="C43" s="17">
        <v>43962</v>
      </c>
      <c r="D43" s="21">
        <v>46.9</v>
      </c>
      <c r="E43" s="22">
        <v>137.6</v>
      </c>
      <c r="F43" s="21">
        <v>2.73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42"/>
      <c r="Y43" s="42"/>
    </row>
    <row r="44" s="1" customFormat="1" ht="18" customHeight="1" spans="1:25">
      <c r="A44" s="23"/>
      <c r="B44" s="10" t="s">
        <v>36</v>
      </c>
      <c r="C44" s="17">
        <v>43972</v>
      </c>
      <c r="D44" s="21">
        <v>49.87</v>
      </c>
      <c r="E44" s="22">
        <v>145.4</v>
      </c>
      <c r="F44" s="21">
        <v>2.2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42"/>
      <c r="Y44" s="42"/>
    </row>
    <row r="45" s="2" customFormat="1" ht="18" customHeight="1" spans="1:25">
      <c r="A45" s="24"/>
      <c r="B45" s="25" t="s">
        <v>29</v>
      </c>
      <c r="C45" s="26"/>
      <c r="D45" s="27">
        <f>AVERAGE(D41:D44)</f>
        <v>42.9725</v>
      </c>
      <c r="E45" s="28">
        <f>AVERAGE(E41:E44)</f>
        <v>125.425</v>
      </c>
      <c r="F45" s="27">
        <f>AVERAGE(F41:F44)</f>
        <v>2.2475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44"/>
      <c r="Y45" s="44"/>
    </row>
    <row r="46" s="1" customFormat="1" ht="18" customHeight="1" spans="1:25">
      <c r="A46" s="10"/>
      <c r="B46" s="10" t="s">
        <v>37</v>
      </c>
      <c r="C46" s="17">
        <v>43948</v>
      </c>
      <c r="D46" s="21">
        <v>34.9</v>
      </c>
      <c r="E46" s="22">
        <v>414.1</v>
      </c>
      <c r="F46" s="21">
        <v>3.72</v>
      </c>
      <c r="G46" s="20"/>
      <c r="H46" s="20"/>
      <c r="I46" s="20"/>
      <c r="J46" s="33"/>
      <c r="K46" s="20"/>
      <c r="L46" s="20"/>
      <c r="M46" s="20"/>
      <c r="N46" s="20"/>
      <c r="O46" s="20"/>
      <c r="P46" s="20"/>
      <c r="Q46" s="20"/>
      <c r="R46" s="20"/>
      <c r="S46" s="21"/>
      <c r="T46" s="38"/>
      <c r="U46" s="20"/>
      <c r="V46" s="20"/>
      <c r="W46" s="20"/>
      <c r="X46" s="43"/>
      <c r="Y46" s="42"/>
    </row>
    <row r="47" s="1" customFormat="1" ht="18" customHeight="1" spans="1:25">
      <c r="A47" s="10"/>
      <c r="B47" s="10" t="s">
        <v>37</v>
      </c>
      <c r="C47" s="17">
        <v>43955</v>
      </c>
      <c r="D47" s="21">
        <v>35.28</v>
      </c>
      <c r="E47" s="22">
        <v>568.6</v>
      </c>
      <c r="F47" s="21">
        <v>4.02</v>
      </c>
      <c r="G47" s="33"/>
      <c r="H47" s="20"/>
      <c r="I47" s="20"/>
      <c r="J47" s="33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20"/>
      <c r="V47" s="20"/>
      <c r="W47" s="20"/>
      <c r="X47" s="42"/>
      <c r="Y47" s="42"/>
    </row>
    <row r="48" s="1" customFormat="1" ht="18" customHeight="1" spans="1:25">
      <c r="A48" s="10"/>
      <c r="B48" s="10" t="s">
        <v>37</v>
      </c>
      <c r="C48" s="17">
        <v>43962</v>
      </c>
      <c r="D48" s="21">
        <v>33.9</v>
      </c>
      <c r="E48" s="22">
        <v>455.9</v>
      </c>
      <c r="F48" s="21">
        <v>3.1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42"/>
      <c r="Y48" s="42"/>
    </row>
    <row r="49" s="1" customFormat="1" ht="18" customHeight="1" spans="1:25">
      <c r="A49" s="23"/>
      <c r="B49" s="10" t="s">
        <v>37</v>
      </c>
      <c r="C49" s="17">
        <v>43972</v>
      </c>
      <c r="D49" s="21">
        <v>24.12</v>
      </c>
      <c r="E49" s="22">
        <v>328.9</v>
      </c>
      <c r="F49" s="21">
        <v>1.31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42"/>
      <c r="Y49" s="42"/>
    </row>
    <row r="50" s="2" customFormat="1" ht="18" customHeight="1" spans="1:25">
      <c r="A50" s="24"/>
      <c r="B50" s="25" t="s">
        <v>29</v>
      </c>
      <c r="C50" s="26"/>
      <c r="D50" s="27">
        <f>AVERAGE(D46:D49)</f>
        <v>32.05</v>
      </c>
      <c r="E50" s="28">
        <f>AVERAGE(E46:E49)</f>
        <v>441.875</v>
      </c>
      <c r="F50" s="27">
        <f>AVERAGE(F46:F49)</f>
        <v>3.0375</v>
      </c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44"/>
      <c r="Y50" s="44"/>
    </row>
    <row r="51" s="1" customFormat="1" ht="18" customHeight="1" spans="1:25">
      <c r="A51" s="10"/>
      <c r="B51" s="10" t="s">
        <v>38</v>
      </c>
      <c r="C51" s="17">
        <v>43948</v>
      </c>
      <c r="D51" s="21"/>
      <c r="E51" s="22">
        <v>39.3</v>
      </c>
      <c r="F51" s="18">
        <v>0.25</v>
      </c>
      <c r="G51" s="20"/>
      <c r="H51" s="20"/>
      <c r="I51" s="20"/>
      <c r="J51" s="3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43"/>
      <c r="Y51" s="42"/>
    </row>
    <row r="52" s="1" customFormat="1" ht="18" customHeight="1" spans="1:25">
      <c r="A52" s="10"/>
      <c r="B52" s="10" t="s">
        <v>38</v>
      </c>
      <c r="C52" s="17">
        <v>43955</v>
      </c>
      <c r="D52" s="21"/>
      <c r="E52" s="22">
        <v>41.9</v>
      </c>
      <c r="F52" s="21">
        <v>0.25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42"/>
      <c r="Y52" s="42"/>
    </row>
    <row r="53" s="1" customFormat="1" ht="18" customHeight="1" spans="1:25">
      <c r="A53" s="10"/>
      <c r="B53" s="10" t="s">
        <v>38</v>
      </c>
      <c r="C53" s="17">
        <v>43962</v>
      </c>
      <c r="D53" s="21"/>
      <c r="E53" s="22">
        <v>34.7</v>
      </c>
      <c r="F53" s="21">
        <v>0.42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42"/>
      <c r="Y53" s="42"/>
    </row>
    <row r="54" s="1" customFormat="1" ht="18" customHeight="1" spans="1:25">
      <c r="A54" s="23"/>
      <c r="B54" s="10" t="s">
        <v>38</v>
      </c>
      <c r="C54" s="17">
        <v>43972</v>
      </c>
      <c r="D54" s="21"/>
      <c r="E54" s="22">
        <v>43.6</v>
      </c>
      <c r="F54" s="21">
        <v>0.37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42"/>
      <c r="Y54" s="42"/>
    </row>
    <row r="55" s="2" customFormat="1" ht="18" customHeight="1" spans="1:25">
      <c r="A55" s="24"/>
      <c r="B55" s="25" t="s">
        <v>29</v>
      </c>
      <c r="C55" s="26"/>
      <c r="D55" s="27"/>
      <c r="E55" s="28">
        <f>AVERAGE(E51:E54)</f>
        <v>39.875</v>
      </c>
      <c r="F55" s="27">
        <f>AVERAGE(F51:F54)</f>
        <v>0.3225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44"/>
      <c r="Y55" s="44"/>
    </row>
    <row r="56" s="3" customFormat="1" ht="18" customHeight="1" spans="1:26">
      <c r="A56" s="35"/>
      <c r="B56" s="16" t="s">
        <v>39</v>
      </c>
      <c r="C56" s="17">
        <v>43959</v>
      </c>
      <c r="D56" s="21">
        <v>99.99</v>
      </c>
      <c r="E56" s="22"/>
      <c r="F56" s="21"/>
      <c r="G56" s="20">
        <v>0.00109</v>
      </c>
      <c r="H56" s="20"/>
      <c r="I56" s="20"/>
      <c r="J56" s="33"/>
      <c r="K56" s="20">
        <v>0.00011</v>
      </c>
      <c r="L56" s="20">
        <v>0.00025</v>
      </c>
      <c r="M56" s="20">
        <v>0.00013</v>
      </c>
      <c r="N56" s="20"/>
      <c r="O56" s="20"/>
      <c r="P56" s="20">
        <v>0.00017</v>
      </c>
      <c r="Q56" s="46">
        <v>0.0002</v>
      </c>
      <c r="R56" s="20">
        <v>0.00015</v>
      </c>
      <c r="S56" s="20"/>
      <c r="T56" s="20"/>
      <c r="U56" s="20">
        <v>0.00166</v>
      </c>
      <c r="V56" s="42"/>
      <c r="W56" s="20"/>
      <c r="X56" s="42"/>
      <c r="Y56" s="42">
        <v>0.00056</v>
      </c>
      <c r="Z56" s="1"/>
    </row>
    <row r="57" s="3" customFormat="1" ht="18" customHeight="1" spans="1:26">
      <c r="A57" s="35"/>
      <c r="B57" s="16"/>
      <c r="C57" s="17"/>
      <c r="D57" s="21"/>
      <c r="E57" s="22"/>
      <c r="F57" s="21"/>
      <c r="G57" s="20"/>
      <c r="H57" s="20"/>
      <c r="I57" s="20"/>
      <c r="J57" s="33"/>
      <c r="K57" s="20"/>
      <c r="L57" s="20"/>
      <c r="M57" s="20"/>
      <c r="N57" s="20"/>
      <c r="O57" s="20"/>
      <c r="P57" s="20"/>
      <c r="Q57" s="46"/>
      <c r="R57" s="20"/>
      <c r="S57" s="20"/>
      <c r="T57" s="20"/>
      <c r="U57" s="20"/>
      <c r="V57" s="42"/>
      <c r="W57" s="20"/>
      <c r="X57" s="42"/>
      <c r="Y57" s="42"/>
      <c r="Z57" s="1"/>
    </row>
    <row r="58" s="1" customFormat="1" ht="18" customHeight="1" spans="1:25">
      <c r="A58" s="23"/>
      <c r="B58" s="10" t="s">
        <v>40</v>
      </c>
      <c r="C58" s="17">
        <v>43972</v>
      </c>
      <c r="D58" s="36">
        <v>0.088</v>
      </c>
      <c r="E58" s="22">
        <v>2.5</v>
      </c>
      <c r="F58" s="21" t="s">
        <v>28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42"/>
      <c r="Y58" s="42"/>
    </row>
    <row r="59" s="1" customFormat="1" ht="18" customHeight="1" spans="1:25">
      <c r="A59" s="23"/>
      <c r="B59" s="10"/>
      <c r="C59" s="17"/>
      <c r="D59" s="36"/>
      <c r="E59" s="22"/>
      <c r="F59" s="2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42"/>
      <c r="Y59" s="42"/>
    </row>
    <row r="60" s="1" customFormat="1" ht="18" customHeight="1" spans="1:25">
      <c r="A60" s="37" t="s">
        <v>41</v>
      </c>
      <c r="B60" s="10" t="s">
        <v>42</v>
      </c>
      <c r="C60" s="17">
        <v>43973</v>
      </c>
      <c r="D60" s="21">
        <v>53.83</v>
      </c>
      <c r="E60" s="22">
        <v>56.3</v>
      </c>
      <c r="F60" s="21">
        <v>0.29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42"/>
      <c r="Y60" s="42"/>
    </row>
    <row r="61" s="1" customFormat="1" ht="18" customHeight="1" spans="1:25">
      <c r="A61" s="37" t="s">
        <v>43</v>
      </c>
      <c r="B61" s="10" t="s">
        <v>44</v>
      </c>
      <c r="C61" s="17">
        <v>43973</v>
      </c>
      <c r="D61" s="21">
        <v>45.75</v>
      </c>
      <c r="E61" s="22">
        <v>54.7</v>
      </c>
      <c r="F61" s="21">
        <v>0.43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42"/>
      <c r="Y61" s="42"/>
    </row>
    <row r="62" s="1" customFormat="1" ht="18" customHeight="1" spans="1:25">
      <c r="A62" s="37" t="s">
        <v>45</v>
      </c>
      <c r="B62" s="10" t="s">
        <v>46</v>
      </c>
      <c r="C62" s="17">
        <v>43973</v>
      </c>
      <c r="D62" s="21">
        <v>53.12</v>
      </c>
      <c r="E62" s="22">
        <v>56.2</v>
      </c>
      <c r="F62" s="21">
        <v>0.19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42"/>
      <c r="Y62" s="42"/>
    </row>
    <row r="63" s="2" customFormat="1" ht="18" customHeight="1" spans="1:25">
      <c r="A63" s="24"/>
      <c r="B63" s="25" t="s">
        <v>29</v>
      </c>
      <c r="C63" s="26"/>
      <c r="D63" s="27">
        <f>AVERAGE(D60:D62)</f>
        <v>50.9</v>
      </c>
      <c r="E63" s="28">
        <f>AVERAGE(E60:E62)</f>
        <v>55.7333333333333</v>
      </c>
      <c r="F63" s="27">
        <f>AVERAGE(F60:F62)</f>
        <v>0.303333333333333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44"/>
      <c r="Y63" s="44"/>
    </row>
    <row r="64" s="1" customFormat="1" ht="18" customHeight="1" spans="1:25">
      <c r="A64" s="37" t="s">
        <v>47</v>
      </c>
      <c r="B64" s="10" t="s">
        <v>48</v>
      </c>
      <c r="C64" s="17">
        <v>43973</v>
      </c>
      <c r="D64" s="21">
        <v>13.09</v>
      </c>
      <c r="E64" s="22">
        <v>107.9</v>
      </c>
      <c r="F64" s="21">
        <v>0.66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42"/>
      <c r="Y64" s="42"/>
    </row>
    <row r="65" s="1" customFormat="1" ht="18" customHeight="1" spans="1:25">
      <c r="A65" s="37" t="s">
        <v>49</v>
      </c>
      <c r="B65" s="10" t="s">
        <v>50</v>
      </c>
      <c r="C65" s="17">
        <v>43973</v>
      </c>
      <c r="D65" s="21">
        <v>8.4</v>
      </c>
      <c r="E65" s="22">
        <v>127.2</v>
      </c>
      <c r="F65" s="21">
        <v>0.71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42"/>
      <c r="Y65" s="42"/>
    </row>
    <row r="66" s="1" customFormat="1" ht="18" customHeight="1" spans="1:25">
      <c r="A66" s="37" t="s">
        <v>51</v>
      </c>
      <c r="B66" s="10" t="s">
        <v>52</v>
      </c>
      <c r="C66" s="17">
        <v>43973</v>
      </c>
      <c r="D66" s="21">
        <v>13</v>
      </c>
      <c r="E66" s="22">
        <v>120.6</v>
      </c>
      <c r="F66" s="21">
        <v>0.65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42"/>
      <c r="Y66" s="42"/>
    </row>
    <row r="67" s="2" customFormat="1" ht="18" customHeight="1" spans="1:25">
      <c r="A67" s="24"/>
      <c r="B67" s="25" t="s">
        <v>29</v>
      </c>
      <c r="C67" s="26"/>
      <c r="D67" s="27">
        <f>AVERAGE(D64:D66)</f>
        <v>11.4966666666667</v>
      </c>
      <c r="E67" s="28">
        <f>AVERAGE(E64:E66)</f>
        <v>118.566666666667</v>
      </c>
      <c r="F67" s="27">
        <f>AVERAGE(F64:F66)</f>
        <v>0.673333333333333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44"/>
      <c r="Y67" s="44"/>
    </row>
    <row r="68" ht="18" customHeight="1" spans="1:25">
      <c r="A68" s="37" t="s">
        <v>53</v>
      </c>
      <c r="B68" s="16" t="s">
        <v>54</v>
      </c>
      <c r="C68" s="17">
        <v>43973</v>
      </c>
      <c r="D68" s="21">
        <v>0.14</v>
      </c>
      <c r="E68" s="48"/>
      <c r="F68" s="49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2"/>
      <c r="Y68" s="52"/>
    </row>
    <row r="69" ht="18" customHeight="1" spans="1:25">
      <c r="A69" s="37" t="s">
        <v>55</v>
      </c>
      <c r="B69" s="16" t="s">
        <v>56</v>
      </c>
      <c r="C69" s="17">
        <v>43973</v>
      </c>
      <c r="D69" s="21">
        <v>0.18</v>
      </c>
      <c r="E69" s="48"/>
      <c r="F69" s="49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2"/>
      <c r="Y69" s="52"/>
    </row>
    <row r="70" ht="18" customHeight="1" spans="1:25">
      <c r="A70" s="37" t="s">
        <v>57</v>
      </c>
      <c r="B70" s="16" t="s">
        <v>58</v>
      </c>
      <c r="C70" s="17">
        <v>43973</v>
      </c>
      <c r="D70" s="21">
        <v>0.12</v>
      </c>
      <c r="E70" s="48"/>
      <c r="F70" s="49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2"/>
      <c r="Y70" s="52"/>
    </row>
    <row r="71" s="2" customFormat="1" ht="18" customHeight="1" spans="1:25">
      <c r="A71" s="24"/>
      <c r="B71" s="25" t="s">
        <v>29</v>
      </c>
      <c r="C71" s="26"/>
      <c r="D71" s="27">
        <f>AVERAGE(D68:D70)</f>
        <v>0.146666666666667</v>
      </c>
      <c r="E71" s="28"/>
      <c r="F71" s="27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44"/>
      <c r="Y71" s="44"/>
    </row>
    <row r="72" ht="18" customHeight="1" spans="1:25">
      <c r="A72" s="37"/>
      <c r="B72" s="34"/>
      <c r="C72" s="51"/>
      <c r="D72" s="21"/>
      <c r="E72" s="48"/>
      <c r="F72" s="49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2"/>
      <c r="Y72" s="52"/>
    </row>
    <row r="73" ht="18" customHeight="1" spans="1:25">
      <c r="A73" s="37"/>
      <c r="B73" s="34"/>
      <c r="C73" s="51"/>
      <c r="D73" s="21"/>
      <c r="E73" s="48" t="s">
        <v>59</v>
      </c>
      <c r="F73" s="49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2"/>
      <c r="Y73" s="52"/>
    </row>
    <row r="74" ht="18" customHeight="1" spans="1:25">
      <c r="A74" s="37"/>
      <c r="B74" s="34"/>
      <c r="C74" s="51"/>
      <c r="D74" s="49"/>
      <c r="E74" s="48"/>
      <c r="F74" s="49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2"/>
      <c r="Y74" s="52"/>
    </row>
    <row r="75" ht="18" customHeight="1" spans="1:24">
      <c r="A75" s="37"/>
      <c r="B75" s="34"/>
      <c r="C75" s="51"/>
      <c r="D75" s="49"/>
      <c r="E75" s="48"/>
      <c r="F75" s="49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2"/>
    </row>
    <row r="76" ht="18" customHeight="1" spans="1:24">
      <c r="A76" s="34"/>
      <c r="B76" s="34"/>
      <c r="C76" s="51"/>
      <c r="D76" s="49"/>
      <c r="E76" s="48"/>
      <c r="F76" s="49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2"/>
    </row>
    <row r="77" ht="18" customHeight="1" spans="1:24">
      <c r="A77" s="34"/>
      <c r="B77" s="34"/>
      <c r="C77" s="51"/>
      <c r="D77" s="49"/>
      <c r="E77" s="48"/>
      <c r="F77" s="49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2"/>
    </row>
    <row r="78" ht="18" customHeight="1" spans="1:24">
      <c r="A78" s="34"/>
      <c r="B78" s="34"/>
      <c r="C78" s="51"/>
      <c r="D78" s="49"/>
      <c r="E78" s="48"/>
      <c r="F78" s="49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2"/>
    </row>
    <row r="79" ht="18" customHeight="1" spans="1:24">
      <c r="A79" s="34"/>
      <c r="B79" s="34"/>
      <c r="C79" s="51"/>
      <c r="D79" s="49"/>
      <c r="E79" s="48"/>
      <c r="F79" s="49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2"/>
    </row>
    <row r="80" ht="18" customHeight="1" spans="1:24">
      <c r="A80" s="34"/>
      <c r="B80" s="34"/>
      <c r="C80" s="51"/>
      <c r="D80" s="49"/>
      <c r="E80" s="48"/>
      <c r="F80" s="49" t="s">
        <v>60</v>
      </c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2"/>
    </row>
    <row r="81" ht="18" customHeight="1" spans="1:24">
      <c r="A81" s="34"/>
      <c r="B81" s="34"/>
      <c r="C81" s="51"/>
      <c r="D81" s="49"/>
      <c r="E81" s="48"/>
      <c r="F81" s="49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2"/>
    </row>
    <row r="82" ht="18" customHeight="1" spans="1:24">
      <c r="A82" s="34"/>
      <c r="B82" s="34"/>
      <c r="C82" s="51"/>
      <c r="D82" s="49"/>
      <c r="E82" s="48"/>
      <c r="F82" s="49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2"/>
    </row>
    <row r="83" ht="18" customHeight="1" spans="1:24">
      <c r="A83" s="34"/>
      <c r="B83" s="34"/>
      <c r="C83" s="51"/>
      <c r="D83" s="49"/>
      <c r="E83" s="48"/>
      <c r="F83" s="49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2"/>
    </row>
    <row r="84" ht="18" customHeight="1" spans="1:24">
      <c r="A84" s="34"/>
      <c r="B84" s="34"/>
      <c r="C84" s="51"/>
      <c r="D84" s="49"/>
      <c r="E84" s="48"/>
      <c r="F84" s="49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2"/>
    </row>
    <row r="85" ht="18" customHeight="1" spans="1:24">
      <c r="A85" s="34"/>
      <c r="B85" s="34"/>
      <c r="C85" s="51"/>
      <c r="D85" s="49"/>
      <c r="E85" s="48"/>
      <c r="F85" s="49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2"/>
    </row>
    <row r="86" ht="18" customHeight="1" spans="1:24">
      <c r="A86" s="34"/>
      <c r="B86" s="34"/>
      <c r="C86" s="51"/>
      <c r="D86" s="49"/>
      <c r="E86" s="48"/>
      <c r="F86" s="49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2"/>
    </row>
    <row r="87" ht="18" customHeight="1" spans="1:24">
      <c r="A87" s="34"/>
      <c r="B87" s="34"/>
      <c r="C87" s="51"/>
      <c r="D87" s="49"/>
      <c r="E87" s="48"/>
      <c r="F87" s="49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2"/>
    </row>
    <row r="88" ht="18" customHeight="1" spans="1:24">
      <c r="A88" s="34"/>
      <c r="B88" s="34"/>
      <c r="C88" s="51"/>
      <c r="D88" s="49"/>
      <c r="E88" s="48"/>
      <c r="F88" s="49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2"/>
    </row>
    <row r="89" ht="18" customHeight="1" spans="1:24">
      <c r="A89" s="34"/>
      <c r="B89" s="34"/>
      <c r="C89" s="51"/>
      <c r="D89" s="49"/>
      <c r="E89" s="48"/>
      <c r="F89" s="49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2"/>
    </row>
    <row r="90" ht="18" customHeight="1" spans="1:24">
      <c r="A90" s="34"/>
      <c r="B90" s="34"/>
      <c r="C90" s="51"/>
      <c r="D90" s="49"/>
      <c r="E90" s="48"/>
      <c r="F90" s="49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2"/>
    </row>
    <row r="91" ht="18" customHeight="1" spans="1:24">
      <c r="A91" s="34"/>
      <c r="B91" s="34"/>
      <c r="C91" s="51"/>
      <c r="D91" s="49"/>
      <c r="E91" s="48"/>
      <c r="F91" s="49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2"/>
    </row>
    <row r="92" ht="18" customHeight="1" spans="1:24">
      <c r="A92" s="34"/>
      <c r="B92" s="34"/>
      <c r="C92" s="51"/>
      <c r="D92" s="49"/>
      <c r="E92" s="48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2"/>
    </row>
    <row r="93" ht="18" customHeight="1" spans="1:24">
      <c r="A93" s="34"/>
      <c r="B93" s="34"/>
      <c r="C93" s="51"/>
      <c r="D93" s="49"/>
      <c r="E93" s="48"/>
      <c r="F93" s="49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2"/>
    </row>
    <row r="94" ht="18" customHeight="1" spans="1:24">
      <c r="A94" s="34"/>
      <c r="B94" s="34"/>
      <c r="C94" s="51"/>
      <c r="D94" s="49"/>
      <c r="E94" s="48"/>
      <c r="F94" s="49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2"/>
    </row>
    <row r="95" ht="18" customHeight="1" spans="1:24">
      <c r="A95" s="34"/>
      <c r="B95" s="34"/>
      <c r="C95" s="51"/>
      <c r="D95" s="49"/>
      <c r="E95" s="48"/>
      <c r="F95" s="49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2"/>
    </row>
  </sheetData>
  <mergeCells count="9">
    <mergeCell ref="A1:F1"/>
    <mergeCell ref="D2:Y2"/>
    <mergeCell ref="D39:Y39"/>
    <mergeCell ref="A2:A3"/>
    <mergeCell ref="A39:A40"/>
    <mergeCell ref="B2:B3"/>
    <mergeCell ref="B39:B40"/>
    <mergeCell ref="C2:C3"/>
    <mergeCell ref="C39:C40"/>
  </mergeCells>
  <conditionalFormatting sqref="D4">
    <cfRule type="cellIs" dxfId="0" priority="1" operator="greaterThan">
      <formula>35</formula>
    </cfRule>
  </conditionalFormatting>
  <conditionalFormatting sqref="D14">
    <cfRule type="cellIs" dxfId="0" priority="2" operator="greaterThan">
      <formula>35</formula>
    </cfRule>
  </conditionalFormatting>
  <pageMargins left="0.472222222222222" right="0.275" top="0.472222222222222" bottom="0.354166666666667" header="0.511805555555556" footer="0.354166666666667"/>
  <pageSetup paperSize="9" orientation="portrait"/>
  <headerFooter alignWithMargins="0" scaleWithDoc="0"/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固体样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丽梅</cp:lastModifiedBy>
  <dcterms:created xsi:type="dcterms:W3CDTF">2016-12-02T08:54:00Z</dcterms:created>
  <dcterms:modified xsi:type="dcterms:W3CDTF">2020-05-27T00:35:06Z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KSOReadingLayout">
    <vt:bool>true</vt:bool>
  </property>
</Properties>
</file>