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体样" sheetId="1" r:id="rId1"/>
  </sheets>
  <calcPr calcId="144525"/>
</workbook>
</file>

<file path=xl/sharedStrings.xml><?xml version="1.0" encoding="utf-8"?>
<sst xmlns="http://schemas.openxmlformats.org/spreadsheetml/2006/main" count="87" uniqueCount="44">
  <si>
    <t>6月份固体综合样化验结果</t>
  </si>
  <si>
    <t>样品编号</t>
  </si>
  <si>
    <t>样品名称</t>
  </si>
  <si>
    <t>生产日期</t>
  </si>
  <si>
    <t>检测项目（%）</t>
  </si>
  <si>
    <t>Cu</t>
  </si>
  <si>
    <t>Ag(g/t)</t>
  </si>
  <si>
    <t>Au(g/t)</t>
  </si>
  <si>
    <t>Fe</t>
  </si>
  <si>
    <r>
      <rPr>
        <sz val="12"/>
        <rFont val="宋体"/>
        <charset val="134"/>
      </rPr>
      <t>SiO</t>
    </r>
    <r>
      <rPr>
        <vertAlign val="subscript"/>
        <sz val="12"/>
        <rFont val="宋体"/>
        <charset val="134"/>
      </rPr>
      <t>2</t>
    </r>
  </si>
  <si>
    <t>Cd</t>
  </si>
  <si>
    <r>
      <rPr>
        <sz val="12"/>
        <rFont val="宋体"/>
        <charset val="134"/>
      </rPr>
      <t>H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O</t>
    </r>
  </si>
  <si>
    <t>Zn</t>
  </si>
  <si>
    <t>Pb</t>
  </si>
  <si>
    <t>Bi</t>
  </si>
  <si>
    <t>CaO</t>
  </si>
  <si>
    <t>MgO</t>
  </si>
  <si>
    <t>Sb</t>
  </si>
  <si>
    <t>As</t>
  </si>
  <si>
    <t>Ni</t>
  </si>
  <si>
    <t>Pt(g/t)</t>
  </si>
  <si>
    <t>Pd(g/t)</t>
  </si>
  <si>
    <t>S</t>
  </si>
  <si>
    <t>V</t>
  </si>
  <si>
    <t>SO3</t>
  </si>
  <si>
    <r>
      <rPr>
        <sz val="11"/>
        <rFont val="宋体"/>
        <charset val="134"/>
        <scheme val="minor"/>
      </rPr>
      <t>Al</t>
    </r>
    <r>
      <rPr>
        <sz val="8"/>
        <rFont val="宋体"/>
        <charset val="134"/>
      </rPr>
      <t>2</t>
    </r>
    <r>
      <rPr>
        <sz val="11"/>
        <rFont val="宋体"/>
        <charset val="134"/>
        <scheme val="minor"/>
      </rPr>
      <t>O</t>
    </r>
    <r>
      <rPr>
        <sz val="9"/>
        <rFont val="宋体"/>
        <charset val="134"/>
      </rPr>
      <t>3</t>
    </r>
  </si>
  <si>
    <t>O</t>
  </si>
  <si>
    <t>吹炼渣综合样</t>
  </si>
  <si>
    <t>未检出</t>
  </si>
  <si>
    <t>平均值</t>
  </si>
  <si>
    <t>冰铜综合样</t>
  </si>
  <si>
    <t>熔炼渣综合样</t>
  </si>
  <si>
    <t>粗铜综合样</t>
  </si>
  <si>
    <t>制酸硫化砷渣综合样</t>
  </si>
  <si>
    <t>净化压滤铅渣综合样</t>
  </si>
  <si>
    <t>白烟灰综合样</t>
  </si>
  <si>
    <t>阳极炉布袋烟尘综合样</t>
  </si>
  <si>
    <t>渣精矿综合样</t>
  </si>
  <si>
    <t>精炼渣综合样</t>
  </si>
  <si>
    <t>CK0623001</t>
  </si>
  <si>
    <t>污泥渣</t>
  </si>
  <si>
    <t>CK0623002</t>
  </si>
  <si>
    <t>混合烟灰</t>
  </si>
  <si>
    <t>117个</t>
  </si>
</sst>
</file>

<file path=xl/styles.xml><?xml version="1.0" encoding="utf-8"?>
<styleSheet xmlns="http://schemas.openxmlformats.org/spreadsheetml/2006/main">
  <numFmts count="13">
    <numFmt numFmtId="176" formatCode="0.00000_ "/>
    <numFmt numFmtId="177" formatCode="0.00_);\(0.00\)"/>
    <numFmt numFmtId="178" formatCode="m&quot;月&quot;d&quot;日&quot;;@"/>
    <numFmt numFmtId="179" formatCode="0.00_ "/>
    <numFmt numFmtId="180" formatCode="0.0_);\(0.0\)"/>
    <numFmt numFmtId="181" formatCode="0.000_ "/>
    <numFmt numFmtId="44" formatCode="_ &quot;￥&quot;* #,##0.00_ ;_ &quot;￥&quot;* \-#,##0.00_ ;_ &quot;￥&quot;* &quot;-&quot;??_ ;_ @_ "/>
    <numFmt numFmtId="182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3" formatCode="0.0_);[Red]\(0.0\)"/>
    <numFmt numFmtId="41" formatCode="_ * #,##0_ ;_ * \-#,##0_ ;_ * &quot;-&quot;_ ;_ @_ "/>
    <numFmt numFmtId="184" formatCode="0.00_);[Red]\(0.00\)"/>
  </numFmts>
  <fonts count="30">
    <font>
      <sz val="12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sz val="12"/>
      <name val="仿宋_GB2312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vertAlign val="subscript"/>
      <sz val="12"/>
      <name val="宋体"/>
      <charset val="134"/>
    </font>
    <font>
      <sz val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6" borderId="12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178" fontId="0" fillId="2" borderId="3" xfId="0" applyNumberFormat="1" applyFont="1" applyFill="1" applyBorder="1" applyAlignment="1" applyProtection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180" fontId="0" fillId="2" borderId="3" xfId="0" applyNumberFormat="1" applyFont="1" applyFill="1" applyBorder="1" applyAlignment="1">
      <alignment horizontal="center" vertical="center"/>
    </xf>
    <xf numFmtId="184" fontId="0" fillId="2" borderId="3" xfId="0" applyNumberFormat="1" applyFont="1" applyFill="1" applyBorder="1" applyAlignment="1" applyProtection="1">
      <alignment horizontal="center" vertical="center"/>
      <protection locked="0"/>
    </xf>
    <xf numFmtId="178" fontId="0" fillId="2" borderId="3" xfId="0" applyNumberFormat="1" applyFont="1" applyFill="1" applyBorder="1" applyAlignment="1">
      <alignment horizontal="center" vertical="center"/>
    </xf>
    <xf numFmtId="58" fontId="0" fillId="2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183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180" fontId="0" fillId="0" borderId="3" xfId="0" applyNumberFormat="1" applyFont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8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80" fontId="0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distributed" vertical="center"/>
    </xf>
    <xf numFmtId="179" fontId="0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distributed" vertical="center"/>
    </xf>
    <xf numFmtId="0" fontId="0" fillId="2" borderId="3" xfId="0" applyFill="1" applyBorder="1" applyAlignment="1">
      <alignment horizontal="center" vertical="center"/>
    </xf>
    <xf numFmtId="58" fontId="0" fillId="2" borderId="3" xfId="0" applyNumberForma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3" xfId="0" applyNumberFormat="1" applyFon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184" fontId="0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distributed" vertical="center"/>
    </xf>
    <xf numFmtId="176" fontId="0" fillId="0" borderId="3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179" fontId="0" fillId="0" borderId="3" xfId="0" applyNumberFormat="1" applyFont="1" applyBorder="1" applyAlignment="1">
      <alignment horizontal="distributed"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3" fillId="2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CCFFCC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tabSelected="1" workbookViewId="0">
      <pane ySplit="3" topLeftCell="A10" activePane="bottomLeft" state="frozen"/>
      <selection/>
      <selection pane="bottomLeft" activeCell="K19" sqref="K19"/>
    </sheetView>
  </sheetViews>
  <sheetFormatPr defaultColWidth="9" defaultRowHeight="14.25"/>
  <cols>
    <col min="1" max="1" width="14.375" customWidth="1"/>
    <col min="2" max="2" width="22.625" customWidth="1"/>
    <col min="3" max="3" width="12.625" customWidth="1"/>
    <col min="4" max="4" width="10.375" style="4" customWidth="1"/>
    <col min="5" max="5" width="10.375" style="5" customWidth="1"/>
    <col min="6" max="6" width="10.375" style="4" customWidth="1"/>
    <col min="7" max="16" width="9" style="6"/>
    <col min="17" max="17" width="9.375" style="6"/>
    <col min="18" max="23" width="9" style="6"/>
  </cols>
  <sheetData>
    <row r="1" ht="28" customHeight="1" spans="1:25">
      <c r="A1" s="7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54"/>
    </row>
    <row r="2" ht="18" customHeight="1" spans="1:25">
      <c r="A2" s="10" t="s">
        <v>1</v>
      </c>
      <c r="B2" s="10" t="s">
        <v>2</v>
      </c>
      <c r="C2" s="11" t="s">
        <v>3</v>
      </c>
      <c r="D2" s="12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18" customHeight="1" spans="1:25">
      <c r="A3" s="10"/>
      <c r="B3" s="10"/>
      <c r="C3" s="11"/>
      <c r="D3" s="13" t="s">
        <v>5</v>
      </c>
      <c r="E3" s="14" t="s">
        <v>6</v>
      </c>
      <c r="F3" s="13" t="s">
        <v>7</v>
      </c>
      <c r="G3" s="10" t="s">
        <v>8</v>
      </c>
      <c r="H3" s="15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45" t="s">
        <v>24</v>
      </c>
      <c r="X3" s="46" t="s">
        <v>25</v>
      </c>
      <c r="Y3" s="10" t="s">
        <v>26</v>
      </c>
    </row>
    <row r="4" s="1" customFormat="1" ht="18" customHeight="1" spans="1:25">
      <c r="A4" s="16"/>
      <c r="B4" s="16" t="s">
        <v>27</v>
      </c>
      <c r="C4" s="17">
        <v>43983</v>
      </c>
      <c r="D4" s="18">
        <v>32.52</v>
      </c>
      <c r="E4" s="19">
        <v>8.5</v>
      </c>
      <c r="F4" s="18">
        <v>0.6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7"/>
      <c r="Y4" s="47"/>
    </row>
    <row r="5" s="1" customFormat="1" ht="18" customHeight="1" spans="1:25">
      <c r="A5" s="10"/>
      <c r="B5" s="16" t="s">
        <v>27</v>
      </c>
      <c r="C5" s="17">
        <v>43990</v>
      </c>
      <c r="D5" s="21">
        <v>31.47</v>
      </c>
      <c r="E5" s="22">
        <v>13.3</v>
      </c>
      <c r="F5" s="18" t="s">
        <v>28</v>
      </c>
      <c r="G5" s="20"/>
      <c r="H5" s="20"/>
      <c r="I5" s="20"/>
      <c r="J5" s="32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48"/>
      <c r="Y5" s="47"/>
    </row>
    <row r="6" s="1" customFormat="1" ht="18" customHeight="1" spans="1:25">
      <c r="A6" s="10"/>
      <c r="B6" s="16" t="s">
        <v>27</v>
      </c>
      <c r="C6" s="17">
        <v>43997</v>
      </c>
      <c r="D6" s="21">
        <v>31.97</v>
      </c>
      <c r="E6" s="22">
        <v>154.9</v>
      </c>
      <c r="F6" s="21" t="s">
        <v>28</v>
      </c>
      <c r="G6" s="20"/>
      <c r="H6" s="20"/>
      <c r="I6" s="20"/>
      <c r="J6" s="32"/>
      <c r="K6" s="20"/>
      <c r="L6" s="20"/>
      <c r="M6" s="20"/>
      <c r="N6" s="20"/>
      <c r="O6" s="20"/>
      <c r="P6" s="20"/>
      <c r="Q6" s="49"/>
      <c r="R6" s="20"/>
      <c r="S6" s="20"/>
      <c r="T6" s="20"/>
      <c r="U6" s="20"/>
      <c r="V6" s="47"/>
      <c r="W6" s="20"/>
      <c r="X6" s="47"/>
      <c r="Y6" s="47"/>
    </row>
    <row r="7" s="1" customFormat="1" ht="18" customHeight="1" spans="1:25">
      <c r="A7" s="10"/>
      <c r="B7" s="16" t="s">
        <v>27</v>
      </c>
      <c r="C7" s="17">
        <v>44004</v>
      </c>
      <c r="D7" s="21">
        <v>34.22</v>
      </c>
      <c r="E7" s="22">
        <v>14.2</v>
      </c>
      <c r="F7" s="21">
        <v>0.01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47"/>
      <c r="Y7" s="47"/>
    </row>
    <row r="8" s="2" customFormat="1" ht="18" customHeight="1" spans="1:25">
      <c r="A8" s="23"/>
      <c r="B8" s="23" t="s">
        <v>29</v>
      </c>
      <c r="C8" s="24"/>
      <c r="D8" s="25">
        <f>AVERAGE(D4:D7)</f>
        <v>32.545</v>
      </c>
      <c r="E8" s="26">
        <f>AVERAGE(E4:E7)</f>
        <v>47.725</v>
      </c>
      <c r="F8" s="25">
        <f>AVERAGE(F4:F7)</f>
        <v>0.305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50"/>
      <c r="Y8" s="50"/>
    </row>
    <row r="9" s="1" customFormat="1" ht="18" customHeight="1" spans="1:25">
      <c r="A9" s="16"/>
      <c r="B9" s="16" t="s">
        <v>30</v>
      </c>
      <c r="C9" s="17">
        <v>43983</v>
      </c>
      <c r="D9" s="28">
        <v>73.84</v>
      </c>
      <c r="E9" s="19">
        <v>129.1</v>
      </c>
      <c r="F9" s="18">
        <v>2.92</v>
      </c>
      <c r="G9" s="20"/>
      <c r="H9" s="20"/>
      <c r="I9" s="20"/>
      <c r="J9" s="20"/>
      <c r="K9" s="20"/>
      <c r="L9" s="43"/>
      <c r="M9" s="20"/>
      <c r="N9" s="32"/>
      <c r="O9" s="32"/>
      <c r="P9" s="32"/>
      <c r="Q9" s="20"/>
      <c r="R9" s="20"/>
      <c r="S9" s="20"/>
      <c r="T9" s="20"/>
      <c r="U9" s="20"/>
      <c r="V9" s="20"/>
      <c r="W9" s="20"/>
      <c r="X9" s="47"/>
      <c r="Y9" s="47"/>
    </row>
    <row r="10" s="1" customFormat="1" ht="18" customHeight="1" spans="1:25">
      <c r="A10" s="10"/>
      <c r="B10" s="16" t="s">
        <v>30</v>
      </c>
      <c r="C10" s="17">
        <v>43990</v>
      </c>
      <c r="D10" s="21">
        <v>73.6</v>
      </c>
      <c r="E10" s="29">
        <v>224.1</v>
      </c>
      <c r="F10" s="30">
        <v>6.08</v>
      </c>
      <c r="G10" s="20"/>
      <c r="H10" s="20"/>
      <c r="I10" s="20"/>
      <c r="J10" s="20"/>
      <c r="K10" s="20"/>
      <c r="L10" s="20"/>
      <c r="M10" s="20"/>
      <c r="N10" s="32"/>
      <c r="O10" s="32"/>
      <c r="P10" s="32"/>
      <c r="Q10" s="20"/>
      <c r="R10" s="20"/>
      <c r="S10" s="20"/>
      <c r="T10" s="20"/>
      <c r="U10" s="20"/>
      <c r="V10" s="20"/>
      <c r="W10" s="20"/>
      <c r="X10" s="51"/>
      <c r="Y10" s="47"/>
    </row>
    <row r="11" s="1" customFormat="1" ht="18" customHeight="1" spans="1:25">
      <c r="A11" s="10"/>
      <c r="B11" s="16" t="s">
        <v>30</v>
      </c>
      <c r="C11" s="17">
        <v>43997</v>
      </c>
      <c r="D11" s="21">
        <v>73.24</v>
      </c>
      <c r="E11" s="22">
        <v>321.4</v>
      </c>
      <c r="F11" s="21">
        <v>4.76</v>
      </c>
      <c r="G11" s="20"/>
      <c r="H11" s="20"/>
      <c r="I11" s="20"/>
      <c r="J11" s="32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47"/>
      <c r="Y11" s="47"/>
    </row>
    <row r="12" s="1" customFormat="1" ht="18" customHeight="1" spans="1:25">
      <c r="A12" s="31"/>
      <c r="B12" s="16" t="s">
        <v>30</v>
      </c>
      <c r="C12" s="17">
        <v>44004</v>
      </c>
      <c r="D12" s="21">
        <v>72.3</v>
      </c>
      <c r="E12" s="22">
        <v>225.7</v>
      </c>
      <c r="F12" s="21">
        <v>5.9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47"/>
      <c r="Y12" s="47"/>
    </row>
    <row r="13" s="2" customFormat="1" ht="18" customHeight="1" spans="1:25">
      <c r="A13" s="23"/>
      <c r="B13" s="23" t="s">
        <v>29</v>
      </c>
      <c r="C13" s="24"/>
      <c r="D13" s="25">
        <f>AVERAGE(D9:D12)</f>
        <v>73.245</v>
      </c>
      <c r="E13" s="26">
        <f>AVERAGE(E9:E12)</f>
        <v>225.075</v>
      </c>
      <c r="F13" s="25">
        <f>AVERAGE(F9:F12)</f>
        <v>4.915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50"/>
      <c r="Y13" s="50"/>
    </row>
    <row r="14" s="1" customFormat="1" ht="18" customHeight="1" spans="1:25">
      <c r="A14" s="16"/>
      <c r="B14" s="16" t="s">
        <v>31</v>
      </c>
      <c r="C14" s="17">
        <v>43983</v>
      </c>
      <c r="D14" s="18">
        <v>1.87</v>
      </c>
      <c r="E14" s="19">
        <v>3</v>
      </c>
      <c r="F14" s="18">
        <v>0.01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47"/>
      <c r="Y14" s="47"/>
    </row>
    <row r="15" s="1" customFormat="1" ht="18" customHeight="1" spans="1:25">
      <c r="A15" s="10"/>
      <c r="B15" s="16" t="s">
        <v>31</v>
      </c>
      <c r="C15" s="17">
        <v>43990</v>
      </c>
      <c r="D15" s="21">
        <v>1.71</v>
      </c>
      <c r="E15" s="22">
        <v>3.9</v>
      </c>
      <c r="F15" s="18" t="s">
        <v>28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48"/>
      <c r="Y15" s="47"/>
    </row>
    <row r="16" s="1" customFormat="1" ht="18" customHeight="1" spans="1:25">
      <c r="A16" s="10"/>
      <c r="B16" s="16" t="s">
        <v>31</v>
      </c>
      <c r="C16" s="17">
        <v>43997</v>
      </c>
      <c r="D16" s="21">
        <v>1.67</v>
      </c>
      <c r="E16" s="22">
        <v>5.9</v>
      </c>
      <c r="F16" s="21" t="s">
        <v>28</v>
      </c>
      <c r="G16" s="20"/>
      <c r="H16" s="20"/>
      <c r="I16" s="20"/>
      <c r="J16" s="32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47"/>
      <c r="Y16" s="47"/>
    </row>
    <row r="17" s="1" customFormat="1" ht="18" customHeight="1" spans="1:25">
      <c r="A17" s="31"/>
      <c r="B17" s="16" t="s">
        <v>31</v>
      </c>
      <c r="C17" s="17">
        <v>44004</v>
      </c>
      <c r="D17" s="21">
        <v>1.56</v>
      </c>
      <c r="E17" s="22">
        <v>5.3</v>
      </c>
      <c r="F17" s="21">
        <v>0.07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47"/>
      <c r="Y17" s="47"/>
    </row>
    <row r="18" s="2" customFormat="1" ht="18" customHeight="1" spans="1:25">
      <c r="A18" s="23"/>
      <c r="B18" s="23" t="s">
        <v>29</v>
      </c>
      <c r="C18" s="24"/>
      <c r="D18" s="25">
        <f>AVERAGE(D14:D17)</f>
        <v>1.7025</v>
      </c>
      <c r="E18" s="26">
        <f>AVERAGE(E14:E17)</f>
        <v>4.525</v>
      </c>
      <c r="F18" s="25">
        <f>AVERAGE(F14:F17)</f>
        <v>0.04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50"/>
      <c r="Y18" s="50"/>
    </row>
    <row r="19" s="1" customFormat="1" ht="18" customHeight="1" spans="1:25">
      <c r="A19" s="10"/>
      <c r="B19" s="16" t="s">
        <v>32</v>
      </c>
      <c r="C19" s="17">
        <v>43983</v>
      </c>
      <c r="D19" s="21">
        <v>99.13</v>
      </c>
      <c r="E19" s="22">
        <v>211.4</v>
      </c>
      <c r="F19" s="21">
        <v>4.86</v>
      </c>
      <c r="G19" s="20"/>
      <c r="H19" s="20"/>
      <c r="I19" s="44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47"/>
      <c r="Y19" s="47"/>
    </row>
    <row r="20" s="1" customFormat="1" ht="18" customHeight="1" spans="1:25">
      <c r="A20" s="10"/>
      <c r="B20" s="16" t="s">
        <v>32</v>
      </c>
      <c r="C20" s="17">
        <v>43990</v>
      </c>
      <c r="D20" s="21">
        <v>99.14</v>
      </c>
      <c r="E20" s="22">
        <v>310.2</v>
      </c>
      <c r="F20" s="21">
        <v>8.51</v>
      </c>
      <c r="G20" s="32"/>
      <c r="H20" s="32"/>
      <c r="I20" s="32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48"/>
      <c r="Y20" s="47"/>
    </row>
    <row r="21" s="1" customFormat="1" ht="18" customHeight="1" spans="1:25">
      <c r="A21" s="10"/>
      <c r="B21" s="16" t="s">
        <v>32</v>
      </c>
      <c r="C21" s="17">
        <v>43997</v>
      </c>
      <c r="D21" s="21">
        <v>99</v>
      </c>
      <c r="E21" s="22">
        <v>379.4</v>
      </c>
      <c r="F21" s="21">
        <v>6.76</v>
      </c>
      <c r="G21" s="20"/>
      <c r="H21" s="20"/>
      <c r="I21" s="20"/>
      <c r="J21" s="32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47"/>
      <c r="Y21" s="47"/>
    </row>
    <row r="22" s="1" customFormat="1" ht="18" customHeight="1" spans="1:25">
      <c r="A22" s="31"/>
      <c r="B22" s="16" t="s">
        <v>32</v>
      </c>
      <c r="C22" s="17">
        <v>44004</v>
      </c>
      <c r="D22" s="21">
        <v>98.96</v>
      </c>
      <c r="E22" s="22">
        <v>723.2</v>
      </c>
      <c r="F22" s="21">
        <v>17.21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47"/>
      <c r="Y22" s="47"/>
    </row>
    <row r="23" s="2" customFormat="1" ht="18" customHeight="1" spans="1:25">
      <c r="A23" s="23"/>
      <c r="B23" s="23" t="s">
        <v>29</v>
      </c>
      <c r="C23" s="24"/>
      <c r="D23" s="25">
        <f>AVERAGE(D19:D22)</f>
        <v>99.0575</v>
      </c>
      <c r="E23" s="26">
        <f>AVERAGE(E19:E22)</f>
        <v>406.05</v>
      </c>
      <c r="F23" s="25">
        <f>AVERAGE(F19:F22)</f>
        <v>9.335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50"/>
      <c r="Y23" s="50"/>
    </row>
    <row r="24" s="1" customFormat="1" ht="18" customHeight="1" spans="1:25">
      <c r="A24" s="10"/>
      <c r="B24" s="10" t="s">
        <v>33</v>
      </c>
      <c r="C24" s="17">
        <v>43983</v>
      </c>
      <c r="D24" s="21">
        <v>0.4</v>
      </c>
      <c r="E24" s="22">
        <v>1.4</v>
      </c>
      <c r="F24" s="21">
        <v>0.01</v>
      </c>
      <c r="G24" s="20"/>
      <c r="H24" s="20"/>
      <c r="I24" s="20"/>
      <c r="J24" s="32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47"/>
      <c r="Y24" s="47"/>
    </row>
    <row r="25" s="1" customFormat="1" ht="18" customHeight="1" spans="1:25">
      <c r="A25" s="10"/>
      <c r="B25" s="10" t="s">
        <v>33</v>
      </c>
      <c r="C25" s="17">
        <v>43990</v>
      </c>
      <c r="D25" s="21">
        <v>0.91</v>
      </c>
      <c r="E25" s="22">
        <v>1.7</v>
      </c>
      <c r="F25" s="21">
        <v>0.16</v>
      </c>
      <c r="G25" s="32"/>
      <c r="H25" s="32"/>
      <c r="I25" s="32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48"/>
      <c r="Y25" s="47"/>
    </row>
    <row r="26" s="1" customFormat="1" ht="18" customHeight="1" spans="1:25">
      <c r="A26" s="10"/>
      <c r="B26" s="10" t="s">
        <v>33</v>
      </c>
      <c r="C26" s="17">
        <v>43997</v>
      </c>
      <c r="D26" s="21">
        <v>1.6</v>
      </c>
      <c r="E26" s="22">
        <v>2.6</v>
      </c>
      <c r="F26" s="21" t="s">
        <v>28</v>
      </c>
      <c r="G26" s="20"/>
      <c r="H26" s="20"/>
      <c r="I26" s="20"/>
      <c r="J26" s="32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47"/>
      <c r="Y26" s="47"/>
    </row>
    <row r="27" s="1" customFormat="1" ht="18" customHeight="1" spans="1:25">
      <c r="A27" s="31"/>
      <c r="B27" s="10" t="s">
        <v>33</v>
      </c>
      <c r="C27" s="17">
        <v>44004</v>
      </c>
      <c r="D27" s="21">
        <v>1.49</v>
      </c>
      <c r="E27" s="22"/>
      <c r="F27" s="21">
        <v>0.01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47"/>
      <c r="Y27" s="47"/>
    </row>
    <row r="28" s="2" customFormat="1" ht="18" customHeight="1" spans="1:25">
      <c r="A28" s="23"/>
      <c r="B28" s="23" t="s">
        <v>29</v>
      </c>
      <c r="C28" s="24"/>
      <c r="D28" s="25">
        <f>AVERAGE(D24:D27)</f>
        <v>1.1</v>
      </c>
      <c r="E28" s="26">
        <f>AVERAGE(E24:E27)</f>
        <v>1.9</v>
      </c>
      <c r="F28" s="25">
        <f>AVERAGE(F24:F27)</f>
        <v>0.06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50"/>
      <c r="Y28" s="50"/>
    </row>
    <row r="29" s="1" customFormat="1" ht="18" customHeight="1" spans="1:25">
      <c r="A29" s="10"/>
      <c r="B29" s="10" t="s">
        <v>34</v>
      </c>
      <c r="C29" s="17">
        <v>43983</v>
      </c>
      <c r="D29" s="21">
        <v>6.43</v>
      </c>
      <c r="E29" s="22">
        <v>386.2</v>
      </c>
      <c r="F29" s="21">
        <v>0.54</v>
      </c>
      <c r="G29" s="20"/>
      <c r="H29" s="20"/>
      <c r="I29" s="20"/>
      <c r="J29" s="32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47"/>
      <c r="Y29" s="47"/>
    </row>
    <row r="30" s="1" customFormat="1" ht="18" customHeight="1" spans="1:25">
      <c r="A30" s="10"/>
      <c r="B30" s="10" t="s">
        <v>34</v>
      </c>
      <c r="C30" s="17">
        <v>43990</v>
      </c>
      <c r="D30" s="21">
        <v>7.08</v>
      </c>
      <c r="E30" s="22">
        <v>163.2</v>
      </c>
      <c r="F30" s="21">
        <v>0.94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47"/>
      <c r="Y30" s="47"/>
    </row>
    <row r="31" s="1" customFormat="1" ht="18" customHeight="1" spans="1:25">
      <c r="A31" s="10"/>
      <c r="B31" s="10" t="s">
        <v>34</v>
      </c>
      <c r="C31" s="17">
        <v>43997</v>
      </c>
      <c r="D31" s="21">
        <v>3.54</v>
      </c>
      <c r="E31" s="22">
        <v>273.4</v>
      </c>
      <c r="F31" s="21">
        <v>0.89</v>
      </c>
      <c r="G31" s="20"/>
      <c r="H31" s="20"/>
      <c r="I31" s="20"/>
      <c r="J31" s="32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47"/>
      <c r="Y31" s="47"/>
    </row>
    <row r="32" s="1" customFormat="1" ht="18" customHeight="1" spans="1:25">
      <c r="A32" s="31"/>
      <c r="B32" s="10" t="s">
        <v>34</v>
      </c>
      <c r="C32" s="17">
        <v>44004</v>
      </c>
      <c r="D32" s="21">
        <v>3.59</v>
      </c>
      <c r="E32" s="22">
        <v>329.7</v>
      </c>
      <c r="F32" s="21">
        <v>1.84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47"/>
      <c r="Y32" s="47"/>
    </row>
    <row r="33" s="2" customFormat="1" ht="18" customHeight="1" spans="1:25">
      <c r="A33" s="23"/>
      <c r="B33" s="23" t="s">
        <v>29</v>
      </c>
      <c r="C33" s="24"/>
      <c r="D33" s="25">
        <f>AVERAGE(D29:D32)</f>
        <v>5.16</v>
      </c>
      <c r="E33" s="26">
        <f>AVERAGE(E29:E32)</f>
        <v>288.125</v>
      </c>
      <c r="F33" s="25">
        <f>AVERAGE(F29:F32)</f>
        <v>1.0525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50"/>
      <c r="Y33" s="50"/>
    </row>
    <row r="34" s="1" customFormat="1" ht="18" customHeight="1" spans="1:25">
      <c r="A34" s="10"/>
      <c r="B34" s="16" t="s">
        <v>35</v>
      </c>
      <c r="C34" s="17">
        <v>43983</v>
      </c>
      <c r="D34" s="21">
        <v>2.59</v>
      </c>
      <c r="E34" s="22">
        <v>58.1</v>
      </c>
      <c r="F34" s="21">
        <v>0.32</v>
      </c>
      <c r="G34" s="20"/>
      <c r="H34" s="20"/>
      <c r="I34" s="20"/>
      <c r="J34" s="32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48"/>
      <c r="Y34" s="47"/>
    </row>
    <row r="35" s="1" customFormat="1" ht="18" customHeight="1" spans="1:25">
      <c r="A35" s="10"/>
      <c r="B35" s="16" t="s">
        <v>35</v>
      </c>
      <c r="C35" s="17">
        <v>43990</v>
      </c>
      <c r="D35" s="21">
        <v>6.47</v>
      </c>
      <c r="E35" s="22">
        <v>76.5</v>
      </c>
      <c r="F35" s="21">
        <v>0.24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47"/>
      <c r="Y35" s="47"/>
    </row>
    <row r="36" s="1" customFormat="1" ht="18" customHeight="1" spans="1:25">
      <c r="A36" s="10"/>
      <c r="B36" s="16" t="s">
        <v>35</v>
      </c>
      <c r="C36" s="17">
        <v>43997</v>
      </c>
      <c r="D36" s="21">
        <v>5.79</v>
      </c>
      <c r="E36" s="22">
        <v>59.7</v>
      </c>
      <c r="F36" s="21">
        <v>0.31</v>
      </c>
      <c r="G36" s="20"/>
      <c r="H36" s="20"/>
      <c r="I36" s="20"/>
      <c r="J36" s="32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47"/>
      <c r="Y36" s="47"/>
    </row>
    <row r="37" s="1" customFormat="1" ht="18" customHeight="1" spans="1:25">
      <c r="A37" s="31"/>
      <c r="B37" s="16" t="s">
        <v>35</v>
      </c>
      <c r="C37" s="17">
        <v>44004</v>
      </c>
      <c r="D37" s="21">
        <v>6.41</v>
      </c>
      <c r="E37" s="22">
        <v>147.8</v>
      </c>
      <c r="F37" s="21">
        <v>0.38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47"/>
      <c r="Y37" s="47"/>
    </row>
    <row r="38" s="2" customFormat="1" ht="18" customHeight="1" spans="1:25">
      <c r="A38" s="23"/>
      <c r="B38" s="23" t="s">
        <v>29</v>
      </c>
      <c r="C38" s="24"/>
      <c r="D38" s="25">
        <f>AVERAGE(D34:D37)</f>
        <v>5.315</v>
      </c>
      <c r="E38" s="26">
        <f>AVERAGE(E34:E37)</f>
        <v>85.525</v>
      </c>
      <c r="F38" s="25">
        <f>AVERAGE(F34:F37)</f>
        <v>0.3125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50"/>
      <c r="Y38" s="50"/>
    </row>
    <row r="39" s="1" customFormat="1" ht="18" customHeight="1" spans="1:25">
      <c r="A39" s="10"/>
      <c r="B39" s="10" t="s">
        <v>36</v>
      </c>
      <c r="C39" s="17">
        <v>43983</v>
      </c>
      <c r="D39" s="21">
        <v>22.3</v>
      </c>
      <c r="E39" s="22">
        <v>381</v>
      </c>
      <c r="F39" s="21">
        <v>1.1</v>
      </c>
      <c r="G39" s="20"/>
      <c r="H39" s="20"/>
      <c r="I39" s="20"/>
      <c r="J39" s="32"/>
      <c r="K39" s="20"/>
      <c r="L39" s="20"/>
      <c r="M39" s="20"/>
      <c r="N39" s="20"/>
      <c r="O39" s="20"/>
      <c r="P39" s="20"/>
      <c r="Q39" s="20"/>
      <c r="R39" s="20"/>
      <c r="S39" s="20"/>
      <c r="T39" s="43"/>
      <c r="U39" s="20"/>
      <c r="V39" s="20"/>
      <c r="W39" s="20"/>
      <c r="X39" s="48"/>
      <c r="Y39" s="47"/>
    </row>
    <row r="40" s="3" customFormat="1" ht="18" customHeight="1" spans="1:25">
      <c r="A40" s="33"/>
      <c r="B40" s="10" t="s">
        <v>36</v>
      </c>
      <c r="C40" s="17">
        <v>43990</v>
      </c>
      <c r="D40" s="21">
        <v>21.91</v>
      </c>
      <c r="E40" s="22">
        <v>313.5</v>
      </c>
      <c r="F40" s="21">
        <v>1.21</v>
      </c>
      <c r="G40" s="34"/>
      <c r="H40" s="35"/>
      <c r="I40" s="35"/>
      <c r="J40" s="34"/>
      <c r="K40" s="35"/>
      <c r="L40" s="35"/>
      <c r="M40" s="35"/>
      <c r="N40" s="35"/>
      <c r="O40" s="35"/>
      <c r="P40" s="35"/>
      <c r="Q40" s="35"/>
      <c r="R40" s="35"/>
      <c r="S40" s="35"/>
      <c r="T40" s="36"/>
      <c r="U40" s="35"/>
      <c r="V40" s="35"/>
      <c r="W40" s="35"/>
      <c r="X40" s="52"/>
      <c r="Y40" s="52"/>
    </row>
    <row r="41" s="1" customFormat="1" ht="18" customHeight="1" spans="1:25">
      <c r="A41" s="10"/>
      <c r="B41" s="10" t="s">
        <v>36</v>
      </c>
      <c r="C41" s="17">
        <v>43997</v>
      </c>
      <c r="D41" s="21">
        <v>21.65</v>
      </c>
      <c r="E41" s="22">
        <v>394.9</v>
      </c>
      <c r="F41" s="21">
        <v>2.34</v>
      </c>
      <c r="G41" s="20"/>
      <c r="H41" s="20"/>
      <c r="I41" s="20"/>
      <c r="J41" s="32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47"/>
      <c r="Y41" s="47"/>
    </row>
    <row r="42" s="1" customFormat="1" ht="18" customHeight="1" spans="1:25">
      <c r="A42" s="31"/>
      <c r="B42" s="10" t="s">
        <v>36</v>
      </c>
      <c r="C42" s="17">
        <v>44004</v>
      </c>
      <c r="D42" s="21">
        <v>24.72</v>
      </c>
      <c r="E42" s="22">
        <v>411.3</v>
      </c>
      <c r="F42" s="21">
        <v>1.6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47"/>
      <c r="Y42" s="47"/>
    </row>
    <row r="43" s="2" customFormat="1" ht="18" customHeight="1" spans="1:25">
      <c r="A43" s="23"/>
      <c r="B43" s="23" t="s">
        <v>29</v>
      </c>
      <c r="C43" s="24"/>
      <c r="D43" s="25">
        <f>AVERAGE(D39:D42)</f>
        <v>22.645</v>
      </c>
      <c r="E43" s="26">
        <f>AVERAGE(E39:E42)</f>
        <v>375.175</v>
      </c>
      <c r="F43" s="25">
        <f>AVERAGE(F39:F42)</f>
        <v>1.5625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50"/>
      <c r="Y43" s="50"/>
    </row>
    <row r="44" s="1" customFormat="1" ht="18" customHeight="1" spans="1:25">
      <c r="A44" s="10"/>
      <c r="B44" s="10" t="s">
        <v>37</v>
      </c>
      <c r="C44" s="17">
        <v>43983</v>
      </c>
      <c r="D44" s="21"/>
      <c r="E44" s="22">
        <v>49.6</v>
      </c>
      <c r="F44" s="21">
        <v>0.01</v>
      </c>
      <c r="G44" s="20"/>
      <c r="H44" s="20"/>
      <c r="I44" s="20"/>
      <c r="J44" s="32"/>
      <c r="K44" s="20"/>
      <c r="L44" s="20"/>
      <c r="M44" s="20"/>
      <c r="N44" s="20"/>
      <c r="O44" s="20"/>
      <c r="P44" s="20"/>
      <c r="Q44" s="20"/>
      <c r="R44" s="20"/>
      <c r="S44" s="21"/>
      <c r="T44" s="43"/>
      <c r="U44" s="20"/>
      <c r="V44" s="20"/>
      <c r="W44" s="20"/>
      <c r="X44" s="48"/>
      <c r="Y44" s="47"/>
    </row>
    <row r="45" s="3" customFormat="1" ht="18" customHeight="1" spans="1:25">
      <c r="A45" s="33"/>
      <c r="B45" s="10" t="s">
        <v>37</v>
      </c>
      <c r="C45" s="17">
        <v>43990</v>
      </c>
      <c r="D45" s="36"/>
      <c r="E45" s="22">
        <v>49.3</v>
      </c>
      <c r="F45" s="21">
        <v>0.3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52"/>
      <c r="Y45" s="52"/>
    </row>
    <row r="46" s="1" customFormat="1" ht="18" customHeight="1" spans="1:25">
      <c r="A46" s="10"/>
      <c r="B46" s="10" t="s">
        <v>37</v>
      </c>
      <c r="C46" s="17">
        <v>43997</v>
      </c>
      <c r="D46" s="21"/>
      <c r="E46" s="22">
        <v>34.2</v>
      </c>
      <c r="F46" s="21">
        <v>0.25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47"/>
      <c r="Y46" s="47"/>
    </row>
    <row r="47" s="1" customFormat="1" ht="18" customHeight="1" spans="1:25">
      <c r="A47" s="31"/>
      <c r="B47" s="10" t="s">
        <v>37</v>
      </c>
      <c r="C47" s="17">
        <v>44004</v>
      </c>
      <c r="D47" s="21"/>
      <c r="E47" s="22">
        <v>33.5</v>
      </c>
      <c r="F47" s="21">
        <v>0.25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47"/>
      <c r="Y47" s="47"/>
    </row>
    <row r="48" s="2" customFormat="1" ht="18" customHeight="1" spans="1:25">
      <c r="A48" s="23"/>
      <c r="B48" s="23" t="s">
        <v>29</v>
      </c>
      <c r="C48" s="24"/>
      <c r="D48" s="25"/>
      <c r="E48" s="26">
        <f>AVERAGE(E44:E47)</f>
        <v>41.65</v>
      </c>
      <c r="F48" s="25">
        <f>AVERAGE(F44:F47)</f>
        <v>0.2025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50"/>
      <c r="Y48" s="50"/>
    </row>
    <row r="49" s="1" customFormat="1" ht="18" customHeight="1" spans="1:25">
      <c r="A49" s="10"/>
      <c r="B49" s="10" t="s">
        <v>38</v>
      </c>
      <c r="C49" s="17">
        <v>43983</v>
      </c>
      <c r="D49" s="21">
        <v>34.69</v>
      </c>
      <c r="E49" s="22">
        <v>49.9</v>
      </c>
      <c r="F49" s="18">
        <v>0.88</v>
      </c>
      <c r="G49" s="20"/>
      <c r="H49" s="20"/>
      <c r="I49" s="20"/>
      <c r="J49" s="32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48"/>
      <c r="Y49" s="47"/>
    </row>
    <row r="50" s="3" customFormat="1" ht="18" customHeight="1" spans="1:25">
      <c r="A50" s="33"/>
      <c r="B50" s="10" t="s">
        <v>38</v>
      </c>
      <c r="C50" s="17">
        <v>43990</v>
      </c>
      <c r="D50" s="21">
        <v>20.91</v>
      </c>
      <c r="E50" s="22">
        <v>75.3</v>
      </c>
      <c r="F50" s="21">
        <v>1.62</v>
      </c>
      <c r="G50" s="35"/>
      <c r="H50" s="35"/>
      <c r="I50" s="35"/>
      <c r="J50" s="34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52"/>
      <c r="Y50" s="52"/>
    </row>
    <row r="51" s="1" customFormat="1" ht="18" customHeight="1" spans="1:25">
      <c r="A51" s="10"/>
      <c r="B51" s="10" t="s">
        <v>38</v>
      </c>
      <c r="C51" s="17">
        <v>43997</v>
      </c>
      <c r="D51" s="21">
        <v>40.09</v>
      </c>
      <c r="E51" s="22">
        <v>106.3</v>
      </c>
      <c r="F51" s="21">
        <v>1.78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47"/>
      <c r="Y51" s="47"/>
    </row>
    <row r="52" s="1" customFormat="1" ht="18" customHeight="1" spans="1:25">
      <c r="A52" s="31"/>
      <c r="B52" s="10" t="s">
        <v>38</v>
      </c>
      <c r="C52" s="17">
        <v>44004</v>
      </c>
      <c r="D52" s="21">
        <v>41.48</v>
      </c>
      <c r="E52" s="22">
        <v>117</v>
      </c>
      <c r="F52" s="21">
        <v>2.31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47"/>
      <c r="Y52" s="47"/>
    </row>
    <row r="53" s="2" customFormat="1" ht="18" customHeight="1" spans="1:25">
      <c r="A53" s="23"/>
      <c r="B53" s="23" t="s">
        <v>29</v>
      </c>
      <c r="C53" s="24"/>
      <c r="D53" s="25">
        <f>AVERAGE(D49:D52)</f>
        <v>34.2925</v>
      </c>
      <c r="E53" s="26">
        <f>AVERAGE(E49:E52)</f>
        <v>87.125</v>
      </c>
      <c r="F53" s="25">
        <f>AVERAGE(F49:F52)</f>
        <v>1.6475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50"/>
      <c r="Y53" s="50"/>
    </row>
    <row r="54" s="1" customFormat="1" ht="18" customHeight="1" spans="1:25">
      <c r="A54" s="31" t="s">
        <v>39</v>
      </c>
      <c r="B54" s="10" t="s">
        <v>40</v>
      </c>
      <c r="C54" s="17">
        <v>44005</v>
      </c>
      <c r="D54" s="21">
        <v>0.19</v>
      </c>
      <c r="E54" s="22"/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47"/>
      <c r="Y54" s="47"/>
    </row>
    <row r="55" s="3" customFormat="1" ht="18" customHeight="1" spans="1:25">
      <c r="A55" s="31" t="s">
        <v>41</v>
      </c>
      <c r="B55" s="10" t="s">
        <v>42</v>
      </c>
      <c r="C55" s="17">
        <v>44005</v>
      </c>
      <c r="D55" s="21">
        <v>31.41</v>
      </c>
      <c r="E55" s="22">
        <v>138</v>
      </c>
      <c r="F55" s="21">
        <v>0.8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52"/>
      <c r="Y55" s="52"/>
    </row>
    <row r="56" ht="18" customHeight="1" spans="1:25">
      <c r="A56" s="37"/>
      <c r="B56" s="38"/>
      <c r="C56" s="39"/>
      <c r="D56" s="21"/>
      <c r="E56" s="40"/>
      <c r="F56" s="41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53"/>
      <c r="Y56" s="53"/>
    </row>
    <row r="57" ht="18" customHeight="1" spans="1:25">
      <c r="A57" s="37"/>
      <c r="B57" s="38"/>
      <c r="C57" s="39"/>
      <c r="D57" s="21"/>
      <c r="E57" s="40" t="s">
        <v>43</v>
      </c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53"/>
      <c r="Y57" s="53"/>
    </row>
    <row r="58" ht="18" customHeight="1" spans="1:25">
      <c r="A58" s="37"/>
      <c r="B58" s="38"/>
      <c r="C58" s="39"/>
      <c r="D58" s="21"/>
      <c r="E58" s="40"/>
      <c r="F58" s="41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53"/>
      <c r="Y58" s="53"/>
    </row>
    <row r="59" ht="18" customHeight="1" spans="1:25">
      <c r="A59" s="37"/>
      <c r="B59" s="38"/>
      <c r="C59" s="39"/>
      <c r="D59" s="21"/>
      <c r="E59" s="40"/>
      <c r="F59" s="41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53"/>
      <c r="Y59" s="53"/>
    </row>
    <row r="60" ht="18" customHeight="1" spans="1:25">
      <c r="A60" s="37"/>
      <c r="B60" s="38"/>
      <c r="C60" s="39"/>
      <c r="D60" s="21"/>
      <c r="E60" s="40"/>
      <c r="F60" s="41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53"/>
      <c r="Y60" s="53"/>
    </row>
    <row r="61" ht="18" customHeight="1" spans="1:25">
      <c r="A61" s="37"/>
      <c r="B61" s="38"/>
      <c r="C61" s="39"/>
      <c r="D61" s="21"/>
      <c r="E61" s="40"/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53"/>
      <c r="Y61" s="53"/>
    </row>
    <row r="62" ht="18" customHeight="1" spans="1:25">
      <c r="A62" s="37"/>
      <c r="B62" s="38"/>
      <c r="C62" s="39"/>
      <c r="D62" s="41"/>
      <c r="E62" s="40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53"/>
      <c r="Y62" s="53"/>
    </row>
    <row r="63" ht="18" customHeight="1" spans="1:24">
      <c r="A63" s="37"/>
      <c r="B63" s="38"/>
      <c r="C63" s="39"/>
      <c r="D63" s="41"/>
      <c r="E63" s="40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53"/>
    </row>
    <row r="64" ht="18" customHeight="1" spans="1:24">
      <c r="A64" s="38"/>
      <c r="B64" s="38"/>
      <c r="C64" s="39"/>
      <c r="D64" s="41"/>
      <c r="E64" s="40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53"/>
    </row>
    <row r="65" ht="18" customHeight="1" spans="1:24">
      <c r="A65" s="38"/>
      <c r="B65" s="38"/>
      <c r="C65" s="39"/>
      <c r="D65" s="41"/>
      <c r="E65" s="40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53"/>
    </row>
    <row r="66" ht="18" customHeight="1" spans="1:24">
      <c r="A66" s="38"/>
      <c r="B66" s="38"/>
      <c r="C66" s="39"/>
      <c r="D66" s="41"/>
      <c r="E66" s="40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53"/>
    </row>
    <row r="67" ht="18" customHeight="1" spans="1:24">
      <c r="A67" s="38"/>
      <c r="B67" s="38"/>
      <c r="C67" s="39"/>
      <c r="D67" s="41"/>
      <c r="E67" s="40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53"/>
    </row>
    <row r="68" ht="18" customHeight="1" spans="1:24">
      <c r="A68" s="38"/>
      <c r="B68" s="38"/>
      <c r="C68" s="39"/>
      <c r="D68" s="41"/>
      <c r="E68" s="40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53"/>
    </row>
    <row r="69" ht="18" customHeight="1" spans="1:24">
      <c r="A69" s="38"/>
      <c r="B69" s="38"/>
      <c r="C69" s="39"/>
      <c r="D69" s="41"/>
      <c r="E69" s="40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53"/>
    </row>
    <row r="70" ht="18" customHeight="1" spans="1:24">
      <c r="A70" s="38"/>
      <c r="B70" s="38"/>
      <c r="C70" s="39"/>
      <c r="D70" s="41"/>
      <c r="E70" s="40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53"/>
    </row>
    <row r="71" ht="18" customHeight="1" spans="1:24">
      <c r="A71" s="38"/>
      <c r="B71" s="38"/>
      <c r="C71" s="39"/>
      <c r="D71" s="41"/>
      <c r="E71" s="40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53"/>
    </row>
    <row r="72" ht="18" customHeight="1" spans="1:24">
      <c r="A72" s="38"/>
      <c r="B72" s="38"/>
      <c r="C72" s="39"/>
      <c r="D72" s="41"/>
      <c r="E72" s="40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53"/>
    </row>
    <row r="73" ht="18" customHeight="1" spans="1:24">
      <c r="A73" s="38"/>
      <c r="B73" s="38"/>
      <c r="C73" s="39"/>
      <c r="D73" s="41"/>
      <c r="E73" s="40"/>
      <c r="F73" s="4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53"/>
    </row>
    <row r="74" ht="18" customHeight="1" spans="1:24">
      <c r="A74" s="38"/>
      <c r="B74" s="38"/>
      <c r="C74" s="39"/>
      <c r="D74" s="41"/>
      <c r="E74" s="40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53"/>
    </row>
    <row r="75" ht="18" customHeight="1" spans="1:24">
      <c r="A75" s="38"/>
      <c r="B75" s="38"/>
      <c r="C75" s="39"/>
      <c r="D75" s="41"/>
      <c r="E75" s="40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53"/>
    </row>
    <row r="76" ht="18" customHeight="1" spans="1:24">
      <c r="A76" s="38"/>
      <c r="B76" s="38"/>
      <c r="C76" s="39"/>
      <c r="D76" s="41"/>
      <c r="E76" s="40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53"/>
    </row>
    <row r="77" ht="18" customHeight="1" spans="1:24">
      <c r="A77" s="38"/>
      <c r="B77" s="38"/>
      <c r="C77" s="39"/>
      <c r="D77" s="41"/>
      <c r="E77" s="40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53"/>
    </row>
    <row r="78" ht="18" customHeight="1" spans="1:24">
      <c r="A78" s="38"/>
      <c r="B78" s="38"/>
      <c r="C78" s="39"/>
      <c r="D78" s="41"/>
      <c r="E78" s="40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53"/>
    </row>
    <row r="79" ht="18" customHeight="1" spans="1:24">
      <c r="A79" s="38"/>
      <c r="B79" s="38"/>
      <c r="C79" s="39"/>
      <c r="D79" s="41"/>
      <c r="E79" s="40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53"/>
    </row>
    <row r="80" ht="18" customHeight="1" spans="1:24">
      <c r="A80" s="38"/>
      <c r="B80" s="38"/>
      <c r="C80" s="39"/>
      <c r="D80" s="41"/>
      <c r="E80" s="40"/>
      <c r="F80" s="4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53"/>
    </row>
    <row r="81" ht="18" customHeight="1" spans="1:24">
      <c r="A81" s="38"/>
      <c r="B81" s="38"/>
      <c r="C81" s="39"/>
      <c r="D81" s="41"/>
      <c r="E81" s="40"/>
      <c r="F81" s="4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53"/>
    </row>
    <row r="82" ht="18" customHeight="1" spans="1:24">
      <c r="A82" s="38"/>
      <c r="B82" s="38"/>
      <c r="C82" s="39"/>
      <c r="D82" s="41"/>
      <c r="E82" s="40"/>
      <c r="F82" s="4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53"/>
    </row>
    <row r="83" ht="18" customHeight="1" spans="1:24">
      <c r="A83" s="38"/>
      <c r="B83" s="38"/>
      <c r="C83" s="39"/>
      <c r="D83" s="41"/>
      <c r="E83" s="40"/>
      <c r="F83" s="4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53"/>
    </row>
  </sheetData>
  <mergeCells count="5">
    <mergeCell ref="A1:F1"/>
    <mergeCell ref="D2:Y2"/>
    <mergeCell ref="A2:A3"/>
    <mergeCell ref="B2:B3"/>
    <mergeCell ref="C2:C3"/>
  </mergeCells>
  <conditionalFormatting sqref="D13">
    <cfRule type="cellIs" dxfId="0" priority="9" operator="greaterThan">
      <formula>35</formula>
    </cfRule>
  </conditionalFormatting>
  <conditionalFormatting sqref="D14">
    <cfRule type="cellIs" dxfId="0" priority="11" operator="greaterThan">
      <formula>35</formula>
    </cfRule>
  </conditionalFormatting>
  <conditionalFormatting sqref="D18">
    <cfRule type="cellIs" dxfId="0" priority="8" operator="greaterThan">
      <formula>35</formula>
    </cfRule>
  </conditionalFormatting>
  <conditionalFormatting sqref="D23">
    <cfRule type="cellIs" dxfId="0" priority="7" operator="greaterThan">
      <formula>35</formula>
    </cfRule>
  </conditionalFormatting>
  <conditionalFormatting sqref="D28">
    <cfRule type="cellIs" dxfId="0" priority="6" operator="greaterThan">
      <formula>35</formula>
    </cfRule>
  </conditionalFormatting>
  <conditionalFormatting sqref="D33">
    <cfRule type="cellIs" dxfId="0" priority="5" operator="greaterThan">
      <formula>35</formula>
    </cfRule>
  </conditionalFormatting>
  <conditionalFormatting sqref="D38">
    <cfRule type="cellIs" dxfId="0" priority="4" operator="greaterThan">
      <formula>35</formula>
    </cfRule>
  </conditionalFormatting>
  <conditionalFormatting sqref="D43">
    <cfRule type="cellIs" dxfId="0" priority="3" operator="greaterThan">
      <formula>35</formula>
    </cfRule>
  </conditionalFormatting>
  <conditionalFormatting sqref="D48">
    <cfRule type="cellIs" dxfId="0" priority="2" operator="greaterThan">
      <formula>35</formula>
    </cfRule>
  </conditionalFormatting>
  <conditionalFormatting sqref="D53">
    <cfRule type="cellIs" dxfId="0" priority="1" operator="greaterThan">
      <formula>35</formula>
    </cfRule>
  </conditionalFormatting>
  <conditionalFormatting sqref="D4 D8">
    <cfRule type="cellIs" dxfId="0" priority="10" operator="greaterThan">
      <formula>35</formula>
    </cfRule>
  </conditionalFormatting>
  <pageMargins left="0.75" right="0.75" top="1" bottom="0.708333333333333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固体样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丽梅</cp:lastModifiedBy>
  <dcterms:created xsi:type="dcterms:W3CDTF">2016-12-02T08:54:00Z</dcterms:created>
  <dcterms:modified xsi:type="dcterms:W3CDTF">2020-06-29T08:08:41Z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