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<sst xmlns="http://schemas.openxmlformats.org/spreadsheetml/2006/main" count="73">
  <si>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</si>
  <si>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</si>
  <si>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</si>
  <si>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</si>
  <si>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</si>
  <si>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</si>
  <si>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</si>
  <si>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</si>
  <si>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</si>
  <si>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</si>
  <si>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</si>
  <si>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</si>
  <si>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</si>
  <si>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</si>
  <si>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</si>
  <si>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</si>
  <si>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</si>
  <si>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</si>
  <si>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</si>
  <si>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原料</t>
  </si>
  <si>
    <t>铜精矿</t>
  </si>
  <si>
    <t>直观估计或卷尺</t>
  </si>
  <si>
    <t>Cu元素含量误差</t>
  </si>
  <si>
    <t>Ag元素含量误差</t>
  </si>
  <si>
    <t>Au元素含量误差</t>
  </si>
  <si>
    <t>外购冰铜</t>
  </si>
  <si>
    <t>走帐</t>
  </si>
  <si>
    <t>外购铜米</t>
  </si>
  <si>
    <t>碱洗铜渣（南丹）</t>
  </si>
  <si>
    <t>电铜排（南丹）</t>
  </si>
  <si>
    <t>废旧电缆</t>
  </si>
  <si>
    <t>渣精矿</t>
  </si>
  <si>
    <t>中间物料</t>
  </si>
  <si>
    <t>残极板</t>
  </si>
  <si>
    <t>铜屑</t>
  </si>
  <si>
    <t>称重</t>
  </si>
  <si>
    <t>旋流电积铜</t>
  </si>
  <si>
    <t>废阴极铜</t>
  </si>
  <si>
    <t>中和渣</t>
  </si>
  <si>
    <t>污泥渣</t>
  </si>
  <si>
    <t>冰铜（侧吹）</t>
  </si>
  <si>
    <t>熔炼渣（侧吹）</t>
  </si>
  <si>
    <t>熔炼烟尘</t>
  </si>
  <si>
    <t>产品</t>
  </si>
  <si>
    <t>粗铜（顶吹）</t>
  </si>
  <si>
    <t>吹炼渣（顶吹）</t>
  </si>
  <si>
    <t>吹炼渣</t>
  </si>
  <si>
    <t>液位测量</t>
  </si>
  <si>
    <t>吹炼烟尘</t>
  </si>
  <si>
    <t>阳极铜（炉存）</t>
  </si>
  <si>
    <t>冷铜</t>
  </si>
  <si>
    <t>铜模</t>
  </si>
  <si>
    <t>精炼渣</t>
  </si>
  <si>
    <t>氧化渣</t>
  </si>
  <si>
    <t>调拨南丹</t>
  </si>
  <si>
    <t>精炼烟尘</t>
  </si>
  <si>
    <t>硫化铜渣</t>
  </si>
  <si>
    <t>计数（块、袋）</t>
  </si>
  <si>
    <t>损失</t>
  </si>
  <si>
    <t>熔炼渣</t>
  </si>
  <si>
    <t>阳极铜</t>
  </si>
  <si>
    <t>白烟尘</t>
  </si>
  <si>
    <t>铅滤饼</t>
  </si>
  <si>
    <t>回收品</t>
  </si>
  <si>
    <t>砷滤饼</t>
  </si>
  <si>
    <t>name</t>
  </si>
  <si>
    <t>min</t>
  </si>
  <si>
    <t>max</t>
  </si>
  <si>
    <t>std</t>
  </si>
  <si>
    <t>其他</t>
  </si>
  <si>
    <t>Cu元素含量误差(无)</t>
  </si>
  <si>
    <t>Ag元素含量误差(无)</t>
  </si>
  <si>
    <t>Au元素含量误差(无)</t>
  </si>
</sst>
</file>

<file path=xl/styles.xml><?xml version="1.0" encoding="utf-8"?>
<styleSheet xmlns="http://schemas.openxmlformats.org/spreadsheetml/2006/main">
  <numFmts count="8">
    <numFmt numFmtId="176" formatCode="0.000_);[Red]\(0.000\)"/>
    <numFmt numFmtId="177" formatCode="0.00_);[Red]\(0.00\)"/>
    <numFmt numFmtId="178" formatCode="0.000_ "/>
    <numFmt numFmtId="179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rgb="FF000000"/>
      <name val="宋体"/>
      <charset val="134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26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0" borderId="0" applyProtection="0"/>
    <xf numFmtId="0" fontId="17" fillId="10" borderId="8" applyNumberFormat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Protection="0"/>
    <xf numFmtId="0" fontId="1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  <xf numFmtId="0" fontId="4" fillId="0" borderId="0" xfId="1" applyNumberFormat="1" applyAlignment="1">
      <alignment horizontal="left"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79" fontId="5" fillId="2" borderId="3" xfId="33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179" fontId="6" fillId="2" borderId="3" xfId="33" applyNumberFormat="1" applyFont="1" applyFill="1" applyBorder="1" applyAlignment="1">
      <alignment horizontal="left" vertical="center" wrapText="1"/>
    </xf>
    <xf numFmtId="179" fontId="2" fillId="0" borderId="4" xfId="0" applyNumberFormat="1" applyFont="1" applyFill="1" applyBorder="1" applyAlignment="1">
      <alignment horizontal="center" vertical="center"/>
    </xf>
    <xf numFmtId="179" fontId="5" fillId="2" borderId="3" xfId="0" applyNumberFormat="1" applyFont="1" applyFill="1" applyBorder="1" applyAlignment="1">
      <alignment horizontal="left" vertical="center"/>
    </xf>
    <xf numFmtId="179" fontId="2" fillId="0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left" vertical="center"/>
    </xf>
    <xf numFmtId="178" fontId="5" fillId="2" borderId="3" xfId="0" applyNumberFormat="1" applyFont="1" applyFill="1" applyBorder="1" applyAlignment="1">
      <alignment horizontal="left" vertical="center"/>
    </xf>
    <xf numFmtId="177" fontId="2" fillId="3" borderId="3" xfId="2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9" fontId="2" fillId="3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left" vertical="center"/>
    </xf>
    <xf numFmtId="177" fontId="2" fillId="0" borderId="3" xfId="2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77" fontId="3" fillId="0" borderId="3" xfId="2" applyNumberFormat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79" fontId="2" fillId="0" borderId="3" xfId="4" applyNumberFormat="1" applyFont="1" applyFill="1" applyBorder="1" applyAlignment="1">
      <alignment horizontal="left" vertical="center" wrapText="1"/>
    </xf>
    <xf numFmtId="177" fontId="2" fillId="0" borderId="4" xfId="2" applyNumberFormat="1" applyFont="1" applyFill="1" applyBorder="1" applyAlignment="1">
      <alignment horizontal="left" vertical="center" wrapText="1"/>
    </xf>
    <xf numFmtId="177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0" borderId="3" xfId="2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77" fontId="3" fillId="0" borderId="3" xfId="0" applyNumberFormat="1" applyFont="1" applyFill="1" applyBorder="1" applyAlignment="1">
      <alignment horizontal="left" vertical="center"/>
    </xf>
    <xf numFmtId="0" fontId="3" fillId="0" borderId="3" xfId="2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/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3"/>
  <sheetViews>
    <sheetView tabSelected="1" zoomScale="130" zoomScaleNormal="130" workbookViewId="0">
      <pane xSplit="3" ySplit="1" topLeftCell="M2" activePane="bottomRight" state="frozenSplit"/>
      <selection/>
      <selection pane="topRight"/>
      <selection pane="bottomLeft"/>
      <selection pane="bottomRight" activeCell="M2" sqref="M2:M33"/>
    </sheetView>
  </sheetViews>
  <sheetFormatPr defaultColWidth="9" defaultRowHeight="12.5"/>
  <cols>
    <col min="1" max="2" width="10.3636363636364" customWidth="1"/>
    <col min="3" max="3" width="22.6363636363636" style="3" customWidth="1"/>
    <col min="4" max="4" width="17.3636363636364" style="6" customWidth="1"/>
    <col min="5" max="5" width="19.6363636363636" style="7" customWidth="1"/>
    <col min="6" max="7" width="21.9090909090909" customWidth="1"/>
    <col min="8" max="8" width="24.1818181818182" style="6" customWidth="1"/>
    <col min="9" max="9" width="26.3636363636364" customWidth="1"/>
    <col min="10" max="11" width="28.6363636363636" customWidth="1"/>
    <col min="12" max="12" width="17.3636363636364" style="6" customWidth="1"/>
    <col min="13" max="13" width="26.3636363636364" style="8" customWidth="1"/>
    <col min="14" max="14" width="19.6363636363636" customWidth="1"/>
    <col min="15" max="15" width="28.6363636363636" customWidth="1"/>
    <col min="16" max="16" width="21.9090909090909" customWidth="1"/>
    <col min="17" max="17" width="30.9090909090909" customWidth="1"/>
    <col min="18" max="18" width="21.9090909090909" customWidth="1"/>
    <col min="19" max="19" width="30.9090909090909" customWidth="1"/>
  </cols>
  <sheetData>
    <row r="1" ht="14.25" spans="1:26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28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9"/>
      <c r="U1" s="49"/>
      <c r="V1" s="49"/>
      <c r="W1" s="49"/>
      <c r="X1" s="49"/>
      <c r="Y1" s="49"/>
      <c r="Z1" s="49"/>
    </row>
    <row r="2" s="2" customFormat="1" ht="13.5" spans="1:26">
      <c r="A2" s="11" t="s">
        <v>19</v>
      </c>
      <c r="B2" s="11">
        <v>10001</v>
      </c>
      <c r="C2" s="12" t="s">
        <v>20</v>
      </c>
      <c r="D2" s="13">
        <v>38960.18</v>
      </c>
      <c r="E2" s="29">
        <v>22.6041151676158</v>
      </c>
      <c r="F2" s="29">
        <v>140.355867386371</v>
      </c>
      <c r="G2" s="29">
        <v>2.19185432924274</v>
      </c>
      <c r="H2" s="30">
        <v>91120.883</v>
      </c>
      <c r="I2" s="35">
        <v>24.2726203608014</v>
      </c>
      <c r="J2" s="35">
        <v>92.9671083191764</v>
      </c>
      <c r="K2" s="35">
        <v>1.25527756354161</v>
      </c>
      <c r="L2" s="36">
        <v>32284.196</v>
      </c>
      <c r="M2" s="46" t="s">
        <v>21</v>
      </c>
      <c r="N2" s="29">
        <v>22.5243831378053</v>
      </c>
      <c r="O2" s="47" t="s">
        <v>22</v>
      </c>
      <c r="P2" s="29">
        <v>139.629960120425</v>
      </c>
      <c r="Q2" s="29" t="s">
        <v>23</v>
      </c>
      <c r="R2" s="29">
        <v>1.28195851617305</v>
      </c>
      <c r="S2" s="29" t="s">
        <v>24</v>
      </c>
      <c r="T2" s="50"/>
      <c r="U2" s="50"/>
      <c r="V2" s="50"/>
      <c r="W2" s="50"/>
      <c r="X2" s="50"/>
      <c r="Y2" s="50"/>
      <c r="Z2" s="50"/>
    </row>
    <row r="3" ht="13.5" spans="1:26">
      <c r="A3" s="11" t="s">
        <v>19</v>
      </c>
      <c r="B3" s="11">
        <v>10002</v>
      </c>
      <c r="C3" s="12" t="s">
        <v>25</v>
      </c>
      <c r="D3" s="13">
        <v>187.8</v>
      </c>
      <c r="E3" s="29">
        <v>60.3967678662801</v>
      </c>
      <c r="F3" s="29">
        <v>140.734265734266</v>
      </c>
      <c r="G3" s="29">
        <v>0.4583830803343</v>
      </c>
      <c r="H3" s="30">
        <v>0</v>
      </c>
      <c r="I3" s="37"/>
      <c r="J3" s="37"/>
      <c r="K3" s="37"/>
      <c r="L3" s="36">
        <v>187.616</v>
      </c>
      <c r="M3" s="46" t="s">
        <v>26</v>
      </c>
      <c r="N3" s="29">
        <v>60.3967678662801</v>
      </c>
      <c r="O3" s="47" t="s">
        <v>22</v>
      </c>
      <c r="P3" s="29">
        <v>140.734265734266</v>
      </c>
      <c r="Q3" s="29" t="s">
        <v>23</v>
      </c>
      <c r="R3" s="29">
        <v>0.4583830803343</v>
      </c>
      <c r="S3" s="29" t="s">
        <v>24</v>
      </c>
      <c r="T3" s="49"/>
      <c r="U3" s="49"/>
      <c r="V3" s="49"/>
      <c r="W3" s="49"/>
      <c r="X3" s="49"/>
      <c r="Y3" s="49"/>
      <c r="Z3" s="49"/>
    </row>
    <row r="4" ht="13.5" spans="1:26">
      <c r="A4" s="11" t="s">
        <v>19</v>
      </c>
      <c r="B4" s="11">
        <v>10035</v>
      </c>
      <c r="C4" s="14" t="s">
        <v>27</v>
      </c>
      <c r="D4" s="13">
        <v>4.04</v>
      </c>
      <c r="E4" s="29">
        <v>78.960396039604</v>
      </c>
      <c r="F4" s="29">
        <v>6948.0198019802</v>
      </c>
      <c r="G4" s="29"/>
      <c r="H4" s="30">
        <v>0</v>
      </c>
      <c r="I4" s="37"/>
      <c r="J4" s="37"/>
      <c r="K4" s="37"/>
      <c r="L4" s="38"/>
      <c r="M4" s="46" t="s">
        <v>26</v>
      </c>
      <c r="N4" s="29"/>
      <c r="O4" s="47" t="s">
        <v>22</v>
      </c>
      <c r="P4" s="29"/>
      <c r="Q4" s="29" t="s">
        <v>23</v>
      </c>
      <c r="R4" s="29"/>
      <c r="S4" s="29" t="s">
        <v>24</v>
      </c>
      <c r="T4" s="49"/>
      <c r="U4" s="49"/>
      <c r="V4" s="49"/>
      <c r="W4" s="49"/>
      <c r="X4" s="49"/>
      <c r="Y4" s="49"/>
      <c r="Z4" s="49"/>
    </row>
    <row r="5" s="3" customFormat="1" ht="13.5" spans="1:26">
      <c r="A5" s="15" t="s">
        <v>19</v>
      </c>
      <c r="B5" s="15">
        <v>10036</v>
      </c>
      <c r="C5" s="14" t="s">
        <v>28</v>
      </c>
      <c r="D5" s="16"/>
      <c r="E5" s="29"/>
      <c r="F5" s="29"/>
      <c r="G5" s="29"/>
      <c r="H5" s="30">
        <v>93.15</v>
      </c>
      <c r="I5" s="35">
        <v>64.5260332796565</v>
      </c>
      <c r="J5" s="35">
        <v>581.29898013956</v>
      </c>
      <c r="K5" s="35">
        <v>0.128824476650564</v>
      </c>
      <c r="L5" s="36">
        <v>93.15</v>
      </c>
      <c r="M5" s="46" t="s">
        <v>26</v>
      </c>
      <c r="N5" s="29">
        <v>64.5260332796565</v>
      </c>
      <c r="O5" s="47" t="s">
        <v>22</v>
      </c>
      <c r="P5" s="29">
        <v>581.29898013956</v>
      </c>
      <c r="Q5" s="29" t="s">
        <v>23</v>
      </c>
      <c r="R5" s="29">
        <v>0.128824476650564</v>
      </c>
      <c r="S5" s="29" t="s">
        <v>24</v>
      </c>
      <c r="T5" s="51"/>
      <c r="U5" s="51"/>
      <c r="V5" s="51"/>
      <c r="W5" s="51"/>
      <c r="X5" s="51"/>
      <c r="Y5" s="51"/>
      <c r="Z5" s="51"/>
    </row>
    <row r="6" ht="13.5" spans="1:26">
      <c r="A6" s="11" t="s">
        <v>19</v>
      </c>
      <c r="B6" s="11">
        <v>10037</v>
      </c>
      <c r="C6" s="14" t="s">
        <v>29</v>
      </c>
      <c r="D6" s="13">
        <v>121.74</v>
      </c>
      <c r="E6" s="29">
        <v>0.909976954537588</v>
      </c>
      <c r="F6" s="29">
        <v>60.4009728282157</v>
      </c>
      <c r="G6" s="29">
        <v>0.628512611242178</v>
      </c>
      <c r="H6" s="30">
        <v>0</v>
      </c>
      <c r="I6" s="37"/>
      <c r="J6" s="39"/>
      <c r="K6" s="39"/>
      <c r="L6" s="40"/>
      <c r="M6" s="46" t="s">
        <v>26</v>
      </c>
      <c r="N6" s="29"/>
      <c r="O6" s="47" t="s">
        <v>22</v>
      </c>
      <c r="P6" s="29"/>
      <c r="Q6" s="29" t="s">
        <v>23</v>
      </c>
      <c r="R6" s="29"/>
      <c r="S6" s="29" t="s">
        <v>24</v>
      </c>
      <c r="T6" s="49"/>
      <c r="U6" s="49"/>
      <c r="V6" s="49"/>
      <c r="W6" s="49"/>
      <c r="X6" s="49"/>
      <c r="Y6" s="49"/>
      <c r="Z6" s="49"/>
    </row>
    <row r="7" s="4" customFormat="1" ht="14.25" spans="1:26">
      <c r="A7" s="17" t="s">
        <v>19</v>
      </c>
      <c r="B7" s="17">
        <v>10039</v>
      </c>
      <c r="C7" s="14" t="s">
        <v>30</v>
      </c>
      <c r="D7" s="18">
        <v>39.18</v>
      </c>
      <c r="E7" s="31">
        <v>99.02</v>
      </c>
      <c r="F7" s="31"/>
      <c r="G7" s="31"/>
      <c r="H7" s="32">
        <v>3.34</v>
      </c>
      <c r="I7" s="41">
        <v>99.99</v>
      </c>
      <c r="J7" s="42"/>
      <c r="K7" s="42"/>
      <c r="L7" s="43">
        <v>20.16</v>
      </c>
      <c r="M7" s="46" t="s">
        <v>21</v>
      </c>
      <c r="N7" s="31">
        <v>99.02</v>
      </c>
      <c r="O7" s="48" t="s">
        <v>22</v>
      </c>
      <c r="P7" s="31"/>
      <c r="Q7" s="31" t="s">
        <v>23</v>
      </c>
      <c r="R7" s="31"/>
      <c r="S7" s="31" t="s">
        <v>24</v>
      </c>
      <c r="T7" s="52"/>
      <c r="U7" s="52"/>
      <c r="V7" s="52"/>
      <c r="W7" s="52"/>
      <c r="X7" s="52"/>
      <c r="Y7" s="52"/>
      <c r="Z7" s="52"/>
    </row>
    <row r="8" ht="13.5" spans="1:26">
      <c r="A8" s="11" t="s">
        <v>19</v>
      </c>
      <c r="B8" s="11">
        <v>10041</v>
      </c>
      <c r="C8" s="14" t="s">
        <v>31</v>
      </c>
      <c r="D8" s="13">
        <v>580</v>
      </c>
      <c r="E8" s="29">
        <v>24.2</v>
      </c>
      <c r="F8" s="29">
        <v>41.2</v>
      </c>
      <c r="G8" s="29">
        <v>0.2</v>
      </c>
      <c r="H8" s="30">
        <v>5022.1</v>
      </c>
      <c r="I8" s="29">
        <v>24.8</v>
      </c>
      <c r="J8" s="29">
        <v>39.88</v>
      </c>
      <c r="K8" s="29">
        <v>0.32</v>
      </c>
      <c r="L8" s="36">
        <v>637.171185</v>
      </c>
      <c r="M8" s="46" t="s">
        <v>21</v>
      </c>
      <c r="N8" s="29">
        <v>24.8</v>
      </c>
      <c r="O8" s="47" t="s">
        <v>22</v>
      </c>
      <c r="P8" s="29">
        <v>39.88</v>
      </c>
      <c r="Q8" s="29" t="s">
        <v>23</v>
      </c>
      <c r="R8" s="29">
        <v>0.32</v>
      </c>
      <c r="S8" s="29" t="s">
        <v>24</v>
      </c>
      <c r="T8" s="49"/>
      <c r="U8" s="49"/>
      <c r="V8" s="49"/>
      <c r="W8" s="49"/>
      <c r="X8" s="49"/>
      <c r="Y8" s="49"/>
      <c r="Z8" s="49"/>
    </row>
    <row r="9" ht="13.5" spans="1:26">
      <c r="A9" s="11" t="s">
        <v>32</v>
      </c>
      <c r="B9" s="11">
        <v>10043</v>
      </c>
      <c r="C9" s="19" t="s">
        <v>33</v>
      </c>
      <c r="D9" s="13">
        <v>376.2</v>
      </c>
      <c r="E9" s="33">
        <v>73.62</v>
      </c>
      <c r="F9" s="33">
        <v>237.5</v>
      </c>
      <c r="G9" s="33">
        <v>8.97</v>
      </c>
      <c r="H9" s="30">
        <v>-39.6</v>
      </c>
      <c r="I9" s="33">
        <v>73.99</v>
      </c>
      <c r="J9" s="33">
        <v>264.9</v>
      </c>
      <c r="K9" s="33">
        <v>5.32</v>
      </c>
      <c r="L9" s="36">
        <v>415.8</v>
      </c>
      <c r="M9" s="46" t="s">
        <v>21</v>
      </c>
      <c r="N9" s="33">
        <v>73.99</v>
      </c>
      <c r="O9" s="47" t="s">
        <v>22</v>
      </c>
      <c r="P9" s="33">
        <v>264.9</v>
      </c>
      <c r="Q9" s="29" t="s">
        <v>23</v>
      </c>
      <c r="R9" s="33">
        <v>5.32</v>
      </c>
      <c r="S9" s="29" t="s">
        <v>24</v>
      </c>
      <c r="T9" s="49"/>
      <c r="U9" s="49"/>
      <c r="V9" s="49"/>
      <c r="W9" s="49"/>
      <c r="X9" s="49"/>
      <c r="Y9" s="49"/>
      <c r="Z9" s="49"/>
    </row>
    <row r="10" ht="13.5" spans="1:26">
      <c r="A10" s="11" t="s">
        <v>32</v>
      </c>
      <c r="B10" s="11">
        <v>10045</v>
      </c>
      <c r="C10" s="19" t="s">
        <v>34</v>
      </c>
      <c r="D10" s="13">
        <v>215.27</v>
      </c>
      <c r="E10" s="33">
        <v>1.89</v>
      </c>
      <c r="F10" s="33">
        <v>5.6</v>
      </c>
      <c r="G10" s="33">
        <v>0.06</v>
      </c>
      <c r="H10" s="30">
        <v>0</v>
      </c>
      <c r="I10" s="33">
        <v>1.89</v>
      </c>
      <c r="J10" s="33">
        <v>6.1</v>
      </c>
      <c r="K10" s="33">
        <v>0.05</v>
      </c>
      <c r="L10" s="36">
        <v>209</v>
      </c>
      <c r="M10" s="46" t="s">
        <v>35</v>
      </c>
      <c r="N10" s="33">
        <v>1.89</v>
      </c>
      <c r="O10" s="47" t="s">
        <v>22</v>
      </c>
      <c r="P10" s="33">
        <v>6.1</v>
      </c>
      <c r="Q10" s="29" t="s">
        <v>23</v>
      </c>
      <c r="R10" s="33">
        <v>0.05</v>
      </c>
      <c r="S10" s="29" t="s">
        <v>24</v>
      </c>
      <c r="T10" s="49"/>
      <c r="U10" s="49"/>
      <c r="V10" s="49"/>
      <c r="W10" s="49"/>
      <c r="X10" s="49"/>
      <c r="Y10" s="49"/>
      <c r="Z10" s="49"/>
    </row>
    <row r="11" ht="13.5" spans="1:26">
      <c r="A11" s="11" t="s">
        <v>32</v>
      </c>
      <c r="B11" s="11">
        <v>10049</v>
      </c>
      <c r="C11" s="19" t="s">
        <v>36</v>
      </c>
      <c r="D11" s="20">
        <v>237</v>
      </c>
      <c r="E11" s="33">
        <v>12.71</v>
      </c>
      <c r="F11" s="33">
        <v>130.6</v>
      </c>
      <c r="G11" s="33">
        <v>1.15</v>
      </c>
      <c r="H11" s="30">
        <v>-721.29</v>
      </c>
      <c r="I11" s="33">
        <v>11.5</v>
      </c>
      <c r="J11" s="33">
        <v>118.6</v>
      </c>
      <c r="K11" s="33">
        <v>0.67</v>
      </c>
      <c r="L11" s="36">
        <v>33.3</v>
      </c>
      <c r="M11" s="46" t="s">
        <v>26</v>
      </c>
      <c r="N11" s="33">
        <v>11.5</v>
      </c>
      <c r="O11" s="47" t="s">
        <v>22</v>
      </c>
      <c r="P11" s="33">
        <v>118.6</v>
      </c>
      <c r="Q11" s="29" t="s">
        <v>23</v>
      </c>
      <c r="R11" s="33">
        <v>0.67</v>
      </c>
      <c r="S11" s="29" t="s">
        <v>24</v>
      </c>
      <c r="T11" s="49"/>
      <c r="U11" s="49"/>
      <c r="V11" s="49"/>
      <c r="W11" s="49"/>
      <c r="X11" s="49"/>
      <c r="Y11" s="49"/>
      <c r="Z11" s="49"/>
    </row>
    <row r="12" ht="13.5" spans="1:26">
      <c r="A12" s="11" t="s">
        <v>32</v>
      </c>
      <c r="B12" s="11">
        <v>10051</v>
      </c>
      <c r="C12" s="19" t="s">
        <v>37</v>
      </c>
      <c r="D12" s="20">
        <v>438.54</v>
      </c>
      <c r="E12" s="33">
        <v>99.01</v>
      </c>
      <c r="F12" s="33">
        <v>315</v>
      </c>
      <c r="G12" s="33">
        <v>12.02</v>
      </c>
      <c r="H12" s="30">
        <v>-99.41</v>
      </c>
      <c r="I12" s="33">
        <v>98.95</v>
      </c>
      <c r="J12" s="33">
        <v>420.4</v>
      </c>
      <c r="K12" s="33">
        <v>9.12</v>
      </c>
      <c r="L12" s="36">
        <v>537.95</v>
      </c>
      <c r="M12" s="46" t="s">
        <v>26</v>
      </c>
      <c r="N12" s="33">
        <v>98.95</v>
      </c>
      <c r="O12" s="47" t="s">
        <v>22</v>
      </c>
      <c r="P12" s="33">
        <v>420.4</v>
      </c>
      <c r="Q12" s="29" t="s">
        <v>23</v>
      </c>
      <c r="R12" s="33">
        <v>9.12</v>
      </c>
      <c r="S12" s="29" t="s">
        <v>24</v>
      </c>
      <c r="T12" s="49"/>
      <c r="U12" s="49"/>
      <c r="V12" s="49"/>
      <c r="W12" s="49"/>
      <c r="X12" s="49"/>
      <c r="Y12" s="49"/>
      <c r="Z12" s="49"/>
    </row>
    <row r="13" ht="13.5" spans="1:26">
      <c r="A13" s="11" t="s">
        <v>32</v>
      </c>
      <c r="B13" s="11">
        <v>10053</v>
      </c>
      <c r="C13" s="19" t="s">
        <v>38</v>
      </c>
      <c r="D13" s="20">
        <v>161.13</v>
      </c>
      <c r="E13" s="33">
        <v>30.51</v>
      </c>
      <c r="F13" s="33">
        <v>13.9</v>
      </c>
      <c r="G13" s="33">
        <v>0.15</v>
      </c>
      <c r="H13" s="30">
        <v>0</v>
      </c>
      <c r="I13" s="33">
        <v>32.79</v>
      </c>
      <c r="J13" s="33">
        <v>16.7</v>
      </c>
      <c r="K13" s="33">
        <v>0.05</v>
      </c>
      <c r="L13" s="36">
        <v>136.06</v>
      </c>
      <c r="M13" s="46" t="s">
        <v>21</v>
      </c>
      <c r="N13" s="33">
        <v>32.79</v>
      </c>
      <c r="O13" s="47" t="s">
        <v>22</v>
      </c>
      <c r="P13" s="33">
        <v>16.7</v>
      </c>
      <c r="Q13" s="29" t="s">
        <v>23</v>
      </c>
      <c r="R13" s="33">
        <v>0.05</v>
      </c>
      <c r="S13" s="29" t="s">
        <v>24</v>
      </c>
      <c r="T13" s="49"/>
      <c r="U13" s="49"/>
      <c r="V13" s="49"/>
      <c r="W13" s="49"/>
      <c r="X13" s="49"/>
      <c r="Y13" s="49"/>
      <c r="Z13" s="49"/>
    </row>
    <row r="14" ht="13.5" spans="1:26">
      <c r="A14" s="11" t="s">
        <v>32</v>
      </c>
      <c r="B14" s="11">
        <v>10055</v>
      </c>
      <c r="C14" s="19" t="s">
        <v>39</v>
      </c>
      <c r="D14" s="20">
        <v>312.5</v>
      </c>
      <c r="E14" s="33">
        <v>30.51</v>
      </c>
      <c r="F14" s="33">
        <v>13.9</v>
      </c>
      <c r="G14" s="33">
        <v>0.15</v>
      </c>
      <c r="H14" s="30">
        <v>-3399.43</v>
      </c>
      <c r="I14" s="33">
        <v>32.79</v>
      </c>
      <c r="J14" s="33">
        <v>16.7</v>
      </c>
      <c r="K14" s="33">
        <v>0.05</v>
      </c>
      <c r="L14" s="36">
        <v>53.6</v>
      </c>
      <c r="M14" s="46" t="s">
        <v>21</v>
      </c>
      <c r="N14" s="33">
        <v>32.79</v>
      </c>
      <c r="O14" s="47" t="s">
        <v>22</v>
      </c>
      <c r="P14" s="33">
        <v>16.7</v>
      </c>
      <c r="Q14" s="29" t="s">
        <v>23</v>
      </c>
      <c r="R14" s="33">
        <v>0.05</v>
      </c>
      <c r="S14" s="29" t="s">
        <v>24</v>
      </c>
      <c r="T14" s="49"/>
      <c r="U14" s="49"/>
      <c r="V14" s="49"/>
      <c r="W14" s="49"/>
      <c r="X14" s="49"/>
      <c r="Y14" s="49"/>
      <c r="Z14" s="49"/>
    </row>
    <row r="15" ht="13.5" spans="1:26">
      <c r="A15" s="11" t="s">
        <v>32</v>
      </c>
      <c r="B15" s="11">
        <v>10057</v>
      </c>
      <c r="C15" s="21" t="s">
        <v>40</v>
      </c>
      <c r="D15" s="20">
        <v>63</v>
      </c>
      <c r="E15" s="33">
        <v>12.71</v>
      </c>
      <c r="F15" s="33">
        <v>130.6</v>
      </c>
      <c r="G15" s="33">
        <v>1.15</v>
      </c>
      <c r="H15" s="30">
        <v>-335.66</v>
      </c>
      <c r="I15" s="33">
        <v>11.5</v>
      </c>
      <c r="J15" s="33">
        <v>118.6</v>
      </c>
      <c r="K15" s="33">
        <v>0.67</v>
      </c>
      <c r="L15" s="36">
        <v>11.7</v>
      </c>
      <c r="M15" s="46" t="s">
        <v>21</v>
      </c>
      <c r="N15" s="33">
        <v>11.5</v>
      </c>
      <c r="O15" s="47" t="s">
        <v>22</v>
      </c>
      <c r="P15" s="33">
        <v>118.6</v>
      </c>
      <c r="Q15" s="29" t="s">
        <v>23</v>
      </c>
      <c r="R15" s="33">
        <v>0.67</v>
      </c>
      <c r="S15" s="29" t="s">
        <v>24</v>
      </c>
      <c r="T15" s="49"/>
      <c r="U15" s="49"/>
      <c r="V15" s="49"/>
      <c r="W15" s="49"/>
      <c r="X15" s="49"/>
      <c r="Y15" s="49"/>
      <c r="Z15" s="49"/>
    </row>
    <row r="16" ht="13.5" spans="1:26">
      <c r="A16" s="11" t="s">
        <v>32</v>
      </c>
      <c r="B16" s="11">
        <v>10059</v>
      </c>
      <c r="C16" s="21" t="s">
        <v>41</v>
      </c>
      <c r="D16" s="20">
        <v>2719.13</v>
      </c>
      <c r="E16" s="29">
        <v>7.01934074501771</v>
      </c>
      <c r="F16" s="29">
        <v>75.2281060486258</v>
      </c>
      <c r="G16" s="29">
        <v>0.514870565217551</v>
      </c>
      <c r="H16" s="30">
        <v>-495.54</v>
      </c>
      <c r="I16" s="29">
        <v>6.60652732898352</v>
      </c>
      <c r="J16" s="29">
        <v>77.3118304162161</v>
      </c>
      <c r="K16" s="29">
        <v>0.493356029888881</v>
      </c>
      <c r="L16" s="36">
        <v>3060.67</v>
      </c>
      <c r="M16" s="46" t="s">
        <v>21</v>
      </c>
      <c r="N16" s="29">
        <v>6.60652732898352</v>
      </c>
      <c r="O16" s="47" t="s">
        <v>22</v>
      </c>
      <c r="P16" s="29">
        <v>77.3118304162161</v>
      </c>
      <c r="Q16" s="29" t="s">
        <v>23</v>
      </c>
      <c r="R16" s="29">
        <v>0.493356029888881</v>
      </c>
      <c r="S16" s="29" t="s">
        <v>24</v>
      </c>
      <c r="T16" s="49"/>
      <c r="U16" s="49"/>
      <c r="V16" s="49"/>
      <c r="W16" s="49"/>
      <c r="X16" s="49"/>
      <c r="Y16" s="49"/>
      <c r="Z16" s="49"/>
    </row>
    <row r="17" ht="13.5" spans="1:26">
      <c r="A17" s="11" t="s">
        <v>32</v>
      </c>
      <c r="B17" s="11">
        <v>10061</v>
      </c>
      <c r="C17" s="21" t="s">
        <v>42</v>
      </c>
      <c r="D17" s="13">
        <v>666</v>
      </c>
      <c r="E17" s="34">
        <v>99.57</v>
      </c>
      <c r="F17" s="34">
        <v>329.29</v>
      </c>
      <c r="G17" s="34">
        <v>11.6</v>
      </c>
      <c r="H17" s="30">
        <v>0</v>
      </c>
      <c r="I17" s="34">
        <v>99.51</v>
      </c>
      <c r="J17" s="34">
        <v>367.65</v>
      </c>
      <c r="K17" s="34">
        <v>6.65</v>
      </c>
      <c r="L17" s="36">
        <v>890</v>
      </c>
      <c r="M17" s="46" t="s">
        <v>21</v>
      </c>
      <c r="N17" s="34">
        <v>99.51</v>
      </c>
      <c r="O17" s="47" t="s">
        <v>22</v>
      </c>
      <c r="P17" s="34">
        <v>367.65</v>
      </c>
      <c r="Q17" s="29" t="s">
        <v>23</v>
      </c>
      <c r="R17" s="34">
        <v>6.65</v>
      </c>
      <c r="S17" s="29" t="s">
        <v>24</v>
      </c>
      <c r="T17" s="49"/>
      <c r="U17" s="49"/>
      <c r="V17" s="49"/>
      <c r="W17" s="49"/>
      <c r="X17" s="49"/>
      <c r="Y17" s="49"/>
      <c r="Z17" s="49"/>
    </row>
    <row r="18" s="5" customFormat="1" ht="13.5" spans="1:26">
      <c r="A18" s="17" t="s">
        <v>43</v>
      </c>
      <c r="B18" s="17">
        <v>10063</v>
      </c>
      <c r="C18" s="21" t="s">
        <v>44</v>
      </c>
      <c r="D18" s="22">
        <v>283.6</v>
      </c>
      <c r="E18" s="31">
        <v>99.57</v>
      </c>
      <c r="F18" s="31">
        <v>329.29</v>
      </c>
      <c r="G18" s="31">
        <v>11.6</v>
      </c>
      <c r="H18" s="32">
        <v>-26621.68</v>
      </c>
      <c r="I18" s="31">
        <v>99.51</v>
      </c>
      <c r="J18" s="31">
        <v>367.65</v>
      </c>
      <c r="K18" s="31">
        <v>6.65</v>
      </c>
      <c r="L18" s="43">
        <v>822.8</v>
      </c>
      <c r="M18" s="46" t="s">
        <v>21</v>
      </c>
      <c r="N18" s="31">
        <v>99.51</v>
      </c>
      <c r="O18" s="48" t="s">
        <v>22</v>
      </c>
      <c r="P18" s="31">
        <v>367.65</v>
      </c>
      <c r="Q18" s="31" t="s">
        <v>23</v>
      </c>
      <c r="R18" s="31">
        <v>6.65</v>
      </c>
      <c r="S18" s="31" t="s">
        <v>24</v>
      </c>
      <c r="T18" s="53"/>
      <c r="U18" s="53"/>
      <c r="V18" s="53"/>
      <c r="W18" s="53"/>
      <c r="X18" s="53"/>
      <c r="Y18" s="53"/>
      <c r="Z18" s="53"/>
    </row>
    <row r="19" s="3" customFormat="1" ht="13.5" spans="1:26">
      <c r="A19" s="15" t="s">
        <v>32</v>
      </c>
      <c r="B19" s="15">
        <v>10065</v>
      </c>
      <c r="C19" s="21" t="s">
        <v>45</v>
      </c>
      <c r="D19" s="20">
        <v>20.94</v>
      </c>
      <c r="E19" s="29">
        <v>99.57</v>
      </c>
      <c r="F19" s="29">
        <v>329.29</v>
      </c>
      <c r="G19" s="29">
        <v>11.6</v>
      </c>
      <c r="H19" s="30">
        <v>0</v>
      </c>
      <c r="I19" s="29">
        <v>99.51</v>
      </c>
      <c r="J19" s="29">
        <v>367.65</v>
      </c>
      <c r="K19" s="29">
        <v>6.65</v>
      </c>
      <c r="L19" s="36">
        <v>17.96</v>
      </c>
      <c r="M19" s="46" t="s">
        <v>21</v>
      </c>
      <c r="N19" s="29">
        <v>99.51</v>
      </c>
      <c r="O19" s="47" t="s">
        <v>22</v>
      </c>
      <c r="P19" s="29">
        <v>367.65</v>
      </c>
      <c r="Q19" s="29" t="s">
        <v>23</v>
      </c>
      <c r="R19" s="29">
        <v>6.65</v>
      </c>
      <c r="S19" s="29" t="s">
        <v>24</v>
      </c>
      <c r="T19" s="51"/>
      <c r="U19" s="51"/>
      <c r="V19" s="51"/>
      <c r="W19" s="51"/>
      <c r="X19" s="51"/>
      <c r="Y19" s="51"/>
      <c r="Z19" s="51"/>
    </row>
    <row r="20" ht="13.5" spans="1:26">
      <c r="A20" s="11" t="s">
        <v>32</v>
      </c>
      <c r="B20" s="11">
        <v>10067</v>
      </c>
      <c r="C20" s="21" t="s">
        <v>46</v>
      </c>
      <c r="D20" s="20">
        <v>14</v>
      </c>
      <c r="E20" s="29">
        <v>99.57</v>
      </c>
      <c r="F20" s="29">
        <v>329.29</v>
      </c>
      <c r="G20" s="29">
        <v>11.6</v>
      </c>
      <c r="H20" s="30">
        <v>-11.2</v>
      </c>
      <c r="I20" s="29">
        <v>99.51</v>
      </c>
      <c r="J20" s="29">
        <v>367.65</v>
      </c>
      <c r="K20" s="29">
        <v>6.65</v>
      </c>
      <c r="L20" s="36">
        <v>25.2</v>
      </c>
      <c r="M20" s="46" t="s">
        <v>47</v>
      </c>
      <c r="N20" s="29">
        <v>99.51</v>
      </c>
      <c r="O20" s="47" t="s">
        <v>22</v>
      </c>
      <c r="P20" s="29">
        <v>367.65</v>
      </c>
      <c r="Q20" s="29" t="s">
        <v>23</v>
      </c>
      <c r="R20" s="29">
        <v>6.65</v>
      </c>
      <c r="S20" s="29" t="s">
        <v>24</v>
      </c>
      <c r="T20" s="49"/>
      <c r="U20" s="49"/>
      <c r="V20" s="49"/>
      <c r="W20" s="49"/>
      <c r="X20" s="49"/>
      <c r="Y20" s="49"/>
      <c r="Z20" s="49"/>
    </row>
    <row r="21" ht="13.5" spans="1:26">
      <c r="A21" s="11" t="s">
        <v>32</v>
      </c>
      <c r="B21" s="11">
        <v>10069</v>
      </c>
      <c r="C21" s="21" t="s">
        <v>48</v>
      </c>
      <c r="D21" s="20">
        <v>136.8</v>
      </c>
      <c r="E21" s="29">
        <v>39.84</v>
      </c>
      <c r="F21" s="29">
        <v>57.6</v>
      </c>
      <c r="G21" s="29">
        <v>1.32</v>
      </c>
      <c r="H21" s="30">
        <v>-178.2</v>
      </c>
      <c r="I21" s="29">
        <v>44.8352380952381</v>
      </c>
      <c r="J21" s="29">
        <v>95.9555555555556</v>
      </c>
      <c r="K21" s="29">
        <v>1.81904761904762</v>
      </c>
      <c r="L21" s="36">
        <v>315</v>
      </c>
      <c r="M21" s="46" t="s">
        <v>35</v>
      </c>
      <c r="N21" s="29">
        <v>44.8352380952381</v>
      </c>
      <c r="O21" s="47" t="s">
        <v>22</v>
      </c>
      <c r="P21" s="29">
        <v>95.9555555555556</v>
      </c>
      <c r="Q21" s="29" t="s">
        <v>23</v>
      </c>
      <c r="R21" s="29">
        <v>1.81904761904762</v>
      </c>
      <c r="S21" s="29" t="s">
        <v>24</v>
      </c>
      <c r="T21" s="49"/>
      <c r="U21" s="49"/>
      <c r="V21" s="49"/>
      <c r="W21" s="49"/>
      <c r="X21" s="49"/>
      <c r="Y21" s="49"/>
      <c r="Z21" s="49"/>
    </row>
    <row r="22" ht="13.5" spans="1:26">
      <c r="A22" s="11" t="s">
        <v>32</v>
      </c>
      <c r="B22" s="11">
        <v>10071</v>
      </c>
      <c r="C22" s="21" t="s">
        <v>49</v>
      </c>
      <c r="D22" s="20">
        <v>70</v>
      </c>
      <c r="E22" s="29">
        <v>56.1</v>
      </c>
      <c r="F22" s="29">
        <v>72.8</v>
      </c>
      <c r="G22" s="29">
        <v>0.128571428571429</v>
      </c>
      <c r="H22" s="30">
        <v>-40.14</v>
      </c>
      <c r="I22" s="29"/>
      <c r="J22" s="29"/>
      <c r="K22" s="29"/>
      <c r="L22" s="36">
        <v>0</v>
      </c>
      <c r="M22" s="46" t="s">
        <v>35</v>
      </c>
      <c r="N22" s="29"/>
      <c r="O22" s="47" t="s">
        <v>22</v>
      </c>
      <c r="P22" s="29"/>
      <c r="Q22" s="29" t="s">
        <v>23</v>
      </c>
      <c r="R22" s="29"/>
      <c r="S22" s="29" t="s">
        <v>24</v>
      </c>
      <c r="T22" s="49"/>
      <c r="U22" s="49"/>
      <c r="V22" s="49"/>
      <c r="W22" s="49"/>
      <c r="X22" s="49"/>
      <c r="Y22" s="49"/>
      <c r="Z22" s="49"/>
    </row>
    <row r="23" ht="13.5" spans="1:26">
      <c r="A23" s="11" t="s">
        <v>32</v>
      </c>
      <c r="B23" s="11">
        <v>10073</v>
      </c>
      <c r="C23" s="21" t="s">
        <v>50</v>
      </c>
      <c r="D23" s="23">
        <v>0</v>
      </c>
      <c r="E23" s="29"/>
      <c r="F23" s="29"/>
      <c r="G23" s="29"/>
      <c r="H23" s="30">
        <v>-6.02</v>
      </c>
      <c r="I23" s="29"/>
      <c r="J23" s="29"/>
      <c r="K23" s="29"/>
      <c r="L23" s="36">
        <v>0</v>
      </c>
      <c r="M23" s="46" t="s">
        <v>35</v>
      </c>
      <c r="N23" s="29"/>
      <c r="O23" s="47" t="s">
        <v>22</v>
      </c>
      <c r="P23" s="29"/>
      <c r="Q23" s="29" t="s">
        <v>23</v>
      </c>
      <c r="R23" s="29"/>
      <c r="S23" s="29" t="s">
        <v>24</v>
      </c>
      <c r="T23" s="49"/>
      <c r="U23" s="49"/>
      <c r="V23" s="49"/>
      <c r="W23" s="49"/>
      <c r="X23" s="49"/>
      <c r="Y23" s="49"/>
      <c r="Z23" s="49"/>
    </row>
    <row r="24" ht="13.5" spans="1:26">
      <c r="A24" s="11" t="s">
        <v>19</v>
      </c>
      <c r="B24" s="11">
        <v>10075</v>
      </c>
      <c r="C24" s="21" t="s">
        <v>51</v>
      </c>
      <c r="D24" s="20">
        <v>53.912</v>
      </c>
      <c r="E24" s="29">
        <v>99.57</v>
      </c>
      <c r="F24" s="29">
        <v>329.29</v>
      </c>
      <c r="G24" s="29">
        <v>11.6</v>
      </c>
      <c r="H24" s="30">
        <v>3883.32</v>
      </c>
      <c r="I24" s="29">
        <v>99.51</v>
      </c>
      <c r="J24" s="29">
        <v>367.65</v>
      </c>
      <c r="K24" s="29">
        <v>6.65</v>
      </c>
      <c r="L24" s="36">
        <v>34.147</v>
      </c>
      <c r="M24" s="46" t="s">
        <v>35</v>
      </c>
      <c r="N24" s="29">
        <v>99.51</v>
      </c>
      <c r="O24" s="47" t="s">
        <v>22</v>
      </c>
      <c r="P24" s="29">
        <v>367.65</v>
      </c>
      <c r="Q24" s="29" t="s">
        <v>23</v>
      </c>
      <c r="R24" s="29">
        <v>6.65</v>
      </c>
      <c r="S24" s="29" t="s">
        <v>24</v>
      </c>
      <c r="T24" s="49"/>
      <c r="U24" s="49"/>
      <c r="V24" s="49"/>
      <c r="W24" s="49"/>
      <c r="X24" s="49"/>
      <c r="Y24" s="49"/>
      <c r="Z24" s="49"/>
    </row>
    <row r="25" ht="13.5" spans="1:26">
      <c r="A25" s="11" t="s">
        <v>19</v>
      </c>
      <c r="B25" s="11">
        <v>10077</v>
      </c>
      <c r="C25" s="21" t="s">
        <v>52</v>
      </c>
      <c r="D25" s="20">
        <v>6.72</v>
      </c>
      <c r="E25" s="29">
        <v>100</v>
      </c>
      <c r="F25" s="29"/>
      <c r="G25" s="29"/>
      <c r="H25" s="30">
        <v>17.4</v>
      </c>
      <c r="I25" s="29">
        <v>100</v>
      </c>
      <c r="J25" s="29"/>
      <c r="K25" s="29"/>
      <c r="L25" s="36">
        <v>8.5</v>
      </c>
      <c r="M25" s="46" t="s">
        <v>35</v>
      </c>
      <c r="N25" s="29">
        <v>100</v>
      </c>
      <c r="O25" s="47" t="s">
        <v>22</v>
      </c>
      <c r="P25" s="29"/>
      <c r="Q25" s="29" t="s">
        <v>23</v>
      </c>
      <c r="R25" s="29"/>
      <c r="S25" s="29" t="s">
        <v>24</v>
      </c>
      <c r="T25" s="49"/>
      <c r="U25" s="49"/>
      <c r="V25" s="49"/>
      <c r="W25" s="49"/>
      <c r="X25" s="49"/>
      <c r="Y25" s="49"/>
      <c r="Z25" s="49"/>
    </row>
    <row r="26" ht="13.5" spans="1:19">
      <c r="A26" s="11" t="s">
        <v>19</v>
      </c>
      <c r="B26" s="11">
        <v>10079</v>
      </c>
      <c r="C26" s="19" t="s">
        <v>53</v>
      </c>
      <c r="D26" s="20">
        <v>5.4</v>
      </c>
      <c r="E26" s="29">
        <v>99.74</v>
      </c>
      <c r="F26" s="29">
        <v>2.61</v>
      </c>
      <c r="G26" s="29"/>
      <c r="H26" s="30">
        <v>37.68</v>
      </c>
      <c r="I26" s="29">
        <v>99.93</v>
      </c>
      <c r="J26" s="29">
        <v>2.47</v>
      </c>
      <c r="K26" s="29"/>
      <c r="L26" s="36">
        <v>2.28</v>
      </c>
      <c r="M26" s="46" t="s">
        <v>21</v>
      </c>
      <c r="N26" s="29">
        <v>99.93</v>
      </c>
      <c r="O26" s="47" t="s">
        <v>22</v>
      </c>
      <c r="P26" s="29">
        <v>2.47</v>
      </c>
      <c r="Q26" s="29" t="s">
        <v>23</v>
      </c>
      <c r="R26" s="29"/>
      <c r="S26" s="29" t="s">
        <v>24</v>
      </c>
    </row>
    <row r="27" ht="13.5" spans="1:19">
      <c r="A27" s="11" t="s">
        <v>54</v>
      </c>
      <c r="B27" s="11">
        <v>10081</v>
      </c>
      <c r="C27" s="19" t="s">
        <v>55</v>
      </c>
      <c r="D27" s="20"/>
      <c r="E27" s="29"/>
      <c r="F27" s="29"/>
      <c r="G27" s="29"/>
      <c r="H27" s="30">
        <f>-0.66</f>
        <v>-0.66</v>
      </c>
      <c r="I27" s="29"/>
      <c r="J27" s="29"/>
      <c r="K27" s="29"/>
      <c r="L27" s="36">
        <v>90.747</v>
      </c>
      <c r="M27" s="46" t="s">
        <v>21</v>
      </c>
      <c r="N27" s="29"/>
      <c r="O27" s="47" t="s">
        <v>22</v>
      </c>
      <c r="P27" s="29"/>
      <c r="Q27" s="29" t="s">
        <v>23</v>
      </c>
      <c r="R27" s="29"/>
      <c r="S27" s="29" t="s">
        <v>24</v>
      </c>
    </row>
    <row r="28" ht="13.5" spans="1:19">
      <c r="A28" s="11" t="s">
        <v>32</v>
      </c>
      <c r="B28" s="11">
        <v>10083</v>
      </c>
      <c r="C28" s="19" t="s">
        <v>56</v>
      </c>
      <c r="D28" s="23"/>
      <c r="E28" s="29"/>
      <c r="F28" s="29"/>
      <c r="G28" s="29"/>
      <c r="H28" s="30">
        <v>-103678.32</v>
      </c>
      <c r="I28" s="29"/>
      <c r="J28" s="29"/>
      <c r="K28" s="29"/>
      <c r="L28" s="36">
        <v>0</v>
      </c>
      <c r="M28" s="46" t="s">
        <v>57</v>
      </c>
      <c r="N28" s="29"/>
      <c r="O28" s="47" t="s">
        <v>22</v>
      </c>
      <c r="P28" s="29"/>
      <c r="Q28" s="29" t="s">
        <v>23</v>
      </c>
      <c r="R28" s="29"/>
      <c r="S28" s="29" t="s">
        <v>24</v>
      </c>
    </row>
    <row r="29" ht="13.5" spans="1:19">
      <c r="A29" s="11" t="s">
        <v>58</v>
      </c>
      <c r="B29" s="11">
        <v>10085</v>
      </c>
      <c r="C29" s="24" t="s">
        <v>59</v>
      </c>
      <c r="D29" s="20">
        <v>71.55</v>
      </c>
      <c r="E29" s="33">
        <v>4.17355012607599</v>
      </c>
      <c r="F29" s="33">
        <v>349.50004347448</v>
      </c>
      <c r="G29" s="33">
        <v>1.68680984262238</v>
      </c>
      <c r="H29" s="30">
        <v>-32.3466775499191</v>
      </c>
      <c r="I29" s="33">
        <v>4.8133822605706</v>
      </c>
      <c r="J29" s="33">
        <v>304.483894784401</v>
      </c>
      <c r="K29" s="33">
        <v>1.39949530012011</v>
      </c>
      <c r="L29" s="36">
        <v>1409.509</v>
      </c>
      <c r="M29" s="46" t="s">
        <v>57</v>
      </c>
      <c r="N29" s="33">
        <v>4.8133822605706</v>
      </c>
      <c r="O29" s="47" t="s">
        <v>22</v>
      </c>
      <c r="P29" s="33">
        <v>304.483894784401</v>
      </c>
      <c r="Q29" s="29" t="s">
        <v>23</v>
      </c>
      <c r="R29" s="33">
        <v>1.39949530012011</v>
      </c>
      <c r="S29" s="29" t="s">
        <v>24</v>
      </c>
    </row>
    <row r="30" ht="13.5" spans="1:19">
      <c r="A30" s="11" t="s">
        <v>19</v>
      </c>
      <c r="B30" s="11">
        <v>10087</v>
      </c>
      <c r="C30" s="25" t="s">
        <v>60</v>
      </c>
      <c r="D30" s="20">
        <v>0</v>
      </c>
      <c r="E30" s="33"/>
      <c r="F30" s="33"/>
      <c r="G30" s="33"/>
      <c r="H30" s="30">
        <v>0</v>
      </c>
      <c r="I30" s="33"/>
      <c r="J30" s="33"/>
      <c r="K30" s="33"/>
      <c r="L30" s="36">
        <v>1280.57400399849</v>
      </c>
      <c r="M30" s="46" t="s">
        <v>21</v>
      </c>
      <c r="N30" s="33"/>
      <c r="O30" s="47" t="s">
        <v>22</v>
      </c>
      <c r="P30" s="33"/>
      <c r="Q30" s="29" t="s">
        <v>23</v>
      </c>
      <c r="R30" s="33"/>
      <c r="S30" s="29" t="s">
        <v>24</v>
      </c>
    </row>
    <row r="31" ht="13.5" spans="1:19">
      <c r="A31" s="11" t="s">
        <v>19</v>
      </c>
      <c r="B31" s="11">
        <v>10089</v>
      </c>
      <c r="C31" s="26" t="s">
        <v>61</v>
      </c>
      <c r="D31" s="20">
        <v>3202.12</v>
      </c>
      <c r="E31" s="33">
        <v>2.2910522556046</v>
      </c>
      <c r="F31" s="33">
        <v>5.83986655846434</v>
      </c>
      <c r="G31" s="33">
        <v>0.304094114429356</v>
      </c>
      <c r="H31" s="30">
        <v>-309.480494252985</v>
      </c>
      <c r="I31" s="33">
        <v>1.92506752351351</v>
      </c>
      <c r="J31" s="33">
        <v>5.04927602448796</v>
      </c>
      <c r="K31" s="33">
        <v>0.254698622002414</v>
      </c>
      <c r="L31" s="36">
        <v>130.624</v>
      </c>
      <c r="M31" s="46" t="s">
        <v>21</v>
      </c>
      <c r="N31" s="33">
        <v>1.92506752351351</v>
      </c>
      <c r="O31" s="47" t="s">
        <v>22</v>
      </c>
      <c r="P31" s="33">
        <v>5.04927602448796</v>
      </c>
      <c r="Q31" s="29" t="s">
        <v>23</v>
      </c>
      <c r="R31" s="33">
        <v>0.254698622002414</v>
      </c>
      <c r="S31" s="29" t="s">
        <v>24</v>
      </c>
    </row>
    <row r="32" ht="13.5" spans="1:19">
      <c r="A32" s="11" t="s">
        <v>19</v>
      </c>
      <c r="B32" s="11">
        <v>10091</v>
      </c>
      <c r="C32" s="26" t="s">
        <v>62</v>
      </c>
      <c r="D32" s="27">
        <v>3148.62</v>
      </c>
      <c r="E32" s="33">
        <v>0.0852783861014548</v>
      </c>
      <c r="F32" s="33"/>
      <c r="G32" s="33"/>
      <c r="H32" s="30">
        <v>636.9064049137</v>
      </c>
      <c r="I32" s="33">
        <v>0.0847237310009935</v>
      </c>
      <c r="J32" s="33"/>
      <c r="K32" s="33"/>
      <c r="L32" s="44"/>
      <c r="M32" s="46" t="s">
        <v>21</v>
      </c>
      <c r="N32" s="33">
        <v>0.0847237310009935</v>
      </c>
      <c r="O32" s="47" t="s">
        <v>22</v>
      </c>
      <c r="P32" s="33"/>
      <c r="Q32" s="29" t="s">
        <v>23</v>
      </c>
      <c r="R32" s="33"/>
      <c r="S32" s="29" t="s">
        <v>24</v>
      </c>
    </row>
    <row r="33" ht="13.5" spans="1:19">
      <c r="A33" s="11" t="s">
        <v>63</v>
      </c>
      <c r="B33" s="11">
        <v>10093</v>
      </c>
      <c r="C33" s="26" t="s">
        <v>64</v>
      </c>
      <c r="D33" s="27">
        <v>294.48</v>
      </c>
      <c r="E33" s="33">
        <v>0.129344121451298</v>
      </c>
      <c r="F33" s="33">
        <v>1.3500882750026</v>
      </c>
      <c r="G33" s="33">
        <v>0.160500004720588</v>
      </c>
      <c r="H33" s="30">
        <v>-58.06</v>
      </c>
      <c r="I33" s="33">
        <v>0.133206761391475</v>
      </c>
      <c r="J33" s="33">
        <v>1.09474522292994</v>
      </c>
      <c r="K33" s="33">
        <v>0.130144536991671</v>
      </c>
      <c r="L33" s="44"/>
      <c r="M33" s="46" t="s">
        <v>21</v>
      </c>
      <c r="N33" s="33">
        <v>0.133206761391475</v>
      </c>
      <c r="O33" s="47" t="s">
        <v>22</v>
      </c>
      <c r="P33" s="33">
        <v>1.09474522292994</v>
      </c>
      <c r="Q33" s="29" t="s">
        <v>23</v>
      </c>
      <c r="R33" s="33">
        <v>0.130144536991671</v>
      </c>
      <c r="S33" s="29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zoomScale="190" zoomScaleNormal="190" workbookViewId="0">
      <selection activeCell="C16" sqref="C16"/>
    </sheetView>
  </sheetViews>
  <sheetFormatPr defaultColWidth="9" defaultRowHeight="12.5" outlineLevelCol="3"/>
  <cols>
    <col min="1" max="1" width="22.3" customWidth="1"/>
    <col min="2" max="2" width="6.84545454545455" customWidth="1"/>
    <col min="3" max="3" width="7.8" customWidth="1"/>
    <col min="4" max="4" width="11.8636363636364" customWidth="1"/>
  </cols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4">
      <c r="A2" s="1" t="s">
        <v>21</v>
      </c>
      <c r="B2">
        <v>0.6</v>
      </c>
      <c r="C2">
        <v>1.4</v>
      </c>
      <c r="D2">
        <v>0.15</v>
      </c>
    </row>
    <row r="3" spans="1:4">
      <c r="A3" t="s">
        <v>35</v>
      </c>
      <c r="B3">
        <v>0.9</v>
      </c>
      <c r="C3">
        <v>1.1</v>
      </c>
      <c r="D3">
        <v>0.02</v>
      </c>
    </row>
    <row r="4" spans="1:4">
      <c r="A4" t="s">
        <v>47</v>
      </c>
      <c r="B4">
        <v>0.9</v>
      </c>
      <c r="C4">
        <v>1.1</v>
      </c>
      <c r="D4">
        <v>0.02</v>
      </c>
    </row>
    <row r="5" spans="1:4">
      <c r="A5" t="s">
        <v>57</v>
      </c>
      <c r="B5">
        <v>0.95</v>
      </c>
      <c r="C5">
        <v>1.05</v>
      </c>
      <c r="D5">
        <v>0.02</v>
      </c>
    </row>
    <row r="6" spans="1:4">
      <c r="A6" t="s">
        <v>26</v>
      </c>
      <c r="B6">
        <v>0.99</v>
      </c>
      <c r="C6">
        <v>1.01</v>
      </c>
      <c r="D6">
        <v>0.001</v>
      </c>
    </row>
    <row r="7" spans="1:4">
      <c r="A7" t="s">
        <v>69</v>
      </c>
      <c r="B7">
        <v>1</v>
      </c>
      <c r="C7">
        <v>1</v>
      </c>
      <c r="D7">
        <v>1</v>
      </c>
    </row>
    <row r="9" spans="1:4">
      <c r="A9" t="s">
        <v>22</v>
      </c>
      <c r="B9">
        <v>0.98</v>
      </c>
      <c r="C9">
        <v>1.02</v>
      </c>
      <c r="D9">
        <v>0.01</v>
      </c>
    </row>
    <row r="10" customFormat="1" spans="1:4">
      <c r="A10" t="s">
        <v>23</v>
      </c>
      <c r="B10">
        <v>0.98</v>
      </c>
      <c r="C10">
        <v>1.02</v>
      </c>
      <c r="D10">
        <v>0.01</v>
      </c>
    </row>
    <row r="11" customFormat="1" spans="1:4">
      <c r="A11" t="s">
        <v>24</v>
      </c>
      <c r="B11">
        <v>0.98</v>
      </c>
      <c r="C11">
        <v>1.02</v>
      </c>
      <c r="D11">
        <v>0.01</v>
      </c>
    </row>
    <row r="12" spans="1:4">
      <c r="A12" t="s">
        <v>70</v>
      </c>
      <c r="B12">
        <v>1</v>
      </c>
      <c r="C12">
        <v>1</v>
      </c>
      <c r="D12">
        <v>0</v>
      </c>
    </row>
    <row r="13" spans="1:4">
      <c r="A13" t="s">
        <v>71</v>
      </c>
      <c r="B13">
        <v>1</v>
      </c>
      <c r="C13">
        <v>1</v>
      </c>
      <c r="D13">
        <v>0</v>
      </c>
    </row>
    <row r="14" spans="1:4">
      <c r="A14" t="s">
        <v>72</v>
      </c>
      <c r="B14">
        <v>1</v>
      </c>
      <c r="C14">
        <v>1</v>
      </c>
      <c r="D1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2020-07-22T10:20:00Z</dcterms:created>
  <dcterms:modified xsi:type="dcterms:W3CDTF">2020-09-13T14:51:22Z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