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activeTab="1"/>
  </bookViews>
  <sheets>
    <sheet name="GEAR_INDEX" sheetId="10" r:id="rId1"/>
    <sheet name="G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15" i="2"/>
  <c r="B16" i="2"/>
  <c r="B18" i="2"/>
  <c r="B19" i="2"/>
  <c r="B20" i="2"/>
  <c r="B9" i="2"/>
  <c r="B10" i="2"/>
  <c r="B11" i="2"/>
  <c r="B13" i="2"/>
  <c r="B14" i="2"/>
  <c r="B23" i="2"/>
  <c r="B24" i="2"/>
  <c r="B26" i="2"/>
  <c r="B8" i="2"/>
  <c r="B25" i="2" l="1"/>
  <c r="B12" i="2" l="1"/>
  <c r="B17" i="2"/>
  <c r="B22" i="2"/>
  <c r="B27" i="2"/>
</calcChain>
</file>

<file path=xl/comments1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sharedStrings.xml><?xml version="1.0" encoding="utf-8"?>
<sst xmlns="http://schemas.openxmlformats.org/spreadsheetml/2006/main" count="140" uniqueCount="100">
  <si>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</si>
  <si>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</si>
  <si>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</si>
  <si>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</si>
  <si>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</si>
  <si>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</si>
  <si>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</si>
  <si>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</si>
  <si>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</si>
  <si>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</si>
  <si>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</si>
  <si>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</si>
  <si>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</si>
  <si>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</si>
  <si>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DROP_TYPE</t>
  </si>
  <si>
    <t>획득처 타입</t>
  </si>
  <si>
    <t>아이템 획득처 종류</t>
  </si>
  <si>
    <t>ITEM_IMAGE</t>
  </si>
  <si>
    <t>아이템 이미지</t>
  </si>
  <si>
    <t>아이템 이미지 키 값</t>
  </si>
  <si>
    <t>효과 없음</t>
  </si>
  <si>
    <t>유저 획득 불가능</t>
  </si>
  <si>
    <t>ORDER</t>
    <phoneticPr fontId="1" type="noConversion"/>
  </si>
  <si>
    <t>#참조</t>
  </si>
  <si>
    <t>INT</t>
  </si>
  <si>
    <t>STRING</t>
  </si>
  <si>
    <t>필살기 회복 속도 증가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</si>
  <si>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</si>
  <si>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</si>
  <si>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</si>
  <si>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튜토리얼 전용</t>
    <phoneticPr fontId="1" type="noConversion"/>
  </si>
  <si>
    <t>아이템이 사용 시 발동되는 옵션 종류</t>
    <phoneticPr fontId="1" type="noConversion"/>
  </si>
  <si>
    <t>DROP_TYPE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</si>
  <si>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</si>
  <si>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</si>
  <si>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</si>
  <si>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</si>
  <si>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획득처 타입</t>
    <phoneticPr fontId="1" type="noConversion"/>
  </si>
  <si>
    <t>ITEM_ID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</si>
  <si>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</si>
  <si>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</si>
  <si>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</si>
  <si>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</si>
  <si>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</si>
  <si>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</si>
  <si>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</si>
  <si>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</si>
  <si>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</si>
  <si>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</si>
  <si>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</si>
  <si>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</si>
  <si>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</si>
  <si>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</si>
  <si>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</si>
  <si>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</si>
  <si>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</si>
  <si>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</si>
  <si>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</si>
  <si>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</si>
  <si>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</si>
  <si>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</si>
  <si>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</si>
  <si>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</si>
  <si>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</si>
  <si>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</si>
  <si>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</si>
  <si>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</si>
  <si>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</si>
  <si>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</si>
  <si>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</si>
  <si>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</si>
  <si>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</si>
  <si>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</si>
  <si>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</si>
  <si>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</si>
  <si>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</si>
  <si>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</si>
  <si>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</si>
  <si>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효과 아이디</t>
    <phoneticPr fontId="1" type="noConversion"/>
  </si>
  <si>
    <t>ITEM_NAME</t>
    <phoneticPr fontId="1" type="noConversion"/>
  </si>
  <si>
    <t>STRING</t>
    <phoneticPr fontId="1" type="noConversion"/>
  </si>
  <si>
    <t>INT</t>
    <phoneticPr fontId="1" type="noConversion"/>
  </si>
  <si>
    <t>GR_EFF_ID</t>
    <phoneticPr fontId="1" type="noConversion"/>
  </si>
  <si>
    <t>효과 아이디</t>
    <phoneticPr fontId="1" type="noConversion"/>
  </si>
  <si>
    <t>GR_EFF_ID</t>
    <phoneticPr fontId="1" type="noConversion"/>
  </si>
  <si>
    <t>ITEM_NAME_10005001</t>
  </si>
  <si>
    <t>ITEM_NAME_20005001</t>
  </si>
  <si>
    <t>ITEM_NAME_30005001</t>
  </si>
  <si>
    <t>ITEM_NAME_40005001</t>
  </si>
  <si>
    <t>ITEM_NAME_50005001</t>
  </si>
  <si>
    <t>ITEM_NAME_10004001</t>
  </si>
  <si>
    <t>ITEM_NAME_20004001</t>
  </si>
  <si>
    <t>ITEM_NAME_30004001</t>
  </si>
  <si>
    <t>ITEM_NAME_40004001</t>
  </si>
  <si>
    <t>ITEM_NAME_50004001</t>
  </si>
  <si>
    <t>ITEM_NAME_10003001</t>
  </si>
  <si>
    <t>ITEM_NAME_20003001</t>
  </si>
  <si>
    <t>ITEM_NAME_30003001</t>
  </si>
  <si>
    <t>ITEM_NAME_40003001</t>
  </si>
  <si>
    <t>ITEM_NAME_50003001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</si>
</sst>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6" fillId="0" borderId="7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41" fontId="6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6" fillId="7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1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C6" sqref="C6"/>
    </sheetView>
  </sheetViews>
  <sheetFormatPr defaultRowHeight="16.5"/>
  <cols>
    <col min="18" max="18" width="12.375" bestFit="1" customWidth="1"/>
  </cols>
  <sheetData>
    <row r="1" spans="1:20">
      <c r="A1" s="50" t="s">
        <v>44</v>
      </c>
      <c r="B1" s="51"/>
      <c r="C1" s="51"/>
      <c r="D1" s="51"/>
      <c r="E1" s="51"/>
      <c r="F1" s="51"/>
    </row>
    <row r="2" spans="1:20" ht="17.25" thickBot="1">
      <c r="A2" s="52"/>
      <c r="B2" s="53"/>
      <c r="C2" s="53"/>
      <c r="D2" s="53"/>
      <c r="E2" s="53"/>
      <c r="F2" s="53"/>
    </row>
    <row r="3" spans="1:20" ht="17.25" thickBot="1">
      <c r="A3" s="6"/>
      <c r="B3" s="6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30"/>
      <c r="O3" s="30"/>
      <c r="P3" s="30"/>
      <c r="Q3" s="30"/>
      <c r="R3" s="30"/>
      <c r="S3" s="7"/>
      <c r="T3" s="7"/>
    </row>
    <row r="4" spans="1:20" ht="17.25" thickBot="1">
      <c r="A4" s="54" t="s">
        <v>38</v>
      </c>
      <c r="B4" s="55"/>
      <c r="C4" s="55"/>
      <c r="D4" s="55"/>
      <c r="E4" s="55"/>
      <c r="F4" s="55"/>
      <c r="G4" s="56"/>
      <c r="H4" s="56"/>
      <c r="I4" s="57"/>
      <c r="J4" s="7"/>
      <c r="K4" s="7"/>
      <c r="L4" s="7"/>
      <c r="M4" s="7"/>
      <c r="N4" s="30"/>
      <c r="O4" s="30"/>
      <c r="P4" s="30"/>
      <c r="Q4" s="30"/>
      <c r="R4" s="30"/>
      <c r="S4" s="7"/>
      <c r="T4" s="7"/>
    </row>
    <row r="5" spans="1:20" ht="17.25" thickBot="1">
      <c r="A5" s="85" t="s">
        <v>0</v>
      </c>
      <c r="B5" s="86"/>
      <c r="C5" s="86"/>
      <c r="D5" s="61" t="s">
        <v>32</v>
      </c>
      <c r="E5" s="61"/>
      <c r="F5" s="62"/>
      <c r="G5" s="58" t="s">
        <v>22</v>
      </c>
      <c r="H5" s="59"/>
      <c r="I5" s="60"/>
      <c r="J5" s="30"/>
      <c r="K5" s="7"/>
      <c r="L5" s="30"/>
      <c r="M5" s="31"/>
    </row>
    <row r="6" spans="1:20" ht="17.25" thickBot="1">
      <c r="A6" s="5">
        <v>0</v>
      </c>
      <c r="B6" s="41">
        <v>0</v>
      </c>
      <c r="C6" s="41">
        <v>0</v>
      </c>
      <c r="D6" s="42">
        <v>0</v>
      </c>
      <c r="E6" s="1">
        <v>0</v>
      </c>
      <c r="F6" s="1">
        <v>0</v>
      </c>
      <c r="G6" s="23">
        <v>0</v>
      </c>
      <c r="H6" s="23">
        <v>0</v>
      </c>
      <c r="I6" s="23">
        <v>1</v>
      </c>
      <c r="J6" s="30"/>
    </row>
    <row r="7" spans="1:20" ht="17.25" thickBot="1">
      <c r="A7" s="7"/>
      <c r="B7" s="7"/>
      <c r="C7" s="7"/>
      <c r="D7" s="7"/>
      <c r="E7" s="7"/>
      <c r="F7" s="7"/>
      <c r="G7" s="7"/>
      <c r="H7" s="7"/>
      <c r="I7" s="7"/>
      <c r="J7" s="7"/>
    </row>
    <row r="8" spans="1:20" ht="17.25" thickBot="1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20" ht="17.25" thickBot="1">
      <c r="A9" s="2" t="s">
        <v>2</v>
      </c>
      <c r="B9" s="3"/>
      <c r="C9" s="4"/>
      <c r="D9" s="2" t="s">
        <v>3</v>
      </c>
      <c r="E9" s="32"/>
      <c r="F9" s="63" t="s">
        <v>4</v>
      </c>
      <c r="G9" s="64"/>
      <c r="H9" s="64"/>
      <c r="I9" s="64"/>
      <c r="J9" s="64"/>
      <c r="K9" s="64"/>
      <c r="L9" s="64"/>
      <c r="M9" s="65"/>
    </row>
    <row r="10" spans="1:20" ht="17.25" thickBot="1">
      <c r="A10" s="43" t="s">
        <v>5</v>
      </c>
      <c r="B10" s="44"/>
      <c r="C10" s="45"/>
      <c r="D10" s="28" t="s">
        <v>6</v>
      </c>
      <c r="E10" s="33" t="s">
        <v>24</v>
      </c>
      <c r="F10" s="48" t="s">
        <v>7</v>
      </c>
      <c r="G10" s="48"/>
      <c r="H10" s="48"/>
      <c r="I10" s="48"/>
      <c r="J10" s="48"/>
      <c r="K10" s="48"/>
      <c r="L10" s="48"/>
      <c r="M10" s="49"/>
    </row>
    <row r="11" spans="1:20" ht="17.25" customHeight="1" thickBot="1">
      <c r="A11" s="43" t="s">
        <v>8</v>
      </c>
      <c r="B11" s="44"/>
      <c r="C11" s="45"/>
      <c r="D11" s="28" t="s">
        <v>9</v>
      </c>
      <c r="E11" s="33" t="s">
        <v>25</v>
      </c>
      <c r="F11" s="46" t="s">
        <v>10</v>
      </c>
      <c r="G11" s="46"/>
      <c r="H11" s="46"/>
      <c r="I11" s="46"/>
      <c r="J11" s="46"/>
      <c r="K11" s="46"/>
      <c r="L11" s="46"/>
      <c r="M11" s="47"/>
    </row>
    <row r="12" spans="1:20" ht="17.25" customHeight="1" thickBot="1">
      <c r="A12" s="43" t="s">
        <v>0</v>
      </c>
      <c r="B12" s="44"/>
      <c r="C12" s="45"/>
      <c r="D12" s="28" t="s">
        <v>11</v>
      </c>
      <c r="E12" s="33" t="s">
        <v>25</v>
      </c>
      <c r="F12" s="46" t="s">
        <v>12</v>
      </c>
      <c r="G12" s="46"/>
      <c r="H12" s="46"/>
      <c r="I12" s="46"/>
      <c r="J12" s="46"/>
      <c r="K12" s="46"/>
      <c r="L12" s="46"/>
      <c r="M12" s="47"/>
    </row>
    <row r="13" spans="1:20" ht="17.25" customHeight="1" thickBot="1">
      <c r="A13" s="43" t="s">
        <v>84</v>
      </c>
      <c r="B13" s="44"/>
      <c r="C13" s="45"/>
      <c r="D13" s="28" t="s">
        <v>83</v>
      </c>
      <c r="E13" s="33" t="s">
        <v>24</v>
      </c>
      <c r="F13" s="46" t="s">
        <v>31</v>
      </c>
      <c r="G13" s="46"/>
      <c r="H13" s="46"/>
      <c r="I13" s="46"/>
      <c r="J13" s="46"/>
      <c r="K13" s="46"/>
      <c r="L13" s="46"/>
      <c r="M13" s="47"/>
    </row>
    <row r="14" spans="1:20" ht="17.25" customHeight="1" thickBot="1">
      <c r="A14" s="43" t="s">
        <v>32</v>
      </c>
      <c r="B14" s="44"/>
      <c r="C14" s="45"/>
      <c r="D14" s="28" t="s">
        <v>15</v>
      </c>
      <c r="E14" s="33" t="s">
        <v>24</v>
      </c>
      <c r="F14" s="46" t="s">
        <v>16</v>
      </c>
      <c r="G14" s="46"/>
      <c r="H14" s="46"/>
      <c r="I14" s="46"/>
      <c r="J14" s="46"/>
      <c r="K14" s="46"/>
      <c r="L14" s="46"/>
      <c r="M14" s="47"/>
    </row>
    <row r="15" spans="1:20" ht="23.25" customHeight="1" thickBot="1">
      <c r="A15" s="43" t="s">
        <v>17</v>
      </c>
      <c r="B15" s="44"/>
      <c r="C15" s="45"/>
      <c r="D15" s="28" t="s">
        <v>18</v>
      </c>
      <c r="E15" s="33" t="s">
        <v>25</v>
      </c>
      <c r="F15" s="81" t="s">
        <v>19</v>
      </c>
      <c r="G15" s="82"/>
      <c r="H15" s="82"/>
      <c r="I15" s="82"/>
      <c r="J15" s="82"/>
      <c r="K15" s="82"/>
      <c r="L15" s="82"/>
      <c r="M15" s="83"/>
    </row>
    <row r="16" spans="1:20" ht="23.25" customHeight="1" thickBot="1">
      <c r="A16" s="43" t="s">
        <v>59</v>
      </c>
      <c r="B16" s="44"/>
      <c r="C16" s="45"/>
      <c r="D16" s="28" t="s">
        <v>58</v>
      </c>
      <c r="E16" s="33" t="s">
        <v>25</v>
      </c>
      <c r="F16" s="81" t="s">
        <v>19</v>
      </c>
      <c r="G16" s="82"/>
      <c r="H16" s="82"/>
      <c r="I16" s="82"/>
      <c r="J16" s="82"/>
      <c r="K16" s="82"/>
      <c r="L16" s="82"/>
      <c r="M16" s="83"/>
    </row>
    <row r="17" spans="1:15" ht="17.25" thickBot="1">
      <c r="A17" s="43" t="s">
        <v>35</v>
      </c>
      <c r="B17" s="44"/>
      <c r="C17" s="45"/>
      <c r="D17" s="28" t="s">
        <v>33</v>
      </c>
      <c r="E17" s="33" t="s">
        <v>24</v>
      </c>
      <c r="F17" s="84" t="s">
        <v>40</v>
      </c>
      <c r="G17" s="44"/>
      <c r="H17" s="44"/>
      <c r="I17" s="44"/>
      <c r="J17" s="44"/>
      <c r="K17" s="44"/>
      <c r="L17" s="44"/>
      <c r="M17" s="45"/>
    </row>
    <row r="18" spans="1:15" ht="23.25" customHeight="1" thickBot="1">
      <c r="A18" s="43" t="s">
        <v>36</v>
      </c>
      <c r="B18" s="44"/>
      <c r="C18" s="45"/>
      <c r="D18" s="28" t="s">
        <v>34</v>
      </c>
      <c r="E18" s="33" t="s">
        <v>24</v>
      </c>
      <c r="F18" s="82" t="s">
        <v>39</v>
      </c>
      <c r="G18" s="82"/>
      <c r="H18" s="82"/>
      <c r="I18" s="82"/>
      <c r="J18" s="82"/>
      <c r="K18" s="82"/>
      <c r="L18" s="82"/>
      <c r="M18" s="83"/>
    </row>
    <row r="19" spans="1:15" ht="23.25" customHeight="1" thickBot="1"/>
    <row r="20" spans="1:15" ht="17.25" customHeight="1" thickBot="1">
      <c r="A20" s="8" t="s">
        <v>14</v>
      </c>
      <c r="B20" s="9"/>
      <c r="C20" s="9"/>
      <c r="D20" s="10"/>
      <c r="E20" s="7"/>
      <c r="F20" s="77" t="s">
        <v>0</v>
      </c>
      <c r="G20" s="78"/>
      <c r="H20" s="78"/>
      <c r="I20" s="79"/>
      <c r="J20" s="7"/>
      <c r="K20" s="77" t="s">
        <v>1</v>
      </c>
      <c r="L20" s="78"/>
      <c r="M20" s="78"/>
      <c r="N20" s="78"/>
      <c r="O20" s="79"/>
    </row>
    <row r="21" spans="1:15" ht="17.25" thickBot="1">
      <c r="A21" s="11" t="s">
        <v>15</v>
      </c>
      <c r="B21" s="27"/>
      <c r="C21" s="27"/>
      <c r="D21" s="29"/>
      <c r="E21" s="7"/>
      <c r="F21" s="11" t="s">
        <v>11</v>
      </c>
      <c r="G21" s="48"/>
      <c r="H21" s="48"/>
      <c r="I21" s="80"/>
      <c r="J21" s="7"/>
      <c r="K21" s="11" t="s">
        <v>13</v>
      </c>
      <c r="L21" s="48"/>
      <c r="M21" s="48"/>
      <c r="N21" s="48"/>
      <c r="O21" s="80"/>
    </row>
    <row r="22" spans="1:15" ht="23.25" customHeight="1" thickBot="1">
      <c r="A22" s="12">
        <v>0</v>
      </c>
      <c r="B22" s="66" t="s">
        <v>21</v>
      </c>
      <c r="C22" s="46"/>
      <c r="D22" s="67"/>
      <c r="E22" s="7"/>
      <c r="F22" s="12">
        <v>1</v>
      </c>
      <c r="G22" s="66" t="s">
        <v>45</v>
      </c>
      <c r="H22" s="46"/>
      <c r="I22" s="67"/>
      <c r="J22" s="7"/>
      <c r="K22" s="12">
        <v>0</v>
      </c>
      <c r="L22" s="66" t="s">
        <v>20</v>
      </c>
      <c r="M22" s="46"/>
      <c r="N22" s="46"/>
      <c r="O22" s="67"/>
    </row>
    <row r="23" spans="1:15" ht="17.25" customHeight="1" thickBot="1">
      <c r="A23" s="12">
        <v>1</v>
      </c>
      <c r="B23" s="66" t="s">
        <v>27</v>
      </c>
      <c r="C23" s="46"/>
      <c r="D23" s="67"/>
      <c r="E23" s="7"/>
      <c r="F23" s="12">
        <v>2</v>
      </c>
      <c r="G23" s="66" t="s">
        <v>46</v>
      </c>
      <c r="H23" s="46"/>
      <c r="I23" s="67"/>
      <c r="J23" s="7"/>
      <c r="K23" s="12">
        <v>1</v>
      </c>
      <c r="L23" s="66" t="s">
        <v>51</v>
      </c>
      <c r="M23" s="46"/>
      <c r="N23" s="46"/>
      <c r="O23" s="67"/>
    </row>
    <row r="24" spans="1:15" ht="17.25" customHeight="1" thickBot="1">
      <c r="A24" s="12">
        <v>2</v>
      </c>
      <c r="B24" s="66" t="s">
        <v>28</v>
      </c>
      <c r="C24" s="46"/>
      <c r="D24" s="67"/>
      <c r="E24" s="7"/>
      <c r="F24" s="12">
        <v>3</v>
      </c>
      <c r="G24" s="66" t="s">
        <v>47</v>
      </c>
      <c r="H24" s="46"/>
      <c r="I24" s="67"/>
      <c r="J24" s="7"/>
      <c r="K24" s="12">
        <v>2</v>
      </c>
      <c r="L24" s="66" t="s">
        <v>52</v>
      </c>
      <c r="M24" s="46"/>
      <c r="N24" s="46"/>
      <c r="O24" s="67"/>
    </row>
    <row r="25" spans="1:15" ht="17.25" customHeight="1" thickBot="1">
      <c r="A25" s="12">
        <v>3</v>
      </c>
      <c r="B25" s="66" t="s">
        <v>29</v>
      </c>
      <c r="C25" s="46"/>
      <c r="D25" s="67"/>
      <c r="E25" s="7"/>
      <c r="F25" s="7">
        <v>4</v>
      </c>
      <c r="G25" s="66" t="s">
        <v>48</v>
      </c>
      <c r="H25" s="46"/>
      <c r="I25" s="67"/>
      <c r="J25" s="7"/>
      <c r="K25" s="12">
        <v>3</v>
      </c>
      <c r="L25" s="66" t="s">
        <v>53</v>
      </c>
      <c r="M25" s="46"/>
      <c r="N25" s="46"/>
      <c r="O25" s="67"/>
    </row>
    <row r="26" spans="1:15" ht="17.25" customHeight="1" thickBot="1">
      <c r="A26" s="12">
        <v>4</v>
      </c>
      <c r="B26" s="66" t="s">
        <v>57</v>
      </c>
      <c r="C26" s="46"/>
      <c r="D26" s="67"/>
      <c r="E26" s="7"/>
      <c r="F26" s="7">
        <v>5</v>
      </c>
      <c r="G26" s="66" t="s">
        <v>49</v>
      </c>
      <c r="H26" s="46"/>
      <c r="I26" s="67"/>
      <c r="J26" s="7"/>
      <c r="K26" s="12">
        <v>4</v>
      </c>
      <c r="L26" s="66" t="s">
        <v>54</v>
      </c>
      <c r="M26" s="46"/>
      <c r="N26" s="46"/>
      <c r="O26" s="67"/>
    </row>
    <row r="27" spans="1:15" ht="17.25" customHeight="1" thickBot="1">
      <c r="A27" s="12">
        <v>5</v>
      </c>
      <c r="B27" s="66" t="s">
        <v>30</v>
      </c>
      <c r="C27" s="46"/>
      <c r="D27" s="67"/>
      <c r="E27" s="7"/>
      <c r="F27" s="7"/>
      <c r="G27" s="7"/>
      <c r="H27" s="7"/>
      <c r="I27" s="7"/>
      <c r="J27" s="7"/>
      <c r="K27" s="12">
        <v>5</v>
      </c>
      <c r="L27" s="66" t="s">
        <v>55</v>
      </c>
      <c r="M27" s="46"/>
      <c r="N27" s="46"/>
      <c r="O27" s="67"/>
    </row>
    <row r="28" spans="1:15" ht="17.25" thickBot="1">
      <c r="E28" s="7"/>
      <c r="K28" s="12">
        <v>6</v>
      </c>
      <c r="L28" s="66" t="s">
        <v>26</v>
      </c>
      <c r="M28" s="46"/>
      <c r="N28" s="46"/>
      <c r="O28" s="67"/>
    </row>
    <row r="29" spans="1:15" ht="17.25" customHeight="1" thickBot="1">
      <c r="K29" s="12">
        <v>7</v>
      </c>
      <c r="L29" s="66" t="s">
        <v>56</v>
      </c>
      <c r="M29" s="46"/>
      <c r="N29" s="46"/>
      <c r="O29" s="67"/>
    </row>
    <row r="30" spans="1:15" ht="17.25" thickBot="1">
      <c r="K30" s="17">
        <v>8</v>
      </c>
      <c r="L30" s="66" t="s">
        <v>50</v>
      </c>
      <c r="M30" s="46"/>
      <c r="N30" s="46"/>
      <c r="O30" s="67"/>
    </row>
    <row r="31" spans="1:15">
      <c r="K31" s="18">
        <v>9</v>
      </c>
      <c r="L31" s="72"/>
      <c r="M31" s="73"/>
      <c r="N31" s="73"/>
      <c r="O31" s="74"/>
    </row>
    <row r="32" spans="1:15">
      <c r="K32" s="20">
        <v>10</v>
      </c>
      <c r="L32" s="75"/>
      <c r="M32" s="75"/>
      <c r="N32" s="75"/>
      <c r="O32" s="76"/>
    </row>
    <row r="33" spans="1:20" ht="17.25" customHeight="1">
      <c r="K33" s="20">
        <v>11</v>
      </c>
      <c r="L33" s="71"/>
      <c r="M33" s="68"/>
      <c r="N33" s="68"/>
      <c r="O33" s="70"/>
    </row>
    <row r="34" spans="1:20" ht="17.25" customHeight="1">
      <c r="K34" s="20">
        <v>12</v>
      </c>
      <c r="L34" s="68"/>
      <c r="M34" s="69"/>
      <c r="N34" s="69"/>
      <c r="O34" s="70"/>
    </row>
    <row r="35" spans="1:20">
      <c r="K35" s="20">
        <v>13</v>
      </c>
      <c r="L35" s="68"/>
      <c r="M35" s="69"/>
      <c r="N35" s="69"/>
      <c r="O35" s="70"/>
    </row>
    <row r="36" spans="1:20">
      <c r="K36" s="19">
        <v>14</v>
      </c>
      <c r="L36" s="68"/>
      <c r="M36" s="69"/>
      <c r="N36" s="69"/>
      <c r="O36" s="70"/>
    </row>
    <row r="37" spans="1:20">
      <c r="M37" s="30"/>
      <c r="N37" s="30"/>
    </row>
    <row r="38" spans="1:20">
      <c r="M38" s="30"/>
      <c r="N38" s="30"/>
    </row>
    <row r="39" spans="1:20" ht="17.25" thickBot="1">
      <c r="M39" s="30"/>
      <c r="N39" s="30"/>
    </row>
    <row r="40" spans="1:20" ht="17.25" thickBot="1">
      <c r="L40" s="7"/>
      <c r="M40" s="30"/>
      <c r="N40" s="30"/>
      <c r="O40" s="30"/>
      <c r="P40" s="30"/>
      <c r="Q40" s="30"/>
      <c r="R40" s="30"/>
    </row>
    <row r="41" spans="1:20" ht="17.25" thickBot="1">
      <c r="L41" s="7"/>
      <c r="M41" s="30"/>
      <c r="N41" s="30"/>
      <c r="O41" s="30"/>
      <c r="P41" s="30"/>
      <c r="Q41" s="30"/>
      <c r="R41" s="30"/>
    </row>
    <row r="42" spans="1:20" ht="17.25" thickBot="1">
      <c r="L42" s="7"/>
      <c r="M42" s="30"/>
      <c r="N42" s="30"/>
      <c r="O42" s="30"/>
      <c r="P42" s="30"/>
      <c r="Q42" s="30"/>
      <c r="R42" s="30"/>
    </row>
    <row r="43" spans="1:20" ht="17.25" thickBot="1">
      <c r="N43" s="30"/>
      <c r="O43" s="30"/>
      <c r="P43" s="30"/>
      <c r="Q43" s="30"/>
      <c r="R43" s="30"/>
      <c r="T43" s="7"/>
    </row>
    <row r="44" spans="1:20" ht="17.25" thickBot="1">
      <c r="N44" s="30"/>
      <c r="O44" s="30"/>
      <c r="P44" s="30"/>
      <c r="Q44" s="30"/>
      <c r="R44" s="30"/>
      <c r="T44" s="7"/>
    </row>
    <row r="45" spans="1:20">
      <c r="N45" s="30"/>
      <c r="O45" s="30"/>
      <c r="P45" s="30"/>
      <c r="Q45" s="30"/>
      <c r="R45" s="30"/>
      <c r="T45" s="30"/>
    </row>
    <row r="46" spans="1:20">
      <c r="A46" s="30"/>
      <c r="T46" s="30"/>
    </row>
    <row r="47" spans="1:20">
      <c r="A47" s="30"/>
      <c r="T47" s="30"/>
    </row>
    <row r="48" spans="1:20">
      <c r="A48" s="30"/>
      <c r="T48" s="30"/>
    </row>
    <row r="49" spans="1:20">
      <c r="A49" s="30"/>
      <c r="T49" s="30"/>
    </row>
    <row r="50" spans="1:20" ht="17.25" thickBot="1">
      <c r="A50" s="30"/>
      <c r="T50" s="30"/>
    </row>
    <row r="51" spans="1:20" ht="17.25" thickBot="1">
      <c r="A51" s="7"/>
      <c r="T51" s="30"/>
    </row>
    <row r="52" spans="1:20" ht="17.25" thickBot="1">
      <c r="A52" s="7"/>
      <c r="T52" s="30"/>
    </row>
    <row r="53" spans="1:20" ht="17.25" thickBot="1">
      <c r="A53" s="7"/>
      <c r="O53" s="7"/>
      <c r="P53" s="30"/>
      <c r="Q53" s="30"/>
      <c r="R53" s="30"/>
      <c r="S53" s="30"/>
      <c r="T53" s="30"/>
    </row>
    <row r="54" spans="1:20" ht="17.25" thickBot="1">
      <c r="A54" s="7"/>
      <c r="O54" s="7"/>
      <c r="P54" s="30"/>
      <c r="Q54" s="30"/>
      <c r="R54" s="30"/>
      <c r="S54" s="30"/>
      <c r="T54" s="30"/>
    </row>
    <row r="55" spans="1:20" ht="17.25" thickBot="1">
      <c r="A55" s="7"/>
      <c r="O55" s="7"/>
      <c r="P55" s="30"/>
      <c r="Q55" s="30"/>
      <c r="R55" s="30"/>
      <c r="S55" s="30"/>
      <c r="T55" s="30"/>
    </row>
    <row r="56" spans="1:20" ht="17.25" thickBot="1">
      <c r="A56" s="7"/>
      <c r="O56" s="7"/>
      <c r="P56" s="30"/>
      <c r="Q56" s="30"/>
      <c r="R56" s="30"/>
      <c r="S56" s="30"/>
      <c r="T56" s="30"/>
    </row>
    <row r="57" spans="1:20" ht="17.25" thickBot="1">
      <c r="A57" s="7"/>
      <c r="B57" s="7"/>
      <c r="C57" s="7"/>
      <c r="D57" s="7"/>
      <c r="O57" s="7"/>
      <c r="P57" s="30"/>
      <c r="Q57" s="30"/>
      <c r="R57" s="30"/>
      <c r="S57" s="30"/>
      <c r="T57" s="30"/>
    </row>
    <row r="58" spans="1:20" ht="17.25" thickBot="1">
      <c r="A58" s="7"/>
      <c r="B58" s="7"/>
      <c r="C58" s="7"/>
      <c r="D58" s="7"/>
      <c r="O58" s="7"/>
      <c r="P58" s="30"/>
      <c r="Q58" s="30"/>
      <c r="R58" s="30"/>
      <c r="S58" s="30"/>
      <c r="T58" s="30"/>
    </row>
    <row r="59" spans="1:20" ht="17.25" thickBot="1">
      <c r="A59" s="7"/>
      <c r="B59" s="7"/>
      <c r="C59" s="7"/>
      <c r="D59" s="7"/>
      <c r="O59" s="7"/>
      <c r="P59" s="30"/>
      <c r="Q59" s="30"/>
      <c r="R59" s="30"/>
      <c r="S59" s="30"/>
      <c r="T59" s="30"/>
    </row>
    <row r="60" spans="1:20" ht="17.25" thickBot="1">
      <c r="A60" s="7"/>
      <c r="B60" s="7"/>
      <c r="C60" s="7"/>
      <c r="D60" s="7"/>
      <c r="O60" s="7"/>
      <c r="P60" s="30"/>
      <c r="Q60" s="30"/>
      <c r="R60" s="30"/>
      <c r="S60" s="30"/>
      <c r="T60" s="30"/>
    </row>
    <row r="61" spans="1:20" ht="17.25" thickBot="1">
      <c r="A61" s="7"/>
      <c r="B61" s="7"/>
      <c r="C61" s="7"/>
      <c r="D61" s="7"/>
      <c r="O61" s="7"/>
      <c r="P61" s="30"/>
      <c r="Q61" s="30"/>
      <c r="R61" s="30"/>
      <c r="S61" s="30"/>
      <c r="T61" s="30"/>
    </row>
  </sheetData>
  <mergeCells count="54">
    <mergeCell ref="A1:F2"/>
    <mergeCell ref="A4:I4"/>
    <mergeCell ref="G5:I5"/>
    <mergeCell ref="A5:C5"/>
    <mergeCell ref="A10:C10"/>
    <mergeCell ref="F10:M10"/>
    <mergeCell ref="A11:C11"/>
    <mergeCell ref="F11:M11"/>
    <mergeCell ref="A12:C12"/>
    <mergeCell ref="F12:M12"/>
    <mergeCell ref="A13:C13"/>
    <mergeCell ref="F13:M13"/>
    <mergeCell ref="A14:C14"/>
    <mergeCell ref="F14:M14"/>
    <mergeCell ref="A15:C15"/>
    <mergeCell ref="F15:M15"/>
    <mergeCell ref="A16:C16"/>
    <mergeCell ref="F16:M16"/>
    <mergeCell ref="A17:C17"/>
    <mergeCell ref="F17:M17"/>
    <mergeCell ref="A18:C18"/>
    <mergeCell ref="F18:M18"/>
    <mergeCell ref="F20:I20"/>
    <mergeCell ref="B25:D25"/>
    <mergeCell ref="L26:O26"/>
    <mergeCell ref="B26:D26"/>
    <mergeCell ref="L27:O27"/>
    <mergeCell ref="B27:D27"/>
    <mergeCell ref="L25:O25"/>
    <mergeCell ref="L23:O23"/>
    <mergeCell ref="B23:D23"/>
    <mergeCell ref="L24:O24"/>
    <mergeCell ref="B24:D24"/>
    <mergeCell ref="G23:I23"/>
    <mergeCell ref="G24:I24"/>
    <mergeCell ref="G21:I21"/>
    <mergeCell ref="G22:I22"/>
    <mergeCell ref="B22:D22"/>
    <mergeCell ref="D5:F5"/>
    <mergeCell ref="F9:M9"/>
    <mergeCell ref="G25:I25"/>
    <mergeCell ref="G26:I26"/>
    <mergeCell ref="L36:O36"/>
    <mergeCell ref="L33:O33"/>
    <mergeCell ref="L34:O34"/>
    <mergeCell ref="L35:O35"/>
    <mergeCell ref="L29:O29"/>
    <mergeCell ref="L30:O30"/>
    <mergeCell ref="L31:O31"/>
    <mergeCell ref="L32:O32"/>
    <mergeCell ref="L28:O28"/>
    <mergeCell ref="L22:O22"/>
    <mergeCell ref="K20:O20"/>
    <mergeCell ref="L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Q40"/>
  <sheetViews>
    <sheetView tabSelected="1" workbookViewId="0">
      <pane ySplit="7" topLeftCell="A8" activePane="bottomLeft" state="frozen"/>
      <selection pane="bottomLeft" activeCell="O17" sqref="O17"/>
    </sheetView>
  </sheetViews>
  <sheetFormatPr defaultColWidth="11.875" defaultRowHeight="11.25"/>
  <cols>
    <col min="1" max="1" width="11.875" style="89"/>
    <col min="2" max="2" width="10.5" style="89" bestFit="1" customWidth="1"/>
    <col min="3" max="3" width="9.125" style="91" customWidth="1"/>
    <col min="4" max="4" width="10.875" style="89" bestFit="1" customWidth="1"/>
    <col min="5" max="5" width="9" style="89" bestFit="1" customWidth="1"/>
    <col min="6" max="6" width="12" style="90" bestFit="1" customWidth="1"/>
    <col min="7" max="7" width="9.375" style="89" bestFit="1" customWidth="1"/>
    <col min="8" max="8" width="10.25" style="89" bestFit="1" customWidth="1"/>
    <col min="9" max="9" width="11.625" style="89" bestFit="1" customWidth="1"/>
    <col min="10" max="11" width="9" style="89" bestFit="1" customWidth="1"/>
    <col min="12" max="29" width="8.375" style="89" customWidth="1"/>
    <col min="30" max="16384" width="11.875" style="89"/>
  </cols>
  <sheetData>
    <row r="4" spans="2:17" ht="12" thickBot="1"/>
    <row r="5" spans="2:17" ht="12" thickBot="1">
      <c r="B5" s="13" t="s">
        <v>6</v>
      </c>
      <c r="C5" s="13" t="s">
        <v>9</v>
      </c>
      <c r="D5" s="13" t="s">
        <v>9</v>
      </c>
      <c r="E5" s="13" t="s">
        <v>11</v>
      </c>
      <c r="F5" s="87" t="s">
        <v>78</v>
      </c>
      <c r="G5" s="13" t="s">
        <v>37</v>
      </c>
      <c r="H5" s="13" t="s">
        <v>18</v>
      </c>
      <c r="I5" s="13" t="s">
        <v>18</v>
      </c>
      <c r="J5" s="13" t="s">
        <v>33</v>
      </c>
      <c r="K5" s="13" t="s">
        <v>34</v>
      </c>
    </row>
    <row r="6" spans="2:17" ht="12" thickBot="1">
      <c r="B6" s="13" t="s">
        <v>5</v>
      </c>
      <c r="C6" s="13" t="s">
        <v>79</v>
      </c>
      <c r="D6" s="13" t="s">
        <v>23</v>
      </c>
      <c r="E6" s="13" t="s">
        <v>0</v>
      </c>
      <c r="F6" s="87" t="s">
        <v>82</v>
      </c>
      <c r="G6" s="13" t="s">
        <v>14</v>
      </c>
      <c r="H6" s="13" t="s">
        <v>17</v>
      </c>
      <c r="I6" s="13" t="s">
        <v>60</v>
      </c>
      <c r="J6" s="13" t="s">
        <v>35</v>
      </c>
      <c r="K6" s="13" t="s">
        <v>36</v>
      </c>
    </row>
    <row r="7" spans="2:17" ht="12" thickBot="1">
      <c r="B7" s="14" t="s">
        <v>24</v>
      </c>
      <c r="C7" s="14" t="s">
        <v>80</v>
      </c>
      <c r="D7" s="14" t="s">
        <v>25</v>
      </c>
      <c r="E7" s="14" t="s">
        <v>24</v>
      </c>
      <c r="F7" s="88" t="s">
        <v>81</v>
      </c>
      <c r="G7" s="14" t="s">
        <v>24</v>
      </c>
      <c r="H7" s="14" t="s">
        <v>25</v>
      </c>
      <c r="I7" s="14" t="s">
        <v>25</v>
      </c>
      <c r="J7" s="14" t="s">
        <v>24</v>
      </c>
      <c r="K7" s="14" t="s">
        <v>24</v>
      </c>
    </row>
    <row r="8" spans="2:17" ht="23.25" thickBot="1">
      <c r="B8" s="34">
        <f>E8*10000000+G8*1000+COUNTIFS($E$7:E8,E8, $F$7:F8,F8)</f>
        <v>10005001</v>
      </c>
      <c r="C8" s="91" t="s">
        <v>85</v>
      </c>
      <c r="D8" s="37" t="s">
        <v>43</v>
      </c>
      <c r="E8" s="36">
        <v>1</v>
      </c>
      <c r="F8" s="90">
        <v>3005001</v>
      </c>
      <c r="G8" s="36">
        <v>5</v>
      </c>
      <c r="H8" s="38"/>
      <c r="I8" s="38"/>
      <c r="J8" s="36">
        <v>0</v>
      </c>
      <c r="K8" s="36">
        <v>0</v>
      </c>
    </row>
    <row r="9" spans="2:17" ht="23.25" thickBot="1">
      <c r="B9" s="21">
        <f>E9*10000000+G9*1000+COUNTIFS($E$7:E9,E9, $F$7:F9,F9)</f>
        <v>20005001</v>
      </c>
      <c r="C9" s="91" t="s">
        <v>86</v>
      </c>
      <c r="D9" s="35" t="s">
        <v>41</v>
      </c>
      <c r="E9" s="15">
        <v>2</v>
      </c>
      <c r="F9" s="90">
        <v>6005001</v>
      </c>
      <c r="G9" s="15">
        <v>5</v>
      </c>
      <c r="H9" s="16"/>
      <c r="I9" s="16"/>
      <c r="J9" s="15">
        <v>0</v>
      </c>
      <c r="K9" s="15">
        <v>0</v>
      </c>
      <c r="L9" s="40"/>
      <c r="M9" s="40"/>
      <c r="N9" s="40"/>
      <c r="O9" s="40"/>
      <c r="P9" s="40"/>
      <c r="Q9" s="40"/>
    </row>
    <row r="10" spans="2:17" ht="23.25" thickBot="1">
      <c r="B10" s="21">
        <f>E10*10000000+G10*1000+COUNTIFS($E$7:E10,E10, $F$7:F10,F10)</f>
        <v>30005001</v>
      </c>
      <c r="C10" s="91" t="s">
        <v>87</v>
      </c>
      <c r="D10" s="35" t="s">
        <v>42</v>
      </c>
      <c r="E10" s="15">
        <v>3</v>
      </c>
      <c r="F10" s="90">
        <v>3005002</v>
      </c>
      <c r="G10" s="15">
        <v>5</v>
      </c>
      <c r="H10" s="16"/>
      <c r="I10" s="16"/>
      <c r="J10" s="15">
        <v>0</v>
      </c>
      <c r="K10" s="15">
        <v>0</v>
      </c>
      <c r="L10" s="40"/>
      <c r="M10" s="40"/>
      <c r="N10" s="40"/>
      <c r="O10" s="40"/>
      <c r="P10" s="40"/>
      <c r="Q10" s="40"/>
    </row>
    <row r="11" spans="2:17" ht="23.25" thickBot="1">
      <c r="B11" s="21">
        <f>E11*10000000+G11*1000+COUNTIFS($E$7:E11,E11, $F$7:F11,F11)</f>
        <v>40005001</v>
      </c>
      <c r="C11" s="91" t="s">
        <v>88</v>
      </c>
      <c r="D11" s="35" t="s">
        <v>69</v>
      </c>
      <c r="E11" s="15">
        <v>4</v>
      </c>
      <c r="F11" s="90">
        <v>3005003</v>
      </c>
      <c r="G11" s="15">
        <v>5</v>
      </c>
      <c r="H11" s="16"/>
      <c r="I11" s="16"/>
      <c r="J11" s="15">
        <v>0</v>
      </c>
      <c r="K11" s="15">
        <v>0</v>
      </c>
      <c r="L11" s="40"/>
      <c r="M11" s="40"/>
      <c r="N11" s="40"/>
      <c r="O11" s="40"/>
      <c r="P11" s="40"/>
      <c r="Q11" s="40"/>
    </row>
    <row r="12" spans="2:17" ht="23.25" thickBot="1">
      <c r="B12" s="21">
        <f>E12*10000000+G12*1000+COUNTIFS($E$7:E12,E12, $F$7:F12,F12)</f>
        <v>50005001</v>
      </c>
      <c r="C12" s="91" t="s">
        <v>89</v>
      </c>
      <c r="D12" s="35" t="s">
        <v>70</v>
      </c>
      <c r="E12" s="15">
        <v>5</v>
      </c>
      <c r="F12" s="90">
        <v>3100001</v>
      </c>
      <c r="G12" s="15">
        <v>5</v>
      </c>
      <c r="H12" s="16"/>
      <c r="I12" s="16"/>
      <c r="J12" s="15">
        <v>0</v>
      </c>
      <c r="K12" s="15">
        <v>0</v>
      </c>
      <c r="L12" s="40"/>
      <c r="M12" s="40"/>
      <c r="N12" s="40"/>
      <c r="O12" s="40"/>
      <c r="P12" s="40"/>
      <c r="Q12" s="40"/>
    </row>
    <row r="13" spans="2:17" ht="23.25" thickBot="1">
      <c r="B13" s="24">
        <f>E13*10000000+G13*1000+COUNTIFS($E$7:E13,E13, $F$7:F13,F13)</f>
        <v>10004001</v>
      </c>
      <c r="C13" s="91" t="s">
        <v>90</v>
      </c>
      <c r="D13" s="39" t="s">
        <v>61</v>
      </c>
      <c r="E13" s="25">
        <v>1</v>
      </c>
      <c r="F13" s="90">
        <v>4004001</v>
      </c>
      <c r="G13" s="25">
        <v>4</v>
      </c>
      <c r="H13" s="26"/>
      <c r="I13" s="26"/>
      <c r="J13" s="25">
        <v>0</v>
      </c>
      <c r="K13" s="25">
        <v>0</v>
      </c>
      <c r="L13" s="40"/>
      <c r="M13" s="40"/>
      <c r="N13" s="40"/>
      <c r="O13" s="40"/>
      <c r="P13" s="40"/>
      <c r="Q13" s="40"/>
    </row>
    <row r="14" spans="2:17" ht="23.25" thickBot="1">
      <c r="B14" s="21">
        <f>E14*10000000+G14*1000+COUNTIFS($E$7:E14,E14, $F$7:F14,F14)</f>
        <v>20004001</v>
      </c>
      <c r="C14" s="91" t="s">
        <v>91</v>
      </c>
      <c r="D14" s="35" t="s">
        <v>62</v>
      </c>
      <c r="E14" s="15">
        <v>2</v>
      </c>
      <c r="F14" s="90">
        <v>8004001</v>
      </c>
      <c r="G14" s="15">
        <v>4</v>
      </c>
      <c r="H14" s="16"/>
      <c r="I14" s="16"/>
      <c r="J14" s="15">
        <v>0</v>
      </c>
      <c r="K14" s="15">
        <v>0</v>
      </c>
      <c r="L14" s="40"/>
      <c r="M14" s="40"/>
      <c r="N14" s="40"/>
      <c r="O14" s="40"/>
      <c r="P14" s="40"/>
      <c r="Q14" s="40"/>
    </row>
    <row r="15" spans="2:17" ht="23.25" thickBot="1">
      <c r="B15" s="21">
        <f>E15*10000000+G15*1000+COUNTIFS($E$7:E15,E15, $F$7:F15,F15)</f>
        <v>30004001</v>
      </c>
      <c r="C15" s="91" t="s">
        <v>92</v>
      </c>
      <c r="D15" s="35" t="s">
        <v>63</v>
      </c>
      <c r="E15" s="15">
        <v>3</v>
      </c>
      <c r="F15" s="90">
        <v>4004002</v>
      </c>
      <c r="G15" s="15">
        <v>4</v>
      </c>
      <c r="H15" s="16"/>
      <c r="I15" s="16"/>
      <c r="J15" s="15">
        <v>0</v>
      </c>
      <c r="K15" s="15">
        <v>0</v>
      </c>
      <c r="L15" s="40"/>
      <c r="M15" s="40"/>
      <c r="N15" s="40"/>
      <c r="O15" s="40"/>
      <c r="P15" s="40"/>
      <c r="Q15" s="40"/>
    </row>
    <row r="16" spans="2:17" ht="23.25" thickBot="1">
      <c r="B16" s="21">
        <f>E16*10000000+G16*1000+COUNTIFS($E$7:E16,E16, $F$7:F16,F16)</f>
        <v>40004001</v>
      </c>
      <c r="C16" s="91" t="s">
        <v>93</v>
      </c>
      <c r="D16" s="35" t="s">
        <v>67</v>
      </c>
      <c r="E16" s="15">
        <v>4</v>
      </c>
      <c r="F16" s="90">
        <v>4004003</v>
      </c>
      <c r="G16" s="15">
        <v>4</v>
      </c>
      <c r="H16" s="16"/>
      <c r="I16" s="16"/>
      <c r="J16" s="15">
        <v>0</v>
      </c>
      <c r="K16" s="15">
        <v>0</v>
      </c>
      <c r="L16" s="40"/>
      <c r="M16" s="40"/>
      <c r="N16" s="40"/>
      <c r="O16" s="40"/>
      <c r="P16" s="40"/>
      <c r="Q16" s="40"/>
    </row>
    <row r="17" spans="2:17" ht="23.25" thickBot="1">
      <c r="B17" s="21">
        <f>E17*10000000+G17*1000+COUNTIFS($E$7:E17,E17, $F$7:F17,F17)</f>
        <v>50004001</v>
      </c>
      <c r="C17" s="91" t="s">
        <v>94</v>
      </c>
      <c r="D17" s="35" t="s">
        <v>71</v>
      </c>
      <c r="E17" s="15">
        <v>5</v>
      </c>
      <c r="F17" s="90">
        <v>4090001</v>
      </c>
      <c r="G17" s="15">
        <v>4</v>
      </c>
      <c r="H17" s="16"/>
      <c r="I17" s="16"/>
      <c r="J17" s="15">
        <v>0</v>
      </c>
      <c r="K17" s="15">
        <v>0</v>
      </c>
      <c r="L17" s="40"/>
      <c r="M17" s="40"/>
      <c r="N17" s="40"/>
      <c r="O17" s="40"/>
      <c r="P17" s="40"/>
      <c r="Q17" s="40"/>
    </row>
    <row r="18" spans="2:17" ht="23.25" thickBot="1">
      <c r="B18" s="24">
        <f>E18*10000000+G18*1000+COUNTIFS($E$7:E18,E18, $F$7:F18,F18)</f>
        <v>10003001</v>
      </c>
      <c r="C18" s="91" t="s">
        <v>95</v>
      </c>
      <c r="D18" s="39" t="s">
        <v>72</v>
      </c>
      <c r="E18" s="25">
        <v>1</v>
      </c>
      <c r="F18" s="90">
        <v>6008001</v>
      </c>
      <c r="G18" s="25">
        <v>3</v>
      </c>
      <c r="H18" s="26"/>
      <c r="I18" s="26"/>
      <c r="J18" s="25">
        <v>0</v>
      </c>
      <c r="K18" s="25">
        <v>2000</v>
      </c>
      <c r="L18" s="40"/>
      <c r="M18" s="40"/>
      <c r="N18" s="40"/>
      <c r="O18" s="40"/>
      <c r="P18" s="40"/>
      <c r="Q18" s="40"/>
    </row>
    <row r="19" spans="2:17" ht="23.25" thickBot="1">
      <c r="B19" s="21">
        <f>E19*10000000+G19*1000+COUNTIFS($E$7:E19,E19, $F$7:F19,F19)</f>
        <v>20003001</v>
      </c>
      <c r="C19" s="91" t="s">
        <v>96</v>
      </c>
      <c r="D19" s="35" t="s">
        <v>73</v>
      </c>
      <c r="E19" s="15">
        <v>2</v>
      </c>
      <c r="F19" s="90">
        <v>12008001</v>
      </c>
      <c r="G19" s="15">
        <v>3</v>
      </c>
      <c r="H19" s="16"/>
      <c r="I19" s="16"/>
      <c r="J19" s="15">
        <v>0</v>
      </c>
      <c r="K19" s="15">
        <v>2000</v>
      </c>
      <c r="L19" s="40"/>
      <c r="M19" s="40"/>
      <c r="N19" s="40"/>
      <c r="O19" s="40"/>
      <c r="P19" s="40"/>
      <c r="Q19" s="40"/>
    </row>
    <row r="20" spans="2:17" ht="23.25" thickBot="1">
      <c r="B20" s="21">
        <f>E20*10000000+G20*1000+COUNTIFS($E$7:E20,E20, $F$7:F20,F20)</f>
        <v>30003001</v>
      </c>
      <c r="C20" s="91" t="s">
        <v>97</v>
      </c>
      <c r="D20" s="35" t="s">
        <v>74</v>
      </c>
      <c r="E20" s="15">
        <v>3</v>
      </c>
      <c r="F20" s="90">
        <v>6008002</v>
      </c>
      <c r="G20" s="15">
        <v>3</v>
      </c>
      <c r="H20" s="16"/>
      <c r="I20" s="16"/>
      <c r="J20" s="15">
        <v>0</v>
      </c>
      <c r="K20" s="15">
        <v>2000</v>
      </c>
      <c r="L20" s="40"/>
      <c r="M20" s="40"/>
      <c r="N20" s="40"/>
      <c r="O20" s="40"/>
      <c r="P20" s="40"/>
      <c r="Q20" s="40"/>
    </row>
    <row r="21" spans="2:17" ht="23.25" thickBot="1">
      <c r="B21" s="21">
        <f>E21*10000000+G21*1000+COUNTIFS($E$7:E21,E21, $F$7:F21,F21)</f>
        <v>40003001</v>
      </c>
      <c r="C21" s="91" t="s">
        <v>98</v>
      </c>
      <c r="D21" s="35" t="s">
        <v>75</v>
      </c>
      <c r="E21" s="15">
        <v>4</v>
      </c>
      <c r="F21" s="90">
        <v>6008003</v>
      </c>
      <c r="G21" s="15">
        <v>3</v>
      </c>
      <c r="H21" s="16"/>
      <c r="I21" s="16"/>
      <c r="J21" s="15">
        <v>0</v>
      </c>
      <c r="K21" s="15">
        <v>2000</v>
      </c>
      <c r="L21" s="40"/>
      <c r="M21" s="40"/>
      <c r="N21" s="40"/>
      <c r="O21" s="40"/>
      <c r="P21" s="40"/>
      <c r="Q21" s="40"/>
    </row>
    <row r="22" spans="2:17" ht="23.25" thickBot="1">
      <c r="B22" s="21">
        <f>E22*10000000+G22*1000+COUNTIFS($E$7:E22,E22, $F$7:F22,F22)</f>
        <v>50003001</v>
      </c>
      <c r="C22" s="91" t="s">
        <v>99</v>
      </c>
      <c r="D22" s="35" t="s">
        <v>76</v>
      </c>
      <c r="E22" s="15">
        <v>5</v>
      </c>
      <c r="F22" s="90">
        <v>6110001</v>
      </c>
      <c r="G22" s="15">
        <v>3</v>
      </c>
      <c r="H22" s="16"/>
      <c r="I22" s="16"/>
      <c r="J22" s="15">
        <v>0</v>
      </c>
      <c r="K22" s="15">
        <v>2000</v>
      </c>
      <c r="L22" s="40"/>
      <c r="M22" s="40"/>
      <c r="N22" s="40"/>
      <c r="O22" s="40"/>
      <c r="P22" s="40"/>
      <c r="Q22" s="40"/>
    </row>
    <row r="23" spans="2:17" ht="23.25" thickBot="1">
      <c r="B23" s="24">
        <f>E23*10000000+G23*1000+COUNTIFS($E$7:E23,E23, $F$7:F23,F23)</f>
        <v>10004001</v>
      </c>
      <c r="C23" s="91" t="s">
        <v>90</v>
      </c>
      <c r="D23" s="39" t="s">
        <v>64</v>
      </c>
      <c r="E23" s="25">
        <v>1</v>
      </c>
      <c r="F23" s="90">
        <v>12008002</v>
      </c>
      <c r="G23" s="25">
        <v>4</v>
      </c>
      <c r="H23" s="26"/>
      <c r="I23" s="26"/>
      <c r="J23" s="25">
        <v>0</v>
      </c>
      <c r="K23" s="25">
        <v>0</v>
      </c>
      <c r="L23" s="40"/>
      <c r="M23" s="40"/>
      <c r="N23" s="40"/>
      <c r="O23" s="40"/>
      <c r="P23" s="40"/>
      <c r="Q23" s="40"/>
    </row>
    <row r="24" spans="2:17" ht="23.25" thickBot="1">
      <c r="B24" s="21">
        <f>E24*10000000+G24*1000+COUNTIFS($E$7:E24,E24, $F$7:F24,F24)</f>
        <v>20004001</v>
      </c>
      <c r="C24" s="91" t="s">
        <v>91</v>
      </c>
      <c r="D24" s="35" t="s">
        <v>65</v>
      </c>
      <c r="E24" s="15">
        <v>2</v>
      </c>
      <c r="F24" s="90">
        <v>12008003</v>
      </c>
      <c r="G24" s="22">
        <v>4</v>
      </c>
      <c r="H24" s="16"/>
      <c r="I24" s="16"/>
      <c r="J24" s="15">
        <v>0</v>
      </c>
      <c r="K24" s="15">
        <v>0</v>
      </c>
      <c r="L24" s="40"/>
      <c r="M24" s="40"/>
      <c r="N24" s="40"/>
      <c r="O24" s="40"/>
      <c r="P24" s="40"/>
      <c r="Q24" s="40"/>
    </row>
    <row r="25" spans="2:17" ht="23.25" thickBot="1">
      <c r="B25" s="21">
        <f>E25*10000000+G25*1000+COUNTIFS($E$7:E25,E25, $F$7:F25,F25)</f>
        <v>30004001</v>
      </c>
      <c r="C25" s="91" t="s">
        <v>92</v>
      </c>
      <c r="D25" s="35" t="s">
        <v>66</v>
      </c>
      <c r="E25" s="15">
        <v>3</v>
      </c>
      <c r="F25" s="90">
        <v>12008004</v>
      </c>
      <c r="G25" s="22">
        <v>4</v>
      </c>
      <c r="H25" s="16"/>
      <c r="I25" s="16"/>
      <c r="J25" s="15">
        <v>0</v>
      </c>
      <c r="K25" s="15">
        <v>0</v>
      </c>
      <c r="L25" s="40"/>
      <c r="M25" s="40"/>
      <c r="N25" s="40"/>
      <c r="O25" s="40"/>
      <c r="P25" s="40"/>
      <c r="Q25" s="40"/>
    </row>
    <row r="26" spans="2:17" ht="23.25" thickBot="1">
      <c r="B26" s="21">
        <f>E26*10000000+G26*1000+COUNTIFS($E$7:E26,E26, $F$7:F26,F26)</f>
        <v>40004001</v>
      </c>
      <c r="C26" s="91" t="s">
        <v>93</v>
      </c>
      <c r="D26" s="35" t="s">
        <v>68</v>
      </c>
      <c r="E26" s="15">
        <v>4</v>
      </c>
      <c r="F26" s="90">
        <v>12008005</v>
      </c>
      <c r="G26" s="22">
        <v>4</v>
      </c>
      <c r="H26" s="16"/>
      <c r="I26" s="16"/>
      <c r="J26" s="15">
        <v>0</v>
      </c>
      <c r="K26" s="15">
        <v>0</v>
      </c>
      <c r="L26" s="40"/>
      <c r="M26" s="40"/>
      <c r="N26" s="40"/>
      <c r="O26" s="40"/>
      <c r="P26" s="40"/>
      <c r="Q26" s="40"/>
    </row>
    <row r="27" spans="2:17" ht="23.25" thickBot="1">
      <c r="B27" s="21">
        <f>E27*10000000+G27*1000+COUNTIFS($E$7:E27,E27, $F$7:F27,F27)</f>
        <v>50004001</v>
      </c>
      <c r="C27" s="91" t="s">
        <v>94</v>
      </c>
      <c r="D27" s="35" t="s">
        <v>77</v>
      </c>
      <c r="E27" s="15">
        <v>5</v>
      </c>
      <c r="F27" s="90">
        <v>12075001</v>
      </c>
      <c r="G27" s="22">
        <v>4</v>
      </c>
      <c r="H27" s="16"/>
      <c r="I27" s="16"/>
      <c r="J27" s="15">
        <v>0</v>
      </c>
      <c r="K27" s="15">
        <v>0</v>
      </c>
      <c r="L27" s="40"/>
      <c r="M27" s="40"/>
      <c r="N27" s="40"/>
      <c r="O27" s="40"/>
      <c r="P27" s="40"/>
      <c r="Q27" s="40"/>
    </row>
    <row r="28" spans="2:17" ht="17.25" thickBot="1">
      <c r="B28" s="21"/>
      <c r="L28" s="40"/>
      <c r="M28" s="40"/>
      <c r="N28" s="40"/>
      <c r="O28" s="40"/>
      <c r="P28" s="40"/>
      <c r="Q28" s="40"/>
    </row>
    <row r="29" spans="2:17" ht="17.25" thickBot="1">
      <c r="B29" s="21"/>
      <c r="L29" s="40"/>
      <c r="M29" s="40"/>
      <c r="N29" s="40"/>
      <c r="O29" s="40"/>
      <c r="P29" s="40"/>
      <c r="Q29" s="40"/>
    </row>
    <row r="30" spans="2:17" ht="16.5">
      <c r="L30" s="40"/>
      <c r="M30" s="40"/>
      <c r="N30" s="40"/>
      <c r="O30" s="40"/>
      <c r="P30" s="40"/>
      <c r="Q30" s="40"/>
    </row>
    <row r="31" spans="2:17" ht="16.5">
      <c r="L31" s="40"/>
      <c r="M31" s="40"/>
      <c r="N31" s="40"/>
      <c r="O31" s="40"/>
      <c r="P31" s="40"/>
      <c r="Q31" s="40"/>
    </row>
    <row r="32" spans="2:17" ht="16.5">
      <c r="L32" s="40"/>
      <c r="M32" s="40"/>
      <c r="N32" s="40"/>
      <c r="O32" s="40"/>
      <c r="P32" s="40"/>
      <c r="Q32" s="40"/>
    </row>
    <row r="33" spans="12:17" ht="16.5">
      <c r="L33" s="40"/>
      <c r="M33" s="40"/>
      <c r="N33" s="40"/>
      <c r="O33" s="40"/>
      <c r="P33" s="40"/>
      <c r="Q33" s="40"/>
    </row>
    <row r="34" spans="12:17" ht="16.5">
      <c r="L34" s="40"/>
      <c r="M34" s="40"/>
      <c r="N34" s="40"/>
      <c r="O34" s="40"/>
      <c r="P34" s="40"/>
      <c r="Q34" s="40"/>
    </row>
    <row r="35" spans="12:17" ht="16.5">
      <c r="L35" s="40"/>
      <c r="M35" s="40"/>
      <c r="N35" s="40"/>
      <c r="O35" s="40"/>
      <c r="P35" s="40"/>
      <c r="Q35" s="40"/>
    </row>
    <row r="36" spans="12:17" ht="16.5">
      <c r="L36" s="40"/>
      <c r="M36" s="40"/>
      <c r="N36" s="40"/>
      <c r="O36" s="40"/>
      <c r="P36" s="40"/>
      <c r="Q36" s="40"/>
    </row>
    <row r="37" spans="12:17" ht="16.5">
      <c r="L37" s="40"/>
      <c r="M37" s="40"/>
      <c r="N37" s="40"/>
      <c r="O37" s="40"/>
      <c r="P37" s="40"/>
      <c r="Q37" s="40"/>
    </row>
    <row r="38" spans="12:17" ht="16.5">
      <c r="L38" s="40"/>
      <c r="M38" s="40"/>
      <c r="N38" s="40"/>
      <c r="O38" s="40"/>
      <c r="P38" s="40"/>
      <c r="Q38" s="40"/>
    </row>
    <row r="39" spans="12:17" ht="16.5">
      <c r="L39" s="40"/>
      <c r="M39" s="40"/>
      <c r="N39" s="40"/>
      <c r="O39" s="40"/>
      <c r="P39" s="40"/>
      <c r="Q39" s="40"/>
    </row>
    <row r="40" spans="12:17" ht="16.5">
      <c r="L40" s="40"/>
      <c r="M40" s="40"/>
      <c r="N40" s="40"/>
      <c r="O40" s="40"/>
      <c r="P40" s="40"/>
      <c r="Q40" s="4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GEAR_INDEX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2025-09-10T07:31:12Z</dcterms:modified>
</cp:coreProperties>
</file>