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\\Mac\Home\Downloads\"/>
    </mc:Choice>
  </mc:AlternateContent>
  <xr:revisionPtr revIDLastSave="0" documentId="13_ncr:1_{C56A0285-0F4A-457E-A917-27BE2F725B94}" xr6:coauthVersionLast="47" xr6:coauthVersionMax="47" xr10:uidLastSave="{00000000-0000-0000-0000-000000000000}"/>
  <bookViews>
    <workbookView xWindow="-98" yWindow="-98" windowWidth="20956" windowHeight="10996" activeTab="2" xr2:uid="{00000000-000D-0000-FFFF-FFFF00000000}"/>
  </bookViews>
  <sheets>
    <sheet name="Contracts" sheetId="1" r:id="rId1"/>
    <sheet name="Billable Hours" sheetId="2" r:id="rId2"/>
    <sheet name="PivotTable" sheetId="6" r:id="rId3"/>
    <sheet name="Data" sheetId="4" r:id="rId4"/>
    <sheet name="Subtotals" sheetId="7" r:id="rId5"/>
  </sheets>
  <definedNames>
    <definedName name="_xlnm._FilterDatabase" localSheetId="1" hidden="1">'Billable Hours'!$A$4:$D$51</definedName>
    <definedName name="ExternalData_1" localSheetId="0" hidden="1">Contracts!$A$4:$H$31</definedName>
    <definedName name="ExternalData_1" localSheetId="3" hidden="1">Data!$A$4:$H$31</definedName>
  </definedNames>
  <calcPr calcId="191029"/>
  <pivotCaches>
    <pivotCache cacheId="1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H38" i="7"/>
  <c r="H30" i="7"/>
  <c r="H25" i="7"/>
  <c r="H23" i="7"/>
  <c r="H20" i="7"/>
  <c r="H15" i="7"/>
  <c r="H9" i="7"/>
  <c r="H39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ACA1E4-5A6F-4596-B5CD-8231F424F590}" keepAlive="1" name="Query - EllerSoftwareText-04" description="Connection to the 'EllerSoftwareText-04' query in the workbook." type="5" refreshedVersion="0" background="1">
    <dbPr connection="Provider=Microsoft.Mashup.OleDb.1;Data Source=$Workbook$;Location=EllerSoftwareText-04;Extended Properties=&quot;&quot;" command="SELECT * FROM [EllerSoftwareText-04]"/>
  </connection>
  <connection id="2" xr16:uid="{69C57295-99EA-44B2-9BC9-1FEF9B5B6605}" keepAlive="1" name="Query - EllerSoftwareText-04 (2)" description="Connection to the 'EllerSoftwareText-04 (2)' query in the workbook." type="5" refreshedVersion="0" background="1">
    <dbPr connection="Provider=Microsoft.Mashup.OleDb.1;Data Source=$Workbook$;Location=&quot;EllerSoftwareText-04 (2)&quot;;Extended Properties=&quot;&quot;" command="SELECT * FROM [EllerSoftwareText-04 (2)]"/>
  </connection>
  <connection id="3" xr16:uid="{470BD280-CA22-4F59-99C7-EBC179DA4432}" keepAlive="1" name="Query - EllerSoftwareText-04 (3)" description="Connection to the 'EllerSoftwareText-04 (3)' query in the workbook." type="5" refreshedVersion="8" background="1" saveData="1">
    <dbPr connection="Provider=Microsoft.Mashup.OleDb.1;Data Source=$Workbook$;Location=&quot;EllerSoftwareText-04 (3)&quot;;Extended Properties=&quot;&quot;" command="SELECT * FROM [EllerSoftwareText-04 (3)]"/>
  </connection>
  <connection id="4" xr16:uid="{DCE1CDB9-736E-4766-8BEE-69539B3736B5}" keepAlive="1" name="Query - EllerSoftwareText-04 (4)" description="Connection to the 'EllerSoftwareText-04 (4)' query in the workbook." type="5" refreshedVersion="8" background="1" saveData="1">
    <dbPr connection="Provider=Microsoft.Mashup.OleDb.1;Data Source=$Workbook$;Location=&quot;EllerSoftwareText-04 (4)&quot;;Extended Properties=&quot;&quot;" command="SELECT * FROM [EllerSoftwareText-04 (4)]"/>
  </connection>
  <connection id="5" xr16:uid="{FBA35394-0564-4138-9A7A-A2AD1930DA9D}" keepAlive="1" name="Query - EllerSoftwareText-04 (5)" description="Connection to the 'EllerSoftwareText-04 (5)' query in the workbook." type="5" refreshedVersion="8" background="1">
    <dbPr connection="Provider=Microsoft.Mashup.OleDb.1;Data Source=$Workbook$;Location=&quot;EllerSoftwareText-04 (5)&quot;;Extended Properties=&quot;&quot;" command="SELECT * FROM [EllerSoftwareText-04 (5)]"/>
  </connection>
  <connection id="6" xr16:uid="{199A08BF-DA67-4B94-868D-63F184649134}" keepAlive="1" name="Query - EllerSoftwareText-04 (6)" description="Connection to the 'EllerSoftwareText-04 (6)' query in the workbook." type="5" refreshedVersion="8" background="1" saveData="1">
    <dbPr connection="Provider=Microsoft.Mashup.OleDb.1;Data Source=$Workbook$;Location=&quot;EllerSoftwareText-04 (6)&quot;;Extended Properties=&quot;&quot;" command="SELECT * FROM [EllerSoftwareText-04 (6)]"/>
  </connection>
</connections>
</file>

<file path=xl/sharedStrings.xml><?xml version="1.0" encoding="utf-8"?>
<sst xmlns="http://schemas.openxmlformats.org/spreadsheetml/2006/main" count="556" uniqueCount="110">
  <si>
    <t>Eller Software Services</t>
  </si>
  <si>
    <t>Contract Amounts, September through December</t>
  </si>
  <si>
    <t>Billable Hours</t>
  </si>
  <si>
    <t>Client Name</t>
  </si>
  <si>
    <t>Product/Service</t>
  </si>
  <si>
    <t>Date</t>
  </si>
  <si>
    <t>Billable</t>
  </si>
  <si>
    <t>Heather Guyan</t>
  </si>
  <si>
    <t>Training</t>
  </si>
  <si>
    <t>Karen Talon</t>
  </si>
  <si>
    <t>Accounting Software</t>
  </si>
  <si>
    <t>Mike Gunderson</t>
  </si>
  <si>
    <t>Technical Support</t>
  </si>
  <si>
    <t>Thomas Larson</t>
  </si>
  <si>
    <t>Wade Whitworth</t>
  </si>
  <si>
    <t>Paula Valentine</t>
  </si>
  <si>
    <t>Richard Malinowski</t>
  </si>
  <si>
    <t>Robert Gneiss</t>
  </si>
  <si>
    <t>ERP: Enterprise Resource Planning</t>
  </si>
  <si>
    <t>Susan Charlotte</t>
  </si>
  <si>
    <t>Martin Green</t>
  </si>
  <si>
    <t>Craig Brand</t>
  </si>
  <si>
    <t>Glenn Ladewig</t>
  </si>
  <si>
    <t>Terri Olander</t>
  </si>
  <si>
    <t>POS: Point of Sale Software</t>
  </si>
  <si>
    <t>Hilary Marschke</t>
  </si>
  <si>
    <t>Shelly Vlcko</t>
  </si>
  <si>
    <t>Michelle Cronin</t>
  </si>
  <si>
    <t>Arthur Weston</t>
  </si>
  <si>
    <t>Christine Barton</t>
  </si>
  <si>
    <t>Charlie Lindberg</t>
  </si>
  <si>
    <t>Jeremie Midboe</t>
  </si>
  <si>
    <t>Arnold Robert</t>
  </si>
  <si>
    <t>Amir Atef</t>
  </si>
  <si>
    <t>Jerri Salzman</t>
  </si>
  <si>
    <t>Juan Garcia</t>
  </si>
  <si>
    <t>Elizabeth Jones</t>
  </si>
  <si>
    <t>Robert Lawlor</t>
  </si>
  <si>
    <t>Patricia Glunz</t>
  </si>
  <si>
    <t>Address</t>
  </si>
  <si>
    <t>Phone Number</t>
  </si>
  <si>
    <t>City</t>
  </si>
  <si>
    <t>Zip</t>
  </si>
  <si>
    <t>Contract</t>
  </si>
  <si>
    <t>124 East Street</t>
  </si>
  <si>
    <t>218-555-2313</t>
  </si>
  <si>
    <t>Bemidji</t>
  </si>
  <si>
    <t>554 2nd Street</t>
  </si>
  <si>
    <t>320-555-4433</t>
  </si>
  <si>
    <t>Saint Cloud</t>
  </si>
  <si>
    <t>1822 Highway 2</t>
  </si>
  <si>
    <t>218-555-4211</t>
  </si>
  <si>
    <t>Cass Lake</t>
  </si>
  <si>
    <t>459 10th Avenue</t>
  </si>
  <si>
    <t>218-555-8977</t>
  </si>
  <si>
    <t>Brainerd</t>
  </si>
  <si>
    <t>345 Lyndale Avenue</t>
  </si>
  <si>
    <t>612-555-2156</t>
  </si>
  <si>
    <t>Minneapolis</t>
  </si>
  <si>
    <t>245 West 3rd Avenue</t>
  </si>
  <si>
    <t>320-555-5443</t>
  </si>
  <si>
    <t>402 2nd Avenue SE</t>
  </si>
  <si>
    <t>218-555-2456</t>
  </si>
  <si>
    <t>Deer River</t>
  </si>
  <si>
    <t>304 Irvine Avenue</t>
  </si>
  <si>
    <t>218-555-9021</t>
  </si>
  <si>
    <t>Pilot Knob Road</t>
  </si>
  <si>
    <t>651-555-2789</t>
  </si>
  <si>
    <t>Eagan</t>
  </si>
  <si>
    <t>554 3rd Street</t>
  </si>
  <si>
    <t>507 Lyndale Avenue</t>
  </si>
  <si>
    <t>612-555-2177</t>
  </si>
  <si>
    <t>1044 Highway 2</t>
  </si>
  <si>
    <t>218-555-1234</t>
  </si>
  <si>
    <t>500 2nd Avenue SW</t>
  </si>
  <si>
    <t>218-555-2556</t>
  </si>
  <si>
    <t>245 Western Avenue</t>
  </si>
  <si>
    <t>612-555-2356</t>
  </si>
  <si>
    <t>127 Oak Street</t>
  </si>
  <si>
    <t>800 Lake Avenue</t>
  </si>
  <si>
    <t>300 South Avenue</t>
  </si>
  <si>
    <t>309 Fifth Street</t>
  </si>
  <si>
    <t>1600 Highway 2</t>
  </si>
  <si>
    <t>902 Clinton Street</t>
  </si>
  <si>
    <t>612-555-2376</t>
  </si>
  <si>
    <t>Technical</t>
  </si>
  <si>
    <t>218-555-2353</t>
  </si>
  <si>
    <t>218-555-8927</t>
  </si>
  <si>
    <t>400 South Avenue</t>
  </si>
  <si>
    <t>320-555-5448</t>
  </si>
  <si>
    <t>450 Fifth Street</t>
  </si>
  <si>
    <t>320-555-4422</t>
  </si>
  <si>
    <t>1600 Highway 3</t>
  </si>
  <si>
    <t>218-555-4287</t>
  </si>
  <si>
    <t>902 Gunter Street</t>
  </si>
  <si>
    <t>218-555-8900</t>
  </si>
  <si>
    <t>Contract Amounts for September</t>
  </si>
  <si>
    <t>Row Labels</t>
  </si>
  <si>
    <t>Grand Total</t>
  </si>
  <si>
    <t>Total Contracts</t>
  </si>
  <si>
    <t>Bemidji Total</t>
  </si>
  <si>
    <t>Brainerd Total</t>
  </si>
  <si>
    <t>Cass Lake Total</t>
  </si>
  <si>
    <t>Deer River Total</t>
  </si>
  <si>
    <t>Eagan Total</t>
  </si>
  <si>
    <t>Minneapolis Total</t>
  </si>
  <si>
    <t>Saint Cloud Total</t>
  </si>
  <si>
    <t>Contract Amounts by City</t>
  </si>
  <si>
    <t>5% Add On</t>
  </si>
  <si>
    <t>Average 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</si>
</sst>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&quot;$&quot;#,##0"/>
  </numFmts>
  <fonts count="7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2" fillId="0" borderId="0" xfId="0" applyFont="1" applyAlignment="1">
      <alignment horizontal="centerContinuous"/>
    </xf>
    <xf numFmtId="14" fontId="0" fillId="0" borderId="0" xfId="0" applyNumberFormat="1"/>
    <xf numFmtId="0" fontId="3" fillId="0" borderId="0" xfId="1"/>
    <xf numFmtId="0" fontId="1" fillId="0" borderId="0" xfId="1" applyFont="1" applyAlignment="1">
      <alignment horizontal="centerContinuous"/>
    </xf>
    <xf numFmtId="0" fontId="2" fillId="0" borderId="0" xfId="1" applyFont="1" applyAlignment="1">
      <alignment horizontal="centerContinuous"/>
    </xf>
    <xf numFmtId="14" fontId="3" fillId="0" borderId="0" xfId="1" applyNumberFormat="1"/>
    <xf numFmtId="2" fontId="3" fillId="0" borderId="0" xfId="1" applyNumberFormat="1"/>
    <xf numFmtId="0" fontId="0" fillId="0" borderId="0" xfId="0" applyNumberFormat="1"/>
    <xf numFmtId="169" fontId="0" fillId="0" borderId="0" xfId="0" applyNumberFormat="1"/>
    <xf numFmtId="0" fontId="0" fillId="0" borderId="0" xfId="0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0" fontId="6" fillId="0" borderId="0" xfId="1" applyFont="1" applyAlignment="1">
      <alignment horizontal="left"/>
    </xf>
    <xf numFmtId="0" fontId="4" fillId="2" borderId="4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0" fontId="0" fillId="0" borderId="4" xfId="0" applyNumberFormat="1" applyFont="1" applyFill="1" applyBorder="1"/>
    <xf numFmtId="0" fontId="0" fillId="0" borderId="5" xfId="0" applyNumberFormat="1" applyFont="1" applyFill="1" applyBorder="1"/>
    <xf numFmtId="0" fontId="0" fillId="0" borderId="5" xfId="0" applyFont="1" applyFill="1" applyBorder="1"/>
    <xf numFmtId="14" fontId="0" fillId="0" borderId="5" xfId="0" applyNumberFormat="1" applyFont="1" applyFill="1" applyBorder="1"/>
    <xf numFmtId="169" fontId="0" fillId="0" borderId="6" xfId="0" applyNumberFormat="1" applyFont="1" applyFill="1" applyBorder="1"/>
    <xf numFmtId="0" fontId="0" fillId="0" borderId="1" xfId="0" applyNumberFormat="1" applyFont="1" applyFill="1" applyBorder="1"/>
    <xf numFmtId="0" fontId="0" fillId="0" borderId="2" xfId="0" applyNumberFormat="1" applyFont="1" applyFill="1" applyBorder="1"/>
    <xf numFmtId="0" fontId="0" fillId="0" borderId="2" xfId="0" applyFont="1" applyFill="1" applyBorder="1"/>
    <xf numFmtId="14" fontId="0" fillId="0" borderId="2" xfId="0" applyNumberFormat="1" applyFont="1" applyFill="1" applyBorder="1"/>
    <xf numFmtId="169" fontId="0" fillId="0" borderId="3" xfId="0" applyNumberFormat="1" applyFont="1" applyFill="1" applyBorder="1"/>
    <xf numFmtId="0" fontId="0" fillId="0" borderId="0" xfId="0" applyNumberFormat="1" applyFont="1" applyFill="1" applyBorder="1"/>
    <xf numFmtId="0" fontId="0" fillId="0" borderId="0" xfId="0" applyFont="1" applyFill="1" applyBorder="1"/>
    <xf numFmtId="14" fontId="0" fillId="0" borderId="0" xfId="0" applyNumberFormat="1" applyFont="1" applyFill="1" applyBorder="1"/>
    <xf numFmtId="169" fontId="0" fillId="0" borderId="0" xfId="0" applyNumberFormat="1" applyFont="1" applyFill="1" applyBorder="1"/>
    <xf numFmtId="0" fontId="5" fillId="0" borderId="0" xfId="0" applyNumberFormat="1" applyFont="1" applyFill="1" applyBorder="1"/>
    <xf numFmtId="0" fontId="5" fillId="0" borderId="5" xfId="0" applyNumberFormat="1" applyFont="1" applyFill="1" applyBorder="1"/>
    <xf numFmtId="0" fontId="0" fillId="0" borderId="0" xfId="1" applyFont="1" applyFill="1"/>
  </cellXfs>
  <cellStyles count="2">
    <cellStyle name="Normal" xfId="0" builtinId="0"/>
    <cellStyle name="Normal#Z1J9CENVczECxQ4c7ACKzeJ1JkxkVcTVL1giNksj/Lo=" xfId="1" xr:uid="{00000000-0005-0000-0000-000001000000}"/>
  </cellStyles>
  <dxfs count="17">
    <dxf>
      <numFmt numFmtId="0" formatCode="General"/>
    </dxf>
    <dxf>
      <numFmt numFmtId="2" formatCode="0.00"/>
    </dxf>
    <dxf>
      <numFmt numFmtId="19" formatCode="m/d/yyyy"/>
    </dxf>
    <dxf>
      <numFmt numFmtId="169" formatCode="&quot;$&quot;#,##0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69" formatCode="&quot;$&quot;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e moriarity" refreshedDate="44765.711774305557" backgroundQuery="1" createdVersion="8" refreshedVersion="8" minRefreshableVersion="3" recordCount="27" xr:uid="{D01116BB-AC78-4613-BBBE-24A1E4195652}">
  <cacheSource type="external" connectionId="5"/>
  <cacheFields count="8">
    <cacheField name="Client Name" numFmtId="0">
      <sharedItems count="27">
        <s v="Heather Guyan"/>
        <s v="Craig Brand"/>
        <s v="Wade Whitworth"/>
        <s v="Terri Olander"/>
        <s v="Charlie Lindberg"/>
        <s v="Hilary Marschke"/>
        <s v="Shelly Vlcko"/>
        <s v="Mike Gunderson"/>
        <s v="Jeremie Midboe"/>
        <s v="Arthur Weston"/>
        <s v="Susan Charlotte"/>
        <s v="Thomas Larson"/>
        <s v="Arnold Robert"/>
        <s v="Robert Gneiss"/>
        <s v="Paula Valentine"/>
        <s v="Michelle Cronin"/>
        <s v="Amir Atef"/>
        <s v="Richard Malinowski"/>
        <s v="Glenn Ladewig"/>
        <s v="Christine Barton"/>
        <s v="Robert Lawlor"/>
        <s v="Martin Green"/>
        <s v="Jerri Salzman"/>
        <s v="Juan Garcia"/>
        <s v="Elizabeth Jones"/>
        <s v="Karen Talon"/>
        <s v="Patricia Glunz"/>
      </sharedItems>
    </cacheField>
    <cacheField name="Address" numFmtId="0">
      <sharedItems count="24">
        <s v="124 East Street"/>
        <s v="554 2nd Street"/>
        <s v="1822 Highway 2"/>
        <s v="459 10th Avenue"/>
        <s v="345 Lyndale Avenue"/>
        <s v="245 West 3rd Avenue"/>
        <s v="402 2nd Avenue SE"/>
        <s v="304 Irvine Avenue"/>
        <s v="Pilot Knob Road"/>
        <s v="554 3rd Street"/>
        <s v="507 Lyndale Avenue"/>
        <s v="1044 Highway 2"/>
        <s v="500 2nd Avenue SW"/>
        <s v="245 Western Avenue"/>
        <s v="127 Oak Street"/>
        <s v="800 Lake Avenue"/>
        <s v="300 South Avenue"/>
        <s v="309 Fifth Street"/>
        <s v="1600 Highway 2"/>
        <s v="902 Clinton Street"/>
        <s v="400 South Avenue"/>
        <s v="450 Fifth Street"/>
        <s v="1600 Highway 3"/>
        <s v="902 Gunter Street"/>
      </sharedItems>
    </cacheField>
    <cacheField name="Phone Number" numFmtId="0">
      <sharedItems count="20">
        <s v="218-555-2313"/>
        <s v="320-555-4433"/>
        <s v="218-555-4211"/>
        <s v="218-555-8977"/>
        <s v="612-555-2156"/>
        <s v="320-555-5443"/>
        <s v="218-555-2456"/>
        <s v="218-555-9021"/>
        <s v="651-555-2789"/>
        <s v="612-555-2177"/>
        <s v="218-555-1234"/>
        <s v="218-555-2556"/>
        <s v="612-555-2356"/>
        <s v="612-555-2376"/>
        <s v="218-555-2353"/>
        <s v="218-555-8927"/>
        <s v="320-555-5448"/>
        <s v="320-555-4422"/>
        <s v="218-555-4287"/>
        <s v="218-555-8900"/>
      </sharedItems>
    </cacheField>
    <cacheField name="City" numFmtId="0">
      <sharedItems count="7">
        <s v="Bemidji"/>
        <s v="Saint Cloud"/>
        <s v="Cass Lake"/>
        <s v="Brainerd"/>
        <s v="Minneapolis"/>
        <s v="Deer River"/>
        <s v="Eagan"/>
      </sharedItems>
    </cacheField>
    <cacheField name="Zip" numFmtId="0">
      <sharedItems containsSemiMixedTypes="0" containsString="0" containsNumber="1" containsInteger="1" minValue="55121" maxValue="56636" count="7">
        <n v="56601"/>
        <n v="56301"/>
        <n v="56633"/>
        <n v="56401"/>
        <n v="55401"/>
        <n v="56636"/>
        <n v="55121"/>
      </sharedItems>
    </cacheField>
    <cacheField name="Product/Service" numFmtId="0">
      <sharedItems count="6">
        <s v="Training"/>
        <s v="Technical Support"/>
        <s v="Accounting Software"/>
        <s v="POS: Point of Sale Software"/>
        <s v="ERP: Enterprise Resource Planning"/>
        <s v="Technical"/>
      </sharedItems>
    </cacheField>
    <cacheField name="Date" numFmtId="0">
      <sharedItems containsSemiMixedTypes="0" containsNonDate="0" containsDate="1" containsString="0" minDate="2019-09-01T00:00:00" maxDate="2019-12-16T00:00:00" count="10">
        <d v="2019-10-07T00:00:00"/>
        <d v="2019-10-01T00:00:00"/>
        <d v="2019-09-21T00:00:00"/>
        <d v="2019-10-15T00:00:00"/>
        <d v="2019-09-01T00:00:00"/>
        <d v="2019-11-15T00:00:00"/>
        <d v="2019-09-15T00:00:00"/>
        <d v="2019-10-28T00:00:00"/>
        <d v="2019-11-01T00:00:00"/>
        <d v="2019-12-15T00:00:00"/>
      </sharedItems>
    </cacheField>
    <cacheField name="Contract" numFmtId="0">
      <sharedItems containsSemiMixedTypes="0" containsString="0" containsNumber="1" containsInteger="1" minValue="750" maxValue="15000" count="20">
        <n v="1500"/>
        <n v="1050"/>
        <n v="5200"/>
        <n v="6525"/>
        <n v="12000"/>
        <n v="750"/>
        <n v="4500"/>
        <n v="990"/>
        <n v="7500"/>
        <n v="15000"/>
        <n v="2500"/>
        <n v="3000"/>
        <n v="10000"/>
        <n v="950"/>
        <n v="800"/>
        <n v="5500"/>
        <n v="1400"/>
        <n v="7000"/>
        <n v="4000"/>
        <n v="32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2"/>
    <x v="2"/>
    <x v="2"/>
    <x v="2"/>
    <x v="2"/>
    <x v="2"/>
    <x v="2"/>
  </r>
  <r>
    <x v="3"/>
    <x v="3"/>
    <x v="3"/>
    <x v="3"/>
    <x v="3"/>
    <x v="3"/>
    <x v="3"/>
    <x v="3"/>
  </r>
  <r>
    <x v="4"/>
    <x v="4"/>
    <x v="4"/>
    <x v="4"/>
    <x v="4"/>
    <x v="4"/>
    <x v="4"/>
    <x v="4"/>
  </r>
  <r>
    <x v="5"/>
    <x v="5"/>
    <x v="5"/>
    <x v="1"/>
    <x v="1"/>
    <x v="0"/>
    <x v="5"/>
    <x v="5"/>
  </r>
  <r>
    <x v="6"/>
    <x v="6"/>
    <x v="6"/>
    <x v="5"/>
    <x v="5"/>
    <x v="2"/>
    <x v="6"/>
    <x v="6"/>
  </r>
  <r>
    <x v="7"/>
    <x v="7"/>
    <x v="7"/>
    <x v="0"/>
    <x v="0"/>
    <x v="1"/>
    <x v="7"/>
    <x v="7"/>
  </r>
  <r>
    <x v="8"/>
    <x v="8"/>
    <x v="8"/>
    <x v="6"/>
    <x v="6"/>
    <x v="3"/>
    <x v="8"/>
    <x v="8"/>
  </r>
  <r>
    <x v="9"/>
    <x v="9"/>
    <x v="1"/>
    <x v="1"/>
    <x v="1"/>
    <x v="1"/>
    <x v="1"/>
    <x v="5"/>
  </r>
  <r>
    <x v="10"/>
    <x v="10"/>
    <x v="9"/>
    <x v="4"/>
    <x v="4"/>
    <x v="4"/>
    <x v="8"/>
    <x v="9"/>
  </r>
  <r>
    <x v="11"/>
    <x v="11"/>
    <x v="10"/>
    <x v="2"/>
    <x v="2"/>
    <x v="0"/>
    <x v="3"/>
    <x v="10"/>
  </r>
  <r>
    <x v="12"/>
    <x v="12"/>
    <x v="11"/>
    <x v="5"/>
    <x v="5"/>
    <x v="2"/>
    <x v="6"/>
    <x v="11"/>
  </r>
  <r>
    <x v="13"/>
    <x v="13"/>
    <x v="12"/>
    <x v="4"/>
    <x v="4"/>
    <x v="4"/>
    <x v="4"/>
    <x v="12"/>
  </r>
  <r>
    <x v="14"/>
    <x v="14"/>
    <x v="0"/>
    <x v="0"/>
    <x v="0"/>
    <x v="0"/>
    <x v="3"/>
    <x v="13"/>
  </r>
  <r>
    <x v="15"/>
    <x v="15"/>
    <x v="3"/>
    <x v="3"/>
    <x v="3"/>
    <x v="3"/>
    <x v="9"/>
    <x v="6"/>
  </r>
  <r>
    <x v="16"/>
    <x v="16"/>
    <x v="5"/>
    <x v="1"/>
    <x v="1"/>
    <x v="0"/>
    <x v="9"/>
    <x v="14"/>
  </r>
  <r>
    <x v="17"/>
    <x v="17"/>
    <x v="1"/>
    <x v="1"/>
    <x v="1"/>
    <x v="1"/>
    <x v="1"/>
    <x v="5"/>
  </r>
  <r>
    <x v="18"/>
    <x v="18"/>
    <x v="2"/>
    <x v="2"/>
    <x v="2"/>
    <x v="2"/>
    <x v="4"/>
    <x v="6"/>
  </r>
  <r>
    <x v="19"/>
    <x v="19"/>
    <x v="3"/>
    <x v="3"/>
    <x v="3"/>
    <x v="3"/>
    <x v="5"/>
    <x v="15"/>
  </r>
  <r>
    <x v="20"/>
    <x v="13"/>
    <x v="13"/>
    <x v="4"/>
    <x v="4"/>
    <x v="5"/>
    <x v="4"/>
    <x v="16"/>
  </r>
  <r>
    <x v="21"/>
    <x v="14"/>
    <x v="14"/>
    <x v="0"/>
    <x v="0"/>
    <x v="2"/>
    <x v="9"/>
    <x v="13"/>
  </r>
  <r>
    <x v="22"/>
    <x v="15"/>
    <x v="15"/>
    <x v="3"/>
    <x v="3"/>
    <x v="3"/>
    <x v="6"/>
    <x v="17"/>
  </r>
  <r>
    <x v="23"/>
    <x v="20"/>
    <x v="16"/>
    <x v="1"/>
    <x v="1"/>
    <x v="0"/>
    <x v="5"/>
    <x v="14"/>
  </r>
  <r>
    <x v="24"/>
    <x v="21"/>
    <x v="17"/>
    <x v="1"/>
    <x v="1"/>
    <x v="1"/>
    <x v="1"/>
    <x v="5"/>
  </r>
  <r>
    <x v="25"/>
    <x v="22"/>
    <x v="18"/>
    <x v="2"/>
    <x v="2"/>
    <x v="2"/>
    <x v="4"/>
    <x v="18"/>
  </r>
  <r>
    <x v="26"/>
    <x v="23"/>
    <x v="19"/>
    <x v="3"/>
    <x v="3"/>
    <x v="3"/>
    <x v="9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48D26-6A6C-494B-A57B-E897D4FFF4CC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C10" firstHeaderRow="0" firstDataRow="1" firstDataCol="1"/>
  <pivotFields count="8">
    <pivotField showAll="0"/>
    <pivotField showAll="0"/>
    <pivotField showAll="0"/>
    <pivotField showAll="0"/>
    <pivotField showAll="0"/>
    <pivotField axis="axisRow" showAll="0">
      <items count="7">
        <item x="2"/>
        <item x="4"/>
        <item x="3"/>
        <item x="5"/>
        <item x="1"/>
        <item x="0"/>
        <item t="default"/>
      </items>
    </pivotField>
    <pivotField showAll="0"/>
    <pivotField dataField="1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Contracts" fld="7" baseField="5" baseItem="0" numFmtId="169"/>
    <dataField name="Average Contract" fld="7" subtotal="average" baseField="5" baseItem="0" numFmtId="169"/>
  </dataField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A4E459D-785A-42CE-AB75-775B12097A21}" autoFormatId="16" applyNumberFormats="0" applyBorderFormats="0" applyFontFormats="0" applyPatternFormats="0" applyAlignmentFormats="0" applyWidthHeightFormats="0">
  <queryTableRefresh nextId="9">
    <queryTableFields count="8">
      <queryTableField id="1" name="Client Name" tableColumnId="1"/>
      <queryTableField id="2" name="Address" tableColumnId="2"/>
      <queryTableField id="3" name="Phone Number" tableColumnId="3"/>
      <queryTableField id="4" name="City" tableColumnId="4"/>
      <queryTableField id="5" name="Zip" tableColumnId="5"/>
      <queryTableField id="6" name="Product/Service" tableColumnId="6"/>
      <queryTableField id="7" name="Date" tableColumnId="7"/>
      <queryTableField id="8" name="Contract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C8C9E54-B86F-4C93-97CE-F0C4453A5B48}" autoFormatId="16" applyNumberFormats="0" applyBorderFormats="0" applyFontFormats="0" applyPatternFormats="0" applyAlignmentFormats="0" applyWidthHeightFormats="0">
  <queryTableRefresh nextId="9">
    <queryTableFields count="8">
      <queryTableField id="1" name="Client Name" tableColumnId="1"/>
      <queryTableField id="2" name="Address" tableColumnId="2"/>
      <queryTableField id="3" name="Phone Number" tableColumnId="3"/>
      <queryTableField id="4" name="City" tableColumnId="4"/>
      <queryTableField id="5" name="Zip" tableColumnId="5"/>
      <queryTableField id="6" name="Product/Service" tableColumnId="6"/>
      <queryTableField id="7" name="Date" tableColumnId="7"/>
      <queryTableField id="8" name="Contract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08E118-9E1B-4814-A3AB-CC7F56F5FAD2}" name="EllerSoftwareText_04__3" displayName="EllerSoftwareText_04__3" ref="A4:H31" tableType="queryTable" totalsRowShown="0">
  <autoFilter ref="A4:H31" xr:uid="{3F08E118-9E1B-4814-A3AB-CC7F56F5FAD2}">
    <filterColumn colId="6">
      <filters>
        <dateGroupItem year="2019" month="9" dateTimeGrouping="month"/>
      </filters>
    </filterColumn>
  </autoFilter>
  <sortState xmlns:xlrd2="http://schemas.microsoft.com/office/spreadsheetml/2017/richdata2" ref="A5:H31">
    <sortCondition ref="F5:F31"/>
  </sortState>
  <tableColumns count="8">
    <tableColumn id="1" xr3:uid="{F4D25548-1DBC-48CF-8E7F-14D70F7EE212}" uniqueName="1" name="Client Name" queryTableFieldId="1" dataDxfId="16"/>
    <tableColumn id="2" xr3:uid="{0AEF24FB-DF44-4084-A94F-2D104BB9D5C2}" uniqueName="2" name="Address" queryTableFieldId="2" dataDxfId="15"/>
    <tableColumn id="3" xr3:uid="{8CB7433D-2DC8-4619-8520-38A0DC5566E5}" uniqueName="3" name="Phone Number" queryTableFieldId="3" dataDxfId="14"/>
    <tableColumn id="4" xr3:uid="{990327A6-146F-4D32-A15F-7CEF947CD4A2}" uniqueName="4" name="City" queryTableFieldId="4" dataDxfId="13"/>
    <tableColumn id="5" xr3:uid="{B76D0781-2719-461B-908E-15BA3813E329}" uniqueName="5" name="Zip" queryTableFieldId="5"/>
    <tableColumn id="6" xr3:uid="{C1848170-32AA-419C-9ED9-BB40E2525696}" uniqueName="6" name="Product/Service" queryTableFieldId="6" dataDxfId="12"/>
    <tableColumn id="7" xr3:uid="{90153363-5C50-4069-8094-EC4E857B907F}" uniqueName="7" name="Date" queryTableFieldId="7" dataDxfId="10"/>
    <tableColumn id="8" xr3:uid="{CBC42FE1-51FC-4747-A83F-45204499595F}" uniqueName="8" name="Contract" queryTableFieldId="8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691B37-8E6A-4EE5-B7F1-1F6A345448BF}" name="Table5" displayName="Table5" ref="A4:E51" totalsRowShown="0" headerRowCellStyle="Normal#Z1J9CENVczECxQ4c7ACKzeJ1JkxkVcTVL1giNksj/Lo=">
  <autoFilter ref="A4:E51" xr:uid="{90691B37-8E6A-4EE5-B7F1-1F6A345448BF}"/>
  <sortState xmlns:xlrd2="http://schemas.microsoft.com/office/spreadsheetml/2017/richdata2" ref="A5:E51">
    <sortCondition ref="C4:C51"/>
  </sortState>
  <tableColumns count="5">
    <tableColumn id="1" xr3:uid="{526629C6-4F4D-4849-BF99-C784708C45EE}" name="Client Name" dataCellStyle="Normal#Z1J9CENVczECxQ4c7ACKzeJ1JkxkVcTVL1giNksj/Lo="/>
    <tableColumn id="2" xr3:uid="{102FA955-5478-4378-AD52-73852F1F69E5}" name="Product/Service" dataCellStyle="Normal#Z1J9CENVczECxQ4c7ACKzeJ1JkxkVcTVL1giNksj/Lo="/>
    <tableColumn id="3" xr3:uid="{0A606A81-BCD4-4258-B140-B84C7544DC75}" name="Date" dataDxfId="2" dataCellStyle="Normal#Z1J9CENVczECxQ4c7ACKzeJ1JkxkVcTVL1giNksj/Lo="/>
    <tableColumn id="4" xr3:uid="{005F6DA0-FB64-47F6-B465-F1BFEC8583B5}" name="Billable" dataDxfId="1" dataCellStyle="Normal#Z1J9CENVczECxQ4c7ACKzeJ1JkxkVcTVL1giNksj/Lo="/>
    <tableColumn id="5" xr3:uid="{3AB79B5E-9063-4912-8F03-EBB1CED3EFAE}" name="5% Add On" dataDxfId="0">
      <calculatedColumnFormula>Table5[[#This Row],[Billable]]*105%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3465C2-4062-4EC9-9D25-CFEFAA0171E7}" name="EllerSoftwareText_04__34" displayName="EllerSoftwareText_04__34" ref="A4:H31" tableType="queryTable" totalsRowShown="0">
  <autoFilter ref="A4:H31" xr:uid="{3F08E118-9E1B-4814-A3AB-CC7F56F5FAD2}"/>
  <sortState xmlns:xlrd2="http://schemas.microsoft.com/office/spreadsheetml/2017/richdata2" ref="A5:H31">
    <sortCondition ref="F5:F31"/>
  </sortState>
  <tableColumns count="8">
    <tableColumn id="1" xr3:uid="{247F771A-3E0C-4713-A0F2-C139D8BDB5B9}" uniqueName="1" name="Client Name" queryTableFieldId="1" dataDxfId="9"/>
    <tableColumn id="2" xr3:uid="{55E40290-6DD2-4D1D-A48C-6826FA58068F}" uniqueName="2" name="Address" queryTableFieldId="2" dataDxfId="8"/>
    <tableColumn id="3" xr3:uid="{87231881-454F-483B-A811-1777369646E7}" uniqueName="3" name="Phone Number" queryTableFieldId="3" dataDxfId="7"/>
    <tableColumn id="4" xr3:uid="{8C52F083-2482-4E5D-839D-A5A8E32F9F20}" uniqueName="4" name="City" queryTableFieldId="4" dataDxfId="6"/>
    <tableColumn id="5" xr3:uid="{63F91B41-E782-42DC-B02B-E6E2C6E611EC}" uniqueName="5" name="Zip" queryTableFieldId="5"/>
    <tableColumn id="6" xr3:uid="{E6A1F755-28F2-4513-8B3B-991557A9DCE9}" uniqueName="6" name="Product/Service" queryTableFieldId="6" dataDxfId="5"/>
    <tableColumn id="7" xr3:uid="{E02D395A-41EE-45D8-9C8E-6740E8C26276}" uniqueName="7" name="Date" queryTableFieldId="7" dataDxfId="4"/>
    <tableColumn id="8" xr3:uid="{1B4F2E14-914F-459E-980A-B5E6D00CFFF2}" uniqueName="8" name="Contract" queryTableFieldId="8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workbookViewId="0">
      <selection sqref="A1:H2"/>
    </sheetView>
  </sheetViews>
  <sheetFormatPr defaultRowHeight="14.25" x14ac:dyDescent="0.45"/>
  <cols>
    <col min="1" max="1" width="16.19921875" bestFit="1" customWidth="1"/>
    <col min="2" max="2" width="17.86328125" bestFit="1" customWidth="1"/>
    <col min="3" max="3" width="15.33203125" bestFit="1" customWidth="1"/>
    <col min="4" max="4" width="10.3984375" bestFit="1" customWidth="1"/>
    <col min="5" max="5" width="5.73046875" bestFit="1" customWidth="1"/>
    <col min="6" max="6" width="27.86328125" bestFit="1" customWidth="1"/>
    <col min="7" max="7" width="10.19921875" bestFit="1" customWidth="1"/>
    <col min="8" max="8" width="10.6640625" bestFit="1" customWidth="1"/>
  </cols>
  <sheetData>
    <row r="1" spans="1:8" ht="25.5" x14ac:dyDescent="0.75">
      <c r="A1" s="5" t="s">
        <v>0</v>
      </c>
      <c r="B1" s="1"/>
      <c r="C1" s="1"/>
      <c r="D1" s="1"/>
      <c r="E1" s="1"/>
      <c r="F1" s="1"/>
      <c r="G1" s="1"/>
      <c r="H1" s="1"/>
    </row>
    <row r="2" spans="1:8" ht="25.5" x14ac:dyDescent="0.75">
      <c r="A2" s="5" t="s">
        <v>96</v>
      </c>
      <c r="B2" s="1"/>
      <c r="C2" s="1"/>
      <c r="D2" s="1"/>
      <c r="E2" s="1"/>
      <c r="F2" s="1"/>
      <c r="G2" s="1"/>
      <c r="H2" s="1"/>
    </row>
    <row r="4" spans="1:8" x14ac:dyDescent="0.45">
      <c r="A4" t="s">
        <v>3</v>
      </c>
      <c r="B4" t="s">
        <v>39</v>
      </c>
      <c r="C4" t="s">
        <v>40</v>
      </c>
      <c r="D4" t="s">
        <v>41</v>
      </c>
      <c r="E4" t="s">
        <v>42</v>
      </c>
      <c r="F4" t="s">
        <v>4</v>
      </c>
      <c r="G4" t="s">
        <v>5</v>
      </c>
      <c r="H4" t="s">
        <v>43</v>
      </c>
    </row>
    <row r="5" spans="1:8" x14ac:dyDescent="0.45">
      <c r="A5" s="8" t="s">
        <v>22</v>
      </c>
      <c r="B5" s="8" t="s">
        <v>82</v>
      </c>
      <c r="C5" s="8" t="s">
        <v>51</v>
      </c>
      <c r="D5" s="8" t="s">
        <v>52</v>
      </c>
      <c r="E5">
        <v>56633</v>
      </c>
      <c r="F5" s="8" t="s">
        <v>10</v>
      </c>
      <c r="G5" s="2">
        <v>43709</v>
      </c>
      <c r="H5" s="9">
        <v>4500</v>
      </c>
    </row>
    <row r="6" spans="1:8" x14ac:dyDescent="0.45">
      <c r="A6" s="8" t="s">
        <v>9</v>
      </c>
      <c r="B6" s="8" t="s">
        <v>92</v>
      </c>
      <c r="C6" s="8" t="s">
        <v>93</v>
      </c>
      <c r="D6" s="8" t="s">
        <v>52</v>
      </c>
      <c r="E6">
        <v>56633</v>
      </c>
      <c r="F6" s="8" t="s">
        <v>10</v>
      </c>
      <c r="G6" s="2">
        <v>43709</v>
      </c>
      <c r="H6" s="9">
        <v>4000</v>
      </c>
    </row>
    <row r="7" spans="1:8" x14ac:dyDescent="0.45">
      <c r="A7" s="8" t="s">
        <v>26</v>
      </c>
      <c r="B7" s="8" t="s">
        <v>61</v>
      </c>
      <c r="C7" s="8" t="s">
        <v>62</v>
      </c>
      <c r="D7" s="8" t="s">
        <v>63</v>
      </c>
      <c r="E7">
        <v>56636</v>
      </c>
      <c r="F7" s="8" t="s">
        <v>10</v>
      </c>
      <c r="G7" s="2">
        <v>43723</v>
      </c>
      <c r="H7" s="9">
        <v>4500</v>
      </c>
    </row>
    <row r="8" spans="1:8" x14ac:dyDescent="0.45">
      <c r="A8" s="8" t="s">
        <v>32</v>
      </c>
      <c r="B8" s="8" t="s">
        <v>74</v>
      </c>
      <c r="C8" s="8" t="s">
        <v>75</v>
      </c>
      <c r="D8" s="8" t="s">
        <v>63</v>
      </c>
      <c r="E8">
        <v>56636</v>
      </c>
      <c r="F8" s="8" t="s">
        <v>10</v>
      </c>
      <c r="G8" s="2">
        <v>43723</v>
      </c>
      <c r="H8" s="9">
        <v>3000</v>
      </c>
    </row>
    <row r="9" spans="1:8" x14ac:dyDescent="0.45">
      <c r="A9" s="8" t="s">
        <v>14</v>
      </c>
      <c r="B9" s="8" t="s">
        <v>50</v>
      </c>
      <c r="C9" s="8" t="s">
        <v>51</v>
      </c>
      <c r="D9" s="8" t="s">
        <v>52</v>
      </c>
      <c r="E9">
        <v>56633</v>
      </c>
      <c r="F9" s="8" t="s">
        <v>10</v>
      </c>
      <c r="G9" s="2">
        <v>43729</v>
      </c>
      <c r="H9" s="9">
        <v>5200</v>
      </c>
    </row>
    <row r="10" spans="1:8" hidden="1" x14ac:dyDescent="0.45">
      <c r="A10" s="8" t="s">
        <v>20</v>
      </c>
      <c r="B10" s="8" t="s">
        <v>78</v>
      </c>
      <c r="C10" s="8" t="s">
        <v>86</v>
      </c>
      <c r="D10" s="8" t="s">
        <v>46</v>
      </c>
      <c r="E10">
        <v>56601</v>
      </c>
      <c r="F10" s="8" t="s">
        <v>10</v>
      </c>
      <c r="G10" s="2">
        <v>43814</v>
      </c>
      <c r="H10" s="9">
        <v>950</v>
      </c>
    </row>
    <row r="11" spans="1:8" x14ac:dyDescent="0.45">
      <c r="A11" s="8" t="s">
        <v>30</v>
      </c>
      <c r="B11" s="8" t="s">
        <v>56</v>
      </c>
      <c r="C11" s="8" t="s">
        <v>57</v>
      </c>
      <c r="D11" s="8" t="s">
        <v>58</v>
      </c>
      <c r="E11">
        <v>55401</v>
      </c>
      <c r="F11" s="8" t="s">
        <v>18</v>
      </c>
      <c r="G11" s="2">
        <v>43709</v>
      </c>
      <c r="H11" s="9">
        <v>12000</v>
      </c>
    </row>
    <row r="12" spans="1:8" x14ac:dyDescent="0.45">
      <c r="A12" s="8" t="s">
        <v>17</v>
      </c>
      <c r="B12" s="8" t="s">
        <v>76</v>
      </c>
      <c r="C12" s="8" t="s">
        <v>77</v>
      </c>
      <c r="D12" s="8" t="s">
        <v>58</v>
      </c>
      <c r="E12">
        <v>55401</v>
      </c>
      <c r="F12" s="8" t="s">
        <v>18</v>
      </c>
      <c r="G12" s="2">
        <v>43709</v>
      </c>
      <c r="H12" s="9">
        <v>10000</v>
      </c>
    </row>
    <row r="13" spans="1:8" hidden="1" x14ac:dyDescent="0.45">
      <c r="A13" s="8" t="s">
        <v>19</v>
      </c>
      <c r="B13" s="8" t="s">
        <v>70</v>
      </c>
      <c r="C13" s="8" t="s">
        <v>71</v>
      </c>
      <c r="D13" s="8" t="s">
        <v>58</v>
      </c>
      <c r="E13">
        <v>55401</v>
      </c>
      <c r="F13" s="8" t="s">
        <v>18</v>
      </c>
      <c r="G13" s="2">
        <v>43770</v>
      </c>
      <c r="H13" s="9">
        <v>15000</v>
      </c>
    </row>
    <row r="14" spans="1:8" x14ac:dyDescent="0.45">
      <c r="A14" s="8" t="s">
        <v>34</v>
      </c>
      <c r="B14" s="8" t="s">
        <v>79</v>
      </c>
      <c r="C14" s="8" t="s">
        <v>87</v>
      </c>
      <c r="D14" s="8" t="s">
        <v>55</v>
      </c>
      <c r="E14">
        <v>56401</v>
      </c>
      <c r="F14" s="8" t="s">
        <v>24</v>
      </c>
      <c r="G14" s="2">
        <v>43723</v>
      </c>
      <c r="H14" s="9">
        <v>7000</v>
      </c>
    </row>
    <row r="15" spans="1:8" hidden="1" x14ac:dyDescent="0.45">
      <c r="A15" s="8" t="s">
        <v>23</v>
      </c>
      <c r="B15" s="8" t="s">
        <v>53</v>
      </c>
      <c r="C15" s="8" t="s">
        <v>54</v>
      </c>
      <c r="D15" s="8" t="s">
        <v>55</v>
      </c>
      <c r="E15">
        <v>56401</v>
      </c>
      <c r="F15" s="8" t="s">
        <v>24</v>
      </c>
      <c r="G15" s="2">
        <v>43753</v>
      </c>
      <c r="H15" s="9">
        <v>6525</v>
      </c>
    </row>
    <row r="16" spans="1:8" hidden="1" x14ac:dyDescent="0.45">
      <c r="A16" s="8" t="s">
        <v>31</v>
      </c>
      <c r="B16" s="8" t="s">
        <v>66</v>
      </c>
      <c r="C16" s="8" t="s">
        <v>67</v>
      </c>
      <c r="D16" s="8" t="s">
        <v>68</v>
      </c>
      <c r="E16">
        <v>55121</v>
      </c>
      <c r="F16" s="8" t="s">
        <v>24</v>
      </c>
      <c r="G16" s="2">
        <v>43770</v>
      </c>
      <c r="H16" s="9">
        <v>7500</v>
      </c>
    </row>
    <row r="17" spans="1:8" hidden="1" x14ac:dyDescent="0.45">
      <c r="A17" s="8" t="s">
        <v>29</v>
      </c>
      <c r="B17" s="8" t="s">
        <v>83</v>
      </c>
      <c r="C17" s="8" t="s">
        <v>54</v>
      </c>
      <c r="D17" s="8" t="s">
        <v>55</v>
      </c>
      <c r="E17">
        <v>56401</v>
      </c>
      <c r="F17" s="8" t="s">
        <v>24</v>
      </c>
      <c r="G17" s="2">
        <v>43784</v>
      </c>
      <c r="H17" s="9">
        <v>5500</v>
      </c>
    </row>
    <row r="18" spans="1:8" hidden="1" x14ac:dyDescent="0.45">
      <c r="A18" s="8" t="s">
        <v>27</v>
      </c>
      <c r="B18" s="8" t="s">
        <v>79</v>
      </c>
      <c r="C18" s="8" t="s">
        <v>54</v>
      </c>
      <c r="D18" s="8" t="s">
        <v>55</v>
      </c>
      <c r="E18">
        <v>56401</v>
      </c>
      <c r="F18" s="8" t="s">
        <v>24</v>
      </c>
      <c r="G18" s="2">
        <v>43814</v>
      </c>
      <c r="H18" s="9">
        <v>4500</v>
      </c>
    </row>
    <row r="19" spans="1:8" hidden="1" x14ac:dyDescent="0.45">
      <c r="A19" s="8" t="s">
        <v>38</v>
      </c>
      <c r="B19" s="8" t="s">
        <v>94</v>
      </c>
      <c r="C19" s="8" t="s">
        <v>95</v>
      </c>
      <c r="D19" s="8" t="s">
        <v>55</v>
      </c>
      <c r="E19">
        <v>56401</v>
      </c>
      <c r="F19" s="8" t="s">
        <v>24</v>
      </c>
      <c r="G19" s="2">
        <v>43814</v>
      </c>
      <c r="H19" s="9">
        <v>3200</v>
      </c>
    </row>
    <row r="20" spans="1:8" x14ac:dyDescent="0.45">
      <c r="A20" s="8" t="s">
        <v>37</v>
      </c>
      <c r="B20" s="8" t="s">
        <v>76</v>
      </c>
      <c r="C20" s="8" t="s">
        <v>84</v>
      </c>
      <c r="D20" s="8" t="s">
        <v>58</v>
      </c>
      <c r="E20">
        <v>55401</v>
      </c>
      <c r="F20" s="8" t="s">
        <v>85</v>
      </c>
      <c r="G20" s="2">
        <v>43709</v>
      </c>
      <c r="H20" s="9">
        <v>1400</v>
      </c>
    </row>
    <row r="21" spans="1:8" hidden="1" x14ac:dyDescent="0.45">
      <c r="A21" s="8" t="s">
        <v>21</v>
      </c>
      <c r="B21" s="8" t="s">
        <v>47</v>
      </c>
      <c r="C21" s="8" t="s">
        <v>48</v>
      </c>
      <c r="D21" s="8" t="s">
        <v>49</v>
      </c>
      <c r="E21">
        <v>56301</v>
      </c>
      <c r="F21" s="8" t="s">
        <v>12</v>
      </c>
      <c r="G21" s="2">
        <v>43739</v>
      </c>
      <c r="H21" s="9">
        <v>1050</v>
      </c>
    </row>
    <row r="22" spans="1:8" hidden="1" x14ac:dyDescent="0.45">
      <c r="A22" s="8" t="s">
        <v>28</v>
      </c>
      <c r="B22" s="8" t="s">
        <v>69</v>
      </c>
      <c r="C22" s="8" t="s">
        <v>48</v>
      </c>
      <c r="D22" s="8" t="s">
        <v>49</v>
      </c>
      <c r="E22">
        <v>56301</v>
      </c>
      <c r="F22" s="8" t="s">
        <v>12</v>
      </c>
      <c r="G22" s="2">
        <v>43739</v>
      </c>
      <c r="H22" s="9">
        <v>750</v>
      </c>
    </row>
    <row r="23" spans="1:8" hidden="1" x14ac:dyDescent="0.45">
      <c r="A23" s="8" t="s">
        <v>16</v>
      </c>
      <c r="B23" s="8" t="s">
        <v>81</v>
      </c>
      <c r="C23" s="8" t="s">
        <v>48</v>
      </c>
      <c r="D23" s="8" t="s">
        <v>49</v>
      </c>
      <c r="E23">
        <v>56301</v>
      </c>
      <c r="F23" s="8" t="s">
        <v>12</v>
      </c>
      <c r="G23" s="2">
        <v>43739</v>
      </c>
      <c r="H23" s="9">
        <v>750</v>
      </c>
    </row>
    <row r="24" spans="1:8" hidden="1" x14ac:dyDescent="0.45">
      <c r="A24" s="8" t="s">
        <v>36</v>
      </c>
      <c r="B24" s="8" t="s">
        <v>90</v>
      </c>
      <c r="C24" s="8" t="s">
        <v>91</v>
      </c>
      <c r="D24" s="8" t="s">
        <v>49</v>
      </c>
      <c r="E24">
        <v>56301</v>
      </c>
      <c r="F24" s="8" t="s">
        <v>12</v>
      </c>
      <c r="G24" s="2">
        <v>43739</v>
      </c>
      <c r="H24" s="9">
        <v>750</v>
      </c>
    </row>
    <row r="25" spans="1:8" hidden="1" x14ac:dyDescent="0.45">
      <c r="A25" s="8" t="s">
        <v>11</v>
      </c>
      <c r="B25" s="8" t="s">
        <v>64</v>
      </c>
      <c r="C25" s="8" t="s">
        <v>65</v>
      </c>
      <c r="D25" s="8" t="s">
        <v>46</v>
      </c>
      <c r="E25">
        <v>56601</v>
      </c>
      <c r="F25" s="8" t="s">
        <v>12</v>
      </c>
      <c r="G25" s="2">
        <v>43766</v>
      </c>
      <c r="H25" s="9">
        <v>990</v>
      </c>
    </row>
    <row r="26" spans="1:8" hidden="1" x14ac:dyDescent="0.45">
      <c r="A26" s="8" t="s">
        <v>7</v>
      </c>
      <c r="B26" s="8" t="s">
        <v>44</v>
      </c>
      <c r="C26" s="8" t="s">
        <v>45</v>
      </c>
      <c r="D26" s="8" t="s">
        <v>46</v>
      </c>
      <c r="E26">
        <v>56601</v>
      </c>
      <c r="F26" s="8" t="s">
        <v>8</v>
      </c>
      <c r="G26" s="2">
        <v>43745</v>
      </c>
      <c r="H26" s="9">
        <v>1500</v>
      </c>
    </row>
    <row r="27" spans="1:8" hidden="1" x14ac:dyDescent="0.45">
      <c r="A27" s="8" t="s">
        <v>13</v>
      </c>
      <c r="B27" s="8" t="s">
        <v>72</v>
      </c>
      <c r="C27" s="8" t="s">
        <v>73</v>
      </c>
      <c r="D27" s="8" t="s">
        <v>52</v>
      </c>
      <c r="E27">
        <v>56633</v>
      </c>
      <c r="F27" s="8" t="s">
        <v>8</v>
      </c>
      <c r="G27" s="2">
        <v>43753</v>
      </c>
      <c r="H27" s="9">
        <v>2500</v>
      </c>
    </row>
    <row r="28" spans="1:8" hidden="1" x14ac:dyDescent="0.45">
      <c r="A28" s="8" t="s">
        <v>15</v>
      </c>
      <c r="B28" s="8" t="s">
        <v>78</v>
      </c>
      <c r="C28" s="8" t="s">
        <v>45</v>
      </c>
      <c r="D28" s="8" t="s">
        <v>46</v>
      </c>
      <c r="E28">
        <v>56601</v>
      </c>
      <c r="F28" s="8" t="s">
        <v>8</v>
      </c>
      <c r="G28" s="2">
        <v>43753</v>
      </c>
      <c r="H28" s="9">
        <v>950</v>
      </c>
    </row>
    <row r="29" spans="1:8" hidden="1" x14ac:dyDescent="0.45">
      <c r="A29" s="8" t="s">
        <v>25</v>
      </c>
      <c r="B29" s="8" t="s">
        <v>59</v>
      </c>
      <c r="C29" s="8" t="s">
        <v>60</v>
      </c>
      <c r="D29" s="8" t="s">
        <v>49</v>
      </c>
      <c r="E29">
        <v>56301</v>
      </c>
      <c r="F29" s="8" t="s">
        <v>8</v>
      </c>
      <c r="G29" s="2">
        <v>43784</v>
      </c>
      <c r="H29" s="9">
        <v>750</v>
      </c>
    </row>
    <row r="30" spans="1:8" hidden="1" x14ac:dyDescent="0.45">
      <c r="A30" s="8" t="s">
        <v>35</v>
      </c>
      <c r="B30" s="8" t="s">
        <v>88</v>
      </c>
      <c r="C30" s="8" t="s">
        <v>89</v>
      </c>
      <c r="D30" s="8" t="s">
        <v>49</v>
      </c>
      <c r="E30">
        <v>56301</v>
      </c>
      <c r="F30" s="8" t="s">
        <v>8</v>
      </c>
      <c r="G30" s="2">
        <v>43784</v>
      </c>
      <c r="H30" s="9">
        <v>800</v>
      </c>
    </row>
    <row r="31" spans="1:8" hidden="1" x14ac:dyDescent="0.45">
      <c r="A31" s="8" t="s">
        <v>33</v>
      </c>
      <c r="B31" s="8" t="s">
        <v>80</v>
      </c>
      <c r="C31" s="8" t="s">
        <v>60</v>
      </c>
      <c r="D31" s="8" t="s">
        <v>49</v>
      </c>
      <c r="E31">
        <v>56301</v>
      </c>
      <c r="F31" s="8" t="s">
        <v>8</v>
      </c>
      <c r="G31" s="2">
        <v>43814</v>
      </c>
      <c r="H31" s="9">
        <v>800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1"/>
  <sheetViews>
    <sheetView topLeftCell="A3" workbookViewId="0">
      <selection activeCell="E6" sqref="E6"/>
    </sheetView>
  </sheetViews>
  <sheetFormatPr defaultRowHeight="14.25" x14ac:dyDescent="0.45"/>
  <cols>
    <col min="1" max="1" width="18.3984375" style="3" bestFit="1" customWidth="1"/>
    <col min="2" max="2" width="31.86328125" style="3" bestFit="1" customWidth="1"/>
    <col min="3" max="3" width="10.73046875" style="3" bestFit="1" customWidth="1"/>
    <col min="4" max="4" width="8.3984375" style="3" customWidth="1"/>
  </cols>
  <sheetData>
    <row r="1" spans="1:5" ht="25.5" x14ac:dyDescent="0.75">
      <c r="A1" s="4" t="s">
        <v>0</v>
      </c>
      <c r="B1" s="5"/>
      <c r="C1" s="5"/>
      <c r="D1" s="5"/>
      <c r="E1" s="10"/>
    </row>
    <row r="2" spans="1:5" ht="25.5" x14ac:dyDescent="0.75">
      <c r="A2" s="4" t="s">
        <v>2</v>
      </c>
      <c r="B2" s="5"/>
      <c r="C2" s="5"/>
      <c r="D2" s="5"/>
      <c r="E2" s="10"/>
    </row>
    <row r="4" spans="1:5" x14ac:dyDescent="0.45">
      <c r="A4" s="3" t="s">
        <v>3</v>
      </c>
      <c r="B4" s="3" t="s">
        <v>4</v>
      </c>
      <c r="C4" s="3" t="s">
        <v>5</v>
      </c>
      <c r="D4" s="3" t="s">
        <v>6</v>
      </c>
      <c r="E4" s="33" t="s">
        <v>108</v>
      </c>
    </row>
    <row r="5" spans="1:5" x14ac:dyDescent="0.45">
      <c r="A5" s="3" t="s">
        <v>17</v>
      </c>
      <c r="B5" s="3" t="s">
        <v>18</v>
      </c>
      <c r="C5" s="6">
        <v>43709</v>
      </c>
      <c r="D5" s="7">
        <v>6</v>
      </c>
      <c r="E5">
        <f>Table5[[#This Row],[Billable]]*105%</f>
        <v>6.3000000000000007</v>
      </c>
    </row>
    <row r="6" spans="1:5" x14ac:dyDescent="0.45">
      <c r="A6" s="3" t="s">
        <v>22</v>
      </c>
      <c r="B6" s="3" t="s">
        <v>10</v>
      </c>
      <c r="C6" s="6">
        <v>43709</v>
      </c>
      <c r="D6" s="7">
        <v>5</v>
      </c>
      <c r="E6">
        <f>Table5[[#This Row],[Billable]]*105%</f>
        <v>5.25</v>
      </c>
    </row>
    <row r="7" spans="1:5" x14ac:dyDescent="0.45">
      <c r="A7" s="3" t="s">
        <v>9</v>
      </c>
      <c r="B7" s="3" t="s">
        <v>10</v>
      </c>
      <c r="C7" s="6">
        <v>43709</v>
      </c>
      <c r="D7" s="7">
        <v>3.5</v>
      </c>
      <c r="E7">
        <f>Table5[[#This Row],[Billable]]*105%</f>
        <v>3.6750000000000003</v>
      </c>
    </row>
    <row r="8" spans="1:5" x14ac:dyDescent="0.45">
      <c r="A8" s="3" t="s">
        <v>30</v>
      </c>
      <c r="B8" s="3" t="s">
        <v>18</v>
      </c>
      <c r="C8" s="6">
        <v>43709</v>
      </c>
      <c r="D8" s="7">
        <v>4</v>
      </c>
      <c r="E8">
        <f>Table5[[#This Row],[Billable]]*105%</f>
        <v>4.2</v>
      </c>
    </row>
    <row r="9" spans="1:5" x14ac:dyDescent="0.45">
      <c r="A9" s="3" t="s">
        <v>26</v>
      </c>
      <c r="B9" s="3" t="s">
        <v>10</v>
      </c>
      <c r="C9" s="6">
        <v>43723</v>
      </c>
      <c r="D9" s="7">
        <v>5</v>
      </c>
      <c r="E9">
        <f>Table5[[#This Row],[Billable]]*105%</f>
        <v>5.25</v>
      </c>
    </row>
    <row r="10" spans="1:5" x14ac:dyDescent="0.45">
      <c r="A10" s="3" t="s">
        <v>32</v>
      </c>
      <c r="B10" s="3" t="s">
        <v>10</v>
      </c>
      <c r="C10" s="6">
        <v>43723</v>
      </c>
      <c r="D10" s="7">
        <v>5</v>
      </c>
      <c r="E10">
        <f>Table5[[#This Row],[Billable]]*105%</f>
        <v>5.25</v>
      </c>
    </row>
    <row r="11" spans="1:5" x14ac:dyDescent="0.45">
      <c r="A11" s="3" t="s">
        <v>9</v>
      </c>
      <c r="B11" s="3" t="s">
        <v>10</v>
      </c>
      <c r="C11" s="6">
        <v>43739</v>
      </c>
      <c r="D11" s="7">
        <v>5.5</v>
      </c>
      <c r="E11">
        <f>Table5[[#This Row],[Billable]]*105%</f>
        <v>5.7750000000000004</v>
      </c>
    </row>
    <row r="12" spans="1:5" x14ac:dyDescent="0.45">
      <c r="A12" s="3" t="s">
        <v>21</v>
      </c>
      <c r="B12" s="3" t="s">
        <v>12</v>
      </c>
      <c r="C12" s="6">
        <v>43739</v>
      </c>
      <c r="D12" s="7">
        <v>8</v>
      </c>
      <c r="E12">
        <f>Table5[[#This Row],[Billable]]*105%</f>
        <v>8.4</v>
      </c>
    </row>
    <row r="13" spans="1:5" x14ac:dyDescent="0.45">
      <c r="A13" s="3" t="s">
        <v>28</v>
      </c>
      <c r="B13" s="3" t="s">
        <v>12</v>
      </c>
      <c r="C13" s="6">
        <v>43739</v>
      </c>
      <c r="D13" s="7">
        <v>3</v>
      </c>
      <c r="E13">
        <f>Table5[[#This Row],[Billable]]*105%</f>
        <v>3.1500000000000004</v>
      </c>
    </row>
    <row r="14" spans="1:5" x14ac:dyDescent="0.45">
      <c r="A14" s="3" t="s">
        <v>16</v>
      </c>
      <c r="B14" s="3" t="s">
        <v>12</v>
      </c>
      <c r="C14" s="6">
        <v>43739</v>
      </c>
      <c r="D14" s="7">
        <v>4.5</v>
      </c>
      <c r="E14">
        <f>Table5[[#This Row],[Billable]]*105%</f>
        <v>4.7250000000000005</v>
      </c>
    </row>
    <row r="15" spans="1:5" x14ac:dyDescent="0.45">
      <c r="A15" s="3" t="s">
        <v>36</v>
      </c>
      <c r="B15" s="3" t="s">
        <v>12</v>
      </c>
      <c r="C15" s="6">
        <v>43739</v>
      </c>
      <c r="D15" s="7">
        <v>3.5</v>
      </c>
      <c r="E15">
        <f>Table5[[#This Row],[Billable]]*105%</f>
        <v>3.6750000000000003</v>
      </c>
    </row>
    <row r="16" spans="1:5" x14ac:dyDescent="0.45">
      <c r="A16" s="3" t="s">
        <v>7</v>
      </c>
      <c r="B16" s="3" t="s">
        <v>8</v>
      </c>
      <c r="C16" s="6">
        <v>43745</v>
      </c>
      <c r="D16" s="7">
        <v>3.25</v>
      </c>
      <c r="E16">
        <f>Table5[[#This Row],[Billable]]*105%</f>
        <v>3.4125000000000001</v>
      </c>
    </row>
    <row r="17" spans="1:5" x14ac:dyDescent="0.45">
      <c r="A17" s="3" t="s">
        <v>23</v>
      </c>
      <c r="B17" s="3" t="s">
        <v>24</v>
      </c>
      <c r="C17" s="6">
        <v>43753</v>
      </c>
      <c r="D17" s="7">
        <v>6.5</v>
      </c>
      <c r="E17">
        <f>Table5[[#This Row],[Billable]]*105%</f>
        <v>6.8250000000000002</v>
      </c>
    </row>
    <row r="18" spans="1:5" x14ac:dyDescent="0.45">
      <c r="A18" s="3" t="s">
        <v>15</v>
      </c>
      <c r="B18" s="3" t="s">
        <v>8</v>
      </c>
      <c r="C18" s="6">
        <v>43753</v>
      </c>
      <c r="D18" s="7">
        <v>4</v>
      </c>
      <c r="E18">
        <f>Table5[[#This Row],[Billable]]*105%</f>
        <v>4.2</v>
      </c>
    </row>
    <row r="19" spans="1:5" x14ac:dyDescent="0.45">
      <c r="A19" s="3" t="s">
        <v>15</v>
      </c>
      <c r="B19" s="3" t="s">
        <v>8</v>
      </c>
      <c r="C19" s="6">
        <v>43753</v>
      </c>
      <c r="D19" s="7">
        <v>4</v>
      </c>
      <c r="E19">
        <f>Table5[[#This Row],[Billable]]*105%</f>
        <v>4.2</v>
      </c>
    </row>
    <row r="20" spans="1:5" x14ac:dyDescent="0.45">
      <c r="A20" s="3" t="s">
        <v>11</v>
      </c>
      <c r="B20" s="3" t="s">
        <v>12</v>
      </c>
      <c r="C20" s="6">
        <v>43766</v>
      </c>
      <c r="D20" s="7">
        <v>4.75</v>
      </c>
      <c r="E20">
        <f>Table5[[#This Row],[Billable]]*105%</f>
        <v>4.9874999999999998</v>
      </c>
    </row>
    <row r="21" spans="1:5" x14ac:dyDescent="0.45">
      <c r="A21" s="3" t="s">
        <v>31</v>
      </c>
      <c r="B21" s="3" t="s">
        <v>24</v>
      </c>
      <c r="C21" s="6">
        <v>43770</v>
      </c>
      <c r="D21" s="7">
        <v>3.5</v>
      </c>
      <c r="E21">
        <f>Table5[[#This Row],[Billable]]*105%</f>
        <v>3.6750000000000003</v>
      </c>
    </row>
    <row r="22" spans="1:5" x14ac:dyDescent="0.45">
      <c r="A22" s="3" t="s">
        <v>19</v>
      </c>
      <c r="B22" s="3" t="s">
        <v>18</v>
      </c>
      <c r="C22" s="6">
        <v>43770</v>
      </c>
      <c r="D22" s="7">
        <v>6</v>
      </c>
      <c r="E22">
        <f>Table5[[#This Row],[Billable]]*105%</f>
        <v>6.3000000000000007</v>
      </c>
    </row>
    <row r="23" spans="1:5" x14ac:dyDescent="0.45">
      <c r="A23" s="3" t="s">
        <v>14</v>
      </c>
      <c r="B23" s="3" t="s">
        <v>10</v>
      </c>
      <c r="C23" s="6">
        <v>43783</v>
      </c>
      <c r="D23" s="7">
        <v>5</v>
      </c>
      <c r="E23">
        <f>Table5[[#This Row],[Billable]]*105%</f>
        <v>5.25</v>
      </c>
    </row>
    <row r="24" spans="1:5" x14ac:dyDescent="0.45">
      <c r="A24" s="3" t="s">
        <v>15</v>
      </c>
      <c r="B24" s="3" t="s">
        <v>8</v>
      </c>
      <c r="C24" s="6">
        <v>43784</v>
      </c>
      <c r="D24" s="7">
        <v>4</v>
      </c>
      <c r="E24">
        <f>Table5[[#This Row],[Billable]]*105%</f>
        <v>4.2</v>
      </c>
    </row>
    <row r="25" spans="1:5" x14ac:dyDescent="0.45">
      <c r="A25" s="3" t="s">
        <v>25</v>
      </c>
      <c r="B25" s="3" t="s">
        <v>8</v>
      </c>
      <c r="C25" s="6">
        <v>43784</v>
      </c>
      <c r="D25" s="7">
        <v>5</v>
      </c>
      <c r="E25">
        <f>Table5[[#This Row],[Billable]]*105%</f>
        <v>5.25</v>
      </c>
    </row>
    <row r="26" spans="1:5" x14ac:dyDescent="0.45">
      <c r="A26" s="3" t="s">
        <v>29</v>
      </c>
      <c r="B26" s="3" t="s">
        <v>24</v>
      </c>
      <c r="C26" s="6">
        <v>43784</v>
      </c>
      <c r="D26" s="7">
        <v>4</v>
      </c>
      <c r="E26">
        <f>Table5[[#This Row],[Billable]]*105%</f>
        <v>4.2</v>
      </c>
    </row>
    <row r="27" spans="1:5" x14ac:dyDescent="0.45">
      <c r="A27" s="3" t="s">
        <v>25</v>
      </c>
      <c r="B27" s="3" t="s">
        <v>8</v>
      </c>
      <c r="C27" s="6">
        <v>43784</v>
      </c>
      <c r="D27" s="7">
        <v>5</v>
      </c>
      <c r="E27">
        <f>Table5[[#This Row],[Billable]]*105%</f>
        <v>5.25</v>
      </c>
    </row>
    <row r="28" spans="1:5" x14ac:dyDescent="0.45">
      <c r="A28" s="3" t="s">
        <v>29</v>
      </c>
      <c r="B28" s="3" t="s">
        <v>24</v>
      </c>
      <c r="C28" s="6">
        <v>43784</v>
      </c>
      <c r="D28" s="7">
        <v>2</v>
      </c>
      <c r="E28">
        <f>Table5[[#This Row],[Billable]]*105%</f>
        <v>2.1</v>
      </c>
    </row>
    <row r="29" spans="1:5" x14ac:dyDescent="0.45">
      <c r="A29" s="3" t="s">
        <v>35</v>
      </c>
      <c r="B29" s="3" t="s">
        <v>8</v>
      </c>
      <c r="C29" s="6">
        <v>43784</v>
      </c>
      <c r="D29" s="7">
        <v>4</v>
      </c>
      <c r="E29">
        <f>Table5[[#This Row],[Billable]]*105%</f>
        <v>4.2</v>
      </c>
    </row>
    <row r="30" spans="1:5" x14ac:dyDescent="0.45">
      <c r="A30" s="3" t="s">
        <v>26</v>
      </c>
      <c r="B30" s="3" t="s">
        <v>10</v>
      </c>
      <c r="C30" s="6">
        <v>43785</v>
      </c>
      <c r="D30" s="7">
        <v>5</v>
      </c>
      <c r="E30">
        <f>Table5[[#This Row],[Billable]]*105%</f>
        <v>5.25</v>
      </c>
    </row>
    <row r="31" spans="1:5" x14ac:dyDescent="0.45">
      <c r="A31" s="3" t="s">
        <v>13</v>
      </c>
      <c r="B31" s="3" t="s">
        <v>8</v>
      </c>
      <c r="C31" s="6">
        <v>43804</v>
      </c>
      <c r="D31" s="7">
        <v>5</v>
      </c>
      <c r="E31">
        <f>Table5[[#This Row],[Billable]]*105%</f>
        <v>5.25</v>
      </c>
    </row>
    <row r="32" spans="1:5" x14ac:dyDescent="0.45">
      <c r="A32" s="3" t="s">
        <v>27</v>
      </c>
      <c r="B32" s="3" t="s">
        <v>24</v>
      </c>
      <c r="C32" s="6">
        <v>43814</v>
      </c>
      <c r="D32" s="7">
        <v>4</v>
      </c>
      <c r="E32">
        <f>Table5[[#This Row],[Billable]]*105%</f>
        <v>4.2</v>
      </c>
    </row>
    <row r="33" spans="1:5" x14ac:dyDescent="0.45">
      <c r="A33" s="3" t="s">
        <v>27</v>
      </c>
      <c r="B33" s="3" t="s">
        <v>24</v>
      </c>
      <c r="C33" s="6">
        <v>43814</v>
      </c>
      <c r="D33" s="7">
        <v>4</v>
      </c>
      <c r="E33">
        <f>Table5[[#This Row],[Billable]]*105%</f>
        <v>4.2</v>
      </c>
    </row>
    <row r="34" spans="1:5" x14ac:dyDescent="0.45">
      <c r="A34" s="3" t="s">
        <v>33</v>
      </c>
      <c r="B34" s="3" t="s">
        <v>8</v>
      </c>
      <c r="C34" s="6">
        <v>43814</v>
      </c>
      <c r="D34" s="7">
        <v>4</v>
      </c>
      <c r="E34">
        <f>Table5[[#This Row],[Billable]]*105%</f>
        <v>4.2</v>
      </c>
    </row>
    <row r="35" spans="1:5" x14ac:dyDescent="0.45">
      <c r="A35" s="3" t="s">
        <v>20</v>
      </c>
      <c r="B35" s="3" t="s">
        <v>10</v>
      </c>
      <c r="C35" s="6">
        <v>43814</v>
      </c>
      <c r="D35" s="7">
        <v>5</v>
      </c>
      <c r="E35">
        <f>Table5[[#This Row],[Billable]]*105%</f>
        <v>5.25</v>
      </c>
    </row>
    <row r="36" spans="1:5" x14ac:dyDescent="0.45">
      <c r="A36" s="3" t="s">
        <v>38</v>
      </c>
      <c r="B36" s="3" t="s">
        <v>24</v>
      </c>
      <c r="C36" s="6">
        <v>43814</v>
      </c>
      <c r="D36" s="7">
        <v>3.25</v>
      </c>
      <c r="E36">
        <f>Table5[[#This Row],[Billable]]*105%</f>
        <v>3.4125000000000001</v>
      </c>
    </row>
    <row r="37" spans="1:5" x14ac:dyDescent="0.45">
      <c r="A37" s="3" t="s">
        <v>11</v>
      </c>
      <c r="B37" s="3" t="s">
        <v>12</v>
      </c>
      <c r="C37" s="6">
        <v>43817</v>
      </c>
      <c r="D37" s="7">
        <v>4.5</v>
      </c>
      <c r="E37">
        <f>Table5[[#This Row],[Billable]]*105%</f>
        <v>4.7250000000000005</v>
      </c>
    </row>
    <row r="38" spans="1:5" x14ac:dyDescent="0.45">
      <c r="A38" s="3" t="s">
        <v>16</v>
      </c>
      <c r="B38" s="3" t="s">
        <v>12</v>
      </c>
      <c r="C38" s="6">
        <v>43835</v>
      </c>
      <c r="D38" s="7">
        <v>3</v>
      </c>
      <c r="E38">
        <f>Table5[[#This Row],[Billable]]*105%</f>
        <v>3.1500000000000004</v>
      </c>
    </row>
    <row r="39" spans="1:5" x14ac:dyDescent="0.45">
      <c r="A39" s="3" t="s">
        <v>37</v>
      </c>
      <c r="B39" s="3" t="s">
        <v>12</v>
      </c>
      <c r="C39" s="6">
        <v>43838</v>
      </c>
      <c r="D39" s="7">
        <v>2.75</v>
      </c>
      <c r="E39">
        <f>Table5[[#This Row],[Billable]]*105%</f>
        <v>2.8875000000000002</v>
      </c>
    </row>
    <row r="40" spans="1:5" x14ac:dyDescent="0.45">
      <c r="A40" s="3" t="s">
        <v>14</v>
      </c>
      <c r="B40" s="3" t="s">
        <v>10</v>
      </c>
      <c r="C40" s="6">
        <v>43863</v>
      </c>
      <c r="D40" s="7">
        <v>6</v>
      </c>
      <c r="E40">
        <f>Table5[[#This Row],[Billable]]*105%</f>
        <v>6.3000000000000007</v>
      </c>
    </row>
    <row r="41" spans="1:5" x14ac:dyDescent="0.45">
      <c r="A41" s="3" t="s">
        <v>7</v>
      </c>
      <c r="B41" s="3" t="s">
        <v>8</v>
      </c>
      <c r="C41" s="6">
        <v>43864</v>
      </c>
      <c r="D41" s="7">
        <v>4.5</v>
      </c>
      <c r="E41">
        <f>Table5[[#This Row],[Billable]]*105%</f>
        <v>4.7250000000000005</v>
      </c>
    </row>
    <row r="42" spans="1:5" x14ac:dyDescent="0.45">
      <c r="A42" s="3" t="s">
        <v>17</v>
      </c>
      <c r="B42" s="3" t="s">
        <v>18</v>
      </c>
      <c r="C42" s="6">
        <v>43866</v>
      </c>
      <c r="D42" s="7">
        <v>7</v>
      </c>
      <c r="E42">
        <f>Table5[[#This Row],[Billable]]*105%</f>
        <v>7.3500000000000005</v>
      </c>
    </row>
    <row r="43" spans="1:5" x14ac:dyDescent="0.45">
      <c r="A43" s="3" t="s">
        <v>19</v>
      </c>
      <c r="B43" s="3" t="s">
        <v>18</v>
      </c>
      <c r="C43" s="6">
        <v>43895</v>
      </c>
      <c r="D43" s="7">
        <v>8</v>
      </c>
      <c r="E43">
        <f>Table5[[#This Row],[Billable]]*105%</f>
        <v>8.4</v>
      </c>
    </row>
    <row r="44" spans="1:5" x14ac:dyDescent="0.45">
      <c r="A44" s="3" t="s">
        <v>20</v>
      </c>
      <c r="B44" s="3" t="s">
        <v>10</v>
      </c>
      <c r="C44" s="6">
        <v>43897</v>
      </c>
      <c r="D44" s="7">
        <v>4</v>
      </c>
      <c r="E44">
        <f>Table5[[#This Row],[Billable]]*105%</f>
        <v>4.2</v>
      </c>
    </row>
    <row r="45" spans="1:5" x14ac:dyDescent="0.45">
      <c r="A45" s="3" t="s">
        <v>25</v>
      </c>
      <c r="B45" s="3" t="s">
        <v>8</v>
      </c>
      <c r="C45" s="6">
        <v>43898</v>
      </c>
      <c r="D45" s="7">
        <v>5</v>
      </c>
      <c r="E45">
        <f>Table5[[#This Row],[Billable]]*105%</f>
        <v>5.25</v>
      </c>
    </row>
    <row r="46" spans="1:5" x14ac:dyDescent="0.45">
      <c r="A46" s="3" t="s">
        <v>34</v>
      </c>
      <c r="B46" s="3" t="s">
        <v>24</v>
      </c>
      <c r="C46" s="6">
        <v>43899</v>
      </c>
      <c r="D46" s="7">
        <v>4.5</v>
      </c>
      <c r="E46">
        <f>Table5[[#This Row],[Billable]]*105%</f>
        <v>4.7250000000000005</v>
      </c>
    </row>
    <row r="47" spans="1:5" x14ac:dyDescent="0.45">
      <c r="A47" s="3" t="s">
        <v>13</v>
      </c>
      <c r="B47" s="3" t="s">
        <v>8</v>
      </c>
      <c r="C47" s="6">
        <v>43908</v>
      </c>
      <c r="D47" s="7">
        <v>4</v>
      </c>
      <c r="E47">
        <f>Table5[[#This Row],[Billable]]*105%</f>
        <v>4.2</v>
      </c>
    </row>
    <row r="48" spans="1:5" x14ac:dyDescent="0.45">
      <c r="A48" s="3" t="s">
        <v>15</v>
      </c>
      <c r="B48" s="3" t="s">
        <v>8</v>
      </c>
      <c r="C48" s="6">
        <v>43926</v>
      </c>
      <c r="D48" s="7">
        <v>4</v>
      </c>
      <c r="E48">
        <f>Table5[[#This Row],[Billable]]*105%</f>
        <v>4.2</v>
      </c>
    </row>
    <row r="49" spans="1:5" x14ac:dyDescent="0.45">
      <c r="A49" s="3" t="s">
        <v>30</v>
      </c>
      <c r="B49" s="3" t="s">
        <v>18</v>
      </c>
      <c r="C49" s="6">
        <v>43926</v>
      </c>
      <c r="D49" s="7">
        <v>6</v>
      </c>
      <c r="E49">
        <f>Table5[[#This Row],[Billable]]*105%</f>
        <v>6.3000000000000007</v>
      </c>
    </row>
    <row r="50" spans="1:5" x14ac:dyDescent="0.45">
      <c r="A50" s="3" t="s">
        <v>28</v>
      </c>
      <c r="B50" s="3" t="s">
        <v>12</v>
      </c>
      <c r="C50" s="6">
        <v>43956</v>
      </c>
      <c r="D50" s="7">
        <v>6</v>
      </c>
      <c r="E50">
        <f>Table5[[#This Row],[Billable]]*105%</f>
        <v>6.3000000000000007</v>
      </c>
    </row>
    <row r="51" spans="1:5" x14ac:dyDescent="0.45">
      <c r="A51" s="3" t="s">
        <v>14</v>
      </c>
      <c r="B51" s="3" t="s">
        <v>10</v>
      </c>
      <c r="C51" s="6">
        <v>43968</v>
      </c>
      <c r="D51" s="7">
        <v>5</v>
      </c>
      <c r="E51">
        <f>Table5[[#This Row],[Billable]]*105%</f>
        <v>5.25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11CB4-B2A3-4C9E-AFC8-CC856090F022}">
  <dimension ref="A1:C10"/>
  <sheetViews>
    <sheetView tabSelected="1" workbookViewId="0">
      <selection activeCell="C4" sqref="C4"/>
    </sheetView>
  </sheetViews>
  <sheetFormatPr defaultRowHeight="14.25" x14ac:dyDescent="0.45"/>
  <cols>
    <col min="1" max="1" width="27.86328125" bestFit="1" customWidth="1"/>
    <col min="2" max="2" width="13" bestFit="1" customWidth="1"/>
    <col min="3" max="3" width="14.796875" bestFit="1" customWidth="1"/>
  </cols>
  <sheetData>
    <row r="1" spans="1:3" ht="21" x14ac:dyDescent="0.65">
      <c r="A1" s="13" t="s">
        <v>0</v>
      </c>
    </row>
    <row r="2" spans="1:3" ht="21" x14ac:dyDescent="0.65">
      <c r="A2" s="13" t="s">
        <v>1</v>
      </c>
    </row>
    <row r="3" spans="1:3" x14ac:dyDescent="0.45">
      <c r="A3" s="11" t="s">
        <v>97</v>
      </c>
      <c r="B3" t="s">
        <v>99</v>
      </c>
      <c r="C3" t="s">
        <v>109</v>
      </c>
    </row>
    <row r="4" spans="1:3" x14ac:dyDescent="0.45">
      <c r="A4" s="12" t="s">
        <v>10</v>
      </c>
      <c r="B4" s="9">
        <v>22150</v>
      </c>
      <c r="C4" s="9">
        <v>3691.6666666666665</v>
      </c>
    </row>
    <row r="5" spans="1:3" x14ac:dyDescent="0.45">
      <c r="A5" s="12" t="s">
        <v>18</v>
      </c>
      <c r="B5" s="9">
        <v>37000</v>
      </c>
      <c r="C5" s="9">
        <v>12333.333333333334</v>
      </c>
    </row>
    <row r="6" spans="1:3" x14ac:dyDescent="0.45">
      <c r="A6" s="12" t="s">
        <v>24</v>
      </c>
      <c r="B6" s="9">
        <v>34225</v>
      </c>
      <c r="C6" s="9">
        <v>5704.166666666667</v>
      </c>
    </row>
    <row r="7" spans="1:3" x14ac:dyDescent="0.45">
      <c r="A7" s="12" t="s">
        <v>85</v>
      </c>
      <c r="B7" s="9">
        <v>1400</v>
      </c>
      <c r="C7" s="9">
        <v>1400</v>
      </c>
    </row>
    <row r="8" spans="1:3" x14ac:dyDescent="0.45">
      <c r="A8" s="12" t="s">
        <v>12</v>
      </c>
      <c r="B8" s="9">
        <v>4290</v>
      </c>
      <c r="C8" s="9">
        <v>858</v>
      </c>
    </row>
    <row r="9" spans="1:3" x14ac:dyDescent="0.45">
      <c r="A9" s="12" t="s">
        <v>8</v>
      </c>
      <c r="B9" s="9">
        <v>7300</v>
      </c>
      <c r="C9" s="9">
        <v>1216.6666666666667</v>
      </c>
    </row>
    <row r="10" spans="1:3" x14ac:dyDescent="0.45">
      <c r="A10" s="12" t="s">
        <v>98</v>
      </c>
      <c r="B10" s="9">
        <v>106365</v>
      </c>
      <c r="C10" s="9">
        <v>3939.4444444444443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7B659-60E9-46D8-A796-BA585E34C6B0}">
  <dimension ref="A1:H31"/>
  <sheetViews>
    <sheetView workbookViewId="0">
      <selection sqref="A1:A2"/>
    </sheetView>
  </sheetViews>
  <sheetFormatPr defaultRowHeight="14.25" x14ac:dyDescent="0.45"/>
  <cols>
    <col min="1" max="1" width="16.19921875" bestFit="1" customWidth="1"/>
    <col min="2" max="2" width="17.86328125" bestFit="1" customWidth="1"/>
    <col min="3" max="3" width="15.33203125" bestFit="1" customWidth="1"/>
    <col min="4" max="4" width="10.3984375" bestFit="1" customWidth="1"/>
    <col min="5" max="5" width="5.73046875" bestFit="1" customWidth="1"/>
    <col min="6" max="6" width="27.86328125" bestFit="1" customWidth="1"/>
    <col min="7" max="7" width="10.19921875" bestFit="1" customWidth="1"/>
    <col min="8" max="8" width="10.6640625" bestFit="1" customWidth="1"/>
  </cols>
  <sheetData>
    <row r="1" spans="1:8" ht="25.5" x14ac:dyDescent="0.75">
      <c r="A1" s="5" t="s">
        <v>0</v>
      </c>
      <c r="B1" s="1"/>
      <c r="C1" s="1"/>
      <c r="D1" s="1"/>
      <c r="E1" s="1"/>
      <c r="F1" s="1"/>
      <c r="G1" s="1"/>
      <c r="H1" s="1"/>
    </row>
    <row r="2" spans="1:8" ht="25.5" x14ac:dyDescent="0.75">
      <c r="A2" s="5" t="s">
        <v>96</v>
      </c>
      <c r="B2" s="1"/>
      <c r="C2" s="1"/>
      <c r="D2" s="1"/>
      <c r="E2" s="1"/>
      <c r="F2" s="1"/>
      <c r="G2" s="1"/>
      <c r="H2" s="1"/>
    </row>
    <row r="4" spans="1:8" x14ac:dyDescent="0.45">
      <c r="A4" t="s">
        <v>3</v>
      </c>
      <c r="B4" t="s">
        <v>39</v>
      </c>
      <c r="C4" t="s">
        <v>40</v>
      </c>
      <c r="D4" t="s">
        <v>41</v>
      </c>
      <c r="E4" t="s">
        <v>42</v>
      </c>
      <c r="F4" t="s">
        <v>4</v>
      </c>
      <c r="G4" t="s">
        <v>5</v>
      </c>
      <c r="H4" t="s">
        <v>43</v>
      </c>
    </row>
    <row r="5" spans="1:8" x14ac:dyDescent="0.45">
      <c r="A5" s="8" t="s">
        <v>22</v>
      </c>
      <c r="B5" s="8" t="s">
        <v>82</v>
      </c>
      <c r="C5" s="8" t="s">
        <v>51</v>
      </c>
      <c r="D5" s="8" t="s">
        <v>52</v>
      </c>
      <c r="E5">
        <v>56633</v>
      </c>
      <c r="F5" s="8" t="s">
        <v>10</v>
      </c>
      <c r="G5" s="2">
        <v>43709</v>
      </c>
      <c r="H5" s="9">
        <v>4500</v>
      </c>
    </row>
    <row r="6" spans="1:8" x14ac:dyDescent="0.45">
      <c r="A6" s="8" t="s">
        <v>9</v>
      </c>
      <c r="B6" s="8" t="s">
        <v>92</v>
      </c>
      <c r="C6" s="8" t="s">
        <v>93</v>
      </c>
      <c r="D6" s="8" t="s">
        <v>52</v>
      </c>
      <c r="E6">
        <v>56633</v>
      </c>
      <c r="F6" s="8" t="s">
        <v>10</v>
      </c>
      <c r="G6" s="2">
        <v>43709</v>
      </c>
      <c r="H6" s="9">
        <v>4000</v>
      </c>
    </row>
    <row r="7" spans="1:8" x14ac:dyDescent="0.45">
      <c r="A7" s="8" t="s">
        <v>26</v>
      </c>
      <c r="B7" s="8" t="s">
        <v>61</v>
      </c>
      <c r="C7" s="8" t="s">
        <v>62</v>
      </c>
      <c r="D7" s="8" t="s">
        <v>63</v>
      </c>
      <c r="E7">
        <v>56636</v>
      </c>
      <c r="F7" s="8" t="s">
        <v>10</v>
      </c>
      <c r="G7" s="2">
        <v>43723</v>
      </c>
      <c r="H7" s="9">
        <v>4500</v>
      </c>
    </row>
    <row r="8" spans="1:8" x14ac:dyDescent="0.45">
      <c r="A8" s="8" t="s">
        <v>32</v>
      </c>
      <c r="B8" s="8" t="s">
        <v>74</v>
      </c>
      <c r="C8" s="8" t="s">
        <v>75</v>
      </c>
      <c r="D8" s="8" t="s">
        <v>63</v>
      </c>
      <c r="E8">
        <v>56636</v>
      </c>
      <c r="F8" s="8" t="s">
        <v>10</v>
      </c>
      <c r="G8" s="2">
        <v>43723</v>
      </c>
      <c r="H8" s="9">
        <v>3000</v>
      </c>
    </row>
    <row r="9" spans="1:8" x14ac:dyDescent="0.45">
      <c r="A9" s="8" t="s">
        <v>14</v>
      </c>
      <c r="B9" s="8" t="s">
        <v>50</v>
      </c>
      <c r="C9" s="8" t="s">
        <v>51</v>
      </c>
      <c r="D9" s="8" t="s">
        <v>52</v>
      </c>
      <c r="E9">
        <v>56633</v>
      </c>
      <c r="F9" s="8" t="s">
        <v>10</v>
      </c>
      <c r="G9" s="2">
        <v>43729</v>
      </c>
      <c r="H9" s="9">
        <v>5200</v>
      </c>
    </row>
    <row r="10" spans="1:8" x14ac:dyDescent="0.45">
      <c r="A10" s="8" t="s">
        <v>20</v>
      </c>
      <c r="B10" s="8" t="s">
        <v>78</v>
      </c>
      <c r="C10" s="8" t="s">
        <v>86</v>
      </c>
      <c r="D10" s="8" t="s">
        <v>46</v>
      </c>
      <c r="E10">
        <v>56601</v>
      </c>
      <c r="F10" s="8" t="s">
        <v>10</v>
      </c>
      <c r="G10" s="2">
        <v>43814</v>
      </c>
      <c r="H10" s="9">
        <v>950</v>
      </c>
    </row>
    <row r="11" spans="1:8" x14ac:dyDescent="0.45">
      <c r="A11" s="8" t="s">
        <v>30</v>
      </c>
      <c r="B11" s="8" t="s">
        <v>56</v>
      </c>
      <c r="C11" s="8" t="s">
        <v>57</v>
      </c>
      <c r="D11" s="8" t="s">
        <v>58</v>
      </c>
      <c r="E11">
        <v>55401</v>
      </c>
      <c r="F11" s="8" t="s">
        <v>18</v>
      </c>
      <c r="G11" s="2">
        <v>43709</v>
      </c>
      <c r="H11" s="9">
        <v>12000</v>
      </c>
    </row>
    <row r="12" spans="1:8" x14ac:dyDescent="0.45">
      <c r="A12" s="8" t="s">
        <v>17</v>
      </c>
      <c r="B12" s="8" t="s">
        <v>76</v>
      </c>
      <c r="C12" s="8" t="s">
        <v>77</v>
      </c>
      <c r="D12" s="8" t="s">
        <v>58</v>
      </c>
      <c r="E12">
        <v>55401</v>
      </c>
      <c r="F12" s="8" t="s">
        <v>18</v>
      </c>
      <c r="G12" s="2">
        <v>43709</v>
      </c>
      <c r="H12" s="9">
        <v>10000</v>
      </c>
    </row>
    <row r="13" spans="1:8" x14ac:dyDescent="0.45">
      <c r="A13" s="8" t="s">
        <v>19</v>
      </c>
      <c r="B13" s="8" t="s">
        <v>70</v>
      </c>
      <c r="C13" s="8" t="s">
        <v>71</v>
      </c>
      <c r="D13" s="8" t="s">
        <v>58</v>
      </c>
      <c r="E13">
        <v>55401</v>
      </c>
      <c r="F13" s="8" t="s">
        <v>18</v>
      </c>
      <c r="G13" s="2">
        <v>43770</v>
      </c>
      <c r="H13" s="9">
        <v>15000</v>
      </c>
    </row>
    <row r="14" spans="1:8" x14ac:dyDescent="0.45">
      <c r="A14" s="8" t="s">
        <v>34</v>
      </c>
      <c r="B14" s="8" t="s">
        <v>79</v>
      </c>
      <c r="C14" s="8" t="s">
        <v>87</v>
      </c>
      <c r="D14" s="8" t="s">
        <v>55</v>
      </c>
      <c r="E14">
        <v>56401</v>
      </c>
      <c r="F14" s="8" t="s">
        <v>24</v>
      </c>
      <c r="G14" s="2">
        <v>43723</v>
      </c>
      <c r="H14" s="9">
        <v>7000</v>
      </c>
    </row>
    <row r="15" spans="1:8" x14ac:dyDescent="0.45">
      <c r="A15" s="8" t="s">
        <v>23</v>
      </c>
      <c r="B15" s="8" t="s">
        <v>53</v>
      </c>
      <c r="C15" s="8" t="s">
        <v>54</v>
      </c>
      <c r="D15" s="8" t="s">
        <v>55</v>
      </c>
      <c r="E15">
        <v>56401</v>
      </c>
      <c r="F15" s="8" t="s">
        <v>24</v>
      </c>
      <c r="G15" s="2">
        <v>43753</v>
      </c>
      <c r="H15" s="9">
        <v>6525</v>
      </c>
    </row>
    <row r="16" spans="1:8" x14ac:dyDescent="0.45">
      <c r="A16" s="8" t="s">
        <v>31</v>
      </c>
      <c r="B16" s="8" t="s">
        <v>66</v>
      </c>
      <c r="C16" s="8" t="s">
        <v>67</v>
      </c>
      <c r="D16" s="8" t="s">
        <v>68</v>
      </c>
      <c r="E16">
        <v>55121</v>
      </c>
      <c r="F16" s="8" t="s">
        <v>24</v>
      </c>
      <c r="G16" s="2">
        <v>43770</v>
      </c>
      <c r="H16" s="9">
        <v>7500</v>
      </c>
    </row>
    <row r="17" spans="1:8" x14ac:dyDescent="0.45">
      <c r="A17" s="8" t="s">
        <v>29</v>
      </c>
      <c r="B17" s="8" t="s">
        <v>83</v>
      </c>
      <c r="C17" s="8" t="s">
        <v>54</v>
      </c>
      <c r="D17" s="8" t="s">
        <v>55</v>
      </c>
      <c r="E17">
        <v>56401</v>
      </c>
      <c r="F17" s="8" t="s">
        <v>24</v>
      </c>
      <c r="G17" s="2">
        <v>43784</v>
      </c>
      <c r="H17" s="9">
        <v>5500</v>
      </c>
    </row>
    <row r="18" spans="1:8" x14ac:dyDescent="0.45">
      <c r="A18" s="8" t="s">
        <v>27</v>
      </c>
      <c r="B18" s="8" t="s">
        <v>79</v>
      </c>
      <c r="C18" s="8" t="s">
        <v>54</v>
      </c>
      <c r="D18" s="8" t="s">
        <v>55</v>
      </c>
      <c r="E18">
        <v>56401</v>
      </c>
      <c r="F18" s="8" t="s">
        <v>24</v>
      </c>
      <c r="G18" s="2">
        <v>43814</v>
      </c>
      <c r="H18" s="9">
        <v>4500</v>
      </c>
    </row>
    <row r="19" spans="1:8" x14ac:dyDescent="0.45">
      <c r="A19" s="8" t="s">
        <v>38</v>
      </c>
      <c r="B19" s="8" t="s">
        <v>94</v>
      </c>
      <c r="C19" s="8" t="s">
        <v>95</v>
      </c>
      <c r="D19" s="8" t="s">
        <v>55</v>
      </c>
      <c r="E19">
        <v>56401</v>
      </c>
      <c r="F19" s="8" t="s">
        <v>24</v>
      </c>
      <c r="G19" s="2">
        <v>43814</v>
      </c>
      <c r="H19" s="9">
        <v>3200</v>
      </c>
    </row>
    <row r="20" spans="1:8" x14ac:dyDescent="0.45">
      <c r="A20" s="8" t="s">
        <v>37</v>
      </c>
      <c r="B20" s="8" t="s">
        <v>76</v>
      </c>
      <c r="C20" s="8" t="s">
        <v>84</v>
      </c>
      <c r="D20" s="8" t="s">
        <v>58</v>
      </c>
      <c r="E20">
        <v>55401</v>
      </c>
      <c r="F20" s="8" t="s">
        <v>85</v>
      </c>
      <c r="G20" s="2">
        <v>43709</v>
      </c>
      <c r="H20" s="9">
        <v>1400</v>
      </c>
    </row>
    <row r="21" spans="1:8" x14ac:dyDescent="0.45">
      <c r="A21" s="8" t="s">
        <v>21</v>
      </c>
      <c r="B21" s="8" t="s">
        <v>47</v>
      </c>
      <c r="C21" s="8" t="s">
        <v>48</v>
      </c>
      <c r="D21" s="8" t="s">
        <v>49</v>
      </c>
      <c r="E21">
        <v>56301</v>
      </c>
      <c r="F21" s="8" t="s">
        <v>12</v>
      </c>
      <c r="G21" s="2">
        <v>43739</v>
      </c>
      <c r="H21" s="9">
        <v>1050</v>
      </c>
    </row>
    <row r="22" spans="1:8" x14ac:dyDescent="0.45">
      <c r="A22" s="8" t="s">
        <v>28</v>
      </c>
      <c r="B22" s="8" t="s">
        <v>69</v>
      </c>
      <c r="C22" s="8" t="s">
        <v>48</v>
      </c>
      <c r="D22" s="8" t="s">
        <v>49</v>
      </c>
      <c r="E22">
        <v>56301</v>
      </c>
      <c r="F22" s="8" t="s">
        <v>12</v>
      </c>
      <c r="G22" s="2">
        <v>43739</v>
      </c>
      <c r="H22" s="9">
        <v>750</v>
      </c>
    </row>
    <row r="23" spans="1:8" x14ac:dyDescent="0.45">
      <c r="A23" s="8" t="s">
        <v>16</v>
      </c>
      <c r="B23" s="8" t="s">
        <v>81</v>
      </c>
      <c r="C23" s="8" t="s">
        <v>48</v>
      </c>
      <c r="D23" s="8" t="s">
        <v>49</v>
      </c>
      <c r="E23">
        <v>56301</v>
      </c>
      <c r="F23" s="8" t="s">
        <v>12</v>
      </c>
      <c r="G23" s="2">
        <v>43739</v>
      </c>
      <c r="H23" s="9">
        <v>750</v>
      </c>
    </row>
    <row r="24" spans="1:8" x14ac:dyDescent="0.45">
      <c r="A24" s="8" t="s">
        <v>36</v>
      </c>
      <c r="B24" s="8" t="s">
        <v>90</v>
      </c>
      <c r="C24" s="8" t="s">
        <v>91</v>
      </c>
      <c r="D24" s="8" t="s">
        <v>49</v>
      </c>
      <c r="E24">
        <v>56301</v>
      </c>
      <c r="F24" s="8" t="s">
        <v>12</v>
      </c>
      <c r="G24" s="2">
        <v>43739</v>
      </c>
      <c r="H24" s="9">
        <v>750</v>
      </c>
    </row>
    <row r="25" spans="1:8" x14ac:dyDescent="0.45">
      <c r="A25" s="8" t="s">
        <v>11</v>
      </c>
      <c r="B25" s="8" t="s">
        <v>64</v>
      </c>
      <c r="C25" s="8" t="s">
        <v>65</v>
      </c>
      <c r="D25" s="8" t="s">
        <v>46</v>
      </c>
      <c r="E25">
        <v>56601</v>
      </c>
      <c r="F25" s="8" t="s">
        <v>12</v>
      </c>
      <c r="G25" s="2">
        <v>43766</v>
      </c>
      <c r="H25" s="9">
        <v>990</v>
      </c>
    </row>
    <row r="26" spans="1:8" x14ac:dyDescent="0.45">
      <c r="A26" s="8" t="s">
        <v>7</v>
      </c>
      <c r="B26" s="8" t="s">
        <v>44</v>
      </c>
      <c r="C26" s="8" t="s">
        <v>45</v>
      </c>
      <c r="D26" s="8" t="s">
        <v>46</v>
      </c>
      <c r="E26">
        <v>56601</v>
      </c>
      <c r="F26" s="8" t="s">
        <v>8</v>
      </c>
      <c r="G26" s="2">
        <v>43745</v>
      </c>
      <c r="H26" s="9">
        <v>1500</v>
      </c>
    </row>
    <row r="27" spans="1:8" x14ac:dyDescent="0.45">
      <c r="A27" s="8" t="s">
        <v>13</v>
      </c>
      <c r="B27" s="8" t="s">
        <v>72</v>
      </c>
      <c r="C27" s="8" t="s">
        <v>73</v>
      </c>
      <c r="D27" s="8" t="s">
        <v>52</v>
      </c>
      <c r="E27">
        <v>56633</v>
      </c>
      <c r="F27" s="8" t="s">
        <v>8</v>
      </c>
      <c r="G27" s="2">
        <v>43753</v>
      </c>
      <c r="H27" s="9">
        <v>2500</v>
      </c>
    </row>
    <row r="28" spans="1:8" x14ac:dyDescent="0.45">
      <c r="A28" s="8" t="s">
        <v>15</v>
      </c>
      <c r="B28" s="8" t="s">
        <v>78</v>
      </c>
      <c r="C28" s="8" t="s">
        <v>45</v>
      </c>
      <c r="D28" s="8" t="s">
        <v>46</v>
      </c>
      <c r="E28">
        <v>56601</v>
      </c>
      <c r="F28" s="8" t="s">
        <v>8</v>
      </c>
      <c r="G28" s="2">
        <v>43753</v>
      </c>
      <c r="H28" s="9">
        <v>950</v>
      </c>
    </row>
    <row r="29" spans="1:8" x14ac:dyDescent="0.45">
      <c r="A29" s="8" t="s">
        <v>25</v>
      </c>
      <c r="B29" s="8" t="s">
        <v>59</v>
      </c>
      <c r="C29" s="8" t="s">
        <v>60</v>
      </c>
      <c r="D29" s="8" t="s">
        <v>49</v>
      </c>
      <c r="E29">
        <v>56301</v>
      </c>
      <c r="F29" s="8" t="s">
        <v>8</v>
      </c>
      <c r="G29" s="2">
        <v>43784</v>
      </c>
      <c r="H29" s="9">
        <v>750</v>
      </c>
    </row>
    <row r="30" spans="1:8" x14ac:dyDescent="0.45">
      <c r="A30" s="8" t="s">
        <v>35</v>
      </c>
      <c r="B30" s="8" t="s">
        <v>88</v>
      </c>
      <c r="C30" s="8" t="s">
        <v>89</v>
      </c>
      <c r="D30" s="8" t="s">
        <v>49</v>
      </c>
      <c r="E30">
        <v>56301</v>
      </c>
      <c r="F30" s="8" t="s">
        <v>8</v>
      </c>
      <c r="G30" s="2">
        <v>43784</v>
      </c>
      <c r="H30" s="9">
        <v>800</v>
      </c>
    </row>
    <row r="31" spans="1:8" x14ac:dyDescent="0.45">
      <c r="A31" s="8" t="s">
        <v>33</v>
      </c>
      <c r="B31" s="8" t="s">
        <v>80</v>
      </c>
      <c r="C31" s="8" t="s">
        <v>60</v>
      </c>
      <c r="D31" s="8" t="s">
        <v>49</v>
      </c>
      <c r="E31">
        <v>56301</v>
      </c>
      <c r="F31" s="8" t="s">
        <v>8</v>
      </c>
      <c r="G31" s="2">
        <v>43814</v>
      </c>
      <c r="H31" s="9">
        <v>800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FFE7F-5898-4C26-9B34-000EDA285BBB}">
  <sheetPr>
    <pageSetUpPr fitToPage="1"/>
  </sheetPr>
  <dimension ref="A1:H39"/>
  <sheetViews>
    <sheetView workbookViewId="0">
      <selection activeCell="A3" sqref="A3"/>
    </sheetView>
  </sheetViews>
  <sheetFormatPr defaultRowHeight="14.25" outlineLevelRow="2" x14ac:dyDescent="0.45"/>
  <cols>
    <col min="1" max="1" width="16.19921875" bestFit="1" customWidth="1"/>
    <col min="2" max="2" width="17.86328125" bestFit="1" customWidth="1"/>
    <col min="3" max="3" width="15.33203125" bestFit="1" customWidth="1"/>
    <col min="4" max="4" width="10.3984375" bestFit="1" customWidth="1"/>
    <col min="5" max="5" width="5.73046875" bestFit="1" customWidth="1"/>
    <col min="6" max="6" width="27.86328125" bestFit="1" customWidth="1"/>
    <col min="7" max="7" width="10.19921875" bestFit="1" customWidth="1"/>
    <col min="8" max="8" width="10.6640625" bestFit="1" customWidth="1"/>
  </cols>
  <sheetData>
    <row r="1" spans="1:8" ht="25.5" x14ac:dyDescent="0.75">
      <c r="A1" s="5" t="s">
        <v>0</v>
      </c>
      <c r="B1" s="1"/>
      <c r="C1" s="1"/>
      <c r="D1" s="1"/>
      <c r="E1" s="1"/>
      <c r="F1" s="1"/>
      <c r="G1" s="1"/>
      <c r="H1" s="1"/>
    </row>
    <row r="2" spans="1:8" ht="25.5" x14ac:dyDescent="0.75">
      <c r="A2" s="5" t="s">
        <v>107</v>
      </c>
      <c r="B2" s="1"/>
      <c r="C2" s="1"/>
      <c r="D2" s="1"/>
      <c r="E2" s="1"/>
      <c r="F2" s="1"/>
      <c r="G2" s="1"/>
      <c r="H2" s="1"/>
    </row>
    <row r="4" spans="1:8" x14ac:dyDescent="0.45">
      <c r="A4" s="14" t="s">
        <v>3</v>
      </c>
      <c r="B4" s="15" t="s">
        <v>39</v>
      </c>
      <c r="C4" s="15" t="s">
        <v>40</v>
      </c>
      <c r="D4" s="15" t="s">
        <v>41</v>
      </c>
      <c r="E4" s="15" t="s">
        <v>42</v>
      </c>
      <c r="F4" s="15" t="s">
        <v>4</v>
      </c>
      <c r="G4" s="15" t="s">
        <v>5</v>
      </c>
      <c r="H4" s="16" t="s">
        <v>43</v>
      </c>
    </row>
    <row r="5" spans="1:8" outlineLevel="2" x14ac:dyDescent="0.45">
      <c r="A5" s="17" t="s">
        <v>20</v>
      </c>
      <c r="B5" s="18" t="s">
        <v>78</v>
      </c>
      <c r="C5" s="18" t="s">
        <v>86</v>
      </c>
      <c r="D5" s="18" t="s">
        <v>46</v>
      </c>
      <c r="E5" s="19">
        <v>56601</v>
      </c>
      <c r="F5" s="18" t="s">
        <v>10</v>
      </c>
      <c r="G5" s="20">
        <v>43814</v>
      </c>
      <c r="H5" s="21">
        <v>950</v>
      </c>
    </row>
    <row r="6" spans="1:8" outlineLevel="2" x14ac:dyDescent="0.45">
      <c r="A6" s="17" t="s">
        <v>11</v>
      </c>
      <c r="B6" s="18" t="s">
        <v>64</v>
      </c>
      <c r="C6" s="18" t="s">
        <v>65</v>
      </c>
      <c r="D6" s="18" t="s">
        <v>46</v>
      </c>
      <c r="E6" s="19">
        <v>56601</v>
      </c>
      <c r="F6" s="18" t="s">
        <v>12</v>
      </c>
      <c r="G6" s="20">
        <v>43766</v>
      </c>
      <c r="H6" s="21">
        <v>990</v>
      </c>
    </row>
    <row r="7" spans="1:8" outlineLevel="2" x14ac:dyDescent="0.45">
      <c r="A7" s="17" t="s">
        <v>7</v>
      </c>
      <c r="B7" s="18" t="s">
        <v>44</v>
      </c>
      <c r="C7" s="18" t="s">
        <v>45</v>
      </c>
      <c r="D7" s="18" t="s">
        <v>46</v>
      </c>
      <c r="E7" s="19">
        <v>56601</v>
      </c>
      <c r="F7" s="18" t="s">
        <v>8</v>
      </c>
      <c r="G7" s="20">
        <v>43745</v>
      </c>
      <c r="H7" s="21">
        <v>1500</v>
      </c>
    </row>
    <row r="8" spans="1:8" outlineLevel="2" x14ac:dyDescent="0.45">
      <c r="A8" s="17" t="s">
        <v>15</v>
      </c>
      <c r="B8" s="18" t="s">
        <v>78</v>
      </c>
      <c r="C8" s="18" t="s">
        <v>45</v>
      </c>
      <c r="D8" s="18" t="s">
        <v>46</v>
      </c>
      <c r="E8" s="19">
        <v>56601</v>
      </c>
      <c r="F8" s="18" t="s">
        <v>8</v>
      </c>
      <c r="G8" s="20">
        <v>43753</v>
      </c>
      <c r="H8" s="21">
        <v>950</v>
      </c>
    </row>
    <row r="9" spans="1:8" outlineLevel="1" x14ac:dyDescent="0.45">
      <c r="A9" s="17"/>
      <c r="B9" s="18"/>
      <c r="C9" s="18"/>
      <c r="D9" s="32" t="s">
        <v>100</v>
      </c>
      <c r="E9" s="19"/>
      <c r="F9" s="18"/>
      <c r="G9" s="20"/>
      <c r="H9" s="21">
        <f>SUBTOTAL(9,H5:H8)</f>
        <v>4390</v>
      </c>
    </row>
    <row r="10" spans="1:8" outlineLevel="2" x14ac:dyDescent="0.45">
      <c r="A10" s="17" t="s">
        <v>34</v>
      </c>
      <c r="B10" s="18" t="s">
        <v>79</v>
      </c>
      <c r="C10" s="18" t="s">
        <v>87</v>
      </c>
      <c r="D10" s="18" t="s">
        <v>55</v>
      </c>
      <c r="E10" s="19">
        <v>56401</v>
      </c>
      <c r="F10" s="18" t="s">
        <v>24</v>
      </c>
      <c r="G10" s="20">
        <v>43723</v>
      </c>
      <c r="H10" s="21">
        <v>7000</v>
      </c>
    </row>
    <row r="11" spans="1:8" outlineLevel="2" x14ac:dyDescent="0.45">
      <c r="A11" s="17" t="s">
        <v>23</v>
      </c>
      <c r="B11" s="18" t="s">
        <v>53</v>
      </c>
      <c r="C11" s="18" t="s">
        <v>54</v>
      </c>
      <c r="D11" s="18" t="s">
        <v>55</v>
      </c>
      <c r="E11" s="19">
        <v>56401</v>
      </c>
      <c r="F11" s="18" t="s">
        <v>24</v>
      </c>
      <c r="G11" s="20">
        <v>43753</v>
      </c>
      <c r="H11" s="21">
        <v>6525</v>
      </c>
    </row>
    <row r="12" spans="1:8" outlineLevel="2" x14ac:dyDescent="0.45">
      <c r="A12" s="17" t="s">
        <v>29</v>
      </c>
      <c r="B12" s="18" t="s">
        <v>83</v>
      </c>
      <c r="C12" s="18" t="s">
        <v>54</v>
      </c>
      <c r="D12" s="18" t="s">
        <v>55</v>
      </c>
      <c r="E12" s="19">
        <v>56401</v>
      </c>
      <c r="F12" s="18" t="s">
        <v>24</v>
      </c>
      <c r="G12" s="20">
        <v>43784</v>
      </c>
      <c r="H12" s="21">
        <v>5500</v>
      </c>
    </row>
    <row r="13" spans="1:8" outlineLevel="2" x14ac:dyDescent="0.45">
      <c r="A13" s="17" t="s">
        <v>27</v>
      </c>
      <c r="B13" s="18" t="s">
        <v>79</v>
      </c>
      <c r="C13" s="18" t="s">
        <v>54</v>
      </c>
      <c r="D13" s="18" t="s">
        <v>55</v>
      </c>
      <c r="E13" s="19">
        <v>56401</v>
      </c>
      <c r="F13" s="18" t="s">
        <v>24</v>
      </c>
      <c r="G13" s="20">
        <v>43814</v>
      </c>
      <c r="H13" s="21">
        <v>4500</v>
      </c>
    </row>
    <row r="14" spans="1:8" outlineLevel="2" x14ac:dyDescent="0.45">
      <c r="A14" s="17" t="s">
        <v>38</v>
      </c>
      <c r="B14" s="18" t="s">
        <v>94</v>
      </c>
      <c r="C14" s="18" t="s">
        <v>95</v>
      </c>
      <c r="D14" s="18" t="s">
        <v>55</v>
      </c>
      <c r="E14" s="19">
        <v>56401</v>
      </c>
      <c r="F14" s="18" t="s">
        <v>24</v>
      </c>
      <c r="G14" s="20">
        <v>43814</v>
      </c>
      <c r="H14" s="21">
        <v>3200</v>
      </c>
    </row>
    <row r="15" spans="1:8" outlineLevel="1" x14ac:dyDescent="0.45">
      <c r="A15" s="17"/>
      <c r="B15" s="18"/>
      <c r="C15" s="18"/>
      <c r="D15" s="32" t="s">
        <v>101</v>
      </c>
      <c r="E15" s="19"/>
      <c r="F15" s="18"/>
      <c r="G15" s="20"/>
      <c r="H15" s="21">
        <f>SUBTOTAL(9,H10:H14)</f>
        <v>26725</v>
      </c>
    </row>
    <row r="16" spans="1:8" outlineLevel="2" x14ac:dyDescent="0.45">
      <c r="A16" s="17" t="s">
        <v>22</v>
      </c>
      <c r="B16" s="18" t="s">
        <v>82</v>
      </c>
      <c r="C16" s="18" t="s">
        <v>51</v>
      </c>
      <c r="D16" s="18" t="s">
        <v>52</v>
      </c>
      <c r="E16" s="19">
        <v>56633</v>
      </c>
      <c r="F16" s="18" t="s">
        <v>10</v>
      </c>
      <c r="G16" s="20">
        <v>43709</v>
      </c>
      <c r="H16" s="21">
        <v>4500</v>
      </c>
    </row>
    <row r="17" spans="1:8" outlineLevel="2" x14ac:dyDescent="0.45">
      <c r="A17" s="17" t="s">
        <v>9</v>
      </c>
      <c r="B17" s="18" t="s">
        <v>92</v>
      </c>
      <c r="C17" s="18" t="s">
        <v>93</v>
      </c>
      <c r="D17" s="18" t="s">
        <v>52</v>
      </c>
      <c r="E17" s="19">
        <v>56633</v>
      </c>
      <c r="F17" s="18" t="s">
        <v>10</v>
      </c>
      <c r="G17" s="20">
        <v>43709</v>
      </c>
      <c r="H17" s="21">
        <v>4000</v>
      </c>
    </row>
    <row r="18" spans="1:8" outlineLevel="2" x14ac:dyDescent="0.45">
      <c r="A18" s="17" t="s">
        <v>14</v>
      </c>
      <c r="B18" s="18" t="s">
        <v>50</v>
      </c>
      <c r="C18" s="18" t="s">
        <v>51</v>
      </c>
      <c r="D18" s="18" t="s">
        <v>52</v>
      </c>
      <c r="E18" s="19">
        <v>56633</v>
      </c>
      <c r="F18" s="18" t="s">
        <v>10</v>
      </c>
      <c r="G18" s="20">
        <v>43729</v>
      </c>
      <c r="H18" s="21">
        <v>5200</v>
      </c>
    </row>
    <row r="19" spans="1:8" outlineLevel="2" x14ac:dyDescent="0.45">
      <c r="A19" s="17" t="s">
        <v>13</v>
      </c>
      <c r="B19" s="18" t="s">
        <v>72</v>
      </c>
      <c r="C19" s="18" t="s">
        <v>73</v>
      </c>
      <c r="D19" s="18" t="s">
        <v>52</v>
      </c>
      <c r="E19" s="19">
        <v>56633</v>
      </c>
      <c r="F19" s="18" t="s">
        <v>8</v>
      </c>
      <c r="G19" s="20">
        <v>43753</v>
      </c>
      <c r="H19" s="21">
        <v>2500</v>
      </c>
    </row>
    <row r="20" spans="1:8" outlineLevel="1" x14ac:dyDescent="0.45">
      <c r="A20" s="17"/>
      <c r="B20" s="18"/>
      <c r="C20" s="18"/>
      <c r="D20" s="32" t="s">
        <v>102</v>
      </c>
      <c r="E20" s="19"/>
      <c r="F20" s="18"/>
      <c r="G20" s="20"/>
      <c r="H20" s="21">
        <f>SUBTOTAL(9,H16:H19)</f>
        <v>16200</v>
      </c>
    </row>
    <row r="21" spans="1:8" outlineLevel="2" x14ac:dyDescent="0.45">
      <c r="A21" s="17" t="s">
        <v>26</v>
      </c>
      <c r="B21" s="18" t="s">
        <v>61</v>
      </c>
      <c r="C21" s="18" t="s">
        <v>62</v>
      </c>
      <c r="D21" s="18" t="s">
        <v>63</v>
      </c>
      <c r="E21" s="19">
        <v>56636</v>
      </c>
      <c r="F21" s="18" t="s">
        <v>10</v>
      </c>
      <c r="G21" s="20">
        <v>43723</v>
      </c>
      <c r="H21" s="21">
        <v>4500</v>
      </c>
    </row>
    <row r="22" spans="1:8" outlineLevel="2" x14ac:dyDescent="0.45">
      <c r="A22" s="17" t="s">
        <v>32</v>
      </c>
      <c r="B22" s="18" t="s">
        <v>74</v>
      </c>
      <c r="C22" s="18" t="s">
        <v>75</v>
      </c>
      <c r="D22" s="18" t="s">
        <v>63</v>
      </c>
      <c r="E22" s="19">
        <v>56636</v>
      </c>
      <c r="F22" s="18" t="s">
        <v>10</v>
      </c>
      <c r="G22" s="20">
        <v>43723</v>
      </c>
      <c r="H22" s="21">
        <v>3000</v>
      </c>
    </row>
    <row r="23" spans="1:8" outlineLevel="1" x14ac:dyDescent="0.45">
      <c r="A23" s="17"/>
      <c r="B23" s="18"/>
      <c r="C23" s="18"/>
      <c r="D23" s="32" t="s">
        <v>103</v>
      </c>
      <c r="E23" s="19"/>
      <c r="F23" s="18"/>
      <c r="G23" s="20"/>
      <c r="H23" s="21">
        <f>SUBTOTAL(9,H21:H22)</f>
        <v>7500</v>
      </c>
    </row>
    <row r="24" spans="1:8" outlineLevel="2" x14ac:dyDescent="0.45">
      <c r="A24" s="17" t="s">
        <v>31</v>
      </c>
      <c r="B24" s="18" t="s">
        <v>66</v>
      </c>
      <c r="C24" s="18" t="s">
        <v>67</v>
      </c>
      <c r="D24" s="18" t="s">
        <v>68</v>
      </c>
      <c r="E24" s="19">
        <v>55121</v>
      </c>
      <c r="F24" s="18" t="s">
        <v>24</v>
      </c>
      <c r="G24" s="20">
        <v>43770</v>
      </c>
      <c r="H24" s="21">
        <v>7500</v>
      </c>
    </row>
    <row r="25" spans="1:8" outlineLevel="1" x14ac:dyDescent="0.45">
      <c r="A25" s="17"/>
      <c r="B25" s="18"/>
      <c r="C25" s="18"/>
      <c r="D25" s="32" t="s">
        <v>104</v>
      </c>
      <c r="E25" s="19"/>
      <c r="F25" s="18"/>
      <c r="G25" s="20"/>
      <c r="H25" s="21">
        <f>SUBTOTAL(9,H24:H24)</f>
        <v>7500</v>
      </c>
    </row>
    <row r="26" spans="1:8" outlineLevel="2" x14ac:dyDescent="0.45">
      <c r="A26" s="17" t="s">
        <v>30</v>
      </c>
      <c r="B26" s="18" t="s">
        <v>56</v>
      </c>
      <c r="C26" s="18" t="s">
        <v>57</v>
      </c>
      <c r="D26" s="18" t="s">
        <v>58</v>
      </c>
      <c r="E26" s="19">
        <v>55401</v>
      </c>
      <c r="F26" s="18" t="s">
        <v>18</v>
      </c>
      <c r="G26" s="20">
        <v>43709</v>
      </c>
      <c r="H26" s="21">
        <v>12000</v>
      </c>
    </row>
    <row r="27" spans="1:8" outlineLevel="2" x14ac:dyDescent="0.45">
      <c r="A27" s="17" t="s">
        <v>17</v>
      </c>
      <c r="B27" s="18" t="s">
        <v>76</v>
      </c>
      <c r="C27" s="18" t="s">
        <v>77</v>
      </c>
      <c r="D27" s="18" t="s">
        <v>58</v>
      </c>
      <c r="E27" s="19">
        <v>55401</v>
      </c>
      <c r="F27" s="18" t="s">
        <v>18</v>
      </c>
      <c r="G27" s="20">
        <v>43709</v>
      </c>
      <c r="H27" s="21">
        <v>10000</v>
      </c>
    </row>
    <row r="28" spans="1:8" outlineLevel="2" x14ac:dyDescent="0.45">
      <c r="A28" s="17" t="s">
        <v>19</v>
      </c>
      <c r="B28" s="18" t="s">
        <v>70</v>
      </c>
      <c r="C28" s="18" t="s">
        <v>71</v>
      </c>
      <c r="D28" s="18" t="s">
        <v>58</v>
      </c>
      <c r="E28" s="19">
        <v>55401</v>
      </c>
      <c r="F28" s="18" t="s">
        <v>18</v>
      </c>
      <c r="G28" s="20">
        <v>43770</v>
      </c>
      <c r="H28" s="21">
        <v>15000</v>
      </c>
    </row>
    <row r="29" spans="1:8" outlineLevel="2" x14ac:dyDescent="0.45">
      <c r="A29" s="17" t="s">
        <v>37</v>
      </c>
      <c r="B29" s="18" t="s">
        <v>76</v>
      </c>
      <c r="C29" s="18" t="s">
        <v>84</v>
      </c>
      <c r="D29" s="18" t="s">
        <v>58</v>
      </c>
      <c r="E29" s="19">
        <v>55401</v>
      </c>
      <c r="F29" s="18" t="s">
        <v>85</v>
      </c>
      <c r="G29" s="20">
        <v>43709</v>
      </c>
      <c r="H29" s="21">
        <v>1400</v>
      </c>
    </row>
    <row r="30" spans="1:8" outlineLevel="1" x14ac:dyDescent="0.45">
      <c r="A30" s="17"/>
      <c r="B30" s="18"/>
      <c r="C30" s="18"/>
      <c r="D30" s="32" t="s">
        <v>105</v>
      </c>
      <c r="E30" s="19"/>
      <c r="F30" s="18"/>
      <c r="G30" s="20"/>
      <c r="H30" s="21">
        <f>SUBTOTAL(9,H26:H29)</f>
        <v>38400</v>
      </c>
    </row>
    <row r="31" spans="1:8" outlineLevel="2" x14ac:dyDescent="0.45">
      <c r="A31" s="17" t="s">
        <v>21</v>
      </c>
      <c r="B31" s="18" t="s">
        <v>47</v>
      </c>
      <c r="C31" s="18" t="s">
        <v>48</v>
      </c>
      <c r="D31" s="18" t="s">
        <v>49</v>
      </c>
      <c r="E31" s="19">
        <v>56301</v>
      </c>
      <c r="F31" s="18" t="s">
        <v>12</v>
      </c>
      <c r="G31" s="20">
        <v>43739</v>
      </c>
      <c r="H31" s="21">
        <v>1050</v>
      </c>
    </row>
    <row r="32" spans="1:8" outlineLevel="2" x14ac:dyDescent="0.45">
      <c r="A32" s="17" t="s">
        <v>28</v>
      </c>
      <c r="B32" s="18" t="s">
        <v>69</v>
      </c>
      <c r="C32" s="18" t="s">
        <v>48</v>
      </c>
      <c r="D32" s="18" t="s">
        <v>49</v>
      </c>
      <c r="E32" s="19">
        <v>56301</v>
      </c>
      <c r="F32" s="18" t="s">
        <v>12</v>
      </c>
      <c r="G32" s="20">
        <v>43739</v>
      </c>
      <c r="H32" s="21">
        <v>750</v>
      </c>
    </row>
    <row r="33" spans="1:8" outlineLevel="2" x14ac:dyDescent="0.45">
      <c r="A33" s="17" t="s">
        <v>16</v>
      </c>
      <c r="B33" s="18" t="s">
        <v>81</v>
      </c>
      <c r="C33" s="18" t="s">
        <v>48</v>
      </c>
      <c r="D33" s="18" t="s">
        <v>49</v>
      </c>
      <c r="E33" s="19">
        <v>56301</v>
      </c>
      <c r="F33" s="18" t="s">
        <v>12</v>
      </c>
      <c r="G33" s="20">
        <v>43739</v>
      </c>
      <c r="H33" s="21">
        <v>750</v>
      </c>
    </row>
    <row r="34" spans="1:8" outlineLevel="2" x14ac:dyDescent="0.45">
      <c r="A34" s="17" t="s">
        <v>36</v>
      </c>
      <c r="B34" s="18" t="s">
        <v>90</v>
      </c>
      <c r="C34" s="18" t="s">
        <v>91</v>
      </c>
      <c r="D34" s="18" t="s">
        <v>49</v>
      </c>
      <c r="E34" s="19">
        <v>56301</v>
      </c>
      <c r="F34" s="18" t="s">
        <v>12</v>
      </c>
      <c r="G34" s="20">
        <v>43739</v>
      </c>
      <c r="H34" s="21">
        <v>750</v>
      </c>
    </row>
    <row r="35" spans="1:8" outlineLevel="2" x14ac:dyDescent="0.45">
      <c r="A35" s="17" t="s">
        <v>25</v>
      </c>
      <c r="B35" s="18" t="s">
        <v>59</v>
      </c>
      <c r="C35" s="18" t="s">
        <v>60</v>
      </c>
      <c r="D35" s="18" t="s">
        <v>49</v>
      </c>
      <c r="E35" s="19">
        <v>56301</v>
      </c>
      <c r="F35" s="18" t="s">
        <v>8</v>
      </c>
      <c r="G35" s="20">
        <v>43784</v>
      </c>
      <c r="H35" s="21">
        <v>750</v>
      </c>
    </row>
    <row r="36" spans="1:8" outlineLevel="2" x14ac:dyDescent="0.45">
      <c r="A36" s="17" t="s">
        <v>35</v>
      </c>
      <c r="B36" s="18" t="s">
        <v>88</v>
      </c>
      <c r="C36" s="18" t="s">
        <v>89</v>
      </c>
      <c r="D36" s="18" t="s">
        <v>49</v>
      </c>
      <c r="E36" s="19">
        <v>56301</v>
      </c>
      <c r="F36" s="18" t="s">
        <v>8</v>
      </c>
      <c r="G36" s="20">
        <v>43784</v>
      </c>
      <c r="H36" s="21">
        <v>800</v>
      </c>
    </row>
    <row r="37" spans="1:8" outlineLevel="2" x14ac:dyDescent="0.45">
      <c r="A37" s="22" t="s">
        <v>33</v>
      </c>
      <c r="B37" s="23" t="s">
        <v>80</v>
      </c>
      <c r="C37" s="23" t="s">
        <v>60</v>
      </c>
      <c r="D37" s="23" t="s">
        <v>49</v>
      </c>
      <c r="E37" s="24">
        <v>56301</v>
      </c>
      <c r="F37" s="23" t="s">
        <v>8</v>
      </c>
      <c r="G37" s="25">
        <v>43814</v>
      </c>
      <c r="H37" s="26">
        <v>800</v>
      </c>
    </row>
    <row r="38" spans="1:8" outlineLevel="1" x14ac:dyDescent="0.45">
      <c r="A38" s="27"/>
      <c r="B38" s="27"/>
      <c r="C38" s="27"/>
      <c r="D38" s="31" t="s">
        <v>106</v>
      </c>
      <c r="E38" s="28"/>
      <c r="F38" s="27"/>
      <c r="G38" s="29"/>
      <c r="H38" s="30">
        <f>SUBTOTAL(9,H31:H37)</f>
        <v>5650</v>
      </c>
    </row>
    <row r="39" spans="1:8" x14ac:dyDescent="0.45">
      <c r="A39" s="27"/>
      <c r="B39" s="27"/>
      <c r="C39" s="27"/>
      <c r="D39" s="31" t="s">
        <v>98</v>
      </c>
      <c r="E39" s="28"/>
      <c r="F39" s="27"/>
      <c r="G39" s="29"/>
      <c r="H39" s="30">
        <f>SUBTOTAL(9,H5:H37)</f>
        <v>106365</v>
      </c>
    </row>
  </sheetData>
  <pageMargins left="0.7" right="0.7" top="0.75" bottom="0.75" header="0.3" footer="0.3"/>
  <pageSetup scale="8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senna xmlns="http://customxml.org">
  <kers>Of898HXvXMHH1ikgeB3gR7lktphcpceNhM0oS9bR+/A=</kers>
  <massa>7/23/2022 3:39:22 PM</massa>
  <hamilton>true</hamilton>
</senna>
</file>

<file path=customXml/item2.xml>��< ? x m l   v e r s i o n = " 1 . 0 "   e n c o d i n g = " u t f - 1 6 " ? > < D a t a M a s h u p   s q m i d = " e c 3 d c f f 3 - 4 2 9 d - 4 2 6 a - 9 9 1 d - 1 b c 7 6 a 1 0 5 5 8 4 "   x m l n s = " h t t p : / / s c h e m a s . m i c r o s o f t . c o m / D a t a M a s h u p " > A A A A A I k E A A B Q S w M E F A A C A A g A p o n 3 V M i x g l q k A A A A 9 g A A A B I A H A B D b 2 5 m a W c v U G F j a 2 F n Z S 5 4 b W w g o h g A K K A U A A A A A A A A A A A A A A A A A A A A A A A A A A A A h Y 9 B D o I w F E S v Q r q n L W A M I Z + y c C u J C d G 4 b b B C I 3 w M L Z a 7 u f B I X k G M o u 5 c z p u 3 m L l f b 5 C N b e N d V G 9 0 h y k J K C e e w r I 7 a K x S M t i j H 5 N M w E a W J 1 k p b 5 L R J K M 5 p K S 2 9 p w w 5 p y j L q J d X 7 G Q 8 4 D t 8 3 V R 1 q q V 5 C P r / 7 K v 0 V i J p S I C d q 8 x I q Q B X 9 J F H F E O b I a Q a / w K 4 b T 3 2 f 5 A W A 2 N H X o l F P r b A t g c g b 0 / i A d Q S w M E F A A C A A g A p o n 3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a J 9 1 R L 9 T m B g w E A A N s N A A A T A B w A R m 9 y b X V s Y X M v U 2 V j d G l v b j E u b S C i G A A o o B Q A A A A A A A A A A A A A A A A A A A A A A A A A A A D t k s t K A z E U h t c W + g 4 h 3 U x h H G 2 t R Z B Z y F S p C 0 t l u t J x k S Z H G 8 g k k p z p h e K 7 m z L F C y 3 o Y p b J J s l / w n 8 u + R x w l E a T v N 5 7 1 + 1 W u + U W z I I g H X q r F N j c v O L K C z N Y 4 + n 5 g J K U K M B 2 i / i V m 8 p y 8 E r m l s n I 8 K o E j d G d V J B k R q O / u I g W x Q P j x d i U U I z M S i v D h C u O W S e 4 R t q N n 0 e g Z C k R b E p P a E w y o 6 p S u / Q q J r e a G y H 1 W 9 r r X / Z j 8 l g Z h B w 3 C t L v Y z I x G l 6 6 c V 1 h h 0 6 t K X 1 M k D E w A d b t G p i x u X + 4 j + z 1 q G 4 m J s 9 7 / U a p n D P F r E v R V j 8 t s w X T b 9 5 x t n m H b 7 u Z Z d q 9 G l v W B e + C L j q S P 9 5 u a a a k H w 6 Z s B J 8 h + i f E v R D + I j J l t 4 I Y c G 5 A 3 2 6 8 I 2 R S V X O w R 4 E M 4 m b A / F J v n v t X u N w k O z K q W 2 s E R X H s x z s U v L D 9 C O G X 6 L w 5 9 r e / 6 Z l H H / b f X T b L a m P T u V v k E j U 7 w a Y A k w N w X Q R Y A o w N Q X T I M A U Y G o K p s s A U 4 C p K Z i G A a Y A 0 7 9 g + g R Q S w E C L Q A U A A I A C A C m i f d U y L G C W q Q A A A D 2 A A A A E g A A A A A A A A A A A A A A A A A A A A A A Q 2 9 u Z m l n L 1 B h Y 2 t h Z 2 U u e G 1 s U E s B A i 0 A F A A C A A g A p o n 3 V A / K 6 a u k A A A A 6 Q A A A B M A A A A A A A A A A A A A A A A A 8 A A A A F t D b 2 5 0 Z W 5 0 X 1 R 5 c G V z X S 5 4 b W x Q S w E C L Q A U A A I A C A C m i f d U S / U 5 g Y M B A A D b D Q A A E w A A A A A A A A A A A A A A A A D h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+ R A A A A A A A A B x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s Z X J T b 2 Z 0 d 2 F y Z V R l e H Q t M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3 L T I z V D I w O j Q y O j A 4 L j M 0 O D M x O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s b G V y U 2 9 m d H d h c m V U Z X h 0 L T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b G V y U 2 9 m d H d h c m V U Z X h 0 L T A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b G V y U 2 9 m d H d h c m V U Z X h 0 L T A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s Z X J T b 2 Z 0 d 2 F y Z V R l e H Q t M D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M 1 Q y M D o 0 M j o 0 N S 4 z M D E 4 O D A z W i I g L z 4 8 R W 5 0 c n k g V H l w Z T 0 i R m l s b E N v b H V t b l R 5 c G V z I i B W Y W x 1 Z T 0 i c 0 J n W U d C Z 0 1 H Q 1 F N P S I g L z 4 8 R W 5 0 c n k g V H l w Z T 0 i R m l s b E N v b H V t b k 5 h b W V z I i B W Y W x 1 Z T 0 i c 1 s m c X V v d D t D b G l l b n Q g T m F t Z S Z x d W 9 0 O y w m c X V v d D t B Z G R y Z X N z J n F 1 b 3 Q 7 L C Z x d W 9 0 O 1 B o b 2 5 l I E 5 1 b W J l c i Z x d W 9 0 O y w m c X V v d D t D a X R 5 J n F 1 b 3 Q 7 L C Z x d W 9 0 O 1 p p c C Z x d W 9 0 O y w m c X V v d D t Q c m 9 k d W N 0 L 1 N l c n Z p Y 2 U m c X V v d D s s J n F 1 b 3 Q 7 R G F 0 Z S Z x d W 9 0 O y w m c X V v d D t D b 2 5 0 c m F j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s b G V y U 2 9 m d H d h c m V U Z X h 0 L T A 0 I C g y K S 9 B d X R v U m V t b 3 Z l Z E N v b H V t b n M x L n t D b G l l b n Q g T m F t Z S w w f S Z x d W 9 0 O y w m c X V v d D t T Z W N 0 a W 9 u M S 9 F b G x l c l N v Z n R 3 Y X J l V G V 4 d C 0 w N C A o M i k v Q X V 0 b 1 J l b W 9 2 Z W R D b 2 x 1 b W 5 z M S 5 7 Q W R k c m V z c y w x f S Z x d W 9 0 O y w m c X V v d D t T Z W N 0 a W 9 u M S 9 F b G x l c l N v Z n R 3 Y X J l V G V 4 d C 0 w N C A o M i k v Q X V 0 b 1 J l b W 9 2 Z W R D b 2 x 1 b W 5 z M S 5 7 U G h v b m U g T n V t Y m V y L D J 9 J n F 1 b 3 Q 7 L C Z x d W 9 0 O 1 N l Y 3 R p b 2 4 x L 0 V s b G V y U 2 9 m d H d h c m V U Z X h 0 L T A 0 I C g y K S 9 B d X R v U m V t b 3 Z l Z E N v b H V t b n M x L n t D a X R 5 L D N 9 J n F 1 b 3 Q 7 L C Z x d W 9 0 O 1 N l Y 3 R p b 2 4 x L 0 V s b G V y U 2 9 m d H d h c m V U Z X h 0 L T A 0 I C g y K S 9 B d X R v U m V t b 3 Z l Z E N v b H V t b n M x L n t a a X A s N H 0 m c X V v d D s s J n F 1 b 3 Q 7 U 2 V j d G l v b j E v R W x s Z X J T b 2 Z 0 d 2 F y Z V R l e H Q t M D Q g K D I p L 0 F 1 d G 9 S Z W 1 v d m V k Q 2 9 s d W 1 u c z E u e 1 B y b 2 R 1 Y 3 Q v U 2 V y d m l j Z S w 1 f S Z x d W 9 0 O y w m c X V v d D t T Z W N 0 a W 9 u M S 9 F b G x l c l N v Z n R 3 Y X J l V G V 4 d C 0 w N C A o M i k v Q X V 0 b 1 J l b W 9 2 Z W R D b 2 x 1 b W 5 z M S 5 7 R G F 0 Z S w 2 f S Z x d W 9 0 O y w m c X V v d D t T Z W N 0 a W 9 u M S 9 F b G x l c l N v Z n R 3 Y X J l V G V 4 d C 0 w N C A o M i k v Q X V 0 b 1 J l b W 9 2 Z W R D b 2 x 1 b W 5 z M S 5 7 Q 2 9 u d H J h Y 3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W x s Z X J T b 2 Z 0 d 2 F y Z V R l e H Q t M D Q g K D I p L 0 F 1 d G 9 S Z W 1 v d m V k Q 2 9 s d W 1 u c z E u e 0 N s a W V u d C B O Y W 1 l L D B 9 J n F 1 b 3 Q 7 L C Z x d W 9 0 O 1 N l Y 3 R p b 2 4 x L 0 V s b G V y U 2 9 m d H d h c m V U Z X h 0 L T A 0 I C g y K S 9 B d X R v U m V t b 3 Z l Z E N v b H V t b n M x L n t B Z G R y Z X N z L D F 9 J n F 1 b 3 Q 7 L C Z x d W 9 0 O 1 N l Y 3 R p b 2 4 x L 0 V s b G V y U 2 9 m d H d h c m V U Z X h 0 L T A 0 I C g y K S 9 B d X R v U m V t b 3 Z l Z E N v b H V t b n M x L n t Q a G 9 u Z S B O d W 1 i Z X I s M n 0 m c X V v d D s s J n F 1 b 3 Q 7 U 2 V j d G l v b j E v R W x s Z X J T b 2 Z 0 d 2 F y Z V R l e H Q t M D Q g K D I p L 0 F 1 d G 9 S Z W 1 v d m V k Q 2 9 s d W 1 u c z E u e 0 N p d H k s M 3 0 m c X V v d D s s J n F 1 b 3 Q 7 U 2 V j d G l v b j E v R W x s Z X J T b 2 Z 0 d 2 F y Z V R l e H Q t M D Q g K D I p L 0 F 1 d G 9 S Z W 1 v d m V k Q 2 9 s d W 1 u c z E u e 1 p p c C w 0 f S Z x d W 9 0 O y w m c X V v d D t T Z W N 0 a W 9 u M S 9 F b G x l c l N v Z n R 3 Y X J l V G V 4 d C 0 w N C A o M i k v Q X V 0 b 1 J l b W 9 2 Z W R D b 2 x 1 b W 5 z M S 5 7 U H J v Z H V j d C 9 T Z X J 2 a W N l L D V 9 J n F 1 b 3 Q 7 L C Z x d W 9 0 O 1 N l Y 3 R p b 2 4 x L 0 V s b G V y U 2 9 m d H d h c m V U Z X h 0 L T A 0 I C g y K S 9 B d X R v U m V t b 3 Z l Z E N v b H V t b n M x L n t E Y X R l L D Z 9 J n F 1 b 3 Q 7 L C Z x d W 9 0 O 1 N l Y 3 R p b 2 4 x L 0 V s b G V y U 2 9 m d H d h c m V U Z X h 0 L T A 0 I C g y K S 9 B d X R v U m V t b 3 Z l Z E N v b H V t b n M x L n t D b 2 5 0 c m F j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x s Z X J T b 2 Z 0 d 2 F y Z V R l e H Q t M D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s Z X J T b 2 Z 0 d 2 F y Z V R l e H Q t M D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s Z X J T b 2 Z 0 d 2 F y Z V R l e H Q t M D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x l c l N v Z n R 3 Y X J l V G V 4 d C 0 w N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N v b n R y Y W N 0 c y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R m l s b F R h c m d l d C I g V m F s d W U 9 I n N F b G x l c l N v Z n R 3 Y X J l V G V 4 d F 8 w N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M 1 Q y M D o 0 M z o y N S 4 x N j Q 5 N j A 0 W i I g L z 4 8 R W 5 0 c n k g V H l w Z T 0 i R m l s b E N v b H V t b l R 5 c G V z I i B W Y W x 1 Z T 0 i c 0 J n W U d C Z 0 1 H Q 1 F N P S I g L z 4 8 R W 5 0 c n k g V H l w Z T 0 i R m l s b E N v b H V t b k 5 h b W V z I i B W Y W x 1 Z T 0 i c 1 s m c X V v d D t D b G l l b n Q g T m F t Z S Z x d W 9 0 O y w m c X V v d D t B Z G R y Z X N z J n F 1 b 3 Q 7 L C Z x d W 9 0 O 1 B o b 2 5 l I E 5 1 b W J l c i Z x d W 9 0 O y w m c X V v d D t D a X R 5 J n F 1 b 3 Q 7 L C Z x d W 9 0 O 1 p p c C Z x d W 9 0 O y w m c X V v d D t Q c m 9 k d W N 0 L 1 N l c n Z p Y 2 U m c X V v d D s s J n F 1 b 3 Q 7 R G F 0 Z S Z x d W 9 0 O y w m c X V v d D t D b 2 5 0 c m F j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s b G V y U 2 9 m d H d h c m V U Z X h 0 L T A 0 I C g z K S 9 B d X R v U m V t b 3 Z l Z E N v b H V t b n M x L n t D b G l l b n Q g T m F t Z S w w f S Z x d W 9 0 O y w m c X V v d D t T Z W N 0 a W 9 u M S 9 F b G x l c l N v Z n R 3 Y X J l V G V 4 d C 0 w N C A o M y k v Q X V 0 b 1 J l b W 9 2 Z W R D b 2 x 1 b W 5 z M S 5 7 Q W R k c m V z c y w x f S Z x d W 9 0 O y w m c X V v d D t T Z W N 0 a W 9 u M S 9 F b G x l c l N v Z n R 3 Y X J l V G V 4 d C 0 w N C A o M y k v Q X V 0 b 1 J l b W 9 2 Z W R D b 2 x 1 b W 5 z M S 5 7 U G h v b m U g T n V t Y m V y L D J 9 J n F 1 b 3 Q 7 L C Z x d W 9 0 O 1 N l Y 3 R p b 2 4 x L 0 V s b G V y U 2 9 m d H d h c m V U Z X h 0 L T A 0 I C g z K S 9 B d X R v U m V t b 3 Z l Z E N v b H V t b n M x L n t D a X R 5 L D N 9 J n F 1 b 3 Q 7 L C Z x d W 9 0 O 1 N l Y 3 R p b 2 4 x L 0 V s b G V y U 2 9 m d H d h c m V U Z X h 0 L T A 0 I C g z K S 9 B d X R v U m V t b 3 Z l Z E N v b H V t b n M x L n t a a X A s N H 0 m c X V v d D s s J n F 1 b 3 Q 7 U 2 V j d G l v b j E v R W x s Z X J T b 2 Z 0 d 2 F y Z V R l e H Q t M D Q g K D M p L 0 F 1 d G 9 S Z W 1 v d m V k Q 2 9 s d W 1 u c z E u e 1 B y b 2 R 1 Y 3 Q v U 2 V y d m l j Z S w 1 f S Z x d W 9 0 O y w m c X V v d D t T Z W N 0 a W 9 u M S 9 F b G x l c l N v Z n R 3 Y X J l V G V 4 d C 0 w N C A o M y k v Q X V 0 b 1 J l b W 9 2 Z W R D b 2 x 1 b W 5 z M S 5 7 R G F 0 Z S w 2 f S Z x d W 9 0 O y w m c X V v d D t T Z W N 0 a W 9 u M S 9 F b G x l c l N v Z n R 3 Y X J l V G V 4 d C 0 w N C A o M y k v Q X V 0 b 1 J l b W 9 2 Z W R D b 2 x 1 b W 5 z M S 5 7 Q 2 9 u d H J h Y 3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W x s Z X J T b 2 Z 0 d 2 F y Z V R l e H Q t M D Q g K D M p L 0 F 1 d G 9 S Z W 1 v d m V k Q 2 9 s d W 1 u c z E u e 0 N s a W V u d C B O Y W 1 l L D B 9 J n F 1 b 3 Q 7 L C Z x d W 9 0 O 1 N l Y 3 R p b 2 4 x L 0 V s b G V y U 2 9 m d H d h c m V U Z X h 0 L T A 0 I C g z K S 9 B d X R v U m V t b 3 Z l Z E N v b H V t b n M x L n t B Z G R y Z X N z L D F 9 J n F 1 b 3 Q 7 L C Z x d W 9 0 O 1 N l Y 3 R p b 2 4 x L 0 V s b G V y U 2 9 m d H d h c m V U Z X h 0 L T A 0 I C g z K S 9 B d X R v U m V t b 3 Z l Z E N v b H V t b n M x L n t Q a G 9 u Z S B O d W 1 i Z X I s M n 0 m c X V v d D s s J n F 1 b 3 Q 7 U 2 V j d G l v b j E v R W x s Z X J T b 2 Z 0 d 2 F y Z V R l e H Q t M D Q g K D M p L 0 F 1 d G 9 S Z W 1 v d m V k Q 2 9 s d W 1 u c z E u e 0 N p d H k s M 3 0 m c X V v d D s s J n F 1 b 3 Q 7 U 2 V j d G l v b j E v R W x s Z X J T b 2 Z 0 d 2 F y Z V R l e H Q t M D Q g K D M p L 0 F 1 d G 9 S Z W 1 v d m V k Q 2 9 s d W 1 u c z E u e 1 p p c C w 0 f S Z x d W 9 0 O y w m c X V v d D t T Z W N 0 a W 9 u M S 9 F b G x l c l N v Z n R 3 Y X J l V G V 4 d C 0 w N C A o M y k v Q X V 0 b 1 J l b W 9 2 Z W R D b 2 x 1 b W 5 z M S 5 7 U H J v Z H V j d C 9 T Z X J 2 a W N l L D V 9 J n F 1 b 3 Q 7 L C Z x d W 9 0 O 1 N l Y 3 R p b 2 4 x L 0 V s b G V y U 2 9 m d H d h c m V U Z X h 0 L T A 0 I C g z K S 9 B d X R v U m V t b 3 Z l Z E N v b H V t b n M x L n t E Y X R l L D Z 9 J n F 1 b 3 Q 7 L C Z x d W 9 0 O 1 N l Y 3 R p b 2 4 x L 0 V s b G V y U 2 9 m d H d h c m V U Z X h 0 L T A 0 I C g z K S 9 B d X R v U m V t b 3 Z l Z E N v b H V t b n M x L n t D b 2 5 0 c m F j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x s Z X J T b 2 Z 0 d 2 F y Z V R l e H Q t M D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s Z X J T b 2 Z 0 d 2 F y Z V R l e H Q t M D Q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s Z X J T b 2 Z 0 d 2 F y Z V R l e H Q t M D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x l c l N v Z n R 3 Y X J l V G V 4 d C 0 w N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V s b G V y U 2 9 m d H d h c m V U Z X h 0 X z A 0 X 1 8 z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j N U M j A 6 N D M 6 M j U u M T Y 0 O T Y w N F o i I C 8 + P E V u d H J 5 I F R 5 c G U 9 I k Z p b G x D b 2 x 1 b W 5 U e X B l c y I g V m F s d W U 9 I n N C Z 1 l H Q m d N R 0 N R T T 0 i I C 8 + P E V u d H J 5 I F R 5 c G U 9 I k Z p b G x D b 2 x 1 b W 5 O Y W 1 l c y I g V m F s d W U 9 I n N b J n F 1 b 3 Q 7 Q 2 x p Z W 5 0 I E 5 h b W U m c X V v d D s s J n F 1 b 3 Q 7 Q W R k c m V z c y Z x d W 9 0 O y w m c X V v d D t Q a G 9 u Z S B O d W 1 i Z X I m c X V v d D s s J n F 1 b 3 Q 7 Q 2 l 0 e S Z x d W 9 0 O y w m c X V v d D t a a X A m c X V v d D s s J n F 1 b 3 Q 7 U H J v Z H V j d C 9 T Z X J 2 a W N l J n F 1 b 3 Q 7 L C Z x d W 9 0 O 0 R h d G U m c X V v d D s s J n F 1 b 3 Q 7 Q 2 9 u d H J h Y 3 Q m c X V v d D t d I i A v P j x F b n R y e S B U e X B l P S J G a W x s U 3 R h d H V z I i B W Y W x 1 Z T 0 i c 0 N v b X B s Z X R l I i A v P j x F b n R y e S B U e X B l P S J G a W x s Q 2 9 1 b n Q i I F Z h b H V l P S J s M j c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s b G V y U 2 9 m d H d h c m V U Z X h 0 L T A 0 I C g z K S 9 B d X R v U m V t b 3 Z l Z E N v b H V t b n M x L n t D b G l l b n Q g T m F t Z S w w f S Z x d W 9 0 O y w m c X V v d D t T Z W N 0 a W 9 u M S 9 F b G x l c l N v Z n R 3 Y X J l V G V 4 d C 0 w N C A o M y k v Q X V 0 b 1 J l b W 9 2 Z W R D b 2 x 1 b W 5 z M S 5 7 Q W R k c m V z c y w x f S Z x d W 9 0 O y w m c X V v d D t T Z W N 0 a W 9 u M S 9 F b G x l c l N v Z n R 3 Y X J l V G V 4 d C 0 w N C A o M y k v Q X V 0 b 1 J l b W 9 2 Z W R D b 2 x 1 b W 5 z M S 5 7 U G h v b m U g T n V t Y m V y L D J 9 J n F 1 b 3 Q 7 L C Z x d W 9 0 O 1 N l Y 3 R p b 2 4 x L 0 V s b G V y U 2 9 m d H d h c m V U Z X h 0 L T A 0 I C g z K S 9 B d X R v U m V t b 3 Z l Z E N v b H V t b n M x L n t D a X R 5 L D N 9 J n F 1 b 3 Q 7 L C Z x d W 9 0 O 1 N l Y 3 R p b 2 4 x L 0 V s b G V y U 2 9 m d H d h c m V U Z X h 0 L T A 0 I C g z K S 9 B d X R v U m V t b 3 Z l Z E N v b H V t b n M x L n t a a X A s N H 0 m c X V v d D s s J n F 1 b 3 Q 7 U 2 V j d G l v b j E v R W x s Z X J T b 2 Z 0 d 2 F y Z V R l e H Q t M D Q g K D M p L 0 F 1 d G 9 S Z W 1 v d m V k Q 2 9 s d W 1 u c z E u e 1 B y b 2 R 1 Y 3 Q v U 2 V y d m l j Z S w 1 f S Z x d W 9 0 O y w m c X V v d D t T Z W N 0 a W 9 u M S 9 F b G x l c l N v Z n R 3 Y X J l V G V 4 d C 0 w N C A o M y k v Q X V 0 b 1 J l b W 9 2 Z W R D b 2 x 1 b W 5 z M S 5 7 R G F 0 Z S w 2 f S Z x d W 9 0 O y w m c X V v d D t T Z W N 0 a W 9 u M S 9 F b G x l c l N v Z n R 3 Y X J l V G V 4 d C 0 w N C A o M y k v Q X V 0 b 1 J l b W 9 2 Z W R D b 2 x 1 b W 5 z M S 5 7 Q 2 9 u d H J h Y 3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W x s Z X J T b 2 Z 0 d 2 F y Z V R l e H Q t M D Q g K D M p L 0 F 1 d G 9 S Z W 1 v d m V k Q 2 9 s d W 1 u c z E u e 0 N s a W V u d C B O Y W 1 l L D B 9 J n F 1 b 3 Q 7 L C Z x d W 9 0 O 1 N l Y 3 R p b 2 4 x L 0 V s b G V y U 2 9 m d H d h c m V U Z X h 0 L T A 0 I C g z K S 9 B d X R v U m V t b 3 Z l Z E N v b H V t b n M x L n t B Z G R y Z X N z L D F 9 J n F 1 b 3 Q 7 L C Z x d W 9 0 O 1 N l Y 3 R p b 2 4 x L 0 V s b G V y U 2 9 m d H d h c m V U Z X h 0 L T A 0 I C g z K S 9 B d X R v U m V t b 3 Z l Z E N v b H V t b n M x L n t Q a G 9 u Z S B O d W 1 i Z X I s M n 0 m c X V v d D s s J n F 1 b 3 Q 7 U 2 V j d G l v b j E v R W x s Z X J T b 2 Z 0 d 2 F y Z V R l e H Q t M D Q g K D M p L 0 F 1 d G 9 S Z W 1 v d m V k Q 2 9 s d W 1 u c z E u e 0 N p d H k s M 3 0 m c X V v d D s s J n F 1 b 3 Q 7 U 2 V j d G l v b j E v R W x s Z X J T b 2 Z 0 d 2 F y Z V R l e H Q t M D Q g K D M p L 0 F 1 d G 9 S Z W 1 v d m V k Q 2 9 s d W 1 u c z E u e 1 p p c C w 0 f S Z x d W 9 0 O y w m c X V v d D t T Z W N 0 a W 9 u M S 9 F b G x l c l N v Z n R 3 Y X J l V G V 4 d C 0 w N C A o M y k v Q X V 0 b 1 J l b W 9 2 Z W R D b 2 x 1 b W 5 z M S 5 7 U H J v Z H V j d C 9 T Z X J 2 a W N l L D V 9 J n F 1 b 3 Q 7 L C Z x d W 9 0 O 1 N l Y 3 R p b 2 4 x L 0 V s b G V y U 2 9 m d H d h c m V U Z X h 0 L T A 0 I C g z K S 9 B d X R v U m V t b 3 Z l Z E N v b H V t b n M x L n t E Y X R l L D Z 9 J n F 1 b 3 Q 7 L C Z x d W 9 0 O 1 N l Y 3 R p b 2 4 x L 0 V s b G V y U 2 9 m d H d h c m V U Z X h 0 L T A 0 I C g z K S 9 B d X R v U m V t b 3 Z l Z E N v b H V t b n M x L n t D b 2 5 0 c m F j d C w 3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s b G V y U 2 9 m d H d h c m V U Z X h 0 L T A 0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b G V y U 2 9 m d H d h c m V U Z X h 0 L T A 0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b G V y U 2 9 m d H d h c m V U Z X h 0 L T A 0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s Z X J T b 2 Z 0 d 2 F y Z V R l e H Q t M D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1 B p d m 9 0 V G F i b G U h U G l 2 b 3 R U Y W J s Z T Q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x s Z X J T b 2 Z 0 d 2 F y Z V R l e H Q t M D Q g K D U p L 0 N o Y W 5 n Z W Q g V H l w Z S 5 7 Q 2 x p Z W 5 0 I E 5 h b W U s M H 0 m c X V v d D s s J n F 1 b 3 Q 7 U 2 V j d G l v b j E v R W x s Z X J T b 2 Z 0 d 2 F y Z V R l e H Q t M D Q g K D U p L 0 N o Y W 5 n Z W Q g V H l w Z S 5 7 Q W R k c m V z c y w x f S Z x d W 9 0 O y w m c X V v d D t T Z W N 0 a W 9 u M S 9 F b G x l c l N v Z n R 3 Y X J l V G V 4 d C 0 w N C A o N S k v Q 2 h h b m d l Z C B U e X B l L n t Q a G 9 u Z S B O d W 1 i Z X I s M n 0 m c X V v d D s s J n F 1 b 3 Q 7 U 2 V j d G l v b j E v R W x s Z X J T b 2 Z 0 d 2 F y Z V R l e H Q t M D Q g K D U p L 0 N o Y W 5 n Z W Q g V H l w Z S 5 7 Q 2 l 0 e S w z f S Z x d W 9 0 O y w m c X V v d D t T Z W N 0 a W 9 u M S 9 F b G x l c l N v Z n R 3 Y X J l V G V 4 d C 0 w N C A o N S k v Q 2 h h b m d l Z C B U e X B l L n t a a X A s N H 0 m c X V v d D s s J n F 1 b 3 Q 7 U 2 V j d G l v b j E v R W x s Z X J T b 2 Z 0 d 2 F y Z V R l e H Q t M D Q g K D U p L 0 N o Y W 5 n Z W Q g V H l w Z S 5 7 U H J v Z H V j d C 9 T Z X J 2 a W N l L D V 9 J n F 1 b 3 Q 7 L C Z x d W 9 0 O 1 N l Y 3 R p b 2 4 x L 0 V s b G V y U 2 9 m d H d h c m V U Z X h 0 L T A 0 I C g 1 K S 9 D a G F u Z 2 V k I F R 5 c G U u e 0 R h d G U s N n 0 m c X V v d D s s J n F 1 b 3 Q 7 U 2 V j d G l v b j E v R W x s Z X J T b 2 Z 0 d 2 F y Z V R l e H Q t M D Q g K D U p L 0 N o Y W 5 n Z W Q g V H l w Z S 5 7 Q 2 9 u d H J h Y 3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W x s Z X J T b 2 Z 0 d 2 F y Z V R l e H Q t M D Q g K D U p L 0 N o Y W 5 n Z W Q g V H l w Z S 5 7 Q 2 x p Z W 5 0 I E 5 h b W U s M H 0 m c X V v d D s s J n F 1 b 3 Q 7 U 2 V j d G l v b j E v R W x s Z X J T b 2 Z 0 d 2 F y Z V R l e H Q t M D Q g K D U p L 0 N o Y W 5 n Z W Q g V H l w Z S 5 7 Q W R k c m V z c y w x f S Z x d W 9 0 O y w m c X V v d D t T Z W N 0 a W 9 u M S 9 F b G x l c l N v Z n R 3 Y X J l V G V 4 d C 0 w N C A o N S k v Q 2 h h b m d l Z C B U e X B l L n t Q a G 9 u Z S B O d W 1 i Z X I s M n 0 m c X V v d D s s J n F 1 b 3 Q 7 U 2 V j d G l v b j E v R W x s Z X J T b 2 Z 0 d 2 F y Z V R l e H Q t M D Q g K D U p L 0 N o Y W 5 n Z W Q g V H l w Z S 5 7 Q 2 l 0 e S w z f S Z x d W 9 0 O y w m c X V v d D t T Z W N 0 a W 9 u M S 9 F b G x l c l N v Z n R 3 Y X J l V G V 4 d C 0 w N C A o N S k v Q 2 h h b m d l Z C B U e X B l L n t a a X A s N H 0 m c X V v d D s s J n F 1 b 3 Q 7 U 2 V j d G l v b j E v R W x s Z X J T b 2 Z 0 d 2 F y Z V R l e H Q t M D Q g K D U p L 0 N o Y W 5 n Z W Q g V H l w Z S 5 7 U H J v Z H V j d C 9 T Z X J 2 a W N l L D V 9 J n F 1 b 3 Q 7 L C Z x d W 9 0 O 1 N l Y 3 R p b 2 4 x L 0 V s b G V y U 2 9 m d H d h c m V U Z X h 0 L T A 0 I C g 1 K S 9 D a G F u Z 2 V k I F R 5 c G U u e 0 R h d G U s N n 0 m c X V v d D s s J n F 1 b 3 Q 7 U 2 V j d G l v b j E v R W x s Z X J T b 2 Z 0 d 2 F y Z V R l e H Q t M D Q g K D U p L 0 N o Y W 5 n Z W Q g V H l w Z S 5 7 Q 2 9 u d H J h Y 3 Q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s a W V u d C B O Y W 1 l J n F 1 b 3 Q 7 L C Z x d W 9 0 O 0 F k Z H J l c 3 M m c X V v d D s s J n F 1 b 3 Q 7 U G h v b m U g T n V t Y m V y J n F 1 b 3 Q 7 L C Z x d W 9 0 O 0 N p d H k m c X V v d D s s J n F 1 b 3 Q 7 W m l w J n F 1 b 3 Q 7 L C Z x d W 9 0 O 1 B y b 2 R 1 Y 3 Q v U 2 V y d m l j Z S Z x d W 9 0 O y w m c X V v d D t E Y X R l J n F 1 b 3 Q 7 L C Z x d W 9 0 O 0 N v b n R y Y W N 0 J n F 1 b 3 Q 7 X S I g L z 4 8 R W 5 0 c n k g V H l w Z T 0 i R m l s b E N v b H V t b l R 5 c G V z I i B W Y W x 1 Z T 0 i c 0 J n W U d C Z 0 1 H Q 1 F N P S I g L z 4 8 R W 5 0 c n k g V H l w Z T 0 i R m l s b E x h c 3 R V c G R h d G V k I i B W Y W x 1 Z T 0 i Z D I w M j I t M D c t M j N U M j E 6 M D Q 6 N T g u M j Q x N z M 0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3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R d W V y e U l E I i B W Y W x 1 Z T 0 i c z A z Z T d h N j Q x L W U y Y W Y t N D J i N y 0 5 M z Q 5 L W R l O G M z M 2 F j M 2 Y x Y i I g L z 4 8 L 1 N 0 Y W J s Z U V u d H J p Z X M + P C 9 J d G V t P j x J d G V t P j x J d G V t T G 9 j Y X R p b 2 4 + P E l 0 Z W 1 U e X B l P k Z v c m 1 1 b G E 8 L 0 l 0 Z W 1 U e X B l P j x J d G V t U G F 0 a D 5 T Z W N 0 a W 9 u M S 9 F b G x l c l N v Z n R 3 Y X J l V G V 4 d C 0 w N C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x l c l N v Z n R 3 Y X J l V G V 4 d C 0 w N C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x l c l N v Z n R 3 Y X J l V G V 4 d C 0 w N C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b G V y U 2 9 m d H d h c m V U Z X h 0 L T A 0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i 0 w N y 0 y M 1 Q y M D o 0 M z o y N S 4 x N j Q 5 N j A 0 W i I g L z 4 8 R W 5 0 c n k g V H l w Z T 0 i R m l s b E N v b H V t b l R 5 c G V z I i B W Y W x 1 Z T 0 i c 0 J n W U d C Z 0 1 H Q 1 F N P S I g L z 4 8 R W 5 0 c n k g V H l w Z T 0 i R m l s b E N v b H V t b k 5 h b W V z I i B W Y W x 1 Z T 0 i c 1 s m c X V v d D t D b G l l b n Q g T m F t Z S Z x d W 9 0 O y w m c X V v d D t B Z G R y Z X N z J n F 1 b 3 Q 7 L C Z x d W 9 0 O 1 B o b 2 5 l I E 5 1 b W J l c i Z x d W 9 0 O y w m c X V v d D t D a X R 5 J n F 1 b 3 Q 7 L C Z x d W 9 0 O 1 p p c C Z x d W 9 0 O y w m c X V v d D t Q c m 9 k d W N 0 L 1 N l c n Z p Y 2 U m c X V v d D s s J n F 1 b 3 Q 7 R G F 0 Z S Z x d W 9 0 O y w m c X V v d D t D b 2 5 0 c m F j d C Z x d W 9 0 O 1 0 i I C 8 + P E V u d H J 5 I F R 5 c G U 9 I k Z p b G x T d G F 0 d X M i I F Z h b H V l P S J z Q 2 9 t c G x l d G U i I C 8 + P E V u d H J 5 I F R 5 c G U 9 I k Z p b G x D b 3 V u d C I g V m F s d W U 9 I m w y N y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G x l c l N v Z n R 3 Y X J l V G V 4 d C 0 w N C A o M y k v Q X V 0 b 1 J l b W 9 2 Z W R D b 2 x 1 b W 5 z M S 5 7 Q 2 x p Z W 5 0 I E 5 h b W U s M H 0 m c X V v d D s s J n F 1 b 3 Q 7 U 2 V j d G l v b j E v R W x s Z X J T b 2 Z 0 d 2 F y Z V R l e H Q t M D Q g K D M p L 0 F 1 d G 9 S Z W 1 v d m V k Q 2 9 s d W 1 u c z E u e 0 F k Z H J l c 3 M s M X 0 m c X V v d D s s J n F 1 b 3 Q 7 U 2 V j d G l v b j E v R W x s Z X J T b 2 Z 0 d 2 F y Z V R l e H Q t M D Q g K D M p L 0 F 1 d G 9 S Z W 1 v d m V k Q 2 9 s d W 1 u c z E u e 1 B o b 2 5 l I E 5 1 b W J l c i w y f S Z x d W 9 0 O y w m c X V v d D t T Z W N 0 a W 9 u M S 9 F b G x l c l N v Z n R 3 Y X J l V G V 4 d C 0 w N C A o M y k v Q X V 0 b 1 J l b W 9 2 Z W R D b 2 x 1 b W 5 z M S 5 7 Q 2 l 0 e S w z f S Z x d W 9 0 O y w m c X V v d D t T Z W N 0 a W 9 u M S 9 F b G x l c l N v Z n R 3 Y X J l V G V 4 d C 0 w N C A o M y k v Q X V 0 b 1 J l b W 9 2 Z W R D b 2 x 1 b W 5 z M S 5 7 W m l w L D R 9 J n F 1 b 3 Q 7 L C Z x d W 9 0 O 1 N l Y 3 R p b 2 4 x L 0 V s b G V y U 2 9 m d H d h c m V U Z X h 0 L T A 0 I C g z K S 9 B d X R v U m V t b 3 Z l Z E N v b H V t b n M x L n t Q c m 9 k d W N 0 L 1 N l c n Z p Y 2 U s N X 0 m c X V v d D s s J n F 1 b 3 Q 7 U 2 V j d G l v b j E v R W x s Z X J T b 2 Z 0 d 2 F y Z V R l e H Q t M D Q g K D M p L 0 F 1 d G 9 S Z W 1 v d m V k Q 2 9 s d W 1 u c z E u e 0 R h d G U s N n 0 m c X V v d D s s J n F 1 b 3 Q 7 U 2 V j d G l v b j E v R W x s Z X J T b 2 Z 0 d 2 F y Z V R l e H Q t M D Q g K D M p L 0 F 1 d G 9 S Z W 1 v d m V k Q 2 9 s d W 1 u c z E u e 0 N v b n R y Y W N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V s b G V y U 2 9 m d H d h c m V U Z X h 0 L T A 0 I C g z K S 9 B d X R v U m V t b 3 Z l Z E N v b H V t b n M x L n t D b G l l b n Q g T m F t Z S w w f S Z x d W 9 0 O y w m c X V v d D t T Z W N 0 a W 9 u M S 9 F b G x l c l N v Z n R 3 Y X J l V G V 4 d C 0 w N C A o M y k v Q X V 0 b 1 J l b W 9 2 Z W R D b 2 x 1 b W 5 z M S 5 7 Q W R k c m V z c y w x f S Z x d W 9 0 O y w m c X V v d D t T Z W N 0 a W 9 u M S 9 F b G x l c l N v Z n R 3 Y X J l V G V 4 d C 0 w N C A o M y k v Q X V 0 b 1 J l b W 9 2 Z W R D b 2 x 1 b W 5 z M S 5 7 U G h v b m U g T n V t Y m V y L D J 9 J n F 1 b 3 Q 7 L C Z x d W 9 0 O 1 N l Y 3 R p b 2 4 x L 0 V s b G V y U 2 9 m d H d h c m V U Z X h 0 L T A 0 I C g z K S 9 B d X R v U m V t b 3 Z l Z E N v b H V t b n M x L n t D a X R 5 L D N 9 J n F 1 b 3 Q 7 L C Z x d W 9 0 O 1 N l Y 3 R p b 2 4 x L 0 V s b G V y U 2 9 m d H d h c m V U Z X h 0 L T A 0 I C g z K S 9 B d X R v U m V t b 3 Z l Z E N v b H V t b n M x L n t a a X A s N H 0 m c X V v d D s s J n F 1 b 3 Q 7 U 2 V j d G l v b j E v R W x s Z X J T b 2 Z 0 d 2 F y Z V R l e H Q t M D Q g K D M p L 0 F 1 d G 9 S Z W 1 v d m V k Q 2 9 s d W 1 u c z E u e 1 B y b 2 R 1 Y 3 Q v U 2 V y d m l j Z S w 1 f S Z x d W 9 0 O y w m c X V v d D t T Z W N 0 a W 9 u M S 9 F b G x l c l N v Z n R 3 Y X J l V G V 4 d C 0 w N C A o M y k v Q X V 0 b 1 J l b W 9 2 Z W R D b 2 x 1 b W 5 z M S 5 7 R G F 0 Z S w 2 f S Z x d W 9 0 O y w m c X V v d D t T Z W N 0 a W 9 u M S 9 F b G x l c l N v Z n R 3 Y X J l V G V 4 d C 0 w N C A o M y k v Q X V 0 b 1 J l b W 9 2 Z W R D b 2 x 1 b W 5 z M S 5 7 Q 2 9 u d H J h Y 3 Q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b G x l c l N v Z n R 3 Y X J l V G V 4 d C 0 w N C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x l c l N v Z n R 3 Y X J l V G V 4 d C 0 w N C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x l c l N v Z n R 3 Y X J l V G V 4 d C 0 w N C U y M C g 2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l z i K W + y N E S 4 L g 1 3 Z M A 1 K w A A A A A A I A A A A A A B B m A A A A A Q A A I A A A A D X O 5 q y q C D v j y m W 5 h A A q s P 1 s 4 x F J 1 8 3 d g H 1 W R d 2 R A 6 k A A A A A A A 6 A A A A A A g A A I A A A A G v U N C q m y T 2 a T P E P J a C V 7 M g U H m Y h c 8 M k y k b L x 6 D u w i E X U A A A A F A H X + u d q Z v l W e j x T M C y 9 m 8 E I E E J b u B C D 3 v 5 q d 7 Z R C z k z V U S C h o I w y Z N Z / W 4 G h y f 3 Y p l v c 7 d a i 0 d m a O B 6 G 8 h p 7 8 P Z C 8 T S 7 O h B D / V q z u a D 2 F V Q A A A A B d 9 E f e v W A Y p S X w 0 5 R T E A G 5 4 A Z k H B + 6 y H H p d n y O s V l 5 e Z h U r I B r K 2 Q N 1 b i k 0 + 3 2 9 + J S C 2 f T I X J a m 2 X C o E X b U C B w = < / D a t a M a s h u p > 
</file>

<file path=customXml/itemProps1.xml><?xml version="1.0" encoding="utf-8"?>
<ds:datastoreItem xmlns:ds="http://schemas.openxmlformats.org/officeDocument/2006/customXml" ds:itemID="{72B9ED49-B777-4472-8AFF-62600F70C136}">
  <ds:schemaRefs>
    <ds:schemaRef ds:uri="http://customxml.org"/>
  </ds:schemaRefs>
</ds:datastoreItem>
</file>

<file path=customXml/itemProps2.xml><?xml version="1.0" encoding="utf-8"?>
<ds:datastoreItem xmlns:ds="http://schemas.openxmlformats.org/officeDocument/2006/customXml" ds:itemID="{EA487B32-E2E8-4A82-BF8F-DA31FF56FF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Contracts</vt:lpstr>
      <vt:lpstr>Billable Hours</vt:lpstr>
      <vt:lpstr>PivotTable</vt:lpstr>
      <vt:lpstr>Data</vt:lpstr>
      <vt:lpstr>Subtotals</vt:lpstr>
    </vt:vector>
  </TitlesOfParts>
  <Company>McGraw-Hill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lee moriarity</cp:lastModifiedBy>
  <dcterms:created xsi:type="dcterms:W3CDTF">2015-05-04T22:03:11Z</dcterms:created>
  <dcterms:modified xsi:type="dcterms:W3CDTF">2022-07-23T21:28:40Z</dcterms:modified>
</cp:coreProperties>
</file>