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sk\task1DA\"/>
    </mc:Choice>
  </mc:AlternateContent>
  <xr:revisionPtr revIDLastSave="0" documentId="13_ncr:1_{E7A2CB62-3302-4961-B37B-79907193D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K19" i="1"/>
  <c r="K17" i="1"/>
  <c r="J17" i="1"/>
  <c r="J16" i="1"/>
  <c r="I16" i="1"/>
  <c r="J14" i="1"/>
  <c r="I14" i="1"/>
  <c r="I17" i="1" s="1"/>
  <c r="H14" i="1"/>
  <c r="H16" i="1" s="1"/>
  <c r="G14" i="1"/>
  <c r="G16" i="1" s="1"/>
  <c r="F14" i="1"/>
  <c r="F16" i="1" s="1"/>
  <c r="L12" i="1"/>
  <c r="L11" i="1"/>
  <c r="K11" i="1"/>
  <c r="K10" i="1"/>
  <c r="L10" i="1" s="1"/>
  <c r="L9" i="1"/>
  <c r="K9" i="1"/>
  <c r="K8" i="1"/>
  <c r="L8" i="1" s="1"/>
  <c r="L7" i="1"/>
  <c r="K7" i="1"/>
  <c r="K6" i="1"/>
  <c r="K16" i="1" s="1"/>
  <c r="O10" i="1" l="1"/>
  <c r="O11" i="1"/>
  <c r="Q9" i="1"/>
  <c r="M12" i="1"/>
  <c r="O7" i="1"/>
  <c r="Q8" i="1"/>
  <c r="F17" i="1"/>
  <c r="Q7" i="1"/>
  <c r="M11" i="1"/>
  <c r="G17" i="1"/>
  <c r="L6" i="1"/>
  <c r="M10" i="1" s="1"/>
  <c r="M7" i="1"/>
  <c r="H17" i="1"/>
  <c r="M9" i="1"/>
  <c r="Q12" i="1"/>
  <c r="N7" i="1"/>
  <c r="M8" i="1" l="1"/>
  <c r="L16" i="1"/>
  <c r="N12" i="1" s="1"/>
  <c r="N6" i="1"/>
  <c r="M6" i="1"/>
  <c r="O9" i="1"/>
  <c r="P9" i="1" s="1"/>
  <c r="L17" i="1"/>
  <c r="N9" i="1"/>
  <c r="O6" i="1"/>
  <c r="P6" i="1" s="1"/>
  <c r="Q11" i="1"/>
  <c r="N8" i="1"/>
  <c r="N10" i="1"/>
  <c r="O12" i="1"/>
  <c r="O8" i="1"/>
  <c r="Q10" i="1"/>
  <c r="P10" i="1" l="1"/>
  <c r="P8" i="1"/>
  <c r="N11" i="1"/>
  <c r="P11" i="1"/>
  <c r="P12" i="1"/>
  <c r="P7" i="1"/>
</calcChain>
</file>

<file path=xl/sharedStrings.xml><?xml version="1.0" encoding="utf-8"?>
<sst xmlns="http://schemas.openxmlformats.org/spreadsheetml/2006/main" count="31" uniqueCount="31">
  <si>
    <t>tax</t>
  </si>
  <si>
    <t>for constant we use doller</t>
  </si>
  <si>
    <t>j11+(j12*$j$7)</t>
  </si>
  <si>
    <t>Brand_id</t>
  </si>
  <si>
    <t>BRAND</t>
  </si>
  <si>
    <t>TV</t>
  </si>
  <si>
    <t>Mobile</t>
  </si>
  <si>
    <t>Speaker</t>
  </si>
  <si>
    <t>headphone</t>
  </si>
  <si>
    <t>Laptop</t>
  </si>
  <si>
    <t>Total</t>
  </si>
  <si>
    <t>total_after_tax</t>
  </si>
  <si>
    <t>Rank_avg</t>
  </si>
  <si>
    <t>Rank_Eq</t>
  </si>
  <si>
    <t xml:space="preserve">Rank </t>
  </si>
  <si>
    <t>Countif</t>
  </si>
  <si>
    <t>RANK</t>
  </si>
  <si>
    <t xml:space="preserve">   (to remove duplicate number)</t>
  </si>
  <si>
    <t>LG</t>
  </si>
  <si>
    <t>SAMSUNG</t>
  </si>
  <si>
    <t>SAMSUNG2</t>
  </si>
  <si>
    <t>APPLE</t>
  </si>
  <si>
    <t>Sony</t>
  </si>
  <si>
    <t>HAIER</t>
  </si>
  <si>
    <t>MI</t>
  </si>
  <si>
    <t>sum</t>
  </si>
  <si>
    <t>calculation</t>
  </si>
  <si>
    <t>MIN</t>
  </si>
  <si>
    <t>MAX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</si>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</sst>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21"/>
  <sheetViews>
    <sheetView tabSelected="1" workbookViewId="0">
      <selection activeCell="O17" sqref="O17"/>
    </sheetView>
  </sheetViews>
  <sheetFormatPr defaultRowHeight="14.4" x14ac:dyDescent="0.3"/>
  <cols>
    <col min="1" max="4" width="8.88671875" style="1"/>
    <col min="5" max="5" width="11.33203125" style="1" customWidth="1"/>
    <col min="6" max="8" width="8.88671875" style="1"/>
    <col min="9" max="9" width="10" style="1" customWidth="1"/>
    <col min="10" max="11" width="8.88671875" style="1"/>
    <col min="12" max="12" width="14.5546875" style="1" customWidth="1"/>
    <col min="13" max="13" width="8.88671875" style="1"/>
    <col min="14" max="14" width="13.44140625" style="1" customWidth="1"/>
    <col min="15" max="15" width="11.88671875" style="1" customWidth="1"/>
    <col min="16" max="16" width="8.88671875" style="1"/>
    <col min="17" max="17" width="10.33203125" style="1" customWidth="1"/>
    <col min="18" max="18" width="24.88671875" style="1" customWidth="1"/>
    <col min="19" max="16384" width="8.88671875" style="1"/>
  </cols>
  <sheetData>
    <row r="2" spans="4:18" x14ac:dyDescent="0.3">
      <c r="J2" s="1" t="s">
        <v>0</v>
      </c>
      <c r="K2" s="2">
        <v>0.05</v>
      </c>
      <c r="O2" s="1" t="s">
        <v>1</v>
      </c>
    </row>
    <row r="3" spans="4:18" x14ac:dyDescent="0.3">
      <c r="O3" s="3" t="s">
        <v>2</v>
      </c>
    </row>
    <row r="5" spans="4:18" x14ac:dyDescent="0.3">
      <c r="D5" s="4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6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7" t="s">
        <v>15</v>
      </c>
      <c r="Q5" s="5" t="s">
        <v>16</v>
      </c>
      <c r="R5" s="1" t="s">
        <v>17</v>
      </c>
    </row>
    <row r="6" spans="4:18" x14ac:dyDescent="0.3">
      <c r="D6" s="6">
        <v>1</v>
      </c>
      <c r="E6" s="4" t="s">
        <v>18</v>
      </c>
      <c r="F6" s="8">
        <v>40</v>
      </c>
      <c r="G6" s="8">
        <v>20</v>
      </c>
      <c r="H6" s="8">
        <v>40</v>
      </c>
      <c r="I6" s="8">
        <v>50</v>
      </c>
      <c r="J6" s="8">
        <v>0</v>
      </c>
      <c r="K6" s="6">
        <f>F6+G6+H6+I6</f>
        <v>150</v>
      </c>
      <c r="L6" s="9">
        <f>K6+K6*$K$2</f>
        <v>157.5</v>
      </c>
      <c r="M6" s="9">
        <f>_xlfn.RANK.AVG(L6,L6:L12,1)</f>
        <v>3</v>
      </c>
      <c r="N6" s="9">
        <f>_xlfn.RANK.EQ(L6,L$6:L$12,1)</f>
        <v>3</v>
      </c>
      <c r="O6" s="10">
        <f>RANK(L6,L6:L12,1)</f>
        <v>3</v>
      </c>
      <c r="P6" s="11">
        <f>COUNTIF($O$6:O6,O6)+O6-1</f>
        <v>3</v>
      </c>
      <c r="Q6" s="12">
        <f>_xlfn.RANK.EQ(L6,$L$6:$L$12,1)+COUNTIF($L$6:L6,L6)-1</f>
        <v>3</v>
      </c>
    </row>
    <row r="7" spans="4:18" x14ac:dyDescent="0.3">
      <c r="D7" s="6">
        <v>2</v>
      </c>
      <c r="E7" s="4" t="s">
        <v>19</v>
      </c>
      <c r="F7" s="8">
        <v>100</v>
      </c>
      <c r="G7" s="8">
        <v>150</v>
      </c>
      <c r="H7" s="8">
        <v>30</v>
      </c>
      <c r="I7" s="8">
        <v>45</v>
      </c>
      <c r="J7" s="8">
        <v>55</v>
      </c>
      <c r="K7" s="6">
        <f>F7+G7+H7+I7</f>
        <v>325</v>
      </c>
      <c r="L7" s="9">
        <f t="shared" ref="L7:L12" si="0">K7+K7*$K$2</f>
        <v>341.25</v>
      </c>
      <c r="M7" s="9">
        <f>_xlfn.RANK.AVG(L7,L$6:L$12,1)</f>
        <v>5.5</v>
      </c>
      <c r="N7" s="9">
        <f>_xlfn.RANK.EQ(L7,L$6:L$12,1)+COUNTIF(L$6:L15,L$6)</f>
        <v>6</v>
      </c>
      <c r="O7" s="10">
        <f t="shared" ref="O7:O12" si="1">RANK(L7,L$6:L$15,1)</f>
        <v>5</v>
      </c>
      <c r="P7" s="11">
        <f>COUNTIF($O$6:O7,O7)+O7-1</f>
        <v>5</v>
      </c>
      <c r="Q7" s="12">
        <f>_xlfn.RANK.EQ(L7,$L$6:$L$12,1)+COUNTIF($L$6:L7,L7)-1</f>
        <v>5</v>
      </c>
    </row>
    <row r="8" spans="4:18" x14ac:dyDescent="0.3">
      <c r="D8" s="6">
        <v>3</v>
      </c>
      <c r="E8" s="4" t="s">
        <v>20</v>
      </c>
      <c r="F8" s="8">
        <v>100</v>
      </c>
      <c r="G8" s="8">
        <v>150</v>
      </c>
      <c r="H8" s="8">
        <v>30</v>
      </c>
      <c r="I8" s="8">
        <v>45</v>
      </c>
      <c r="J8" s="8">
        <v>55</v>
      </c>
      <c r="K8" s="6">
        <f>F8+G8+H8+I8</f>
        <v>325</v>
      </c>
      <c r="L8" s="9">
        <f t="shared" si="0"/>
        <v>341.25</v>
      </c>
      <c r="M8" s="9">
        <f t="shared" ref="M8:M12" si="2">_xlfn.RANK.AVG(L8,L$6:L$12,1)</f>
        <v>5.5</v>
      </c>
      <c r="N8" s="9">
        <f>_xlfn.RANK.EQ(L8,L$6:L$12,1)+COUNTIF(L$6:L16,L$6)</f>
        <v>6</v>
      </c>
      <c r="O8" s="10">
        <f t="shared" si="1"/>
        <v>5</v>
      </c>
      <c r="P8" s="11">
        <f>COUNTIF($O$6:O8,O8)+O8-1</f>
        <v>6</v>
      </c>
      <c r="Q8" s="12">
        <f>_xlfn.RANK.EQ(L8,$L$6:$L$12,1)+COUNTIF($L$6:L8,L8)-1</f>
        <v>6</v>
      </c>
    </row>
    <row r="9" spans="4:18" x14ac:dyDescent="0.3">
      <c r="D9" s="6">
        <v>4</v>
      </c>
      <c r="E9" s="4" t="s">
        <v>21</v>
      </c>
      <c r="F9" s="8">
        <v>0</v>
      </c>
      <c r="G9" s="8">
        <v>190</v>
      </c>
      <c r="H9" s="8">
        <v>0</v>
      </c>
      <c r="I9" s="8">
        <v>55</v>
      </c>
      <c r="J9" s="8">
        <v>200</v>
      </c>
      <c r="K9" s="6">
        <f t="shared" ref="K9:K11" si="3">F9+G9+H9+I9</f>
        <v>245</v>
      </c>
      <c r="L9" s="9">
        <f t="shared" si="0"/>
        <v>257.25</v>
      </c>
      <c r="M9" s="9">
        <f t="shared" si="2"/>
        <v>4</v>
      </c>
      <c r="N9" s="9">
        <f>_xlfn.RANK.EQ(L9,L$6:L$12,1)+COUNTIF(L$6:L17,L$6)</f>
        <v>5</v>
      </c>
      <c r="O9" s="10">
        <f t="shared" si="1"/>
        <v>4</v>
      </c>
      <c r="P9" s="11">
        <f>COUNTIF($O$6:O9,O9)+O9-1</f>
        <v>4</v>
      </c>
      <c r="Q9" s="12">
        <f>_xlfn.RANK.EQ(L9,$L$6:$L$12,1)+COUNTIF($L$6:L9,L9)-1</f>
        <v>4</v>
      </c>
    </row>
    <row r="10" spans="4:18" x14ac:dyDescent="0.3">
      <c r="D10" s="6">
        <v>5</v>
      </c>
      <c r="E10" s="4" t="s">
        <v>22</v>
      </c>
      <c r="F10" s="8">
        <v>250</v>
      </c>
      <c r="G10" s="8">
        <v>67</v>
      </c>
      <c r="H10" s="8">
        <v>45</v>
      </c>
      <c r="I10" s="8">
        <v>89</v>
      </c>
      <c r="J10" s="8">
        <v>0</v>
      </c>
      <c r="K10" s="6">
        <f t="shared" si="3"/>
        <v>451</v>
      </c>
      <c r="L10" s="9">
        <f t="shared" si="0"/>
        <v>473.55</v>
      </c>
      <c r="M10" s="9">
        <f t="shared" si="2"/>
        <v>7</v>
      </c>
      <c r="N10" s="9">
        <f>_xlfn.RANK.EQ(L10,L$6:L$12,1)+COUNTIF(L$6:L17,L$6)</f>
        <v>8</v>
      </c>
      <c r="O10" s="10">
        <f t="shared" si="1"/>
        <v>7</v>
      </c>
      <c r="P10" s="11">
        <f>COUNTIF($O$6:O10,O10)+O10-1</f>
        <v>7</v>
      </c>
      <c r="Q10" s="12">
        <f>_xlfn.RANK.EQ(L10,$L$6:$L$12,1)+COUNTIF($L$6:L10,L10)-1</f>
        <v>7</v>
      </c>
    </row>
    <row r="11" spans="4:18" x14ac:dyDescent="0.3">
      <c r="D11" s="6">
        <v>6</v>
      </c>
      <c r="E11" s="4" t="s">
        <v>23</v>
      </c>
      <c r="F11" s="8">
        <v>10</v>
      </c>
      <c r="G11" s="8">
        <v>0</v>
      </c>
      <c r="H11" s="8">
        <v>5</v>
      </c>
      <c r="I11" s="8">
        <v>0</v>
      </c>
      <c r="J11" s="8">
        <v>0</v>
      </c>
      <c r="K11" s="6">
        <f t="shared" si="3"/>
        <v>15</v>
      </c>
      <c r="L11" s="9">
        <f t="shared" si="0"/>
        <v>15.75</v>
      </c>
      <c r="M11" s="9">
        <f t="shared" si="2"/>
        <v>1</v>
      </c>
      <c r="N11" s="9">
        <f>_xlfn.RANK.EQ(L11,L$6:L$12,1)+COUNTIF(L$6:L19,L$6)</f>
        <v>2</v>
      </c>
      <c r="O11" s="10">
        <f t="shared" si="1"/>
        <v>1</v>
      </c>
      <c r="P11" s="11">
        <f>COUNTIF($O$6:O11,O11)+O11-1</f>
        <v>1</v>
      </c>
      <c r="Q11" s="12">
        <f>_xlfn.RANK.EQ(L11,$L$6:$L$12,1)+COUNTIF($L$6:L11,L11)-1</f>
        <v>1</v>
      </c>
    </row>
    <row r="12" spans="4:18" x14ac:dyDescent="0.3">
      <c r="D12" s="6">
        <v>7</v>
      </c>
      <c r="E12" s="4" t="s">
        <v>24</v>
      </c>
      <c r="F12" s="8">
        <v>2</v>
      </c>
      <c r="G12" s="8">
        <v>4</v>
      </c>
      <c r="H12" s="8">
        <v>1</v>
      </c>
      <c r="I12" s="8">
        <v>5</v>
      </c>
      <c r="J12" s="8">
        <v>20</v>
      </c>
      <c r="K12" s="6">
        <v>32</v>
      </c>
      <c r="L12" s="9">
        <f t="shared" si="0"/>
        <v>33.6</v>
      </c>
      <c r="M12" s="9">
        <f t="shared" si="2"/>
        <v>2</v>
      </c>
      <c r="N12" s="9">
        <f>_xlfn.RANK.EQ(L12,L$6:L$12,1)+COUNTIF(L$6:L20,L$6)</f>
        <v>3</v>
      </c>
      <c r="O12" s="10">
        <f t="shared" si="1"/>
        <v>2</v>
      </c>
      <c r="P12" s="11">
        <f>COUNTIF($O$6:O12,O12)+O12-1</f>
        <v>2</v>
      </c>
      <c r="Q12" s="12">
        <f>_xlfn.RANK.EQ(L12,$L$6:$L$12,1)+COUNTIF($L$6:L12,L12)-1</f>
        <v>2</v>
      </c>
    </row>
    <row r="13" spans="4:18" x14ac:dyDescent="0.3">
      <c r="D13" s="6"/>
      <c r="E13" s="4" t="s">
        <v>25</v>
      </c>
      <c r="F13" s="8">
        <v>4</v>
      </c>
      <c r="G13" s="8">
        <v>3</v>
      </c>
      <c r="H13" s="8">
        <v>4</v>
      </c>
      <c r="I13" s="8">
        <v>3</v>
      </c>
      <c r="J13" s="8">
        <v>2</v>
      </c>
      <c r="K13"/>
      <c r="L13"/>
      <c r="M13"/>
      <c r="N13"/>
      <c r="P13"/>
      <c r="Q13"/>
    </row>
    <row r="14" spans="4:18" x14ac:dyDescent="0.3">
      <c r="D14" s="6"/>
      <c r="E14" s="4"/>
      <c r="F14" s="8">
        <f>F6*F13</f>
        <v>160</v>
      </c>
      <c r="G14" s="8">
        <f t="shared" ref="G14:J14" si="4">G6*G13</f>
        <v>60</v>
      </c>
      <c r="H14" s="8">
        <f t="shared" si="4"/>
        <v>160</v>
      </c>
      <c r="I14" s="8">
        <f t="shared" si="4"/>
        <v>150</v>
      </c>
      <c r="J14" s="8">
        <f t="shared" si="4"/>
        <v>0</v>
      </c>
      <c r="K14"/>
      <c r="L14"/>
      <c r="M14"/>
      <c r="N14"/>
      <c r="P14"/>
      <c r="Q14"/>
    </row>
    <row r="15" spans="4:18" customFormat="1" x14ac:dyDescent="0.3">
      <c r="E15" s="13" t="s">
        <v>26</v>
      </c>
      <c r="O15" s="1"/>
      <c r="Q15" s="1"/>
    </row>
    <row r="16" spans="4:18" customFormat="1" x14ac:dyDescent="0.3">
      <c r="D16" s="6">
        <v>8</v>
      </c>
      <c r="E16" s="14" t="s">
        <v>27</v>
      </c>
      <c r="F16" s="14">
        <f>MIN(F6:F14)</f>
        <v>0</v>
      </c>
      <c r="G16" s="14">
        <f t="shared" ref="G16:L16" si="5">MIN(G6:G14)</f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15</v>
      </c>
      <c r="L16" s="14">
        <f t="shared" si="5"/>
        <v>15.75</v>
      </c>
      <c r="P16" s="1"/>
    </row>
    <row r="17" spans="4:20" x14ac:dyDescent="0.3">
      <c r="D17" s="6">
        <v>9</v>
      </c>
      <c r="E17" s="14" t="s">
        <v>28</v>
      </c>
      <c r="F17" s="14">
        <f>MAX(F6:F14)</f>
        <v>250</v>
      </c>
      <c r="G17" s="14">
        <f t="shared" ref="G17:L17" si="6">MAX(G6:G14)</f>
        <v>190</v>
      </c>
      <c r="H17" s="14">
        <f t="shared" si="6"/>
        <v>160</v>
      </c>
      <c r="I17" s="14">
        <f t="shared" si="6"/>
        <v>150</v>
      </c>
      <c r="J17" s="14">
        <f t="shared" si="6"/>
        <v>200</v>
      </c>
      <c r="K17" s="14">
        <f t="shared" si="6"/>
        <v>451</v>
      </c>
      <c r="L17" s="14">
        <f t="shared" si="6"/>
        <v>473.55</v>
      </c>
    </row>
    <row r="19" spans="4:20" x14ac:dyDescent="0.3">
      <c r="K19" s="1">
        <f ca="1">RAND()</f>
        <v>0.76708635202568842</v>
      </c>
    </row>
    <row r="20" spans="4:20" x14ac:dyDescent="0.3">
      <c r="H20" s="1">
        <v>0.76924799647492947</v>
      </c>
      <c r="P20" s="1" t="s">
        <v>29</v>
      </c>
    </row>
    <row r="21" spans="4:20" x14ac:dyDescent="0.3">
      <c r="T2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Leena Yenkar</cp:lastModifiedBy>
  <dcterms:created xsi:type="dcterms:W3CDTF">2015-06-05T18:17:20Z</dcterms:created>
  <dcterms:modified xsi:type="dcterms:W3CDTF">2025-06-18T05:25:04Z</dcterms:modified>
</cp:coreProperties>
</file>