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sk\task2\"/>
    </mc:Choice>
  </mc:AlternateContent>
  <xr:revisionPtr revIDLastSave="0" documentId="13_ncr:1_{3894BC37-510B-44DC-996C-B796F97E5D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1" l="1"/>
  <c r="N8" i="1"/>
  <c r="K7" i="1"/>
  <c r="K8" i="1"/>
  <c r="K9" i="1"/>
  <c r="K10" i="1"/>
  <c r="K11" i="1"/>
  <c r="K12" i="1"/>
  <c r="K6" i="1"/>
  <c r="J7" i="1"/>
  <c r="J8" i="1"/>
  <c r="J9" i="1"/>
  <c r="J10" i="1"/>
  <c r="J11" i="1"/>
  <c r="J12" i="1"/>
  <c r="J6" i="1"/>
  <c r="I8" i="1" l="1"/>
  <c r="I9" i="1"/>
  <c r="I10" i="1"/>
  <c r="I11" i="1"/>
  <c r="I12" i="1"/>
  <c r="I7" i="1"/>
  <c r="I6" i="1"/>
</calcChain>
</file>

<file path=xl/sharedStrings.xml><?xml version="1.0" encoding="utf-8"?>
<sst xmlns="http://schemas.openxmlformats.org/spreadsheetml/2006/main" count="18" uniqueCount="18">
  <si>
    <t>Name</t>
  </si>
  <si>
    <t>Abhinav</t>
  </si>
  <si>
    <t>Jayesh</t>
  </si>
  <si>
    <t>Sanskar</t>
  </si>
  <si>
    <t>Gunjan</t>
  </si>
  <si>
    <t>Soumya</t>
  </si>
  <si>
    <t>Total</t>
  </si>
  <si>
    <t>Result</t>
  </si>
  <si>
    <t>nandini</t>
  </si>
  <si>
    <t>Vinit</t>
  </si>
  <si>
    <t>SE</t>
  </si>
  <si>
    <t>CP</t>
  </si>
  <si>
    <t>ST</t>
  </si>
  <si>
    <t>Java</t>
  </si>
  <si>
    <t>COUNTIFS</t>
  </si>
  <si>
    <t>SUMIFS</t>
  </si>
  <si>
    <t>Percent</t>
  </si>
  <si>
    <t>above 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</si>
</sst>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6" borderId="1" xfId="1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12"/>
  <sheetViews>
    <sheetView tabSelected="1" topLeftCell="B1" zoomScale="119" workbookViewId="0">
      <selection activeCell="L1" sqref="L1"/>
    </sheetView>
  </sheetViews>
  <sheetFormatPr defaultRowHeight="14.4" x14ac:dyDescent="0.3"/>
  <cols>
    <col min="9" max="9" width="10.6640625" customWidth="1"/>
    <col min="13" max="13" width="10.33203125" customWidth="1"/>
    <col min="14" max="14" width="10.77734375" customWidth="1"/>
    <col min="15" max="15" width="10.33203125" customWidth="1"/>
  </cols>
  <sheetData>
    <row r="5" spans="4:15" x14ac:dyDescent="0.3">
      <c r="D5" s="3" t="s">
        <v>0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6</v>
      </c>
      <c r="J5" s="3" t="s">
        <v>16</v>
      </c>
      <c r="K5" s="3" t="s">
        <v>7</v>
      </c>
      <c r="M5" s="1"/>
      <c r="N5" s="1"/>
      <c r="O5" s="1"/>
    </row>
    <row r="6" spans="4:15" x14ac:dyDescent="0.3">
      <c r="D6" s="6" t="s">
        <v>1</v>
      </c>
      <c r="E6" s="10">
        <v>85</v>
      </c>
      <c r="F6" s="10">
        <v>78</v>
      </c>
      <c r="G6" s="10">
        <v>92</v>
      </c>
      <c r="H6" s="10">
        <v>88</v>
      </c>
      <c r="I6" s="7">
        <f>SUM(E6:H6)</f>
        <v>343</v>
      </c>
      <c r="J6" s="8">
        <f>I6/400*100</f>
        <v>85.75</v>
      </c>
      <c r="K6" s="9" t="str">
        <f>IF(J6&gt;=74,"Pass","Fail")</f>
        <v>Pass</v>
      </c>
      <c r="M6" s="2"/>
      <c r="N6" s="4" t="s">
        <v>14</v>
      </c>
      <c r="O6" s="4" t="s">
        <v>15</v>
      </c>
    </row>
    <row r="7" spans="4:15" x14ac:dyDescent="0.3">
      <c r="D7" s="6" t="s">
        <v>2</v>
      </c>
      <c r="E7" s="10">
        <v>98</v>
      </c>
      <c r="F7" s="10">
        <v>88</v>
      </c>
      <c r="G7" s="10">
        <v>96</v>
      </c>
      <c r="H7" s="10">
        <v>90</v>
      </c>
      <c r="I7" s="7">
        <f>SUM(E7:H7)</f>
        <v>372</v>
      </c>
      <c r="J7" s="8">
        <f t="shared" ref="J7:J12" si="0">I7/400*100</f>
        <v>93</v>
      </c>
      <c r="K7" s="9" t="str">
        <f t="shared" ref="K7:K12" si="1">IF(J7&gt;=74,"Pass","Fail")</f>
        <v>Pass</v>
      </c>
      <c r="M7" s="2"/>
      <c r="N7" s="2"/>
      <c r="O7" s="2"/>
    </row>
    <row r="8" spans="4:15" x14ac:dyDescent="0.3">
      <c r="D8" s="6" t="s">
        <v>3</v>
      </c>
      <c r="E8" s="10">
        <v>76</v>
      </c>
      <c r="F8" s="10">
        <v>85</v>
      </c>
      <c r="G8" s="10">
        <v>89</v>
      </c>
      <c r="H8" s="10">
        <v>88</v>
      </c>
      <c r="I8" s="7">
        <f t="shared" ref="I8:I12" si="2">SUM(E8:H8)</f>
        <v>338</v>
      </c>
      <c r="J8" s="8">
        <f t="shared" si="0"/>
        <v>84.5</v>
      </c>
      <c r="K8" s="9" t="str">
        <f t="shared" si="1"/>
        <v>Pass</v>
      </c>
      <c r="M8" s="5" t="s">
        <v>17</v>
      </c>
      <c r="N8" s="5">
        <f>COUNTIFS(K6:K12,"pass",J6:J12,"&gt;74")</f>
        <v>4</v>
      </c>
      <c r="O8" s="5">
        <f>SUMIFS(I6:I12,K6:K12,"pass",J6:J12,"&gt;65")</f>
        <v>1352</v>
      </c>
    </row>
    <row r="9" spans="4:15" x14ac:dyDescent="0.3">
      <c r="D9" s="6" t="s">
        <v>4</v>
      </c>
      <c r="E9" s="10">
        <v>60</v>
      </c>
      <c r="F9" s="10">
        <v>72</v>
      </c>
      <c r="G9" s="10">
        <v>77</v>
      </c>
      <c r="H9" s="10">
        <v>76</v>
      </c>
      <c r="I9" s="7">
        <f t="shared" si="2"/>
        <v>285</v>
      </c>
      <c r="J9" s="8">
        <f t="shared" si="0"/>
        <v>71.25</v>
      </c>
      <c r="K9" s="9" t="str">
        <f t="shared" si="1"/>
        <v>Fail</v>
      </c>
      <c r="M9" s="1"/>
      <c r="N9" s="1"/>
      <c r="O9" s="1"/>
    </row>
    <row r="10" spans="4:15" x14ac:dyDescent="0.3">
      <c r="D10" s="6" t="s">
        <v>8</v>
      </c>
      <c r="E10" s="10">
        <v>55</v>
      </c>
      <c r="F10" s="10">
        <v>90</v>
      </c>
      <c r="G10" s="10">
        <v>99</v>
      </c>
      <c r="H10" s="10">
        <v>55</v>
      </c>
      <c r="I10" s="7">
        <f t="shared" si="2"/>
        <v>299</v>
      </c>
      <c r="J10" s="8">
        <f t="shared" si="0"/>
        <v>74.75</v>
      </c>
      <c r="K10" s="9" t="str">
        <f t="shared" si="1"/>
        <v>Pass</v>
      </c>
    </row>
    <row r="11" spans="4:15" x14ac:dyDescent="0.3">
      <c r="D11" s="6" t="s">
        <v>9</v>
      </c>
      <c r="E11" s="10">
        <v>70</v>
      </c>
      <c r="F11" s="10">
        <v>65</v>
      </c>
      <c r="G11" s="10">
        <v>60</v>
      </c>
      <c r="H11" s="10">
        <v>88</v>
      </c>
      <c r="I11" s="7">
        <f t="shared" si="2"/>
        <v>283</v>
      </c>
      <c r="J11" s="8">
        <f t="shared" si="0"/>
        <v>70.75</v>
      </c>
      <c r="K11" s="9" t="str">
        <f t="shared" si="1"/>
        <v>Fail</v>
      </c>
    </row>
    <row r="12" spans="4:15" x14ac:dyDescent="0.3">
      <c r="D12" s="6" t="s">
        <v>5</v>
      </c>
      <c r="E12" s="10">
        <v>66</v>
      </c>
      <c r="F12" s="10">
        <v>45</v>
      </c>
      <c r="G12" s="10">
        <v>76</v>
      </c>
      <c r="H12" s="10">
        <v>65</v>
      </c>
      <c r="I12" s="7">
        <f t="shared" si="2"/>
        <v>252</v>
      </c>
      <c r="J12" s="8">
        <f t="shared" si="0"/>
        <v>63</v>
      </c>
      <c r="K12" s="9" t="str">
        <f t="shared" si="1"/>
        <v>Fail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Leena Yenkar</cp:lastModifiedBy>
  <dcterms:created xsi:type="dcterms:W3CDTF">2015-06-05T18:17:20Z</dcterms:created>
  <dcterms:modified xsi:type="dcterms:W3CDTF">2025-06-18T12:25:01Z</dcterms:modified>
</cp:coreProperties>
</file>