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minholee/Documents/Unsupervised/"/>
    </mc:Choice>
  </mc:AlternateContent>
  <bookViews>
    <workbookView xWindow="640" yWindow="1160" windowWidth="24960" windowHeight="13940" tabRatio="500"/>
  </bookViews>
  <sheets>
    <sheet name="PCA" sheetId="1" r:id="rId1"/>
    <sheet name="ICA" sheetId="4" r:id="rId2"/>
    <sheet name="Randomized Projection" sheetId="2" r:id="rId3"/>
    <sheet name="Random Subset" sheetId="3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7" i="2" l="1"/>
  <c r="F26" i="2"/>
  <c r="F25" i="2"/>
  <c r="F21" i="2"/>
  <c r="F20" i="2"/>
  <c r="F19" i="2"/>
  <c r="F14" i="3"/>
  <c r="F13" i="3"/>
  <c r="F12" i="3"/>
  <c r="F8" i="3"/>
  <c r="F7" i="3"/>
  <c r="F6" i="3"/>
  <c r="F27" i="3"/>
  <c r="F26" i="3"/>
  <c r="F25" i="3"/>
  <c r="F20" i="3"/>
  <c r="F21" i="3"/>
  <c r="F19" i="3"/>
  <c r="F8" i="2"/>
  <c r="F7" i="2"/>
  <c r="F6" i="2"/>
  <c r="F14" i="2"/>
  <c r="F13" i="2"/>
  <c r="F12" i="2"/>
</calcChain>
</file>

<file path=xl/sharedStrings.xml><?xml version="1.0" encoding="utf-8"?>
<sst xmlns="http://schemas.openxmlformats.org/spreadsheetml/2006/main" count="109" uniqueCount="20">
  <si>
    <t>spambase (58 attributes, Number of Instances: 4601)</t>
  </si>
  <si>
    <t>numIteration</t>
  </si>
  <si>
    <t>Incorrectly Clustered Instances (%)</t>
  </si>
  <si>
    <t>Build Time (s)</t>
  </si>
  <si>
    <t>optdigit(65 attirubutes, Number of Instances: 5620)</t>
  </si>
  <si>
    <t>k-means clustering (k = 2)</t>
  </si>
  <si>
    <t>variance covered</t>
  </si>
  <si>
    <t>numAttribute</t>
  </si>
  <si>
    <t>Expectation Maximization (numClusters = 2)</t>
  </si>
  <si>
    <t>Log Likelihood</t>
  </si>
  <si>
    <t>k-means clustering (k = 14)</t>
  </si>
  <si>
    <t>Sum of Squared Error</t>
  </si>
  <si>
    <t>Expectation Maximization (numClusters = 13)</t>
  </si>
  <si>
    <t>attribute</t>
  </si>
  <si>
    <t>seed: 42</t>
  </si>
  <si>
    <t>seed: 100</t>
  </si>
  <si>
    <t>seed: 71</t>
  </si>
  <si>
    <t>Average Build Time (s)</t>
  </si>
  <si>
    <t>Average</t>
  </si>
  <si>
    <t>Remaining Attributes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</si>
</sst>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1" fillId="2" borderId="5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28" xfId="0" applyFont="1" applyFill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" fillId="0" borderId="22" xfId="0" applyFont="1" applyFill="1" applyBorder="1" applyAlignment="1"/>
    <xf numFmtId="0" fontId="1" fillId="0" borderId="24" xfId="0" applyFont="1" applyFill="1" applyBorder="1" applyAlignment="1"/>
    <xf numFmtId="0" fontId="1" fillId="0" borderId="22" xfId="0" applyFont="1" applyFill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Spambase</a:t>
            </a:r>
          </a:p>
          <a:p>
            <a:pPr>
              <a:defRPr/>
            </a:pPr>
            <a:r>
              <a:rPr lang="en-US"/>
              <a:t>(variance</a:t>
            </a:r>
            <a:r>
              <a:rPr lang="en-US" baseline="0"/>
              <a:t> covered vs Inacurracy)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k-means clustering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PCA!$B$5:$B$8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0.95</c:v>
                </c:pt>
              </c:numCache>
            </c:numRef>
          </c:cat>
          <c:val>
            <c:numRef>
              <c:f>PCA!$F$5:$F$8</c:f>
              <c:numCache>
                <c:formatCode>General</c:formatCode>
                <c:ptCount val="4"/>
                <c:pt idx="0">
                  <c:v>19.0828</c:v>
                </c:pt>
                <c:pt idx="1">
                  <c:v>17.9092</c:v>
                </c:pt>
                <c:pt idx="2">
                  <c:v>18.5829</c:v>
                </c:pt>
                <c:pt idx="3">
                  <c:v>20.7564</c:v>
                </c:pt>
              </c:numCache>
            </c:numRef>
          </c:val>
          <c:smooth val="0"/>
        </c:ser>
        <c:ser>
          <c:idx val="1"/>
          <c:order val="1"/>
          <c:tx>
            <c:v>Expectation Maximization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PCA!$B$5:$B$8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0.95</c:v>
                </c:pt>
              </c:numCache>
            </c:numRef>
          </c:cat>
          <c:val>
            <c:numRef>
              <c:f>PCA!$F$11:$F$14</c:f>
              <c:numCache>
                <c:formatCode>General</c:formatCode>
                <c:ptCount val="4"/>
                <c:pt idx="0">
                  <c:v>48.1852</c:v>
                </c:pt>
                <c:pt idx="1">
                  <c:v>47.3375</c:v>
                </c:pt>
                <c:pt idx="2">
                  <c:v>43.1645</c:v>
                </c:pt>
                <c:pt idx="3">
                  <c:v>42.2734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6411824"/>
        <c:axId val="-26802336"/>
      </c:lineChart>
      <c:catAx>
        <c:axId val="-2641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  <a:r>
                  <a:rPr lang="en-US" baseline="0"/>
                  <a:t> covered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802336"/>
        <c:crosses val="autoZero"/>
        <c:auto val="1"/>
        <c:lblAlgn val="ctr"/>
        <c:lblOffset val="100"/>
        <c:noMultiLvlLbl val="0"/>
      </c:catAx>
      <c:valAx>
        <c:axId val="-268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Incorrectly Clustered Instances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41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optdigits</a:t>
            </a:r>
          </a:p>
          <a:p>
            <a:pPr>
              <a:defRPr/>
            </a:pPr>
            <a:r>
              <a:rPr lang="en-US"/>
              <a:t>(variance</a:t>
            </a:r>
            <a:r>
              <a:rPr lang="en-US" baseline="0"/>
              <a:t> covered vs Inacurracy)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k-means clustering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PCA!$B$5:$B$8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0.95</c:v>
                </c:pt>
              </c:numCache>
            </c:numRef>
          </c:cat>
          <c:val>
            <c:numRef>
              <c:f>PCA!$F$19:$F$22</c:f>
              <c:numCache>
                <c:formatCode>General</c:formatCode>
                <c:ptCount val="4"/>
                <c:pt idx="0">
                  <c:v>80.2847</c:v>
                </c:pt>
                <c:pt idx="1">
                  <c:v>80.3203</c:v>
                </c:pt>
                <c:pt idx="2">
                  <c:v>80.3203</c:v>
                </c:pt>
                <c:pt idx="3">
                  <c:v>35.3025</c:v>
                </c:pt>
              </c:numCache>
            </c:numRef>
          </c:val>
          <c:smooth val="0"/>
        </c:ser>
        <c:ser>
          <c:idx val="1"/>
          <c:order val="1"/>
          <c:tx>
            <c:v>Expectation Maximization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PCA!$B$5:$B$8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0.95</c:v>
                </c:pt>
              </c:numCache>
            </c:numRef>
          </c:cat>
          <c:val>
            <c:numRef>
              <c:f>PCA!$F$25:$F$28</c:f>
              <c:numCache>
                <c:formatCode>General</c:formatCode>
                <c:ptCount val="4"/>
                <c:pt idx="0">
                  <c:v>40.694</c:v>
                </c:pt>
                <c:pt idx="1">
                  <c:v>42.3488</c:v>
                </c:pt>
                <c:pt idx="2">
                  <c:v>41.6904</c:v>
                </c:pt>
                <c:pt idx="3">
                  <c:v>44.3238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5197568"/>
        <c:axId val="-183788608"/>
      </c:lineChart>
      <c:catAx>
        <c:axId val="-25519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  <a:r>
                  <a:rPr lang="en-US" baseline="0"/>
                  <a:t> covered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788608"/>
        <c:crosses val="autoZero"/>
        <c:auto val="1"/>
        <c:lblAlgn val="ctr"/>
        <c:lblOffset val="100"/>
        <c:noMultiLvlLbl val="0"/>
      </c:catAx>
      <c:valAx>
        <c:axId val="-18378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Incorrectly Clustered Instances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519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355600</xdr:colOff>
      <xdr:row>0</xdr:row>
      <xdr:rowOff>203200</xdr:rowOff>
    </xdr:from>
    <xdr:to>
      <xdr:col>12</xdr:col>
      <xdr:colOff>800100</xdr:colOff>
      <xdr:row>14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14</xdr:row>
      <xdr:rowOff>177800</xdr:rowOff>
    </xdr:from>
    <xdr:to>
      <xdr:col>12</xdr:col>
      <xdr:colOff>787400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8"/>
  <sheetViews>
    <sheetView tabSelected="1" workbookViewId="0">
      <selection activeCell="A15" sqref="A15"/>
    </sheetView>
  </sheetViews>
  <sheetFormatPr baseColWidth="10" defaultRowHeight="16" x14ac:dyDescent="0.2"/>
  <cols>
    <col min="2" max="2" width="15.1640625" bestFit="1" customWidth="1"/>
    <col min="3" max="3" width="15.1640625" customWidth="1"/>
    <col min="4" max="4" width="12.5" bestFit="1" customWidth="1"/>
    <col min="5" max="5" width="18.83203125" bestFit="1" customWidth="1"/>
    <col min="6" max="6" width="29.83203125" bestFit="1" customWidth="1"/>
    <col min="7" max="7" width="12.33203125" bestFit="1" customWidth="1"/>
  </cols>
  <sheetData>
    <row r="1" spans="2:9" ht="17" thickBot="1" x14ac:dyDescent="0.25"/>
    <row r="2" spans="2:9" ht="17" thickBot="1" x14ac:dyDescent="0.25">
      <c r="B2" s="24" t="s">
        <v>0</v>
      </c>
      <c r="C2" s="25"/>
      <c r="D2" s="25"/>
      <c r="E2" s="25"/>
      <c r="F2" s="25"/>
      <c r="G2" s="26"/>
    </row>
    <row r="3" spans="2:9" ht="17" thickBot="1" x14ac:dyDescent="0.25">
      <c r="B3" s="7" t="s">
        <v>5</v>
      </c>
      <c r="C3" s="8"/>
      <c r="D3" s="8"/>
      <c r="E3" s="8"/>
      <c r="F3" s="8"/>
      <c r="G3" s="9"/>
      <c r="H3" s="4"/>
      <c r="I3" s="4"/>
    </row>
    <row r="4" spans="2:9" x14ac:dyDescent="0.2">
      <c r="B4" s="10" t="s">
        <v>6</v>
      </c>
      <c r="C4" s="1" t="s">
        <v>1</v>
      </c>
      <c r="D4" s="1" t="s">
        <v>7</v>
      </c>
      <c r="E4" s="1" t="s">
        <v>11</v>
      </c>
      <c r="F4" s="1" t="s">
        <v>2</v>
      </c>
      <c r="G4" s="11" t="s">
        <v>3</v>
      </c>
      <c r="H4" s="4"/>
      <c r="I4" s="4"/>
    </row>
    <row r="5" spans="2:9" x14ac:dyDescent="0.2">
      <c r="B5" s="12">
        <v>0.25</v>
      </c>
      <c r="C5" s="2">
        <v>15</v>
      </c>
      <c r="D5" s="2">
        <v>6</v>
      </c>
      <c r="E5" s="2">
        <v>61.643977901875203</v>
      </c>
      <c r="F5" s="2">
        <v>19.082799999999999</v>
      </c>
      <c r="G5" s="13">
        <v>0.02</v>
      </c>
      <c r="H5" s="4"/>
      <c r="I5" s="4"/>
    </row>
    <row r="6" spans="2:9" x14ac:dyDescent="0.2">
      <c r="B6" s="12">
        <v>0.5</v>
      </c>
      <c r="C6" s="2">
        <v>17</v>
      </c>
      <c r="D6" s="2">
        <v>17</v>
      </c>
      <c r="E6" s="2">
        <v>206.73844101229099</v>
      </c>
      <c r="F6" s="2">
        <v>17.909199999999998</v>
      </c>
      <c r="G6" s="13">
        <v>0.04</v>
      </c>
      <c r="H6" s="4"/>
      <c r="I6" s="4"/>
    </row>
    <row r="7" spans="2:9" x14ac:dyDescent="0.2">
      <c r="B7" s="12">
        <v>0.75</v>
      </c>
      <c r="C7" s="2">
        <v>13</v>
      </c>
      <c r="D7" s="2">
        <v>32</v>
      </c>
      <c r="E7" s="2">
        <v>323.26762524991199</v>
      </c>
      <c r="F7" s="2">
        <v>18.582899999999999</v>
      </c>
      <c r="G7" s="13">
        <v>0.08</v>
      </c>
      <c r="H7" s="4"/>
      <c r="I7" s="4"/>
    </row>
    <row r="8" spans="2:9" ht="17" thickBot="1" x14ac:dyDescent="0.25">
      <c r="B8" s="14">
        <v>0.95</v>
      </c>
      <c r="C8" s="6">
        <v>16</v>
      </c>
      <c r="D8" s="6">
        <v>49</v>
      </c>
      <c r="E8" s="6">
        <v>566.32114820124798</v>
      </c>
      <c r="F8" s="6">
        <v>20.756399999999999</v>
      </c>
      <c r="G8" s="15">
        <v>0.09</v>
      </c>
      <c r="H8" s="4"/>
      <c r="I8" s="4"/>
    </row>
    <row r="9" spans="2:9" ht="17" thickBot="1" x14ac:dyDescent="0.25">
      <c r="B9" s="16" t="s">
        <v>8</v>
      </c>
      <c r="C9" s="5"/>
      <c r="D9" s="5"/>
      <c r="E9" s="5"/>
      <c r="F9" s="5"/>
      <c r="G9" s="17"/>
      <c r="H9" s="4"/>
      <c r="I9" s="4"/>
    </row>
    <row r="10" spans="2:9" x14ac:dyDescent="0.2">
      <c r="B10" s="10" t="s">
        <v>6</v>
      </c>
      <c r="C10" s="1" t="s">
        <v>1</v>
      </c>
      <c r="D10" s="1" t="s">
        <v>7</v>
      </c>
      <c r="E10" s="1" t="s">
        <v>9</v>
      </c>
      <c r="F10" s="1" t="s">
        <v>2</v>
      </c>
      <c r="G10" s="11" t="s">
        <v>3</v>
      </c>
      <c r="H10" s="4"/>
      <c r="I10" s="4"/>
    </row>
    <row r="11" spans="2:9" x14ac:dyDescent="0.2">
      <c r="B11" s="12">
        <v>0.25</v>
      </c>
      <c r="C11" s="2">
        <v>16</v>
      </c>
      <c r="D11" s="2">
        <v>6</v>
      </c>
      <c r="E11" s="2">
        <v>-7.5247900000000003</v>
      </c>
      <c r="F11" s="2">
        <v>48.185200000000002</v>
      </c>
      <c r="G11" s="13">
        <v>0.22</v>
      </c>
      <c r="H11" s="4"/>
      <c r="I11" s="4"/>
    </row>
    <row r="12" spans="2:9" x14ac:dyDescent="0.2">
      <c r="B12" s="12">
        <v>0.5</v>
      </c>
      <c r="C12" s="2">
        <v>15</v>
      </c>
      <c r="D12" s="2">
        <v>17</v>
      </c>
      <c r="E12" s="2">
        <v>-21.31495</v>
      </c>
      <c r="F12" s="2">
        <v>47.337499999999999</v>
      </c>
      <c r="G12" s="13">
        <v>0.63</v>
      </c>
      <c r="H12" s="4"/>
      <c r="I12" s="4"/>
    </row>
    <row r="13" spans="2:9" x14ac:dyDescent="0.2">
      <c r="B13" s="12">
        <v>0.75</v>
      </c>
      <c r="C13" s="2">
        <v>24</v>
      </c>
      <c r="D13" s="2">
        <v>32</v>
      </c>
      <c r="E13" s="2">
        <v>-37.4544</v>
      </c>
      <c r="F13" s="2">
        <v>43.164499999999997</v>
      </c>
      <c r="G13" s="13">
        <v>1.06</v>
      </c>
      <c r="H13" s="4"/>
      <c r="I13" s="4"/>
    </row>
    <row r="14" spans="2:9" ht="17" thickBot="1" x14ac:dyDescent="0.25">
      <c r="B14" s="14">
        <v>0.95</v>
      </c>
      <c r="C14" s="6">
        <v>20</v>
      </c>
      <c r="D14" s="6">
        <v>49</v>
      </c>
      <c r="E14" s="6">
        <v>-55.246969999999997</v>
      </c>
      <c r="F14" s="6">
        <v>42.273400000000002</v>
      </c>
      <c r="G14" s="15">
        <v>1.76</v>
      </c>
      <c r="H14" s="4"/>
      <c r="I14" s="4"/>
    </row>
    <row r="15" spans="2:9" ht="17" thickBot="1" x14ac:dyDescent="0.25">
      <c r="B15" s="23"/>
      <c r="C15" s="23"/>
      <c r="D15" s="23"/>
      <c r="E15" s="23"/>
      <c r="F15" s="23"/>
      <c r="G15" s="23"/>
      <c r="H15" s="4"/>
      <c r="I15" s="4"/>
    </row>
    <row r="16" spans="2:9" ht="17" thickBot="1" x14ac:dyDescent="0.25">
      <c r="B16" s="27" t="s">
        <v>4</v>
      </c>
      <c r="C16" s="28"/>
      <c r="D16" s="28"/>
      <c r="E16" s="28"/>
      <c r="F16" s="28"/>
      <c r="G16" s="29"/>
      <c r="H16" s="4"/>
      <c r="I16" s="4"/>
    </row>
    <row r="17" spans="2:9" ht="17" thickBot="1" x14ac:dyDescent="0.25">
      <c r="B17" s="18" t="s">
        <v>10</v>
      </c>
      <c r="C17" s="19"/>
      <c r="D17" s="19"/>
      <c r="E17" s="19"/>
      <c r="F17" s="19"/>
      <c r="G17" s="20"/>
      <c r="H17" s="4"/>
      <c r="I17" s="4"/>
    </row>
    <row r="18" spans="2:9" x14ac:dyDescent="0.2">
      <c r="B18" s="10" t="s">
        <v>6</v>
      </c>
      <c r="C18" s="1" t="s">
        <v>1</v>
      </c>
      <c r="D18" s="1" t="s">
        <v>7</v>
      </c>
      <c r="E18" s="1" t="s">
        <v>11</v>
      </c>
      <c r="F18" s="1" t="s">
        <v>2</v>
      </c>
      <c r="G18" s="11" t="s">
        <v>3</v>
      </c>
      <c r="H18" s="4"/>
      <c r="I18" s="4"/>
    </row>
    <row r="19" spans="2:9" x14ac:dyDescent="0.2">
      <c r="B19" s="12">
        <v>0.25</v>
      </c>
      <c r="C19" s="2">
        <v>13</v>
      </c>
      <c r="D19" s="2">
        <v>4</v>
      </c>
      <c r="E19" s="2">
        <v>256.43388357992001</v>
      </c>
      <c r="F19" s="2">
        <v>80.284700000000001</v>
      </c>
      <c r="G19" s="13">
        <v>0.01</v>
      </c>
      <c r="H19" s="4"/>
      <c r="I19" s="4"/>
    </row>
    <row r="20" spans="2:9" x14ac:dyDescent="0.2">
      <c r="B20" s="12">
        <v>0.5</v>
      </c>
      <c r="C20" s="2">
        <v>11</v>
      </c>
      <c r="D20" s="2">
        <v>9</v>
      </c>
      <c r="E20" s="2">
        <v>522.64361513342601</v>
      </c>
      <c r="F20" s="2">
        <v>80.320300000000003</v>
      </c>
      <c r="G20" s="13">
        <v>0.02</v>
      </c>
      <c r="H20" s="4"/>
      <c r="I20" s="4"/>
    </row>
    <row r="21" spans="2:9" x14ac:dyDescent="0.2">
      <c r="B21" s="12">
        <v>0.75</v>
      </c>
      <c r="C21" s="2">
        <v>12</v>
      </c>
      <c r="D21" s="2">
        <v>20</v>
      </c>
      <c r="E21" s="2">
        <v>644.85442235218204</v>
      </c>
      <c r="F21" s="2">
        <v>80.320300000000003</v>
      </c>
      <c r="G21" s="13">
        <v>0.05</v>
      </c>
      <c r="H21" s="4"/>
      <c r="I21" s="4"/>
    </row>
    <row r="22" spans="2:9" ht="17" thickBot="1" x14ac:dyDescent="0.25">
      <c r="B22" s="21">
        <v>0.95</v>
      </c>
      <c r="C22" s="3">
        <v>39</v>
      </c>
      <c r="D22" s="3">
        <v>43</v>
      </c>
      <c r="E22" s="3">
        <v>991.77095047445096</v>
      </c>
      <c r="F22" s="3">
        <v>35.302500000000002</v>
      </c>
      <c r="G22" s="22">
        <v>0.72</v>
      </c>
      <c r="H22" s="4"/>
      <c r="I22" s="4"/>
    </row>
    <row r="23" spans="2:9" ht="17" thickBot="1" x14ac:dyDescent="0.25">
      <c r="B23" s="18" t="s">
        <v>12</v>
      </c>
      <c r="C23" s="19"/>
      <c r="D23" s="19"/>
      <c r="E23" s="19"/>
      <c r="F23" s="19"/>
      <c r="G23" s="20"/>
      <c r="H23" s="4"/>
      <c r="I23" s="4"/>
    </row>
    <row r="24" spans="2:9" x14ac:dyDescent="0.2">
      <c r="B24" s="10" t="s">
        <v>6</v>
      </c>
      <c r="C24" s="1" t="s">
        <v>1</v>
      </c>
      <c r="D24" s="1" t="s">
        <v>7</v>
      </c>
      <c r="E24" s="1" t="s">
        <v>9</v>
      </c>
      <c r="F24" s="1" t="s">
        <v>2</v>
      </c>
      <c r="G24" s="11" t="s">
        <v>3</v>
      </c>
      <c r="H24" s="4"/>
      <c r="I24" s="4"/>
    </row>
    <row r="25" spans="2:9" x14ac:dyDescent="0.2">
      <c r="B25" s="12">
        <v>0.25</v>
      </c>
      <c r="C25" s="2">
        <v>13</v>
      </c>
      <c r="D25" s="2">
        <v>4</v>
      </c>
      <c r="E25" s="2">
        <v>-6.39994</v>
      </c>
      <c r="F25" s="2">
        <v>40.694000000000003</v>
      </c>
      <c r="G25" s="13">
        <v>4.46</v>
      </c>
      <c r="H25" s="4"/>
      <c r="I25" s="4"/>
    </row>
    <row r="26" spans="2:9" x14ac:dyDescent="0.2">
      <c r="B26" s="12">
        <v>0.5</v>
      </c>
      <c r="C26" s="2">
        <v>45</v>
      </c>
      <c r="D26" s="2">
        <v>9</v>
      </c>
      <c r="E26" s="2">
        <v>-14.055720000000001</v>
      </c>
      <c r="F26" s="2">
        <v>42.348799999999997</v>
      </c>
      <c r="G26" s="13">
        <v>4.5</v>
      </c>
    </row>
    <row r="27" spans="2:9" x14ac:dyDescent="0.2">
      <c r="B27" s="12">
        <v>0.75</v>
      </c>
      <c r="C27" s="2">
        <v>70</v>
      </c>
      <c r="D27" s="2">
        <v>20</v>
      </c>
      <c r="E27" s="2">
        <v>-26.809439999999999</v>
      </c>
      <c r="F27" s="2">
        <v>41.690399999999997</v>
      </c>
      <c r="G27" s="13">
        <v>9.7200000000000006</v>
      </c>
    </row>
    <row r="28" spans="2:9" ht="17" thickBot="1" x14ac:dyDescent="0.25">
      <c r="B28" s="14">
        <v>0.95</v>
      </c>
      <c r="C28" s="6">
        <v>55</v>
      </c>
      <c r="D28" s="6">
        <v>43</v>
      </c>
      <c r="E28" s="6">
        <v>-47.248809999999999</v>
      </c>
      <c r="F28" s="6">
        <v>44.323799999999999</v>
      </c>
      <c r="G28" s="15">
        <v>18.73</v>
      </c>
    </row>
  </sheetData>
  <mergeCells count="7">
    <mergeCell ref="B16:G16"/>
    <mergeCell ref="B17:G17"/>
    <mergeCell ref="B23:G23"/>
    <mergeCell ref="B15:G15"/>
    <mergeCell ref="B2:G2"/>
    <mergeCell ref="B3:G3"/>
    <mergeCell ref="B9:G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workbookViewId="0">
      <selection activeCell="C11" sqref="C11:E14"/>
    </sheetView>
  </sheetViews>
  <sheetFormatPr baseColWidth="10" defaultRowHeight="16" x14ac:dyDescent="0.2"/>
  <cols>
    <col min="2" max="3" width="18.83203125" bestFit="1" customWidth="1"/>
    <col min="4" max="4" width="29.83203125" bestFit="1" customWidth="1"/>
    <col min="5" max="5" width="12.33203125" bestFit="1" customWidth="1"/>
  </cols>
  <sheetData>
    <row r="1" spans="2:5" ht="17" thickBot="1" x14ac:dyDescent="0.25"/>
    <row r="2" spans="2:5" ht="17" thickBot="1" x14ac:dyDescent="0.25">
      <c r="B2" s="24" t="s">
        <v>0</v>
      </c>
      <c r="C2" s="25"/>
      <c r="D2" s="25"/>
      <c r="E2" s="26"/>
    </row>
    <row r="3" spans="2:5" ht="17" thickBot="1" x14ac:dyDescent="0.25">
      <c r="B3" s="7" t="s">
        <v>5</v>
      </c>
      <c r="C3" s="8"/>
      <c r="D3" s="8"/>
      <c r="E3" s="9"/>
    </row>
    <row r="4" spans="2:5" x14ac:dyDescent="0.2">
      <c r="B4" s="10" t="s">
        <v>19</v>
      </c>
      <c r="C4" s="1" t="s">
        <v>11</v>
      </c>
      <c r="D4" s="1" t="s">
        <v>2</v>
      </c>
      <c r="E4" s="11" t="s">
        <v>3</v>
      </c>
    </row>
    <row r="5" spans="2:5" x14ac:dyDescent="0.2">
      <c r="B5" s="12"/>
      <c r="C5" s="2"/>
      <c r="D5" s="2"/>
      <c r="E5" s="13"/>
    </row>
    <row r="6" spans="2:5" x14ac:dyDescent="0.2">
      <c r="B6" s="12"/>
      <c r="C6" s="2"/>
      <c r="D6" s="2"/>
      <c r="E6" s="13"/>
    </row>
    <row r="7" spans="2:5" x14ac:dyDescent="0.2">
      <c r="B7" s="12"/>
      <c r="C7" s="2"/>
      <c r="D7" s="2"/>
      <c r="E7" s="13"/>
    </row>
    <row r="8" spans="2:5" ht="17" thickBot="1" x14ac:dyDescent="0.25">
      <c r="B8" s="14"/>
      <c r="C8" s="6"/>
      <c r="D8" s="6"/>
      <c r="E8" s="15"/>
    </row>
    <row r="9" spans="2:5" ht="17" thickBot="1" x14ac:dyDescent="0.25">
      <c r="B9" s="16" t="s">
        <v>8</v>
      </c>
      <c r="C9" s="5"/>
      <c r="D9" s="5"/>
      <c r="E9" s="17"/>
    </row>
    <row r="10" spans="2:5" x14ac:dyDescent="0.2">
      <c r="B10" s="10" t="s">
        <v>19</v>
      </c>
      <c r="C10" s="1" t="s">
        <v>9</v>
      </c>
      <c r="D10" s="1" t="s">
        <v>2</v>
      </c>
      <c r="E10" s="11" t="s">
        <v>3</v>
      </c>
    </row>
    <row r="11" spans="2:5" x14ac:dyDescent="0.2">
      <c r="B11" s="12"/>
      <c r="C11" s="2"/>
      <c r="D11" s="2"/>
      <c r="E11" s="13"/>
    </row>
    <row r="12" spans="2:5" x14ac:dyDescent="0.2">
      <c r="B12" s="12"/>
      <c r="C12" s="2"/>
      <c r="D12" s="2"/>
      <c r="E12" s="13"/>
    </row>
    <row r="13" spans="2:5" x14ac:dyDescent="0.2">
      <c r="B13" s="12"/>
      <c r="C13" s="2"/>
      <c r="D13" s="2"/>
      <c r="E13" s="13"/>
    </row>
    <row r="14" spans="2:5" ht="17" thickBot="1" x14ac:dyDescent="0.25">
      <c r="B14" s="14"/>
      <c r="C14" s="6"/>
      <c r="D14" s="6"/>
      <c r="E14" s="15"/>
    </row>
  </sheetData>
  <mergeCells count="3">
    <mergeCell ref="B2:E2"/>
    <mergeCell ref="B3:E3"/>
    <mergeCell ref="B9:E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7"/>
  <sheetViews>
    <sheetView workbookViewId="0">
      <selection activeCell="K9" sqref="K9"/>
    </sheetView>
  </sheetViews>
  <sheetFormatPr baseColWidth="10" defaultRowHeight="16" x14ac:dyDescent="0.2"/>
  <cols>
    <col min="2" max="2" width="12.5" customWidth="1"/>
    <col min="3" max="3" width="12.1640625" bestFit="1" customWidth="1"/>
    <col min="4" max="4" width="12.5" bestFit="1" customWidth="1"/>
    <col min="5" max="5" width="13" bestFit="1" customWidth="1"/>
    <col min="6" max="6" width="13" customWidth="1"/>
    <col min="7" max="7" width="19.6640625" bestFit="1" customWidth="1"/>
  </cols>
  <sheetData>
    <row r="1" spans="2:7" ht="17" thickBot="1" x14ac:dyDescent="0.25"/>
    <row r="2" spans="2:7" ht="17" thickBot="1" x14ac:dyDescent="0.25">
      <c r="B2" s="24" t="s">
        <v>0</v>
      </c>
      <c r="C2" s="25"/>
      <c r="D2" s="25"/>
      <c r="E2" s="25"/>
      <c r="F2" s="34"/>
      <c r="G2" s="26"/>
    </row>
    <row r="3" spans="2:7" ht="17" thickBot="1" x14ac:dyDescent="0.25">
      <c r="B3" s="7" t="s">
        <v>5</v>
      </c>
      <c r="C3" s="8"/>
      <c r="D3" s="8"/>
      <c r="E3" s="8"/>
      <c r="F3" s="30"/>
      <c r="G3" s="9"/>
    </row>
    <row r="4" spans="2:7" ht="17" thickBot="1" x14ac:dyDescent="0.25">
      <c r="B4" s="43"/>
      <c r="C4" s="39" t="s">
        <v>2</v>
      </c>
      <c r="D4" s="38"/>
      <c r="E4" s="38"/>
      <c r="F4" s="40"/>
      <c r="G4" s="60"/>
    </row>
    <row r="5" spans="2:7" x14ac:dyDescent="0.2">
      <c r="B5" s="53" t="s">
        <v>13</v>
      </c>
      <c r="C5" s="10" t="s">
        <v>14</v>
      </c>
      <c r="D5" s="1" t="s">
        <v>16</v>
      </c>
      <c r="E5" s="1" t="s">
        <v>15</v>
      </c>
      <c r="F5" s="57" t="s">
        <v>18</v>
      </c>
      <c r="G5" s="55" t="s">
        <v>17</v>
      </c>
    </row>
    <row r="6" spans="2:7" x14ac:dyDescent="0.2">
      <c r="B6" s="45">
        <v>10</v>
      </c>
      <c r="C6" s="12">
        <v>42.686399999999999</v>
      </c>
      <c r="D6" s="2">
        <v>22.538599999999999</v>
      </c>
      <c r="E6" s="2">
        <v>36.492100000000001</v>
      </c>
      <c r="F6" s="51">
        <f>SUM(C6:E6)/3</f>
        <v>33.905699999999996</v>
      </c>
      <c r="G6" s="48">
        <v>0.04</v>
      </c>
    </row>
    <row r="7" spans="2:7" x14ac:dyDescent="0.2">
      <c r="B7" s="45">
        <v>20</v>
      </c>
      <c r="C7" s="12">
        <v>42.121299999999998</v>
      </c>
      <c r="D7" s="2">
        <v>36.426900000000003</v>
      </c>
      <c r="E7" s="2">
        <v>36.448599999999999</v>
      </c>
      <c r="F7" s="51">
        <f t="shared" ref="F7:F8" si="0">SUM(C7:E7)/3</f>
        <v>38.332266666666669</v>
      </c>
      <c r="G7" s="48">
        <v>0.05</v>
      </c>
    </row>
    <row r="8" spans="2:7" ht="17" thickBot="1" x14ac:dyDescent="0.25">
      <c r="B8" s="54">
        <v>35</v>
      </c>
      <c r="C8" s="14">
        <v>46.098700000000001</v>
      </c>
      <c r="D8" s="6">
        <v>36.448599999999999</v>
      </c>
      <c r="E8" s="6">
        <v>36.274700000000003</v>
      </c>
      <c r="F8" s="52">
        <f t="shared" si="0"/>
        <v>39.607333333333337</v>
      </c>
      <c r="G8" s="56">
        <v>0.04</v>
      </c>
    </row>
    <row r="9" spans="2:7" ht="17" thickBot="1" x14ac:dyDescent="0.25">
      <c r="B9" s="7" t="s">
        <v>8</v>
      </c>
      <c r="C9" s="8"/>
      <c r="D9" s="8"/>
      <c r="E9" s="8"/>
      <c r="F9" s="30"/>
      <c r="G9" s="9"/>
    </row>
    <row r="10" spans="2:7" ht="17" thickBot="1" x14ac:dyDescent="0.25">
      <c r="B10" s="58"/>
      <c r="C10" s="39" t="s">
        <v>2</v>
      </c>
      <c r="D10" s="38"/>
      <c r="E10" s="38"/>
      <c r="F10" s="40"/>
      <c r="G10" s="59"/>
    </row>
    <row r="11" spans="2:7" x14ac:dyDescent="0.2">
      <c r="B11" s="44" t="s">
        <v>13</v>
      </c>
      <c r="C11" s="35" t="s">
        <v>14</v>
      </c>
      <c r="D11" s="36" t="s">
        <v>16</v>
      </c>
      <c r="E11" s="36" t="s">
        <v>15</v>
      </c>
      <c r="F11" s="50" t="s">
        <v>18</v>
      </c>
      <c r="G11" s="47" t="s">
        <v>17</v>
      </c>
    </row>
    <row r="12" spans="2:7" x14ac:dyDescent="0.2">
      <c r="B12" s="45">
        <v>10</v>
      </c>
      <c r="C12" s="12">
        <v>38.5351</v>
      </c>
      <c r="D12" s="2">
        <v>29.406700000000001</v>
      </c>
      <c r="E12" s="2">
        <v>31.8626</v>
      </c>
      <c r="F12" s="51">
        <f>SUM(C12:E12)/3</f>
        <v>33.268133333333331</v>
      </c>
      <c r="G12" s="48">
        <v>0.4</v>
      </c>
    </row>
    <row r="13" spans="2:7" x14ac:dyDescent="0.2">
      <c r="B13" s="45">
        <v>20</v>
      </c>
      <c r="C13" s="12">
        <v>29.863099999999999</v>
      </c>
      <c r="D13" s="2">
        <v>29.6675</v>
      </c>
      <c r="E13" s="2">
        <v>30.384699999999999</v>
      </c>
      <c r="F13" s="51">
        <f t="shared" ref="F13:F14" si="1">SUM(C13:E13)/3</f>
        <v>29.971766666666667</v>
      </c>
      <c r="G13" s="48">
        <v>0.71</v>
      </c>
    </row>
    <row r="14" spans="2:7" ht="17" thickBot="1" x14ac:dyDescent="0.25">
      <c r="B14" s="46">
        <v>35</v>
      </c>
      <c r="C14" s="14">
        <v>45.685699999999997</v>
      </c>
      <c r="D14" s="6">
        <v>29.8413</v>
      </c>
      <c r="E14" s="6">
        <v>30.7759</v>
      </c>
      <c r="F14" s="52">
        <f t="shared" si="1"/>
        <v>35.4343</v>
      </c>
      <c r="G14" s="49">
        <v>0.77</v>
      </c>
    </row>
    <row r="15" spans="2:7" ht="17" thickBot="1" x14ac:dyDescent="0.25">
      <c r="B15" s="31" t="s">
        <v>4</v>
      </c>
      <c r="C15" s="32"/>
      <c r="D15" s="32"/>
      <c r="E15" s="32"/>
      <c r="F15" s="32"/>
      <c r="G15" s="33"/>
    </row>
    <row r="16" spans="2:7" ht="17" thickBot="1" x14ac:dyDescent="0.25">
      <c r="B16" s="18" t="s">
        <v>10</v>
      </c>
      <c r="C16" s="19"/>
      <c r="D16" s="19"/>
      <c r="E16" s="19"/>
      <c r="F16" s="19"/>
      <c r="G16" s="20"/>
    </row>
    <row r="17" spans="2:7" ht="17" thickBot="1" x14ac:dyDescent="0.25">
      <c r="B17" s="41"/>
      <c r="C17" s="39" t="s">
        <v>2</v>
      </c>
      <c r="D17" s="38"/>
      <c r="E17" s="38"/>
      <c r="F17" s="40"/>
      <c r="G17" s="42"/>
    </row>
    <row r="18" spans="2:7" x14ac:dyDescent="0.2">
      <c r="B18" s="53" t="s">
        <v>13</v>
      </c>
      <c r="C18" s="10" t="s">
        <v>14</v>
      </c>
      <c r="D18" s="1" t="s">
        <v>16</v>
      </c>
      <c r="E18" s="1" t="s">
        <v>15</v>
      </c>
      <c r="F18" s="57" t="s">
        <v>18</v>
      </c>
      <c r="G18" s="55" t="s">
        <v>17</v>
      </c>
    </row>
    <row r="19" spans="2:7" x14ac:dyDescent="0.2">
      <c r="B19" s="45">
        <v>10</v>
      </c>
      <c r="C19" s="12">
        <v>42.953699999999998</v>
      </c>
      <c r="D19" s="2">
        <v>52.135199999999998</v>
      </c>
      <c r="E19" s="2">
        <v>41.975099999999998</v>
      </c>
      <c r="F19" s="51">
        <f>SUM(C19:E19)/3</f>
        <v>45.687999999999995</v>
      </c>
      <c r="G19" s="48">
        <v>0.45</v>
      </c>
    </row>
    <row r="20" spans="2:7" x14ac:dyDescent="0.2">
      <c r="B20" s="45">
        <v>25</v>
      </c>
      <c r="C20" s="12">
        <v>42.918100000000003</v>
      </c>
      <c r="D20" s="2">
        <v>42.918100000000003</v>
      </c>
      <c r="E20" s="2">
        <v>38.238399999999999</v>
      </c>
      <c r="F20" s="51">
        <f t="shared" ref="F20:F21" si="2">SUM(C20:E20)/3</f>
        <v>41.358200000000004</v>
      </c>
      <c r="G20" s="48">
        <v>0.56000000000000005</v>
      </c>
    </row>
    <row r="21" spans="2:7" ht="17" thickBot="1" x14ac:dyDescent="0.25">
      <c r="B21" s="54">
        <v>50</v>
      </c>
      <c r="C21" s="14">
        <v>30.640599999999999</v>
      </c>
      <c r="D21" s="6">
        <v>30.640599999999999</v>
      </c>
      <c r="E21" s="6">
        <v>42.775799999999997</v>
      </c>
      <c r="F21" s="52">
        <f t="shared" si="2"/>
        <v>34.685666666666663</v>
      </c>
      <c r="G21" s="56">
        <v>0.75</v>
      </c>
    </row>
    <row r="22" spans="2:7" ht="17" thickBot="1" x14ac:dyDescent="0.25">
      <c r="B22" s="18" t="s">
        <v>12</v>
      </c>
      <c r="C22" s="19"/>
      <c r="D22" s="19"/>
      <c r="E22" s="19"/>
      <c r="F22" s="19"/>
      <c r="G22" s="20"/>
    </row>
    <row r="23" spans="2:7" ht="17" thickBot="1" x14ac:dyDescent="0.25">
      <c r="B23" s="41"/>
      <c r="C23" s="39" t="s">
        <v>2</v>
      </c>
      <c r="D23" s="38"/>
      <c r="E23" s="38"/>
      <c r="F23" s="40"/>
      <c r="G23" s="42"/>
    </row>
    <row r="24" spans="2:7" x14ac:dyDescent="0.2">
      <c r="B24" s="44" t="s">
        <v>13</v>
      </c>
      <c r="C24" s="35" t="s">
        <v>14</v>
      </c>
      <c r="D24" s="36" t="s">
        <v>16</v>
      </c>
      <c r="E24" s="36" t="s">
        <v>15</v>
      </c>
      <c r="F24" s="50" t="s">
        <v>18</v>
      </c>
      <c r="G24" s="47" t="s">
        <v>17</v>
      </c>
    </row>
    <row r="25" spans="2:7" x14ac:dyDescent="0.2">
      <c r="B25" s="45">
        <v>10</v>
      </c>
      <c r="C25" s="12">
        <v>42.348799999999997</v>
      </c>
      <c r="D25" s="2">
        <v>50.1068</v>
      </c>
      <c r="E25" s="2">
        <v>42.615699999999997</v>
      </c>
      <c r="F25" s="51">
        <f>SUM(C25:E25)/3</f>
        <v>45.023766666666667</v>
      </c>
      <c r="G25" s="48">
        <v>5.23</v>
      </c>
    </row>
    <row r="26" spans="2:7" x14ac:dyDescent="0.2">
      <c r="B26" s="45">
        <v>25</v>
      </c>
      <c r="C26" s="12">
        <v>23.629899999999999</v>
      </c>
      <c r="D26" s="2">
        <v>36.654800000000002</v>
      </c>
      <c r="E26" s="2">
        <v>38.327399999999997</v>
      </c>
      <c r="F26" s="51">
        <f t="shared" ref="F26:F27" si="3">SUM(C26:E26)/3</f>
        <v>32.870699999999999</v>
      </c>
      <c r="G26" s="48">
        <v>11.91</v>
      </c>
    </row>
    <row r="27" spans="2:7" ht="17" thickBot="1" x14ac:dyDescent="0.25">
      <c r="B27" s="46">
        <v>50</v>
      </c>
      <c r="C27" s="14">
        <v>22.757999999999999</v>
      </c>
      <c r="D27" s="6">
        <v>27.757999999999999</v>
      </c>
      <c r="E27" s="6">
        <v>26.476900000000001</v>
      </c>
      <c r="F27" s="52">
        <f t="shared" si="3"/>
        <v>25.664299999999997</v>
      </c>
      <c r="G27" s="49">
        <v>18.760000000000002</v>
      </c>
    </row>
  </sheetData>
  <mergeCells count="10">
    <mergeCell ref="B22:G22"/>
    <mergeCell ref="C17:F17"/>
    <mergeCell ref="C23:F23"/>
    <mergeCell ref="B2:G2"/>
    <mergeCell ref="B3:G3"/>
    <mergeCell ref="B9:G9"/>
    <mergeCell ref="B16:G16"/>
    <mergeCell ref="C10:F10"/>
    <mergeCell ref="C4:F4"/>
    <mergeCell ref="B15:G15"/>
  </mergeCells>
  <pageMargins left="0.7" right="0.7" top="0.75" bottom="0.75" header="0.3" footer="0.3"/>
  <ignoredErrors>
    <ignoredError sqref="B6:G9 B11:G14 B10:C10 G10 B19:G22 B24:G27 G2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7"/>
  <sheetViews>
    <sheetView workbookViewId="0">
      <selection activeCell="L6" sqref="L6"/>
    </sheetView>
  </sheetViews>
  <sheetFormatPr baseColWidth="10" defaultRowHeight="16" x14ac:dyDescent="0.2"/>
  <cols>
    <col min="7" max="7" width="19.6640625" bestFit="1" customWidth="1"/>
  </cols>
  <sheetData>
    <row r="1" spans="2:7" ht="17" thickBot="1" x14ac:dyDescent="0.25"/>
    <row r="2" spans="2:7" ht="17" thickBot="1" x14ac:dyDescent="0.25">
      <c r="B2" s="24" t="s">
        <v>0</v>
      </c>
      <c r="C2" s="25"/>
      <c r="D2" s="25"/>
      <c r="E2" s="25"/>
      <c r="F2" s="34"/>
      <c r="G2" s="26"/>
    </row>
    <row r="3" spans="2:7" ht="17" thickBot="1" x14ac:dyDescent="0.25">
      <c r="B3" s="7" t="s">
        <v>5</v>
      </c>
      <c r="C3" s="8"/>
      <c r="D3" s="8"/>
      <c r="E3" s="8"/>
      <c r="F3" s="30"/>
      <c r="G3" s="9"/>
    </row>
    <row r="4" spans="2:7" ht="17" thickBot="1" x14ac:dyDescent="0.25">
      <c r="B4" s="43"/>
      <c r="C4" s="39" t="s">
        <v>2</v>
      </c>
      <c r="D4" s="38"/>
      <c r="E4" s="38"/>
      <c r="F4" s="40"/>
      <c r="G4" s="60"/>
    </row>
    <row r="5" spans="2:7" x14ac:dyDescent="0.2">
      <c r="B5" s="53" t="s">
        <v>13</v>
      </c>
      <c r="C5" s="10" t="s">
        <v>14</v>
      </c>
      <c r="D5" s="1" t="s">
        <v>16</v>
      </c>
      <c r="E5" s="1" t="s">
        <v>15</v>
      </c>
      <c r="F5" s="57" t="s">
        <v>18</v>
      </c>
      <c r="G5" s="55" t="s">
        <v>17</v>
      </c>
    </row>
    <row r="6" spans="2:7" x14ac:dyDescent="0.2">
      <c r="B6" s="45">
        <v>10</v>
      </c>
      <c r="C6" s="12">
        <v>25.233599999999999</v>
      </c>
      <c r="D6" s="2">
        <v>40.186900000000001</v>
      </c>
      <c r="E6" s="2">
        <v>34.470799999999997</v>
      </c>
      <c r="F6" s="51">
        <f>SUM(C6:E6)/3</f>
        <v>33.2971</v>
      </c>
      <c r="G6" s="48">
        <v>0.02</v>
      </c>
    </row>
    <row r="7" spans="2:7" x14ac:dyDescent="0.2">
      <c r="B7" s="45">
        <v>20</v>
      </c>
      <c r="C7" s="12">
        <v>22.864599999999999</v>
      </c>
      <c r="D7" s="2">
        <v>34.796799999999998</v>
      </c>
      <c r="E7" s="2">
        <v>49.858699999999999</v>
      </c>
      <c r="F7" s="51">
        <f t="shared" ref="F7:F8" si="0">SUM(C7:E7)/3</f>
        <v>35.840033333333331</v>
      </c>
      <c r="G7" s="48">
        <v>0.05</v>
      </c>
    </row>
    <row r="8" spans="2:7" ht="17" thickBot="1" x14ac:dyDescent="0.25">
      <c r="B8" s="54">
        <v>35</v>
      </c>
      <c r="C8" s="14">
        <v>21.93</v>
      </c>
      <c r="D8" s="6">
        <v>26.1248</v>
      </c>
      <c r="E8" s="6">
        <v>45.903100000000002</v>
      </c>
      <c r="F8" s="52">
        <f t="shared" si="0"/>
        <v>31.319299999999998</v>
      </c>
      <c r="G8" s="56">
        <v>0.06</v>
      </c>
    </row>
    <row r="9" spans="2:7" ht="17" thickBot="1" x14ac:dyDescent="0.25">
      <c r="B9" s="61" t="s">
        <v>8</v>
      </c>
      <c r="C9" s="62"/>
      <c r="D9" s="62"/>
      <c r="E9" s="62"/>
      <c r="F9" s="37"/>
      <c r="G9" s="63"/>
    </row>
    <row r="10" spans="2:7" ht="17" thickBot="1" x14ac:dyDescent="0.25">
      <c r="B10" s="58"/>
      <c r="C10" s="39" t="s">
        <v>2</v>
      </c>
      <c r="D10" s="38"/>
      <c r="E10" s="38"/>
      <c r="F10" s="40"/>
      <c r="G10" s="59"/>
    </row>
    <row r="11" spans="2:7" x14ac:dyDescent="0.2">
      <c r="B11" s="44" t="s">
        <v>13</v>
      </c>
      <c r="C11" s="35" t="s">
        <v>14</v>
      </c>
      <c r="D11" s="36" t="s">
        <v>16</v>
      </c>
      <c r="E11" s="36" t="s">
        <v>15</v>
      </c>
      <c r="F11" s="50" t="s">
        <v>18</v>
      </c>
      <c r="G11" s="47" t="s">
        <v>17</v>
      </c>
    </row>
    <row r="12" spans="2:7" x14ac:dyDescent="0.2">
      <c r="B12" s="45">
        <v>10</v>
      </c>
      <c r="C12" s="12">
        <v>44.620699999999999</v>
      </c>
      <c r="D12" s="2">
        <v>24.299099999999999</v>
      </c>
      <c r="E12" s="2">
        <v>37.578800000000001</v>
      </c>
      <c r="F12" s="51">
        <f>SUM(C12:E12)/3</f>
        <v>35.499533333333332</v>
      </c>
      <c r="G12" s="48">
        <v>0.22</v>
      </c>
    </row>
    <row r="13" spans="2:7" x14ac:dyDescent="0.2">
      <c r="B13" s="45">
        <v>20</v>
      </c>
      <c r="C13" s="12">
        <v>19.778300000000002</v>
      </c>
      <c r="D13" s="2">
        <v>40.186900000000001</v>
      </c>
      <c r="E13" s="2">
        <v>33.883899999999997</v>
      </c>
      <c r="F13" s="51">
        <f t="shared" ref="F13:F14" si="1">SUM(C13:E13)/3</f>
        <v>31.283033333333332</v>
      </c>
      <c r="G13" s="48">
        <v>0.37</v>
      </c>
    </row>
    <row r="14" spans="2:7" ht="17" thickBot="1" x14ac:dyDescent="0.25">
      <c r="B14" s="46">
        <v>35</v>
      </c>
      <c r="C14" s="14">
        <v>33.036299999999997</v>
      </c>
      <c r="D14" s="6">
        <v>33.623100000000001</v>
      </c>
      <c r="E14" s="6">
        <v>32.275599999999997</v>
      </c>
      <c r="F14" s="52">
        <f t="shared" si="1"/>
        <v>32.978333333333332</v>
      </c>
      <c r="G14" s="49">
        <v>0.26</v>
      </c>
    </row>
    <row r="15" spans="2:7" ht="17" thickBot="1" x14ac:dyDescent="0.25">
      <c r="B15" s="31" t="s">
        <v>4</v>
      </c>
      <c r="C15" s="32"/>
      <c r="D15" s="32"/>
      <c r="E15" s="32"/>
      <c r="F15" s="32"/>
      <c r="G15" s="33"/>
    </row>
    <row r="16" spans="2:7" ht="17" thickBot="1" x14ac:dyDescent="0.25">
      <c r="B16" s="7" t="s">
        <v>10</v>
      </c>
      <c r="C16" s="8"/>
      <c r="D16" s="8"/>
      <c r="E16" s="8"/>
      <c r="F16" s="30"/>
      <c r="G16" s="9"/>
    </row>
    <row r="17" spans="2:7" ht="17" thickBot="1" x14ac:dyDescent="0.25">
      <c r="B17" s="43"/>
      <c r="C17" s="39" t="s">
        <v>2</v>
      </c>
      <c r="D17" s="38"/>
      <c r="E17" s="38"/>
      <c r="F17" s="40"/>
      <c r="G17" s="60"/>
    </row>
    <row r="18" spans="2:7" x14ac:dyDescent="0.2">
      <c r="B18" s="53" t="s">
        <v>13</v>
      </c>
      <c r="C18" s="10" t="s">
        <v>14</v>
      </c>
      <c r="D18" s="1" t="s">
        <v>16</v>
      </c>
      <c r="E18" s="1" t="s">
        <v>15</v>
      </c>
      <c r="F18" s="57" t="s">
        <v>18</v>
      </c>
      <c r="G18" s="55" t="s">
        <v>17</v>
      </c>
    </row>
    <row r="19" spans="2:7" x14ac:dyDescent="0.2">
      <c r="B19" s="45">
        <v>10</v>
      </c>
      <c r="C19" s="12">
        <v>66.263300000000001</v>
      </c>
      <c r="D19" s="2">
        <v>59.466200000000001</v>
      </c>
      <c r="E19" s="2">
        <v>54.7331</v>
      </c>
      <c r="F19" s="51">
        <f>SUM(C19:E19)/3</f>
        <v>60.154200000000003</v>
      </c>
      <c r="G19" s="48">
        <v>0.23</v>
      </c>
    </row>
    <row r="20" spans="2:7" x14ac:dyDescent="0.2">
      <c r="B20" s="45">
        <v>25</v>
      </c>
      <c r="C20" s="12">
        <v>43.024900000000002</v>
      </c>
      <c r="D20" s="2">
        <v>41.814900000000002</v>
      </c>
      <c r="E20" s="2">
        <v>33.434199999999997</v>
      </c>
      <c r="F20" s="51">
        <f t="shared" ref="F20:F21" si="2">SUM(C20:E20)/3</f>
        <v>39.424666666666667</v>
      </c>
      <c r="G20" s="48">
        <v>0.36</v>
      </c>
    </row>
    <row r="21" spans="2:7" ht="17" thickBot="1" x14ac:dyDescent="0.25">
      <c r="B21" s="54">
        <v>50</v>
      </c>
      <c r="C21" s="14">
        <v>28.060500000000001</v>
      </c>
      <c r="D21" s="6">
        <v>26.868300000000001</v>
      </c>
      <c r="E21" s="6">
        <v>27.669</v>
      </c>
      <c r="F21" s="52">
        <f t="shared" si="2"/>
        <v>27.532600000000002</v>
      </c>
      <c r="G21" s="56">
        <v>0.55000000000000004</v>
      </c>
    </row>
    <row r="22" spans="2:7" ht="17" thickBot="1" x14ac:dyDescent="0.25">
      <c r="B22" s="7" t="s">
        <v>12</v>
      </c>
      <c r="C22" s="8"/>
      <c r="D22" s="8"/>
      <c r="E22" s="8"/>
      <c r="F22" s="30"/>
      <c r="G22" s="9"/>
    </row>
    <row r="23" spans="2:7" ht="17" thickBot="1" x14ac:dyDescent="0.25">
      <c r="B23" s="58"/>
      <c r="C23" s="39" t="s">
        <v>2</v>
      </c>
      <c r="D23" s="38"/>
      <c r="E23" s="38"/>
      <c r="F23" s="40"/>
      <c r="G23" s="59"/>
    </row>
    <row r="24" spans="2:7" x14ac:dyDescent="0.2">
      <c r="B24" s="44" t="s">
        <v>13</v>
      </c>
      <c r="C24" s="35" t="s">
        <v>14</v>
      </c>
      <c r="D24" s="36" t="s">
        <v>16</v>
      </c>
      <c r="E24" s="36" t="s">
        <v>15</v>
      </c>
      <c r="F24" s="50" t="s">
        <v>18</v>
      </c>
      <c r="G24" s="47" t="s">
        <v>17</v>
      </c>
    </row>
    <row r="25" spans="2:7" x14ac:dyDescent="0.2">
      <c r="B25" s="45">
        <v>10</v>
      </c>
      <c r="C25" s="12">
        <v>65.747299999999996</v>
      </c>
      <c r="D25" s="2">
        <v>53.896799999999999</v>
      </c>
      <c r="E25" s="2">
        <v>58.665500000000002</v>
      </c>
      <c r="F25" s="51">
        <f>SUM(C25:E25)/3</f>
        <v>59.43653333333333</v>
      </c>
      <c r="G25" s="48">
        <v>2.59</v>
      </c>
    </row>
    <row r="26" spans="2:7" x14ac:dyDescent="0.2">
      <c r="B26" s="45">
        <v>25</v>
      </c>
      <c r="C26" s="12">
        <v>46.423499999999997</v>
      </c>
      <c r="D26" s="2">
        <v>46.992899999999999</v>
      </c>
      <c r="E26" s="2">
        <v>45.6584</v>
      </c>
      <c r="F26" s="51">
        <f t="shared" ref="F26:F27" si="3">SUM(C26:E26)/3</f>
        <v>46.358266666666658</v>
      </c>
      <c r="G26" s="48">
        <v>5.89</v>
      </c>
    </row>
    <row r="27" spans="2:7" ht="17" thickBot="1" x14ac:dyDescent="0.25">
      <c r="B27" s="46">
        <v>50</v>
      </c>
      <c r="C27" s="14">
        <v>33.985799999999998</v>
      </c>
      <c r="D27" s="6">
        <v>31.6904</v>
      </c>
      <c r="E27" s="6">
        <v>27.4377</v>
      </c>
      <c r="F27" s="52">
        <f t="shared" si="3"/>
        <v>31.037966666666666</v>
      </c>
      <c r="G27" s="49">
        <v>8.4700000000000006</v>
      </c>
    </row>
  </sheetData>
  <mergeCells count="10">
    <mergeCell ref="B16:G16"/>
    <mergeCell ref="B22:G22"/>
    <mergeCell ref="C23:F23"/>
    <mergeCell ref="C17:F17"/>
    <mergeCell ref="C10:F10"/>
    <mergeCell ref="B2:G2"/>
    <mergeCell ref="B3:G3"/>
    <mergeCell ref="B9:G9"/>
    <mergeCell ref="B15:G15"/>
    <mergeCell ref="C4:F4"/>
  </mergeCells>
  <pageMargins left="0.7" right="0.7" top="0.75" bottom="0.75" header="0.3" footer="0.3"/>
  <ignoredErrors>
    <ignoredError sqref="B6:G9 B18:G27 B17:C17 G17 B11:G14 B10:C10 G10 B15:G1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PCA</vt:lpstr>
      <vt:lpstr>ICA</vt:lpstr>
      <vt:lpstr>Randomized Projection</vt:lpstr>
      <vt:lpstr>Random Subset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2017-04-02T14:59:35Z</dcterms:created>
  <dcterms:modified xsi:type="dcterms:W3CDTF">2017-04-03T16:37:54Z</dcterms:modified>
</cp:coreProperties>
</file>