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AS\wlsy网络实验\09-lookup\"/>
    </mc:Choice>
  </mc:AlternateContent>
  <xr:revisionPtr revIDLastSave="0" documentId="8_{C8D8BE41-2895-4DDD-B014-312FCC21F587}" xr6:coauthVersionLast="38" xr6:coauthVersionMax="38" xr10:uidLastSave="{00000000-0000-0000-0000-000000000000}"/>
  <bookViews>
    <workbookView xWindow="0" yWindow="0" windowWidth="19200" windowHeight="8230" xr2:uid="{29345DF1-5CF5-4D94-8FE0-576F12ED853F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26" i="1" l="1"/>
  <c r="C21" i="1"/>
  <c r="C16" i="1"/>
  <c r="C25" i="1"/>
  <c r="C20" i="1"/>
  <c r="C15" i="1"/>
  <c r="C24" i="1"/>
  <c r="C19" i="1"/>
  <c r="C14" i="1"/>
  <c r="C11" i="1"/>
  <c r="C10" i="1"/>
  <c r="C9" i="1"/>
  <c r="C23" i="1"/>
  <c r="C18" i="1"/>
  <c r="C13" i="1"/>
</calcChain>
</file>

<file path=xl/sharedStrings.xml><?xml version="1.0" encoding="utf-8"?>
<sst xmlns="http://schemas.openxmlformats.org/spreadsheetml/2006/main" count="19" uniqueCount="19">
  <si>
    <t>Bit</t>
  </si>
  <si>
    <t>Average Finding Time(ms)</t>
  </si>
  <si>
    <t>Memory use(Byte)</t>
  </si>
  <si>
    <t>MPT without leaf pushing 1</t>
  </si>
  <si>
    <t>MPT without leaf pushing 2</t>
  </si>
  <si>
    <t>MPT without leaf pushing 3</t>
  </si>
  <si>
    <t>MPT without leaf pushing 4</t>
  </si>
  <si>
    <t>Multiple Prefix Tree 1</t>
  </si>
  <si>
    <t>Multiple Prefix Tree 2</t>
  </si>
  <si>
    <t>Multiple Prefix Tree 3</t>
  </si>
  <si>
    <t>Multiple Prefix Tree 4</t>
  </si>
  <si>
    <t>CPT 1</t>
  </si>
  <si>
    <t>CPT 2</t>
  </si>
  <si>
    <t>CPT 3</t>
  </si>
  <si>
    <t>CPT 4</t>
  </si>
  <si>
    <t>CVT 1</t>
  </si>
  <si>
    <t>CVT 2</t>
  </si>
  <si>
    <t>CVT 3</t>
  </si>
  <si>
    <t>CVT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</si>
</sst>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Basic MPT without leaf pushing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3.052777777777778E-3</c:v>
                </c:pt>
                <c:pt idx="1">
                  <c:v>1.8644444444444444E-3</c:v>
                </c:pt>
                <c:pt idx="2">
                  <c:v>1.6738888888888888E-3</c:v>
                </c:pt>
                <c:pt idx="3">
                  <c:v>1.4733333333333334E-3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2-4F73-9821-067D8FD85BB8}"/>
            </c:ext>
          </c:extLst>
        </c:ser>
        <c:ser>
          <c:idx val="2"/>
          <c:order val="2"/>
          <c:tx>
            <c:v>MPT with leaf pushing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Sheet1!$B$13:$B$16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2.9127777777777776E-3</c:v>
                </c:pt>
                <c:pt idx="1">
                  <c:v>2.0216666666666668E-3</c:v>
                </c:pt>
                <c:pt idx="2">
                  <c:v>1.495E-3</c:v>
                </c:pt>
                <c:pt idx="3">
                  <c:v>1.5894444444444445E-3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12-4F73-9821-067D8FD85BB8}"/>
            </c:ext>
          </c:extLst>
        </c:ser>
        <c:ser>
          <c:idx val="3"/>
          <c:order val="3"/>
          <c:tx>
            <c:v>CPT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2.6916666666666669E-3</c:v>
                </c:pt>
                <c:pt idx="1">
                  <c:v>1.7677777777777778E-3</c:v>
                </c:pt>
                <c:pt idx="2">
                  <c:v>1.4250000000000001E-3</c:v>
                </c:pt>
                <c:pt idx="3">
                  <c:v>1.3588888888888889E-3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12-4F73-9821-067D8FD85BB8}"/>
            </c:ext>
          </c:extLst>
        </c:ser>
        <c:ser>
          <c:idx val="4"/>
          <c:order val="4"/>
          <c:tx>
            <c:v>CVT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3.3255555555555556E-3</c:v>
                </c:pt>
                <c:pt idx="1">
                  <c:v>2.0805555555555555E-3</c:v>
                </c:pt>
                <c:pt idx="2">
                  <c:v>1.6388888888888889E-3</c:v>
                </c:pt>
                <c:pt idx="3">
                  <c:v>1.5033333333333333E-3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12-4F73-9821-067D8FD8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13487"/>
        <c:axId val="12921531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Bit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Sheet1!$A$8:$A$26</c15:sqref>
                        </c15:formulaRef>
                      </c:ext>
                    </c:extLst>
                    <c:strCache>
                      <c:ptCount val="19"/>
                      <c:pt idx="0">
                        <c:v>MPT without leaf pushing 1</c:v>
                      </c:pt>
                      <c:pt idx="1">
                        <c:v>MPT without leaf pushing 2</c:v>
                      </c:pt>
                      <c:pt idx="2">
                        <c:v>MPT without leaf pushing 3</c:v>
                      </c:pt>
                      <c:pt idx="3">
                        <c:v>MPT without leaf pushing 4</c:v>
                      </c:pt>
                      <c:pt idx="5">
                        <c:v>Multiple Prefix Tree 1</c:v>
                      </c:pt>
                      <c:pt idx="6">
                        <c:v>Multiple Prefix Tree 2</c:v>
                      </c:pt>
                      <c:pt idx="7">
                        <c:v>Multiple Prefix Tree 3</c:v>
                      </c:pt>
                      <c:pt idx="8">
                        <c:v>Multiple Prefix Tree 4</c:v>
                      </c:pt>
                      <c:pt idx="10">
                        <c:v>CPT 1</c:v>
                      </c:pt>
                      <c:pt idx="11">
                        <c:v>CPT 2</c:v>
                      </c:pt>
                      <c:pt idx="12">
                        <c:v>CPT 3</c:v>
                      </c:pt>
                      <c:pt idx="13">
                        <c:v>CPT 4</c:v>
                      </c:pt>
                      <c:pt idx="15">
                        <c:v>CVT 1</c:v>
                      </c:pt>
                      <c:pt idx="16">
                        <c:v>CVT 2</c:v>
                      </c:pt>
                      <c:pt idx="17">
                        <c:v>CVT 3</c:v>
                      </c:pt>
                      <c:pt idx="18">
                        <c:v>CVT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Sheet1!$B$8:$B$26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A12-4F73-9821-067D8FD85BB8}"/>
                  </c:ext>
                </c:extLst>
              </c15:ser>
            </c15:filteredScatterSeries>
          </c:ext>
        </c:extLst>
      </c:scatterChart>
      <c:valAx>
        <c:axId val="12914134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2153199"/>
        <c:crosses val="autoZero"/>
        <c:crossBetween val="midCat"/>
      </c:valAx>
      <c:valAx>
        <c:axId val="1292153199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1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MPT without leaf pushing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Sheet1!$D$8:$D$11</c:f>
              <c:numCache>
                <c:formatCode>General</c:formatCode>
                <c:ptCount val="4"/>
                <c:pt idx="0">
                  <c:v>26345360</c:v>
                </c:pt>
                <c:pt idx="1">
                  <c:v>28865952</c:v>
                </c:pt>
                <c:pt idx="2">
                  <c:v>53154640</c:v>
                </c:pt>
                <c:pt idx="3">
                  <c:v>107552520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1-424C-BBBE-7642F259B140}"/>
            </c:ext>
          </c:extLst>
        </c:ser>
        <c:ser>
          <c:idx val="0"/>
          <c:order val="1"/>
          <c:tx>
            <c:v>MPT with leaf pushing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Sheet1!$D$13:$D$16</c:f>
              <c:numCache>
                <c:formatCode>General</c:formatCode>
                <c:ptCount val="4"/>
                <c:pt idx="0">
                  <c:v>32160432</c:v>
                </c:pt>
                <c:pt idx="1">
                  <c:v>40915416</c:v>
                </c:pt>
                <c:pt idx="2">
                  <c:v>81483880</c:v>
                </c:pt>
                <c:pt idx="3">
                  <c:v>177520968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1-424C-BBBE-7642F259B140}"/>
            </c:ext>
          </c:extLst>
        </c:ser>
        <c:ser>
          <c:idx val="2"/>
          <c:order val="2"/>
          <c:tx>
            <c:v>CPT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Sheet1!$B$13:$B$16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36180468</c:v>
                </c:pt>
                <c:pt idx="1">
                  <c:v>25572120</c:v>
                </c:pt>
                <c:pt idx="2">
                  <c:v>27500796</c:v>
                </c:pt>
                <c:pt idx="3">
                  <c:v>31435992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1-424C-BBBE-7642F259B140}"/>
            </c:ext>
          </c:extLst>
        </c:ser>
        <c:ser>
          <c:idx val="3"/>
          <c:order val="3"/>
          <c:tx>
            <c:v>CVT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24120316</c:v>
                </c:pt>
                <c:pt idx="1">
                  <c:v>17048084</c:v>
                </c:pt>
                <c:pt idx="2">
                  <c:v>18333868</c:v>
                </c:pt>
                <c:pt idx="3">
                  <c:v>20957332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81-424C-BBBE-7642F259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11279"/>
        <c:axId val="1254183487"/>
      </c:scatterChart>
      <c:valAx>
        <c:axId val="1257011279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83487"/>
        <c:crosses val="autoZero"/>
        <c:crossBetween val="midCat"/>
        <c:majorUnit val="1"/>
        <c:minorUnit val="1"/>
      </c:valAx>
      <c:valAx>
        <c:axId val="12541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1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5</xdr:row>
      <xdr:rowOff>98425</xdr:rowOff>
    </xdr:from>
    <xdr:to>
      <xdr:col>12</xdr:col>
      <xdr:colOff>482600</xdr:colOff>
      <xdr:row>20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54BC4F-BEC2-4F4C-B6F4-6665D1EA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174625</xdr:rowOff>
    </xdr:from>
    <xdr:to>
      <xdr:col>11</xdr:col>
      <xdr:colOff>336550</xdr:colOff>
      <xdr:row>26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F210A2-5ACA-49DE-A2EB-C15AADFF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1CD8-A624-46D6-B8F4-6B1D2E6CB45D}">
  <dimension ref="A7:D26"/>
  <sheetViews>
    <sheetView tabSelected="1" topLeftCell="A4" workbookViewId="0">
      <selection activeCell="M26" sqref="M26"/>
    </sheetView>
  </sheetViews>
  <sheetFormatPr defaultRowHeight="14.5" x14ac:dyDescent="0.35"/>
  <cols>
    <col min="1" max="1" width="23.08984375" customWidth="1"/>
    <col min="3" max="3" width="23.36328125" customWidth="1"/>
    <col min="4" max="4" width="18" customWidth="1"/>
  </cols>
  <sheetData>
    <row r="7" spans="1:4" x14ac:dyDescent="0.35">
      <c r="B7" t="s">
        <v>0</v>
      </c>
      <c r="C7" t="s">
        <v>1</v>
      </c>
      <c r="D7" t="s">
        <v>2</v>
      </c>
    </row>
    <row r="8" spans="1:4" x14ac:dyDescent="0.35">
      <c r="A8" t="s">
        <v>3</v>
      </c>
      <c r="B8">
        <v>1</v>
      </c>
      <c r="C8">
        <f>5495/1800000</f>
        <v>3.052777777777778E-3</v>
      </c>
      <c r="D8">
        <v>26345360</v>
      </c>
    </row>
    <row r="9" spans="1:4" x14ac:dyDescent="0.35">
      <c r="A9" t="s">
        <v>4</v>
      </c>
      <c r="B9">
        <v>2</v>
      </c>
      <c r="C9">
        <f>3356/1800000</f>
        <v>1.8644444444444444E-3</v>
      </c>
      <c r="D9">
        <v>28865952</v>
      </c>
    </row>
    <row r="10" spans="1:4" x14ac:dyDescent="0.35">
      <c r="A10" t="s">
        <v>5</v>
      </c>
      <c r="B10">
        <v>3</v>
      </c>
      <c r="C10">
        <f>3013/1800000</f>
        <v>1.6738888888888888E-3</v>
      </c>
      <c r="D10">
        <v>53154640</v>
      </c>
    </row>
    <row r="11" spans="1:4" x14ac:dyDescent="0.35">
      <c r="A11" t="s">
        <v>6</v>
      </c>
      <c r="B11">
        <v>4</v>
      </c>
      <c r="C11">
        <f>2652/1800000</f>
        <v>1.4733333333333334E-3</v>
      </c>
      <c r="D11">
        <v>107552520</v>
      </c>
    </row>
    <row r="13" spans="1:4" x14ac:dyDescent="0.35">
      <c r="A13" t="s">
        <v>7</v>
      </c>
      <c r="B13">
        <v>1</v>
      </c>
      <c r="C13">
        <f>5243/1800000</f>
        <v>2.9127777777777776E-3</v>
      </c>
      <c r="D13">
        <v>32160432</v>
      </c>
    </row>
    <row r="14" spans="1:4" x14ac:dyDescent="0.35">
      <c r="A14" t="s">
        <v>8</v>
      </c>
      <c r="B14">
        <v>2</v>
      </c>
      <c r="C14">
        <f>3639/1800000</f>
        <v>2.0216666666666668E-3</v>
      </c>
      <c r="D14">
        <v>40915416</v>
      </c>
    </row>
    <row r="15" spans="1:4" x14ac:dyDescent="0.35">
      <c r="A15" t="s">
        <v>9</v>
      </c>
      <c r="B15">
        <v>3</v>
      </c>
      <c r="C15">
        <f>2691/1800000</f>
        <v>1.495E-3</v>
      </c>
      <c r="D15">
        <v>81483880</v>
      </c>
    </row>
    <row r="16" spans="1:4" x14ac:dyDescent="0.35">
      <c r="A16" t="s">
        <v>10</v>
      </c>
      <c r="B16">
        <v>4</v>
      </c>
      <c r="C16">
        <f>2861/1800000</f>
        <v>1.5894444444444445E-3</v>
      </c>
      <c r="D16">
        <v>177520968</v>
      </c>
    </row>
    <row r="18" spans="1:4" x14ac:dyDescent="0.35">
      <c r="A18" t="s">
        <v>11</v>
      </c>
      <c r="B18">
        <v>1</v>
      </c>
      <c r="C18">
        <f>4845/1800000</f>
        <v>2.6916666666666669E-3</v>
      </c>
      <c r="D18">
        <v>36180468</v>
      </c>
    </row>
    <row r="19" spans="1:4" x14ac:dyDescent="0.35">
      <c r="A19" t="s">
        <v>12</v>
      </c>
      <c r="B19">
        <v>2</v>
      </c>
      <c r="C19">
        <f>3182/1800000</f>
        <v>1.7677777777777778E-3</v>
      </c>
      <c r="D19">
        <v>25572120</v>
      </c>
    </row>
    <row r="20" spans="1:4" x14ac:dyDescent="0.35">
      <c r="A20" t="s">
        <v>13</v>
      </c>
      <c r="B20">
        <v>3</v>
      </c>
      <c r="C20">
        <f>2565/1800000</f>
        <v>1.4250000000000001E-3</v>
      </c>
      <c r="D20">
        <v>27500796</v>
      </c>
    </row>
    <row r="21" spans="1:4" x14ac:dyDescent="0.35">
      <c r="A21" t="s">
        <v>14</v>
      </c>
      <c r="B21">
        <v>4</v>
      </c>
      <c r="C21">
        <f>2446/1800000</f>
        <v>1.3588888888888889E-3</v>
      </c>
      <c r="D21">
        <v>31435992</v>
      </c>
    </row>
    <row r="23" spans="1:4" x14ac:dyDescent="0.35">
      <c r="A23" t="s">
        <v>15</v>
      </c>
      <c r="B23">
        <v>1</v>
      </c>
      <c r="C23">
        <f>5986/1800000</f>
        <v>3.3255555555555556E-3</v>
      </c>
      <c r="D23">
        <v>24120316</v>
      </c>
    </row>
    <row r="24" spans="1:4" x14ac:dyDescent="0.35">
      <c r="A24" t="s">
        <v>16</v>
      </c>
      <c r="B24">
        <v>2</v>
      </c>
      <c r="C24">
        <f>3745/1800000</f>
        <v>2.0805555555555555E-3</v>
      </c>
      <c r="D24">
        <v>17048084</v>
      </c>
    </row>
    <row r="25" spans="1:4" x14ac:dyDescent="0.35">
      <c r="A25" t="s">
        <v>17</v>
      </c>
      <c r="B25">
        <v>3</v>
      </c>
      <c r="C25">
        <f>2950/1800000</f>
        <v>1.6388888888888889E-3</v>
      </c>
      <c r="D25">
        <v>18333868</v>
      </c>
    </row>
    <row r="26" spans="1:4" x14ac:dyDescent="0.35">
      <c r="A26" t="s">
        <v>18</v>
      </c>
      <c r="B26">
        <v>4</v>
      </c>
      <c r="C26">
        <f>2706/1800000</f>
        <v>1.5033333333333333E-3</v>
      </c>
      <c r="D26">
        <v>20957332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Li</dc:creator>
  <cp:lastModifiedBy>Yiwei Li</cp:lastModifiedBy>
  <dcterms:created xsi:type="dcterms:W3CDTF">2018-11-10T15:43:33Z</dcterms:created>
  <dcterms:modified xsi:type="dcterms:W3CDTF">2018-11-11T10:12:10Z</dcterms:modified>
</cp:coreProperties>
</file>