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Dropbox\python sandbox\COVID-19\"/>
    </mc:Choice>
  </mc:AlternateContent>
  <xr:revisionPtr revIDLastSave="0" documentId="13_ncr:1_{9DC9C68B-8D26-4D76-8716-6126146E5871}" xr6:coauthVersionLast="45" xr6:coauthVersionMax="45" xr10:uidLastSave="{00000000-0000-0000-0000-000000000000}"/>
  <bookViews>
    <workbookView xWindow="-96" yWindow="-96" windowWidth="23232" windowHeight="12552" xr2:uid="{76BC01D1-150F-4505-BEE7-9A8E0B9E6DC6}"/>
  </bookViews>
  <sheets>
    <sheet name="testing" sheetId="1" r:id="rId1"/>
    <sheet name="Sheet1" sheetId="3" r:id="rId2"/>
    <sheet name="popul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6" i="1" l="1"/>
  <c r="G36" i="1"/>
  <c r="C63" i="3"/>
  <c r="B63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" i="1"/>
  <c r="C2" i="1"/>
  <c r="E7" i="2"/>
  <c r="E3" i="2"/>
  <c r="E4" i="2"/>
  <c r="E5" i="2"/>
  <c r="E6" i="2"/>
  <c r="E2" i="2"/>
</calcChain>
</file>

<file path=xl/sharedStrings.xml><?xml version="1.0" encoding="utf-8"?>
<sst xmlns="http://schemas.openxmlformats.org/spreadsheetml/2006/main" count="32" uniqueCount="29">
  <si>
    <t>Tests</t>
  </si>
  <si>
    <t>Day</t>
  </si>
  <si>
    <t>0-14 years: 13.03% (male 3,448,627 /female 3,251,786)</t>
  </si>
  <si>
    <t>15-24 years: 12.19% (male 3,295,814 /female 2,970,439)</t>
  </si>
  <si>
    <t>25-54 years: 45.13% (male 11,986,760 /female 11,220,268)</t>
  </si>
  <si>
    <t>55-64 years: 15.09% (male 3,825,127 /female 3,935,700)</t>
  </si>
  <si>
    <t>65 years and over: 14.55% (male 3,202,232 /female 4,281,344) (2018 est.)</t>
  </si>
  <si>
    <t>Total:</t>
  </si>
  <si>
    <t>Low</t>
  </si>
  <si>
    <t>High</t>
  </si>
  <si>
    <t>Male</t>
  </si>
  <si>
    <t>Female</t>
  </si>
  <si>
    <t>Total</t>
  </si>
  <si>
    <t>Cum</t>
  </si>
  <si>
    <t>%daily</t>
  </si>
  <si>
    <t>%cum</t>
  </si>
  <si>
    <t>US Testing</t>
  </si>
  <si>
    <t>Lab Collection Dates</t>
  </si>
  <si>
    <t>Date Collected</t>
  </si>
  <si>
    <t>CDC Labs</t>
  </si>
  <si>
    <t>US Public Health Labs</t>
  </si>
  <si>
    <t>46‡</t>
  </si>
  <si>
    <t>2470‡</t>
  </si>
  <si>
    <t>0‡</t>
  </si>
  <si>
    <t>1778‡</t>
  </si>
  <si>
    <t>211‡</t>
  </si>
  <si>
    <t>US</t>
  </si>
  <si>
    <t>% pop</t>
  </si>
  <si>
    <t>Source:  https://www.cdc.gov/coronavirus/2019-ncov/cases-updates/testing-in-us.html?CDC_AA_refVal=https%3A%2F%2Fwww.cdc.gov%2Fcoronavirus%2F2019-ncov%2Ftesting-in-us.html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</si>
</sst>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5"/>
      <color rgb="FF212529"/>
      <name val="Segoe UI"/>
      <family val="2"/>
    </font>
    <font>
      <sz val="5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EE2E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0" fontId="2" fillId="2" borderId="1" xfId="0" applyFont="1" applyFill="1" applyBorder="1" applyAlignment="1">
      <alignment horizontal="center" wrapText="1"/>
    </xf>
    <xf numFmtId="16" fontId="3" fillId="2" borderId="0" xfId="0" applyNumberFormat="1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0" fillId="2" borderId="0" xfId="0" applyFill="1" applyAlignment="1">
      <alignment horizontal="left" vertical="center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2975-8303-456C-A7AB-0F86A1282599}">
  <dimension ref="A1:H38"/>
  <sheetViews>
    <sheetView tabSelected="1" topLeftCell="A19" workbookViewId="0">
      <selection activeCell="H36" sqref="H36"/>
    </sheetView>
  </sheetViews>
  <sheetFormatPr defaultRowHeight="14.4" x14ac:dyDescent="0.55000000000000004"/>
  <cols>
    <col min="4" max="5" width="11.578125" bestFit="1" customWidth="1"/>
    <col min="8" max="8" width="11.578125" bestFit="1" customWidth="1"/>
  </cols>
  <sheetData>
    <row r="1" spans="1:5" x14ac:dyDescent="0.55000000000000004">
      <c r="A1" t="s">
        <v>1</v>
      </c>
      <c r="B1" t="s">
        <v>0</v>
      </c>
      <c r="C1" t="s">
        <v>13</v>
      </c>
      <c r="D1" t="s">
        <v>14</v>
      </c>
      <c r="E1" t="s">
        <v>15</v>
      </c>
    </row>
    <row r="2" spans="1:5" x14ac:dyDescent="0.55000000000000004">
      <c r="A2" s="1">
        <v>43870</v>
      </c>
      <c r="B2">
        <v>639</v>
      </c>
      <c r="C2">
        <f>B2</f>
        <v>639</v>
      </c>
      <c r="D2" s="3">
        <f>B2/population!$E$7</f>
        <v>1.2427531108356655E-5</v>
      </c>
      <c r="E2" s="3">
        <f>C2/population!$E$7</f>
        <v>1.2427531108356655E-5</v>
      </c>
    </row>
    <row r="3" spans="1:5" x14ac:dyDescent="0.55000000000000004">
      <c r="A3" s="1">
        <v>43871</v>
      </c>
      <c r="B3">
        <v>436</v>
      </c>
      <c r="C3">
        <f>C2+B3</f>
        <v>1075</v>
      </c>
      <c r="D3" s="3">
        <f>B3/population!$E$7</f>
        <v>8.4795047938082971E-6</v>
      </c>
      <c r="E3" s="3">
        <f>C3/population!$E$7</f>
        <v>2.090703590216495E-5</v>
      </c>
    </row>
    <row r="4" spans="1:5" x14ac:dyDescent="0.55000000000000004">
      <c r="A4" s="1">
        <v>43872</v>
      </c>
      <c r="B4">
        <v>853</v>
      </c>
      <c r="C4">
        <f t="shared" ref="C4:C30" si="0">C3+B4</f>
        <v>1928</v>
      </c>
      <c r="D4" s="3">
        <f>B4/population!$E$7</f>
        <v>1.658948988329926E-5</v>
      </c>
      <c r="E4" s="3">
        <f>C4/population!$E$7</f>
        <v>3.7496525785464214E-5</v>
      </c>
    </row>
    <row r="5" spans="1:5" x14ac:dyDescent="0.55000000000000004">
      <c r="A5" s="1">
        <v>43873</v>
      </c>
      <c r="B5">
        <v>1445</v>
      </c>
      <c r="C5">
        <f t="shared" si="0"/>
        <v>3373</v>
      </c>
      <c r="D5" s="3">
        <f>B5/population!$E$7</f>
        <v>2.8102945933607773E-5</v>
      </c>
      <c r="E5" s="3">
        <f>C5/population!$E$7</f>
        <v>6.5599471719071987E-5</v>
      </c>
    </row>
    <row r="6" spans="1:5" x14ac:dyDescent="0.55000000000000004">
      <c r="A6" s="1">
        <v>43874</v>
      </c>
      <c r="B6">
        <v>723</v>
      </c>
      <c r="C6">
        <f t="shared" si="0"/>
        <v>4096</v>
      </c>
      <c r="D6" s="3">
        <f>B6/population!$E$7</f>
        <v>1.4061197169549079E-5</v>
      </c>
      <c r="E6" s="3">
        <f>C6/population!$E$7</f>
        <v>7.9660668888621066E-5</v>
      </c>
    </row>
    <row r="7" spans="1:5" x14ac:dyDescent="0.55000000000000004">
      <c r="A7" s="1">
        <v>43875</v>
      </c>
      <c r="B7">
        <v>1057</v>
      </c>
      <c r="C7">
        <f t="shared" si="0"/>
        <v>5153</v>
      </c>
      <c r="D7" s="3">
        <f>B7/population!$E$7</f>
        <v>2.0556964603338005E-5</v>
      </c>
      <c r="E7" s="3">
        <f>C7/population!$E$7</f>
        <v>1.0021763349195906E-4</v>
      </c>
    </row>
    <row r="8" spans="1:5" x14ac:dyDescent="0.55000000000000004">
      <c r="A8" s="1">
        <v>43876</v>
      </c>
      <c r="B8">
        <v>665</v>
      </c>
      <c r="C8">
        <f t="shared" si="0"/>
        <v>5818</v>
      </c>
      <c r="D8" s="3">
        <f>B8/population!$E$7</f>
        <v>1.2933189651106691E-5</v>
      </c>
      <c r="E8" s="3">
        <f>C8/population!$E$7</f>
        <v>1.1315082314306575E-4</v>
      </c>
    </row>
    <row r="9" spans="1:5" x14ac:dyDescent="0.55000000000000004">
      <c r="A9" s="1">
        <v>43877</v>
      </c>
      <c r="B9">
        <v>400</v>
      </c>
      <c r="C9">
        <f t="shared" si="0"/>
        <v>6218</v>
      </c>
      <c r="D9" s="3">
        <f>B9/population!$E$7</f>
        <v>7.7793621961544006E-6</v>
      </c>
      <c r="E9" s="3">
        <f>C9/population!$E$7</f>
        <v>1.2093018533922016E-4</v>
      </c>
    </row>
    <row r="10" spans="1:5" x14ac:dyDescent="0.55000000000000004">
      <c r="A10" s="1">
        <v>43878</v>
      </c>
      <c r="B10">
        <v>252</v>
      </c>
      <c r="C10">
        <f t="shared" si="0"/>
        <v>6470</v>
      </c>
      <c r="D10" s="3">
        <f>B10/population!$E$7</f>
        <v>4.9009981835772725E-6</v>
      </c>
      <c r="E10" s="3">
        <f>C10/population!$E$7</f>
        <v>1.2583118352279743E-4</v>
      </c>
    </row>
    <row r="11" spans="1:5" x14ac:dyDescent="0.55000000000000004">
      <c r="A11" s="1">
        <v>43879</v>
      </c>
      <c r="B11">
        <v>1094</v>
      </c>
      <c r="C11">
        <f t="shared" si="0"/>
        <v>7564</v>
      </c>
      <c r="D11" s="3">
        <f>B11/population!$E$7</f>
        <v>2.1276555606482284E-5</v>
      </c>
      <c r="E11" s="3">
        <f>C11/population!$E$7</f>
        <v>1.4710773912927973E-4</v>
      </c>
    </row>
    <row r="12" spans="1:5" x14ac:dyDescent="0.55000000000000004">
      <c r="A12" s="1">
        <v>43880</v>
      </c>
      <c r="B12">
        <v>1146</v>
      </c>
      <c r="C12">
        <f t="shared" si="0"/>
        <v>8710</v>
      </c>
      <c r="D12" s="3">
        <f>B12/population!$E$7</f>
        <v>2.2287872691982357E-5</v>
      </c>
      <c r="E12" s="3">
        <f>C12/population!$E$7</f>
        <v>1.6939561182126208E-4</v>
      </c>
    </row>
    <row r="13" spans="1:5" x14ac:dyDescent="0.55000000000000004">
      <c r="A13" s="1">
        <v>43881</v>
      </c>
      <c r="B13">
        <v>1750</v>
      </c>
      <c r="C13">
        <f t="shared" si="0"/>
        <v>10460</v>
      </c>
      <c r="D13" s="3">
        <f>B13/population!$E$7</f>
        <v>3.4034709608175503E-5</v>
      </c>
      <c r="E13" s="3">
        <f>C13/population!$E$7</f>
        <v>2.0343032142943759E-4</v>
      </c>
    </row>
    <row r="14" spans="1:5" x14ac:dyDescent="0.55000000000000004">
      <c r="A14" s="1">
        <v>43882</v>
      </c>
      <c r="B14">
        <v>2655</v>
      </c>
      <c r="C14">
        <f t="shared" si="0"/>
        <v>13115</v>
      </c>
      <c r="D14" s="3">
        <f>B14/population!$E$7</f>
        <v>5.1635516576974836E-5</v>
      </c>
      <c r="E14" s="3">
        <f>C14/population!$E$7</f>
        <v>2.5506583800641243E-4</v>
      </c>
    </row>
    <row r="15" spans="1:5" x14ac:dyDescent="0.55000000000000004">
      <c r="A15" s="1">
        <v>43883</v>
      </c>
      <c r="B15">
        <v>4805</v>
      </c>
      <c r="C15">
        <f t="shared" si="0"/>
        <v>17920</v>
      </c>
      <c r="D15" s="3">
        <f>B15/population!$E$7</f>
        <v>9.3449588381304744E-5</v>
      </c>
      <c r="E15" s="3">
        <f>C15/population!$E$7</f>
        <v>3.4851542638771716E-4</v>
      </c>
    </row>
    <row r="16" spans="1:5" x14ac:dyDescent="0.55000000000000004">
      <c r="A16" s="1">
        <v>43884</v>
      </c>
      <c r="B16">
        <v>3012</v>
      </c>
      <c r="C16">
        <f t="shared" si="0"/>
        <v>20932</v>
      </c>
      <c r="D16" s="3">
        <f>B16/population!$E$7</f>
        <v>5.8578597337042636E-5</v>
      </c>
      <c r="E16" s="3">
        <f>C16/population!$E$7</f>
        <v>4.0709402372475978E-4</v>
      </c>
    </row>
    <row r="17" spans="1:5" x14ac:dyDescent="0.55000000000000004">
      <c r="A17" s="1">
        <v>43885</v>
      </c>
      <c r="B17">
        <v>5982</v>
      </c>
      <c r="C17">
        <f t="shared" si="0"/>
        <v>26914</v>
      </c>
      <c r="D17" s="3">
        <f>B17/population!$E$7</f>
        <v>1.1634036164348907E-4</v>
      </c>
      <c r="E17" s="3">
        <f>C17/population!$E$7</f>
        <v>5.2343438536824884E-4</v>
      </c>
    </row>
    <row r="18" spans="1:5" x14ac:dyDescent="0.55000000000000004">
      <c r="A18" s="1">
        <v>43886</v>
      </c>
      <c r="B18">
        <v>8101</v>
      </c>
      <c r="C18">
        <f t="shared" si="0"/>
        <v>35015</v>
      </c>
      <c r="D18" s="3">
        <f>B18/population!$E$7</f>
        <v>1.57551532877617E-4</v>
      </c>
      <c r="E18" s="3">
        <f>C18/population!$E$7</f>
        <v>6.809859182458659E-4</v>
      </c>
    </row>
    <row r="19" spans="1:5" x14ac:dyDescent="0.55000000000000004">
      <c r="A19" s="1">
        <v>43887</v>
      </c>
      <c r="B19">
        <v>8411</v>
      </c>
      <c r="C19">
        <f t="shared" si="0"/>
        <v>43426</v>
      </c>
      <c r="D19" s="3">
        <f>B19/population!$E$7</f>
        <v>1.6358053857963665E-4</v>
      </c>
      <c r="E19" s="3">
        <f>C19/population!$E$7</f>
        <v>8.4456645682550249E-4</v>
      </c>
    </row>
    <row r="20" spans="1:5" x14ac:dyDescent="0.55000000000000004">
      <c r="A20" s="1">
        <v>43888</v>
      </c>
      <c r="B20">
        <v>11563</v>
      </c>
      <c r="C20">
        <f t="shared" si="0"/>
        <v>54989</v>
      </c>
      <c r="D20" s="3">
        <f>B20/population!$E$7</f>
        <v>2.2488191268533333E-4</v>
      </c>
      <c r="E20" s="3">
        <f>C20/population!$E$7</f>
        <v>1.0694483695108357E-3</v>
      </c>
    </row>
    <row r="21" spans="1:5" x14ac:dyDescent="0.55000000000000004">
      <c r="A21" s="1">
        <v>43889</v>
      </c>
      <c r="B21">
        <v>12950</v>
      </c>
      <c r="C21">
        <f t="shared" si="0"/>
        <v>67939</v>
      </c>
      <c r="D21" s="3">
        <f>B21/population!$E$7</f>
        <v>2.5185685110049873E-4</v>
      </c>
      <c r="E21" s="3">
        <f>C21/population!$E$7</f>
        <v>1.3213052206113346E-3</v>
      </c>
    </row>
    <row r="22" spans="1:5" x14ac:dyDescent="0.55000000000000004">
      <c r="A22" s="1">
        <v>43890</v>
      </c>
      <c r="B22">
        <v>14753</v>
      </c>
      <c r="C22">
        <f t="shared" si="0"/>
        <v>82692</v>
      </c>
      <c r="D22" s="3">
        <f>B22/population!$E$7</f>
        <v>2.8692232619966467E-4</v>
      </c>
      <c r="E22" s="3">
        <f>C22/population!$E$7</f>
        <v>1.6082275468109993E-3</v>
      </c>
    </row>
    <row r="23" spans="1:5" x14ac:dyDescent="0.55000000000000004">
      <c r="A23" s="1">
        <v>43891</v>
      </c>
      <c r="B23">
        <v>11292</v>
      </c>
      <c r="C23">
        <f t="shared" si="0"/>
        <v>93984</v>
      </c>
      <c r="D23" s="3">
        <f>B23/population!$E$7</f>
        <v>2.1961139479743873E-4</v>
      </c>
      <c r="E23" s="3">
        <f>C23/population!$E$7</f>
        <v>1.827838941608438E-3</v>
      </c>
    </row>
    <row r="24" spans="1:5" x14ac:dyDescent="0.55000000000000004">
      <c r="A24" s="1">
        <v>43892</v>
      </c>
      <c r="B24">
        <v>12606</v>
      </c>
      <c r="C24">
        <f t="shared" si="0"/>
        <v>106590</v>
      </c>
      <c r="D24" s="3">
        <f>B24/population!$E$7</f>
        <v>2.4516659961180596E-4</v>
      </c>
      <c r="E24" s="3">
        <f>C24/population!$E$7</f>
        <v>2.0730055412202441E-3</v>
      </c>
    </row>
    <row r="25" spans="1:5" x14ac:dyDescent="0.55000000000000004">
      <c r="A25" s="1">
        <v>43893</v>
      </c>
      <c r="B25">
        <v>16260</v>
      </c>
      <c r="C25">
        <f t="shared" si="0"/>
        <v>122850</v>
      </c>
      <c r="D25" s="3">
        <f>B25/population!$E$7</f>
        <v>3.1623107327367639E-4</v>
      </c>
      <c r="E25" s="3">
        <f>C25/population!$E$7</f>
        <v>2.3892366144939205E-3</v>
      </c>
    </row>
    <row r="26" spans="1:5" x14ac:dyDescent="0.55000000000000004">
      <c r="A26" s="1">
        <v>43894</v>
      </c>
      <c r="B26">
        <v>10856</v>
      </c>
      <c r="C26">
        <f t="shared" si="0"/>
        <v>133706</v>
      </c>
      <c r="D26" s="3">
        <f>B26/population!$E$7</f>
        <v>2.1113189000363043E-4</v>
      </c>
      <c r="E26" s="3">
        <f>C26/population!$E$7</f>
        <v>2.6003685044975505E-3</v>
      </c>
    </row>
    <row r="27" spans="1:5" x14ac:dyDescent="0.55000000000000004">
      <c r="A27" s="1">
        <v>43895</v>
      </c>
      <c r="B27">
        <v>9834</v>
      </c>
      <c r="C27">
        <f t="shared" si="0"/>
        <v>143540</v>
      </c>
      <c r="D27" s="3">
        <f>B27/population!$E$7</f>
        <v>1.9125561959245594E-4</v>
      </c>
      <c r="E27" s="3">
        <f>C27/population!$E$7</f>
        <v>2.7916241240900069E-3</v>
      </c>
    </row>
    <row r="28" spans="1:5" x14ac:dyDescent="0.55000000000000004">
      <c r="A28" s="1">
        <v>43896</v>
      </c>
      <c r="B28">
        <v>18199</v>
      </c>
      <c r="C28">
        <f t="shared" si="0"/>
        <v>161739</v>
      </c>
      <c r="D28" s="3">
        <f>B28/population!$E$7</f>
        <v>3.5394153151953485E-4</v>
      </c>
      <c r="E28" s="3">
        <f>C28/population!$E$7</f>
        <v>3.1455656556095414E-3</v>
      </c>
    </row>
    <row r="29" spans="1:5" x14ac:dyDescent="0.55000000000000004">
      <c r="A29" s="1">
        <v>43897</v>
      </c>
      <c r="B29">
        <v>13499</v>
      </c>
      <c r="C29">
        <f t="shared" si="0"/>
        <v>175238</v>
      </c>
      <c r="D29" s="3">
        <f>B29/population!$E$7</f>
        <v>2.6253402571472064E-4</v>
      </c>
      <c r="E29" s="3">
        <f>C29/population!$E$7</f>
        <v>3.4080996813242621E-3</v>
      </c>
    </row>
    <row r="30" spans="1:5" x14ac:dyDescent="0.55000000000000004">
      <c r="A30" s="1">
        <v>43898</v>
      </c>
      <c r="B30">
        <v>10329</v>
      </c>
      <c r="C30">
        <f t="shared" si="0"/>
        <v>185567</v>
      </c>
      <c r="D30" s="3">
        <f>B30/population!$E$7</f>
        <v>2.0088258031019702E-4</v>
      </c>
      <c r="E30" s="3">
        <f>C30/population!$E$7</f>
        <v>3.6089822616344591E-3</v>
      </c>
    </row>
    <row r="31" spans="1:5" x14ac:dyDescent="0.55000000000000004">
      <c r="A31" s="1">
        <v>43899</v>
      </c>
    </row>
    <row r="32" spans="1:5" x14ac:dyDescent="0.55000000000000004">
      <c r="A32" s="1">
        <v>43900</v>
      </c>
    </row>
    <row r="33" spans="1:8" x14ac:dyDescent="0.55000000000000004">
      <c r="A33" s="1">
        <v>43901</v>
      </c>
      <c r="G33" t="s">
        <v>28</v>
      </c>
    </row>
    <row r="34" spans="1:8" x14ac:dyDescent="0.55000000000000004">
      <c r="A34" s="1">
        <v>43902</v>
      </c>
    </row>
    <row r="35" spans="1:8" x14ac:dyDescent="0.55000000000000004">
      <c r="A35" s="1">
        <v>43903</v>
      </c>
      <c r="G35" t="s">
        <v>26</v>
      </c>
      <c r="H35" t="s">
        <v>27</v>
      </c>
    </row>
    <row r="36" spans="1:8" x14ac:dyDescent="0.55000000000000004">
      <c r="A36" s="1">
        <v>43904</v>
      </c>
      <c r="G36">
        <f>SUM(Sheet1!B63:C63)</f>
        <v>18209</v>
      </c>
      <c r="H36" s="3">
        <f>G36/300000000</f>
        <v>6.0696666666666664E-5</v>
      </c>
    </row>
    <row r="37" spans="1:8" x14ac:dyDescent="0.55000000000000004">
      <c r="A37" s="1">
        <v>43905</v>
      </c>
    </row>
    <row r="38" spans="1:8" x14ac:dyDescent="0.55000000000000004">
      <c r="A38" s="1">
        <v>43906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B6BF-9220-45FE-95A5-24C88415797C}">
  <dimension ref="A1:C63"/>
  <sheetViews>
    <sheetView topLeftCell="A47" workbookViewId="0">
      <selection activeCell="C64" sqref="C64"/>
    </sheetView>
  </sheetViews>
  <sheetFormatPr defaultRowHeight="14.4" x14ac:dyDescent="0.55000000000000004"/>
  <sheetData>
    <row r="1" spans="1:3" x14ac:dyDescent="0.55000000000000004">
      <c r="A1" t="s">
        <v>16</v>
      </c>
    </row>
    <row r="3" spans="1:3" x14ac:dyDescent="0.55000000000000004">
      <c r="A3" s="7" t="s">
        <v>17</v>
      </c>
      <c r="B3" s="8"/>
      <c r="C3" s="8"/>
    </row>
    <row r="4" spans="1:3" ht="16.5" thickBot="1" x14ac:dyDescent="0.6">
      <c r="A4" s="4" t="s">
        <v>18</v>
      </c>
      <c r="B4" s="4" t="s">
        <v>19</v>
      </c>
      <c r="C4" s="4" t="s">
        <v>20</v>
      </c>
    </row>
    <row r="5" spans="1:3" x14ac:dyDescent="0.55000000000000004">
      <c r="A5" s="5">
        <v>43848</v>
      </c>
      <c r="B5" s="6">
        <v>4</v>
      </c>
      <c r="C5" s="6">
        <v>0</v>
      </c>
    </row>
    <row r="6" spans="1:3" x14ac:dyDescent="0.55000000000000004">
      <c r="A6" s="5">
        <v>43849</v>
      </c>
      <c r="B6" s="6">
        <v>0</v>
      </c>
      <c r="C6" s="6">
        <v>0</v>
      </c>
    </row>
    <row r="7" spans="1:3" x14ac:dyDescent="0.55000000000000004">
      <c r="A7" s="5">
        <v>43850</v>
      </c>
      <c r="B7" s="6">
        <v>7</v>
      </c>
      <c r="C7" s="6">
        <v>0</v>
      </c>
    </row>
    <row r="8" spans="1:3" x14ac:dyDescent="0.55000000000000004">
      <c r="A8" s="5">
        <v>43851</v>
      </c>
      <c r="B8" s="6">
        <v>3</v>
      </c>
      <c r="C8" s="6">
        <v>0</v>
      </c>
    </row>
    <row r="9" spans="1:3" x14ac:dyDescent="0.55000000000000004">
      <c r="A9" s="5">
        <v>43852</v>
      </c>
      <c r="B9" s="6">
        <v>10</v>
      </c>
      <c r="C9" s="6">
        <v>0</v>
      </c>
    </row>
    <row r="10" spans="1:3" x14ac:dyDescent="0.55000000000000004">
      <c r="A10" s="5">
        <v>43853</v>
      </c>
      <c r="B10" s="6">
        <v>36</v>
      </c>
      <c r="C10" s="6">
        <v>0</v>
      </c>
    </row>
    <row r="11" spans="1:3" x14ac:dyDescent="0.55000000000000004">
      <c r="A11" s="5">
        <v>43854</v>
      </c>
      <c r="B11" s="6">
        <v>53</v>
      </c>
      <c r="C11" s="6">
        <v>0</v>
      </c>
    </row>
    <row r="12" spans="1:3" x14ac:dyDescent="0.55000000000000004">
      <c r="A12" s="5">
        <v>43855</v>
      </c>
      <c r="B12" s="6">
        <v>101</v>
      </c>
      <c r="C12" s="6">
        <v>0</v>
      </c>
    </row>
    <row r="13" spans="1:3" x14ac:dyDescent="0.55000000000000004">
      <c r="A13" s="5">
        <v>43856</v>
      </c>
      <c r="B13" s="6">
        <v>79</v>
      </c>
      <c r="C13" s="6">
        <v>0</v>
      </c>
    </row>
    <row r="14" spans="1:3" x14ac:dyDescent="0.55000000000000004">
      <c r="A14" s="5">
        <v>43857</v>
      </c>
      <c r="B14" s="6">
        <v>77</v>
      </c>
      <c r="C14" s="6">
        <v>0</v>
      </c>
    </row>
    <row r="15" spans="1:3" x14ac:dyDescent="0.55000000000000004">
      <c r="A15" s="5">
        <v>43858</v>
      </c>
      <c r="B15" s="6">
        <v>65</v>
      </c>
      <c r="C15" s="6">
        <v>0</v>
      </c>
    </row>
    <row r="16" spans="1:3" x14ac:dyDescent="0.55000000000000004">
      <c r="A16" s="5">
        <v>43859</v>
      </c>
      <c r="B16" s="6">
        <v>102</v>
      </c>
      <c r="C16" s="6">
        <v>0</v>
      </c>
    </row>
    <row r="17" spans="1:3" x14ac:dyDescent="0.55000000000000004">
      <c r="A17" s="5">
        <v>43860</v>
      </c>
      <c r="B17" s="6">
        <v>256</v>
      </c>
      <c r="C17" s="6">
        <v>0</v>
      </c>
    </row>
    <row r="18" spans="1:3" x14ac:dyDescent="0.55000000000000004">
      <c r="A18" s="5">
        <v>43861</v>
      </c>
      <c r="B18" s="6">
        <v>63</v>
      </c>
      <c r="C18" s="6">
        <v>0</v>
      </c>
    </row>
    <row r="19" spans="1:3" x14ac:dyDescent="0.55000000000000004">
      <c r="A19" s="5">
        <v>43862</v>
      </c>
      <c r="B19" s="6">
        <v>310</v>
      </c>
      <c r="C19" s="6">
        <v>0</v>
      </c>
    </row>
    <row r="20" spans="1:3" x14ac:dyDescent="0.55000000000000004">
      <c r="A20" s="5">
        <v>43863</v>
      </c>
      <c r="B20" s="6">
        <v>33</v>
      </c>
      <c r="C20" s="6">
        <v>0</v>
      </c>
    </row>
    <row r="21" spans="1:3" x14ac:dyDescent="0.55000000000000004">
      <c r="A21" s="5">
        <v>43864</v>
      </c>
      <c r="B21" s="6">
        <v>131</v>
      </c>
      <c r="C21" s="6">
        <v>0</v>
      </c>
    </row>
    <row r="22" spans="1:3" x14ac:dyDescent="0.55000000000000004">
      <c r="A22" s="5">
        <v>43865</v>
      </c>
      <c r="B22" s="6">
        <v>93</v>
      </c>
      <c r="C22" s="6">
        <v>0</v>
      </c>
    </row>
    <row r="23" spans="1:3" x14ac:dyDescent="0.55000000000000004">
      <c r="A23" s="5">
        <v>43866</v>
      </c>
      <c r="B23" s="6">
        <v>104</v>
      </c>
      <c r="C23" s="6">
        <v>1</v>
      </c>
    </row>
    <row r="24" spans="1:3" x14ac:dyDescent="0.55000000000000004">
      <c r="A24" s="5">
        <v>43867</v>
      </c>
      <c r="B24" s="6">
        <v>74</v>
      </c>
      <c r="C24" s="6">
        <v>1</v>
      </c>
    </row>
    <row r="25" spans="1:3" x14ac:dyDescent="0.55000000000000004">
      <c r="A25" s="5">
        <v>43868</v>
      </c>
      <c r="B25" s="6">
        <v>93</v>
      </c>
      <c r="C25" s="6">
        <v>0</v>
      </c>
    </row>
    <row r="26" spans="1:3" x14ac:dyDescent="0.55000000000000004">
      <c r="A26" s="5">
        <v>43869</v>
      </c>
      <c r="B26" s="6">
        <v>79</v>
      </c>
      <c r="C26" s="6">
        <v>0</v>
      </c>
    </row>
    <row r="27" spans="1:3" x14ac:dyDescent="0.55000000000000004">
      <c r="A27" s="5">
        <v>43870</v>
      </c>
      <c r="B27" s="6">
        <v>36</v>
      </c>
      <c r="C27" s="6">
        <v>2</v>
      </c>
    </row>
    <row r="28" spans="1:3" x14ac:dyDescent="0.55000000000000004">
      <c r="A28" s="5">
        <v>43871</v>
      </c>
      <c r="B28" s="6">
        <v>37</v>
      </c>
      <c r="C28" s="6">
        <v>0</v>
      </c>
    </row>
    <row r="29" spans="1:3" x14ac:dyDescent="0.55000000000000004">
      <c r="A29" s="5">
        <v>43872</v>
      </c>
      <c r="B29" s="6">
        <v>95</v>
      </c>
      <c r="C29" s="6">
        <v>0</v>
      </c>
    </row>
    <row r="30" spans="1:3" x14ac:dyDescent="0.55000000000000004">
      <c r="A30" s="5">
        <v>43873</v>
      </c>
      <c r="B30" s="6">
        <v>56</v>
      </c>
      <c r="C30" s="6">
        <v>0</v>
      </c>
    </row>
    <row r="31" spans="1:3" x14ac:dyDescent="0.55000000000000004">
      <c r="A31" s="5">
        <v>43874</v>
      </c>
      <c r="B31" s="6">
        <v>47</v>
      </c>
      <c r="C31" s="6">
        <v>0</v>
      </c>
    </row>
    <row r="32" spans="1:3" x14ac:dyDescent="0.55000000000000004">
      <c r="A32" s="5">
        <v>43875</v>
      </c>
      <c r="B32" s="6">
        <v>36</v>
      </c>
      <c r="C32" s="6">
        <v>4</v>
      </c>
    </row>
    <row r="33" spans="1:3" x14ac:dyDescent="0.55000000000000004">
      <c r="A33" s="5">
        <v>43876</v>
      </c>
      <c r="B33" s="6">
        <v>51</v>
      </c>
      <c r="C33" s="6">
        <v>3</v>
      </c>
    </row>
    <row r="34" spans="1:3" x14ac:dyDescent="0.55000000000000004">
      <c r="A34" s="5">
        <v>43877</v>
      </c>
      <c r="B34" s="6">
        <v>24</v>
      </c>
      <c r="C34" s="6">
        <v>0</v>
      </c>
    </row>
    <row r="35" spans="1:3" x14ac:dyDescent="0.55000000000000004">
      <c r="A35" s="5">
        <v>43878</v>
      </c>
      <c r="B35" s="6">
        <v>7</v>
      </c>
      <c r="C35" s="6">
        <v>26</v>
      </c>
    </row>
    <row r="36" spans="1:3" x14ac:dyDescent="0.55000000000000004">
      <c r="A36" s="5">
        <v>43879</v>
      </c>
      <c r="B36" s="6">
        <v>32</v>
      </c>
      <c r="C36" s="6">
        <v>3</v>
      </c>
    </row>
    <row r="37" spans="1:3" x14ac:dyDescent="0.55000000000000004">
      <c r="A37" s="5">
        <v>43880</v>
      </c>
      <c r="B37" s="6">
        <v>63</v>
      </c>
      <c r="C37" s="6">
        <v>3</v>
      </c>
    </row>
    <row r="38" spans="1:3" x14ac:dyDescent="0.55000000000000004">
      <c r="A38" s="5">
        <v>43881</v>
      </c>
      <c r="B38" s="6">
        <v>55</v>
      </c>
      <c r="C38" s="6">
        <v>0</v>
      </c>
    </row>
    <row r="39" spans="1:3" x14ac:dyDescent="0.55000000000000004">
      <c r="A39" s="5">
        <v>43882</v>
      </c>
      <c r="B39" s="6">
        <v>249</v>
      </c>
      <c r="C39" s="6">
        <v>3</v>
      </c>
    </row>
    <row r="40" spans="1:3" x14ac:dyDescent="0.55000000000000004">
      <c r="A40" s="5">
        <v>43883</v>
      </c>
      <c r="B40" s="6">
        <v>255</v>
      </c>
      <c r="C40" s="6">
        <v>3</v>
      </c>
    </row>
    <row r="41" spans="1:3" x14ac:dyDescent="0.55000000000000004">
      <c r="A41" s="5">
        <v>43884</v>
      </c>
      <c r="B41" s="6">
        <v>67</v>
      </c>
      <c r="C41" s="6">
        <v>2</v>
      </c>
    </row>
    <row r="42" spans="1:3" x14ac:dyDescent="0.55000000000000004">
      <c r="A42" s="5">
        <v>43884</v>
      </c>
      <c r="B42" s="6">
        <v>50</v>
      </c>
      <c r="C42" s="6">
        <v>14</v>
      </c>
    </row>
    <row r="43" spans="1:3" x14ac:dyDescent="0.55000000000000004">
      <c r="A43" s="5">
        <v>43886</v>
      </c>
      <c r="B43" s="6">
        <v>50</v>
      </c>
      <c r="C43" s="6">
        <v>12</v>
      </c>
    </row>
    <row r="44" spans="1:3" x14ac:dyDescent="0.55000000000000004">
      <c r="A44" s="5">
        <v>43887</v>
      </c>
      <c r="B44" s="6">
        <v>80</v>
      </c>
      <c r="C44" s="6">
        <v>25</v>
      </c>
    </row>
    <row r="45" spans="1:3" x14ac:dyDescent="0.55000000000000004">
      <c r="A45" s="5">
        <v>43888</v>
      </c>
      <c r="B45" s="6">
        <v>62</v>
      </c>
      <c r="C45" s="6">
        <v>123</v>
      </c>
    </row>
    <row r="46" spans="1:3" x14ac:dyDescent="0.55000000000000004">
      <c r="A46" s="5">
        <v>43889</v>
      </c>
      <c r="B46" s="6">
        <v>86</v>
      </c>
      <c r="C46" s="6">
        <v>152</v>
      </c>
    </row>
    <row r="47" spans="1:3" x14ac:dyDescent="0.55000000000000004">
      <c r="A47" s="5">
        <v>43890</v>
      </c>
      <c r="B47" s="6">
        <v>80</v>
      </c>
      <c r="C47" s="6">
        <v>263</v>
      </c>
    </row>
    <row r="48" spans="1:3" x14ac:dyDescent="0.55000000000000004">
      <c r="A48" s="5">
        <v>43891</v>
      </c>
      <c r="B48" s="6">
        <v>31</v>
      </c>
      <c r="C48" s="6">
        <v>223</v>
      </c>
    </row>
    <row r="49" spans="1:3" x14ac:dyDescent="0.55000000000000004">
      <c r="A49" s="5">
        <v>43892</v>
      </c>
      <c r="B49" s="6">
        <v>94</v>
      </c>
      <c r="C49" s="6">
        <v>507</v>
      </c>
    </row>
    <row r="50" spans="1:3" x14ac:dyDescent="0.55000000000000004">
      <c r="A50" s="5">
        <v>43893</v>
      </c>
      <c r="B50" s="6">
        <v>73</v>
      </c>
      <c r="C50" s="6">
        <v>727</v>
      </c>
    </row>
    <row r="51" spans="1:3" x14ac:dyDescent="0.55000000000000004">
      <c r="A51" s="5">
        <v>43894</v>
      </c>
      <c r="B51" s="6">
        <v>104</v>
      </c>
      <c r="C51" s="6">
        <v>1041</v>
      </c>
    </row>
    <row r="52" spans="1:3" x14ac:dyDescent="0.55000000000000004">
      <c r="A52" s="5">
        <v>43895</v>
      </c>
      <c r="B52" s="6">
        <v>78</v>
      </c>
      <c r="C52" s="6">
        <v>1442</v>
      </c>
    </row>
    <row r="53" spans="1:3" x14ac:dyDescent="0.55000000000000004">
      <c r="A53" s="5">
        <v>43896</v>
      </c>
      <c r="B53" s="6">
        <v>5</v>
      </c>
      <c r="C53" s="6">
        <v>1699</v>
      </c>
    </row>
    <row r="54" spans="1:3" x14ac:dyDescent="0.55000000000000004">
      <c r="A54" s="5">
        <v>43897</v>
      </c>
      <c r="B54" s="6">
        <v>163</v>
      </c>
      <c r="C54" s="6">
        <v>1334</v>
      </c>
    </row>
    <row r="55" spans="1:3" x14ac:dyDescent="0.55000000000000004">
      <c r="A55" s="5">
        <v>43898</v>
      </c>
      <c r="B55" s="6">
        <v>67</v>
      </c>
      <c r="C55" s="6">
        <v>1391</v>
      </c>
    </row>
    <row r="56" spans="1:3" x14ac:dyDescent="0.55000000000000004">
      <c r="A56" s="5">
        <v>43899</v>
      </c>
      <c r="B56" s="6">
        <v>29</v>
      </c>
      <c r="C56" s="6">
        <v>2683</v>
      </c>
    </row>
    <row r="57" spans="1:3" x14ac:dyDescent="0.55000000000000004">
      <c r="A57" s="5">
        <v>43900</v>
      </c>
      <c r="B57" s="6">
        <v>89</v>
      </c>
      <c r="C57" s="6">
        <v>2498</v>
      </c>
    </row>
    <row r="58" spans="1:3" x14ac:dyDescent="0.55000000000000004">
      <c r="A58" s="5">
        <v>43901</v>
      </c>
      <c r="B58" s="6" t="s">
        <v>21</v>
      </c>
      <c r="C58" s="6" t="s">
        <v>22</v>
      </c>
    </row>
    <row r="59" spans="1:3" x14ac:dyDescent="0.55000000000000004">
      <c r="A59" s="5">
        <v>43902</v>
      </c>
      <c r="B59" s="6" t="s">
        <v>23</v>
      </c>
      <c r="C59" s="6" t="s">
        <v>24</v>
      </c>
    </row>
    <row r="60" spans="1:3" x14ac:dyDescent="0.55000000000000004">
      <c r="A60" s="5">
        <v>43903</v>
      </c>
      <c r="B60" s="6" t="s">
        <v>23</v>
      </c>
      <c r="C60" s="6" t="s">
        <v>25</v>
      </c>
    </row>
    <row r="61" spans="1:3" x14ac:dyDescent="0.55000000000000004">
      <c r="A61" s="5">
        <v>43904</v>
      </c>
      <c r="B61" s="6" t="s">
        <v>23</v>
      </c>
      <c r="C61" s="6" t="s">
        <v>23</v>
      </c>
    </row>
    <row r="63" spans="1:3" x14ac:dyDescent="0.55000000000000004">
      <c r="B63">
        <f>SUM(B5:B62)</f>
        <v>4024</v>
      </c>
      <c r="C63">
        <f>SUM(C5:C62)</f>
        <v>14185</v>
      </c>
    </row>
  </sheetData>
  <mergeCells count="1">
    <mergeCell ref="A3:C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77BF9-1C1E-435D-A47E-8C0E5B52E53E}">
  <dimension ref="A1:E28"/>
  <sheetViews>
    <sheetView workbookViewId="0">
      <selection activeCell="E7" sqref="E7"/>
    </sheetView>
  </sheetViews>
  <sheetFormatPr defaultRowHeight="14.4" x14ac:dyDescent="0.55000000000000004"/>
  <cols>
    <col min="2" max="2" width="10.734375" customWidth="1"/>
  </cols>
  <sheetData>
    <row r="1" spans="1:5" x14ac:dyDescent="0.55000000000000004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55000000000000004">
      <c r="A2">
        <v>0</v>
      </c>
      <c r="B2">
        <v>14</v>
      </c>
      <c r="C2">
        <v>3448627</v>
      </c>
      <c r="D2">
        <v>3251786</v>
      </c>
      <c r="E2">
        <f>SUM(C2:D2)</f>
        <v>6700413</v>
      </c>
    </row>
    <row r="3" spans="1:5" x14ac:dyDescent="0.55000000000000004">
      <c r="A3">
        <v>15</v>
      </c>
      <c r="B3">
        <v>24</v>
      </c>
      <c r="C3">
        <v>3295814</v>
      </c>
      <c r="D3">
        <v>2970439</v>
      </c>
      <c r="E3">
        <f t="shared" ref="E3:E6" si="0">SUM(C3:D3)</f>
        <v>6266253</v>
      </c>
    </row>
    <row r="4" spans="1:5" x14ac:dyDescent="0.55000000000000004">
      <c r="A4">
        <v>25</v>
      </c>
      <c r="B4">
        <v>54</v>
      </c>
      <c r="C4">
        <v>11986760</v>
      </c>
      <c r="D4">
        <v>11220268</v>
      </c>
      <c r="E4">
        <f t="shared" si="0"/>
        <v>23207028</v>
      </c>
    </row>
    <row r="5" spans="1:5" x14ac:dyDescent="0.55000000000000004">
      <c r="A5">
        <v>55</v>
      </c>
      <c r="B5">
        <v>64</v>
      </c>
      <c r="C5">
        <v>3825127</v>
      </c>
      <c r="D5">
        <v>3935700</v>
      </c>
      <c r="E5">
        <f t="shared" si="0"/>
        <v>7760827</v>
      </c>
    </row>
    <row r="6" spans="1:5" x14ac:dyDescent="0.55000000000000004">
      <c r="A6">
        <v>65</v>
      </c>
      <c r="C6">
        <v>3202232</v>
      </c>
      <c r="D6">
        <v>4281344</v>
      </c>
      <c r="E6">
        <f t="shared" si="0"/>
        <v>7483576</v>
      </c>
    </row>
    <row r="7" spans="1:5" x14ac:dyDescent="0.55000000000000004">
      <c r="E7">
        <f>SUM(E2:E6)</f>
        <v>51418097</v>
      </c>
    </row>
    <row r="23" spans="1:2" x14ac:dyDescent="0.55000000000000004">
      <c r="A23" t="s">
        <v>7</v>
      </c>
      <c r="B23" s="2">
        <v>51418097</v>
      </c>
    </row>
    <row r="24" spans="1:2" x14ac:dyDescent="0.55000000000000004">
      <c r="A24" t="s">
        <v>2</v>
      </c>
    </row>
    <row r="25" spans="1:2" x14ac:dyDescent="0.55000000000000004">
      <c r="A25" t="s">
        <v>3</v>
      </c>
    </row>
    <row r="26" spans="1:2" x14ac:dyDescent="0.55000000000000004">
      <c r="A26" t="s">
        <v>4</v>
      </c>
    </row>
    <row r="27" spans="1:2" x14ac:dyDescent="0.55000000000000004">
      <c r="A27" t="s">
        <v>5</v>
      </c>
    </row>
    <row r="28" spans="1:2" x14ac:dyDescent="0.55000000000000004">
      <c r="A28" t="s">
        <v>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testing</vt:lpstr>
      <vt:lpstr>Sheet1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Prevost</dc:creator>
  <cp:lastModifiedBy>Lee Prevost</cp:lastModifiedBy>
  <dcterms:created xsi:type="dcterms:W3CDTF">2020-03-15T17:00:51Z</dcterms:created>
  <dcterms:modified xsi:type="dcterms:W3CDTF">2020-03-16T02:47:18Z</dcterms:modified>
</cp:coreProperties>
</file>