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1412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7" i="2"/>
  <c r="A11"/>
  <c r="A12"/>
  <c r="A13"/>
  <c r="A14"/>
  <c r="A15"/>
  <c r="A10"/>
  <c r="A19"/>
  <c r="A18"/>
  <c r="A8"/>
  <c r="A9"/>
  <c r="A7"/>
  <c r="A6"/>
  <c r="A3"/>
  <c r="A4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<sst xmlns="http://schemas.openxmlformats.org/spreadsheetml/2006/main" count="55" uniqueCount="54">
  <si>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</si>
  <si>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</si>
  <si>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</si>
  <si>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</si>
  <si>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</si>
  <si>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</si>
  <si>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</si>
  <si>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</si>
  <si>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</si>
  <si>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</si>
  <si>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</si>
  <si>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</si>
  <si>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</si>
  <si>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</si>
  <si>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</si>
  <si>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</si>
  <si>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</si>
  <si>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</si>
  <si>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</si>
  <si>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</si>
  <si>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</si>
  <si>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</si>
  <si>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</si>
  <si>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</si>
  <si>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</si>
  <si>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</si>
  <si>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</si>
  <si>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</si>
  <si>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</si>
  <si>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</si>
  <si>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</si>
  <si>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</si>
  <si>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</si>
  <si>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</si>
  <si>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</si>
  <si>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</si>
  <si>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</si>
  <si>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</si>
  <si>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</si>
  <si>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</si>
  <si>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</si>
  <si>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</si>
  <si>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</si>
  <si>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</si>
  <si>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个人</t>
  </si>
  <si>
    <t>NH292 (1000-1445) 便にて成田空港へ。到着後、ホテルへ。</t>
  </si>
  <si>
    <t>ジェーティージー華信株式会社</t>
  </si>
  <si>
    <t>高 鵬</t>
  </si>
  <si>
    <t>1102-004</t>
  </si>
  <si>
    <t>1959年9月27日</t>
  </si>
  <si>
    <t>〒160-0023東京都新宿区西新宿1-22-2 新宿サンエ－ビル15階</t>
  </si>
  <si>
    <t>03-5325-6288</t>
  </si>
  <si>
    <t>会社名:  ジェーティージー華信株式会社
地址：東京都新宿区西新宿1-22-2新宿サンエ－ビル15F
担当者：高　鵬
電話：03-5325-6288</t>
  </si>
  <si>
    <t>会社名: ジェーティージー華信株式会社
地址：東京都新宿区西新宿1-22-2新宿サンエ－ビル15F
担当者：高　鵬
電話：03-5325-6288</t>
  </si>
</sst>
</file>

<file path=xl/styles.xml><?xml version="1.0" encoding="utf-8"?>
<styleSheet xmlns="http://schemas.openxmlformats.org/spreadsheetml/2006/main">
  <numFmts count="1">
    <numFmt numFmtId="176" formatCode="yyyy/m/d"/>
  </numFmts>
  <fonts count="23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335280</xdr:colOff>
      <xdr:row>19</xdr:row>
      <xdr:rowOff>279292</xdr:rowOff>
    </xdr:from>
    <xdr:to>
      <xdr:col>5</xdr:col>
      <xdr:colOff>99059</xdr:colOff>
      <xdr:row>19</xdr:row>
      <xdr:rowOff>787240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0" y="3914032"/>
          <a:ext cx="502919" cy="507948"/>
        </a:xfrm>
        <a:prstGeom prst="rect">
          <a:avLst/>
        </a:prstGeom>
      </xdr:spPr>
    </xdr:pic>
    <xdr:clientData/>
  </xdr:twoCellAnchor>
  <xdr:twoCellAnchor editAs="oneCell">
    <xdr:from>
      <xdr:col>6</xdr:col>
      <xdr:colOff>386220</xdr:colOff>
      <xdr:row>19</xdr:row>
      <xdr:rowOff>142322</xdr:rowOff>
    </xdr:from>
    <xdr:to>
      <xdr:col>7</xdr:col>
      <xdr:colOff>144780</xdr:colOff>
      <xdr:row>20</xdr:row>
      <xdr:rowOff>22802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7740" y="3777062"/>
          <a:ext cx="672960" cy="672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</xdr:colOff>
      <xdr:row>39</xdr:row>
      <xdr:rowOff>289370</xdr:rowOff>
    </xdr:from>
    <xdr:to>
      <xdr:col>2</xdr:col>
      <xdr:colOff>594359</xdr:colOff>
      <xdr:row>39</xdr:row>
      <xdr:rowOff>797318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18066830"/>
          <a:ext cx="502919" cy="507948"/>
        </a:xfrm>
        <a:prstGeom prst="rect">
          <a:avLst/>
        </a:prstGeom>
      </xdr:spPr>
    </xdr:pic>
    <xdr:clientData/>
  </xdr:twoCellAnchor>
  <xdr:twoCellAnchor editAs="oneCell">
    <xdr:from>
      <xdr:col>2</xdr:col>
      <xdr:colOff>1247280</xdr:colOff>
      <xdr:row>39</xdr:row>
      <xdr:rowOff>114300</xdr:rowOff>
    </xdr:from>
    <xdr:to>
      <xdr:col>2</xdr:col>
      <xdr:colOff>1920240</xdr:colOff>
      <xdr:row>39</xdr:row>
      <xdr:rowOff>787260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7740" y="17891760"/>
          <a:ext cx="672960" cy="67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B12" sqref="B12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44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12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/>
      <c r="C11" s="26"/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46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48</v>
      </c>
      <c r="D17" s="1"/>
      <c r="E17" s="1"/>
      <c r="F17" s="1"/>
      <c r="G17" s="1"/>
    </row>
    <row r="18" spans="1:7" ht="14.25" customHeight="1">
      <c r="A18" s="1"/>
      <c r="B18" s="29" t="s">
        <v>6</v>
      </c>
      <c r="C18" s="29" t="s">
        <v>47</v>
      </c>
      <c r="D18" s="1"/>
      <c r="E18" s="1"/>
      <c r="F18" s="1"/>
      <c r="G18" s="1"/>
    </row>
    <row r="19" spans="1:7" ht="14.25" customHeight="1">
      <c r="A19" s="1"/>
      <c r="B19" s="29" t="s">
        <v>35</v>
      </c>
      <c r="C19" s="29" t="s">
        <v>36</v>
      </c>
      <c r="D19" s="1"/>
      <c r="E19" s="1"/>
      <c r="F19" s="1"/>
      <c r="G19" s="1"/>
    </row>
    <row r="20" spans="1:7" ht="14.25" customHeight="1">
      <c r="A20" s="1"/>
      <c r="B20" s="29" t="s">
        <v>37</v>
      </c>
      <c r="C20" s="29" t="s">
        <v>49</v>
      </c>
      <c r="D20" s="1"/>
      <c r="E20" s="1"/>
      <c r="F20" s="1"/>
      <c r="G20" s="1"/>
    </row>
    <row r="21" spans="1:7" ht="14.25" customHeight="1">
      <c r="A21" s="1"/>
      <c r="B21" s="29" t="s">
        <v>38</v>
      </c>
      <c r="C21" s="29" t="s">
        <v>39</v>
      </c>
      <c r="D21" s="1"/>
      <c r="E21" s="1"/>
      <c r="F21" s="1"/>
      <c r="G21" s="1"/>
    </row>
    <row r="22" spans="1:7" ht="14.25" customHeight="1">
      <c r="A22" s="1"/>
      <c r="B22" s="29" t="s">
        <v>40</v>
      </c>
      <c r="C22" s="29" t="s">
        <v>41</v>
      </c>
      <c r="D22" s="1"/>
      <c r="E22" s="1"/>
      <c r="F22" s="1"/>
      <c r="G22" s="1"/>
    </row>
    <row r="23" spans="1:7" ht="28.25" customHeight="1">
      <c r="A23" s="1"/>
      <c r="B23" s="31" t="s">
        <v>42</v>
      </c>
      <c r="C23" s="29" t="s">
        <v>50</v>
      </c>
      <c r="D23" s="1"/>
      <c r="E23" s="1"/>
      <c r="F23" s="1"/>
      <c r="G23" s="1"/>
    </row>
    <row r="24" spans="1:7" ht="14.25" customHeight="1">
      <c r="A24" s="6"/>
      <c r="B24" s="30" t="s">
        <v>43</v>
      </c>
      <c r="C24" s="30" t="s">
        <v>51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dataValidations count="1">
    <dataValidation type="list" allowBlank="1" showInputMessage="1" showErrorMessage="1" sqref="C7">
      <formula1>"个人,三年多次,五年多次"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95"/>
  <sheetViews>
    <sheetView workbookViewId="0">
      <selection activeCell="E20" sqref="E20:H20"/>
    </sheetView>
  </sheetViews>
  <sheetFormatPr baseColWidth="12" defaultColWidth="13.33203125" defaultRowHeight="15" customHeight="1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"（旅行参加者"&amp;MAX(A6:A15)&amp;"名、"&amp;"代表者"&amp;B6&amp;"、他"&amp;MAX(A6:A15)-1&amp;"名）"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2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2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2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2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6" t="str">
        <f>"公司名称："&amp;基本信息!C3</f>
        <v>公司名称：北京新日国際旅行社有限公司成都分公司</v>
      </c>
      <c r="B17" s="37"/>
      <c r="C17" s="37"/>
      <c r="D17" s="37"/>
      <c r="E17" s="37"/>
      <c r="F17" s="37"/>
      <c r="G17" s="37"/>
      <c r="H17" s="37"/>
    </row>
    <row r="18" spans="1:8" ht="14.25" customHeight="1">
      <c r="A18" s="36" t="str">
        <f>"担当者："&amp;基本信息!C5</f>
        <v>担当者：小利</v>
      </c>
      <c r="B18" s="37"/>
      <c r="C18" s="37"/>
      <c r="D18" s="37"/>
      <c r="E18" s="37"/>
      <c r="F18" s="37"/>
      <c r="G18" s="37"/>
      <c r="H18" s="37"/>
    </row>
    <row r="19" spans="1:8" ht="14.25" customHeight="1">
      <c r="A19" s="36" t="str">
        <f>"电话："&amp;基本信息!C6</f>
        <v>电话：0000-88983820</v>
      </c>
      <c r="B19" s="37"/>
      <c r="C19" s="37"/>
      <c r="D19" s="37"/>
      <c r="E19" s="37"/>
      <c r="F19" s="37"/>
      <c r="G19" s="37"/>
      <c r="H19" s="37"/>
    </row>
    <row r="20" spans="1:8" ht="62.5" customHeight="1">
      <c r="A20" s="7"/>
      <c r="B20" s="7"/>
      <c r="C20" s="7"/>
      <c r="D20" s="7"/>
      <c r="E20" s="38" t="s">
        <v>52</v>
      </c>
      <c r="F20" s="37"/>
      <c r="G20" s="37"/>
      <c r="H20" s="37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topLeftCell="A31" workbookViewId="0">
      <selection activeCell="C40" sqref="C40"/>
    </sheetView>
  </sheetViews>
  <sheetFormatPr baseColWidth="12" defaultColWidth="13.33203125" defaultRowHeight="15" customHeight="1"/>
  <cols>
    <col min="1" max="1" width="18" customWidth="1"/>
    <col min="2" max="2" width="30.33203125" customWidth="1"/>
    <col min="3" max="3" width="31.8320312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2"/>
      <c r="C3" s="42"/>
    </row>
    <row r="4" spans="1:3" ht="25.5" customHeight="1">
      <c r="A4" s="33" t="s">
        <v>29</v>
      </c>
      <c r="B4" s="33" t="s">
        <v>30</v>
      </c>
      <c r="C4" s="33" t="s">
        <v>31</v>
      </c>
    </row>
    <row r="5" spans="1:3" ht="42" customHeight="1">
      <c r="A5" s="16">
        <f>IF(AND(LEN(基本信息!C8),LEN(基本信息!C8)),基本信息!C8,"")</f>
        <v>43079</v>
      </c>
      <c r="B5" s="17" t="s">
        <v>45</v>
      </c>
      <c r="C5" s="17" t="s">
        <v>32</v>
      </c>
    </row>
    <row r="6" spans="1:3" ht="44.25" customHeight="1">
      <c r="A6" s="16">
        <f>IF(LEN(A5),IF(A5+1&lt;=基本信息!C9,A5+1,""),"")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75" customHeight="1">
      <c r="A40" s="7"/>
      <c r="B40" s="7"/>
      <c r="C40" s="28" t="s">
        <v>53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2017-04-23T15:26:44Z</dcterms:modified>
</cp:coreProperties>
</file>