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fc3a31a45de557/07 통신규약/04 충남대학교/00 통신규약/"/>
    </mc:Choice>
  </mc:AlternateContent>
  <xr:revisionPtr revIDLastSave="504" documentId="8_{C2F73DC9-F108-470C-82FD-04A390FAECD7}" xr6:coauthVersionLast="47" xr6:coauthVersionMax="47" xr10:uidLastSave="{69BE5D45-E489-4758-AA1E-88F4975FA510}"/>
  <bookViews>
    <workbookView xWindow="-28920" yWindow="4920" windowWidth="29040" windowHeight="15720" xr2:uid="{453958DC-D5D5-442F-95DB-09A9F9B25017}"/>
  </bookViews>
  <sheets>
    <sheet name="CanSpec" sheetId="4" r:id="rId1"/>
  </sheets>
  <definedNames>
    <definedName name="_xlnm._FilterDatabase" localSheetId="0" hidden="1">CanSpec!$B$4:$U$51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4" l="1"/>
  <c r="N30" i="4"/>
  <c r="N28" i="4"/>
</calcChain>
</file>

<file path=xl/sharedStrings.xml><?xml version="1.0" encoding="utf-8"?>
<sst xmlns="http://schemas.openxmlformats.org/spreadsheetml/2006/main" count="1191" uniqueCount="301">
  <si>
    <t>All the signal is Little Endian</t>
  </si>
  <si>
    <t>Cycle Time [ms]</t>
  </si>
  <si>
    <t>Start Bit</t>
  </si>
  <si>
    <t>Byte Order</t>
  </si>
  <si>
    <t>Value Type</t>
  </si>
  <si>
    <t>Initial Value</t>
  </si>
  <si>
    <t>Factor</t>
  </si>
  <si>
    <t>Offset</t>
  </si>
  <si>
    <t>Minimum</t>
  </si>
  <si>
    <t>Maximum</t>
  </si>
  <si>
    <t>Unit</t>
  </si>
  <si>
    <t>Comment</t>
  </si>
  <si>
    <t>LSB</t>
  </si>
  <si>
    <t>Unsigned</t>
  </si>
  <si>
    <t>Message</t>
    <phoneticPr fontId="1" type="noConversion"/>
  </si>
  <si>
    <t>ID</t>
    <phoneticPr fontId="1" type="noConversion"/>
  </si>
  <si>
    <t>DLC [byte]</t>
    <phoneticPr fontId="1" type="noConversion"/>
  </si>
  <si>
    <t>Length [bit]</t>
    <phoneticPr fontId="1" type="noConversion"/>
  </si>
  <si>
    <t>CAN Channel</t>
    <phoneticPr fontId="1" type="noConversion"/>
  </si>
  <si>
    <t>CAN1</t>
    <phoneticPr fontId="1" type="noConversion"/>
  </si>
  <si>
    <t>Value Table/Calculation</t>
    <phoneticPr fontId="1" type="noConversion"/>
  </si>
  <si>
    <t>Receiver</t>
    <phoneticPr fontId="1" type="noConversion"/>
  </si>
  <si>
    <t>Sender</t>
    <phoneticPr fontId="1" type="noConversion"/>
  </si>
  <si>
    <t xml:space="preserve">0:BSA No Action, 1: BSA Fault Reset </t>
  </si>
  <si>
    <t>00:EV BUS, 01:Ship, 02:Subway, 03:E-Mobility</t>
  </si>
  <si>
    <t xml:space="preserve">Software Version </t>
  </si>
  <si>
    <t>Battery pack nominal voltage(공칭전압)</t>
  </si>
  <si>
    <t>Battery pack battery capacity</t>
  </si>
  <si>
    <t>Battery pack CELL configuration</t>
  </si>
  <si>
    <t xml:space="preserve">Battery Pack Voltage </t>
  </si>
  <si>
    <t>Battery Pack Current</t>
  </si>
  <si>
    <t>Battery Pack SOC</t>
  </si>
  <si>
    <t>Battery Pack SOH</t>
  </si>
  <si>
    <t>BMS State Protection level 
0 : Init, 1: Ready, 2 : Run, 3 : Warning, 4 : Protection</t>
  </si>
  <si>
    <t>0 : Balance On, 1 : Balance Off</t>
  </si>
  <si>
    <t>0 : Open, 1 : Close</t>
  </si>
  <si>
    <t>Battery Pack Ah</t>
  </si>
  <si>
    <t xml:space="preserve">0:Normal, 1:Warning, 조건 검토가 필요함 
</t>
  </si>
  <si>
    <r>
      <t>0:Normal, 1:Warning, 보호 조건 제안 
55</t>
    </r>
    <r>
      <rPr>
        <sz val="10"/>
        <color theme="1"/>
        <rFont val="맑은 고딕"/>
        <family val="1"/>
        <charset val="129"/>
      </rPr>
      <t>℃</t>
    </r>
  </si>
  <si>
    <r>
      <t>0:Normal, 1:Warning, 보호 조건 제안 
-15</t>
    </r>
    <r>
      <rPr>
        <sz val="10"/>
        <color theme="1"/>
        <rFont val="맑은 고딕"/>
        <family val="1"/>
        <charset val="129"/>
      </rPr>
      <t>℃</t>
    </r>
  </si>
  <si>
    <t>0:Normal, 1:Warning, 보호 조건 제안 
2kW이상</t>
  </si>
  <si>
    <t>0:Normal, 1:Warning, 보호 조건 제안 
4.200V 이상(TV전압 기준)</t>
  </si>
  <si>
    <t>0:Normal, 1:Warning, 보호 조건 제안 
3.000V 이하</t>
  </si>
  <si>
    <t>0:Normal, 1:Warning, 보호 조건 제안 
300mV 이상 (최종 부하 test 이후에 변경 할 수 있음)</t>
  </si>
  <si>
    <t>0:Normal, 1:Warning, 보호 조건 제안 
55℃ 이상</t>
  </si>
  <si>
    <t>0:Normal, 1:Warning, 보호 조건 제안 
-15℃ 이하</t>
  </si>
  <si>
    <r>
      <t xml:space="preserve">0:Normal, 1:Warning, 보호 조건 제안 
</t>
    </r>
    <r>
      <rPr>
        <sz val="10"/>
        <color theme="1"/>
        <rFont val="나눔고딕"/>
        <family val="3"/>
        <charset val="129"/>
      </rPr>
      <t>10</t>
    </r>
    <r>
      <rPr>
        <sz val="10"/>
        <color theme="1"/>
        <rFont val="맑은 고딕"/>
        <family val="1"/>
        <charset val="129"/>
      </rPr>
      <t>℃</t>
    </r>
    <r>
      <rPr>
        <sz val="10"/>
        <color theme="1"/>
        <rFont val="맑은 고딕"/>
        <family val="3"/>
        <charset val="129"/>
        <scheme val="minor"/>
      </rPr>
      <t xml:space="preserve"> 이상</t>
    </r>
  </si>
  <si>
    <r>
      <t>0:Normal, 1:Protection, 보호 조건 제안 
60</t>
    </r>
    <r>
      <rPr>
        <sz val="10"/>
        <color theme="1"/>
        <rFont val="맑은 고딕"/>
        <family val="1"/>
        <charset val="129"/>
      </rPr>
      <t>℃</t>
    </r>
    <r>
      <rPr>
        <sz val="10"/>
        <color theme="1"/>
        <rFont val="맑은 고딕"/>
        <family val="3"/>
        <charset val="129"/>
      </rPr>
      <t xml:space="preserve"> 이상</t>
    </r>
  </si>
  <si>
    <r>
      <t>0:Normal, 1:Protection, 보호 조건 제안 
-25</t>
    </r>
    <r>
      <rPr>
        <sz val="10"/>
        <color theme="1"/>
        <rFont val="맑은 고딕"/>
        <family val="3"/>
        <charset val="129"/>
      </rPr>
      <t>℃ 이하</t>
    </r>
  </si>
  <si>
    <t>0:Normal, 1:Protection, 보호 조건 제안 
4.25V 이상(TV전압기준)</t>
  </si>
  <si>
    <t>0:Normal, 1:Protection, 보호 조건 제안 
2.8V이하 _TV전압기준</t>
  </si>
  <si>
    <t>0:Normal, 1:Protection, 보호 조건 제안 
500mV 이상</t>
  </si>
  <si>
    <t>0:Normal, 1:Protection, 보호 조건 제안 
60℃ 이상</t>
  </si>
  <si>
    <t>0:Normal, 1:Protection, 보호 조건 제안 
-25℃ 이하</t>
  </si>
  <si>
    <r>
      <t>0:Normal, 1:Protection, 보호 조건 제안 
15</t>
    </r>
    <r>
      <rPr>
        <sz val="10"/>
        <color theme="1"/>
        <rFont val="맑은 고딕"/>
        <family val="1"/>
        <charset val="129"/>
      </rPr>
      <t>℃</t>
    </r>
    <r>
      <rPr>
        <sz val="10"/>
        <color theme="1"/>
        <rFont val="맑은 고딕"/>
        <family val="3"/>
        <charset val="129"/>
      </rPr>
      <t xml:space="preserve"> 이상</t>
    </r>
  </si>
  <si>
    <t>BATTERY Pack 배터리셀_최대전압</t>
  </si>
  <si>
    <t>BATTERY Pack 배터리셀_최저전압</t>
  </si>
  <si>
    <t>BATTERY Pack 배터리셀_평균전압</t>
  </si>
  <si>
    <t>BATTERY Pack 배터리셀_전압편차</t>
  </si>
  <si>
    <t>BATTERY Pack 배터리셀_최대온도</t>
  </si>
  <si>
    <t>BATTERY Pack 배터리셀_최저온도</t>
  </si>
  <si>
    <t>BATTERY Pack 배터리셀_평균온도</t>
  </si>
  <si>
    <t>BATTERY Pack 배터리셀_온도편차</t>
  </si>
  <si>
    <t>flag</t>
  </si>
  <si>
    <t>0x0=EV Bus;
0x1=Ship;
0x2=Subway;
0x3=E-Mobility;</t>
  </si>
  <si>
    <t>VER</t>
  </si>
  <si>
    <t>V</t>
  </si>
  <si>
    <t>Ah</t>
  </si>
  <si>
    <t>S</t>
  </si>
  <si>
    <t>P</t>
  </si>
  <si>
    <t>Signed</t>
  </si>
  <si>
    <t>A</t>
  </si>
  <si>
    <t>%</t>
  </si>
  <si>
    <t xml:space="preserve">Unsigned </t>
  </si>
  <si>
    <t>0x0=Init;
0x1=Ready;
0x2=Run;
0x3=Warning;
0x4=Protection;</t>
  </si>
  <si>
    <t>0x0=Stop;
0x1=Run;</t>
  </si>
  <si>
    <t>0x0=Open;
0x1=Close;</t>
  </si>
  <si>
    <t>0x0=Normal;
0x1=Warning;</t>
  </si>
  <si>
    <t>0x0=Normal;
0x1=Protection;</t>
  </si>
  <si>
    <t>kW</t>
  </si>
  <si>
    <t>mV</t>
  </si>
  <si>
    <t>℃</t>
  </si>
  <si>
    <t>BSA_Ste</t>
    <phoneticPr fontId="10" type="noConversion"/>
  </si>
  <si>
    <t>BSA_Balance</t>
    <phoneticPr fontId="10" type="noConversion"/>
  </si>
  <si>
    <t>BSA_Neg_Rly</t>
    <phoneticPr fontId="10" type="noConversion"/>
  </si>
  <si>
    <t>BSA_Pos_Rly</t>
    <phoneticPr fontId="10" type="noConversion"/>
  </si>
  <si>
    <t>BSA_PreChar_Rly</t>
    <phoneticPr fontId="10" type="noConversion"/>
  </si>
  <si>
    <t>BSA_Ah</t>
    <phoneticPr fontId="10" type="noConversion"/>
  </si>
  <si>
    <t>BSA_Wn_Cell_UT</t>
  </si>
  <si>
    <t>BSA_Prtct_SOC_Un</t>
  </si>
  <si>
    <t>BSA_Prtct_OV</t>
  </si>
  <si>
    <t>BSA_Prtct_UV</t>
  </si>
  <si>
    <t>BSA_Prtct_OT</t>
  </si>
  <si>
    <t>BSA_Prtct_UT</t>
  </si>
  <si>
    <t>BSA_Prtct_UnbalancePower</t>
  </si>
  <si>
    <t>BSA_Prtct_Cell_OV</t>
  </si>
  <si>
    <t>BSA_Prtct_Cell_UV</t>
  </si>
  <si>
    <t>BSA_Prtct_Cell_UnbalV</t>
    <phoneticPr fontId="10" type="noConversion"/>
  </si>
  <si>
    <t>BSA_Prtct_Cell_OT</t>
  </si>
  <si>
    <t>BSA_Prtct_Cell_UT</t>
  </si>
  <si>
    <t>BSA_Prtct_Cell_UnbalT</t>
  </si>
  <si>
    <t>BSA_Prtct_ISORESIS_Err</t>
    <phoneticPr fontId="10" type="noConversion"/>
  </si>
  <si>
    <t>BSA_Charge_Cont_PL</t>
    <phoneticPr fontId="10" type="noConversion"/>
  </si>
  <si>
    <t>BSA_Discharge_Cont_PL</t>
    <phoneticPr fontId="10" type="noConversion"/>
  </si>
  <si>
    <t>BSA_Charge_Peak_PL</t>
    <phoneticPr fontId="10" type="noConversion"/>
  </si>
  <si>
    <t>BSA_Discharge_Peak_PL</t>
    <phoneticPr fontId="10" type="noConversion"/>
  </si>
  <si>
    <t>BSA_Cell_MaxV</t>
    <phoneticPr fontId="10" type="noConversion"/>
  </si>
  <si>
    <t>BSA_Cell_MinV</t>
    <phoneticPr fontId="10" type="noConversion"/>
  </si>
  <si>
    <t>BSA_Cell_AVGV</t>
    <phoneticPr fontId="10" type="noConversion"/>
  </si>
  <si>
    <t>BSA_Cell_DeviV</t>
    <phoneticPr fontId="10" type="noConversion"/>
  </si>
  <si>
    <t>BSA_Cell_MaxT</t>
    <phoneticPr fontId="10" type="noConversion"/>
  </si>
  <si>
    <t>BSA_Cell_MinT</t>
    <phoneticPr fontId="10" type="noConversion"/>
  </si>
  <si>
    <t>BSA_Cell_AVGT</t>
    <phoneticPr fontId="10" type="noConversion"/>
  </si>
  <si>
    <t>BSA_Cell_DeviT</t>
    <phoneticPr fontId="10" type="noConversion"/>
  </si>
  <si>
    <t>0x700</t>
    <phoneticPr fontId="1" type="noConversion"/>
  </si>
  <si>
    <t>BSA1</t>
    <phoneticPr fontId="1" type="noConversion"/>
  </si>
  <si>
    <t>BSA1</t>
  </si>
  <si>
    <t>BSA2</t>
    <phoneticPr fontId="1" type="noConversion"/>
  </si>
  <si>
    <t>BSA2</t>
  </si>
  <si>
    <t>BSA3</t>
    <phoneticPr fontId="1" type="noConversion"/>
  </si>
  <si>
    <t>BSA3</t>
  </si>
  <si>
    <t>BSA4</t>
    <phoneticPr fontId="1" type="noConversion"/>
  </si>
  <si>
    <t>BSA4</t>
  </si>
  <si>
    <t>BSA5</t>
    <phoneticPr fontId="1" type="noConversion"/>
  </si>
  <si>
    <t>BSA5</t>
  </si>
  <si>
    <t>BSA6</t>
    <phoneticPr fontId="1" type="noConversion"/>
  </si>
  <si>
    <t>BSA6</t>
  </si>
  <si>
    <t>BSA7</t>
    <phoneticPr fontId="1" type="noConversion"/>
  </si>
  <si>
    <t>BSA7</t>
  </si>
  <si>
    <t>BSA</t>
    <phoneticPr fontId="1" type="noConversion"/>
  </si>
  <si>
    <t>VCU</t>
    <phoneticPr fontId="1" type="noConversion"/>
  </si>
  <si>
    <t>BSA_SOC</t>
    <phoneticPr fontId="1" type="noConversion"/>
  </si>
  <si>
    <t>BSA_Prtct_OC</t>
    <phoneticPr fontId="1" type="noConversion"/>
  </si>
  <si>
    <t>0x610</t>
    <phoneticPr fontId="1" type="noConversion"/>
  </si>
  <si>
    <t>0x611</t>
    <phoneticPr fontId="1" type="noConversion"/>
  </si>
  <si>
    <t>0x612</t>
    <phoneticPr fontId="1" type="noConversion"/>
  </si>
  <si>
    <t>0x613</t>
    <phoneticPr fontId="1" type="noConversion"/>
  </si>
  <si>
    <t>0X614</t>
    <phoneticPr fontId="1" type="noConversion"/>
  </si>
  <si>
    <t>0x615</t>
    <phoneticPr fontId="1" type="noConversion"/>
  </si>
  <si>
    <t>0x616</t>
    <phoneticPr fontId="1" type="noConversion"/>
  </si>
  <si>
    <t>0x617</t>
    <phoneticPr fontId="1" type="noConversion"/>
  </si>
  <si>
    <t>.-</t>
    <phoneticPr fontId="1" type="noConversion"/>
  </si>
  <si>
    <t>0x701</t>
    <phoneticPr fontId="1" type="noConversion"/>
  </si>
  <si>
    <t>HMI</t>
    <phoneticPr fontId="1" type="noConversion"/>
  </si>
  <si>
    <t>VCU_BSARun</t>
    <phoneticPr fontId="1" type="noConversion"/>
  </si>
  <si>
    <t>VCU_BSAReset</t>
    <phoneticPr fontId="1" type="noConversion"/>
  </si>
  <si>
    <r>
      <t xml:space="preserve">당사 모니터링 연결에서 Data 전송 요청 시에 전 셀 전압 전송함(셀 전압 상태 점검 위함)
</t>
    </r>
    <r>
      <rPr>
        <b/>
        <sz val="10"/>
        <color rgb="FFFF0000"/>
        <rFont val="맑은 고딕"/>
        <family val="3"/>
        <charset val="129"/>
      </rPr>
      <t xml:space="preserve">※ 배터리 공급사 내부 통신 규약 </t>
    </r>
    <phoneticPr fontId="1" type="noConversion"/>
  </si>
  <si>
    <r>
      <t xml:space="preserve">당사 모니터링 연결에서 Data 전송 요청 시에 전 셀 온도 전송함(셀 온도상태 점검 위함)
</t>
    </r>
    <r>
      <rPr>
        <b/>
        <sz val="10"/>
        <color rgb="FFFF0000"/>
        <rFont val="맑은 고딕"/>
        <family val="3"/>
        <charset val="129"/>
      </rPr>
      <t xml:space="preserve">※ 배터리 공급사 내부 통신 규약 </t>
    </r>
    <phoneticPr fontId="1" type="noConversion"/>
  </si>
  <si>
    <r>
      <t xml:space="preserve">당사 모니터링 연결에서 Data 전송 요청 시에 3일 이전 배터리 상태 정보 전송함 
</t>
    </r>
    <r>
      <rPr>
        <b/>
        <sz val="10"/>
        <color rgb="FFFF0000"/>
        <rFont val="맑은 고딕"/>
        <family val="3"/>
        <charset val="129"/>
      </rPr>
      <t xml:space="preserve">※ 배터리 공급사 내부 통신 규약 </t>
    </r>
    <phoneticPr fontId="1" type="noConversion"/>
  </si>
  <si>
    <t>VCU_BSA</t>
    <phoneticPr fontId="7" type="noConversion"/>
  </si>
  <si>
    <t>HMI_BSA</t>
    <phoneticPr fontId="1" type="noConversion"/>
  </si>
  <si>
    <t>BSA8</t>
    <phoneticPr fontId="1" type="noConversion"/>
  </si>
  <si>
    <t xml:space="preserve">BSA1 </t>
    <phoneticPr fontId="1" type="noConversion"/>
  </si>
  <si>
    <t xml:space="preserve">0:Normal, 1:Warning, 조건 검토가 필요함 </t>
    <phoneticPr fontId="1" type="noConversion"/>
  </si>
  <si>
    <t xml:space="preserve">VCU_BSA_Neg_Rly </t>
    <phoneticPr fontId="1" type="noConversion"/>
  </si>
  <si>
    <t xml:space="preserve">VCU_BSA_Pos_Rly </t>
    <phoneticPr fontId="1" type="noConversion"/>
  </si>
  <si>
    <t>VCU_BSA_PreChar_Rly</t>
    <phoneticPr fontId="1" type="noConversion"/>
  </si>
  <si>
    <t>bit</t>
    <phoneticPr fontId="1" type="noConversion"/>
  </si>
  <si>
    <t>0x0=Rly Off;
0x1=Rly On;</t>
    <phoneticPr fontId="1" type="noConversion"/>
  </si>
  <si>
    <t>0:BSA OFF, 1: BSA On</t>
    <phoneticPr fontId="1" type="noConversion"/>
  </si>
  <si>
    <t>BSA_Prtct_CAN_Err</t>
    <phoneticPr fontId="10" type="noConversion"/>
  </si>
  <si>
    <t>BSA_Prtct_Rly_Timerout</t>
    <phoneticPr fontId="10" type="noConversion"/>
  </si>
  <si>
    <t>0:Normal, 1:Protection, 보호 조건 제안 
릴레이 ON --&gt; OFF 시간 제한 (0.3sec)</t>
    <phoneticPr fontId="1" type="noConversion"/>
  </si>
  <si>
    <t xml:space="preserve">0:Normal, 1:Protection, 보호 조건 제안 
VCU-BMS 간에 1sec 통신 안될 때 </t>
    <phoneticPr fontId="1" type="noConversion"/>
  </si>
  <si>
    <t xml:space="preserve">0:Normal, 1:Protection, 보호 조건 제안 
BAT IC 통신 상태 </t>
    <phoneticPr fontId="1" type="noConversion"/>
  </si>
  <si>
    <t>0:Normal, 1:Protection, 보호 조건 제안 
(+), (-) 측 릴레이 융착 시</t>
    <phoneticPr fontId="1" type="noConversion"/>
  </si>
  <si>
    <t>BSA_Type</t>
    <phoneticPr fontId="1" type="noConversion"/>
  </si>
  <si>
    <t>BSA_SW_Ver</t>
    <phoneticPr fontId="1" type="noConversion"/>
  </si>
  <si>
    <t>BSA_Volt_Total</t>
    <phoneticPr fontId="1" type="noConversion"/>
  </si>
  <si>
    <t>BSA_Prtct_Rly_Err</t>
    <phoneticPr fontId="1" type="noConversion"/>
  </si>
  <si>
    <t>BATTERY Pack Charge continuity out Power limit</t>
    <phoneticPr fontId="1" type="noConversion"/>
  </si>
  <si>
    <t xml:space="preserve">0:Normal, 1:Warning, 조건 검토가 필요함 
</t>
    <phoneticPr fontId="1" type="noConversion"/>
  </si>
  <si>
    <t>0x0=Normal;
0x1=Warning;</t>
    <phoneticPr fontId="1" type="noConversion"/>
  </si>
  <si>
    <t>BATTERY Pack Discharge continuity out Power limit</t>
    <phoneticPr fontId="1" type="noConversion"/>
  </si>
  <si>
    <t>BATTERY Pack Charge Peak out Power limit</t>
    <phoneticPr fontId="1" type="noConversion"/>
  </si>
  <si>
    <t>BATTERY Pack Discharge Peak out Power limit</t>
    <phoneticPr fontId="1" type="noConversion"/>
  </si>
  <si>
    <t>0x0=No Action
0x1=Reset;</t>
    <phoneticPr fontId="1" type="noConversion"/>
  </si>
  <si>
    <t>0x0=stop;
0x1=run;</t>
    <phoneticPr fontId="1" type="noConversion"/>
  </si>
  <si>
    <t>BSA_Ifro</t>
    <phoneticPr fontId="1" type="noConversion"/>
  </si>
  <si>
    <t>`</t>
    <phoneticPr fontId="1" type="noConversion"/>
  </si>
  <si>
    <t>BSA_Normal_Volt</t>
    <phoneticPr fontId="1" type="noConversion"/>
  </si>
  <si>
    <t>BSA_Capacity</t>
    <phoneticPr fontId="1" type="noConversion"/>
  </si>
  <si>
    <t>BSA_Serial</t>
    <phoneticPr fontId="1" type="noConversion"/>
  </si>
  <si>
    <t>BSA_Parallel</t>
    <phoneticPr fontId="1" type="noConversion"/>
  </si>
  <si>
    <t>BSA_Cal</t>
    <phoneticPr fontId="1" type="noConversion"/>
  </si>
  <si>
    <t>BSA_Status</t>
    <phoneticPr fontId="1" type="noConversion"/>
  </si>
  <si>
    <t>BSA_Curr_Total</t>
    <phoneticPr fontId="1" type="noConversion"/>
  </si>
  <si>
    <t>BSA_SOH</t>
    <phoneticPr fontId="1" type="noConversion"/>
  </si>
  <si>
    <t>BSA</t>
  </si>
  <si>
    <t>BSA_Wn_OC</t>
    <phoneticPr fontId="1" type="noConversion"/>
  </si>
  <si>
    <t>BSA_Wn_SOC_OV</t>
    <phoneticPr fontId="1" type="noConversion"/>
  </si>
  <si>
    <t>BSA_Wn_SOC_Un</t>
    <phoneticPr fontId="1" type="noConversion"/>
  </si>
  <si>
    <t>BSA_Wn_OV</t>
    <phoneticPr fontId="1" type="noConversion"/>
  </si>
  <si>
    <t>BSA_Wn_UV</t>
    <phoneticPr fontId="1" type="noConversion"/>
  </si>
  <si>
    <t>BSA_Wn_OT</t>
    <phoneticPr fontId="1" type="noConversion"/>
  </si>
  <si>
    <t>BSA_Wn_UT</t>
    <phoneticPr fontId="1" type="noConversion"/>
  </si>
  <si>
    <t>BSA_Wn_UnbalancePower</t>
    <phoneticPr fontId="1" type="noConversion"/>
  </si>
  <si>
    <t>BSA_Wn_Cell_OV</t>
    <phoneticPr fontId="1" type="noConversion"/>
  </si>
  <si>
    <t>BSA_Wn_Cell_UV</t>
    <phoneticPr fontId="1" type="noConversion"/>
  </si>
  <si>
    <t>BSA_Wn_Cell_UnbalV</t>
    <phoneticPr fontId="1" type="noConversion"/>
  </si>
  <si>
    <t>BSA_Wn_Cell_OT</t>
    <phoneticPr fontId="1" type="noConversion"/>
  </si>
  <si>
    <t>BSA_Wn_Cell_UnbalT</t>
    <phoneticPr fontId="1" type="noConversion"/>
  </si>
  <si>
    <t>BSA_Prtct_SOC_OV</t>
    <phoneticPr fontId="1" type="noConversion"/>
  </si>
  <si>
    <t>CAN1</t>
  </si>
  <si>
    <t>.-</t>
  </si>
  <si>
    <t xml:space="preserve">당사 모니터링 연결에서 Data 전송 요청 시에 전 셀 전압 전송함(셀 전압 상태 점검 위함)
※ 배터리 공급사 내부 통신 규약 </t>
  </si>
  <si>
    <t>HMI1_Mode</t>
    <phoneticPr fontId="1" type="noConversion"/>
  </si>
  <si>
    <t>HMI1_Cell_Volt_Request</t>
    <phoneticPr fontId="1" type="noConversion"/>
  </si>
  <si>
    <t>HMI1_Cell_Temps_Request</t>
    <phoneticPr fontId="1" type="noConversion"/>
  </si>
  <si>
    <t>HMI1_Cell_Balacne_Enable</t>
    <phoneticPr fontId="1" type="noConversion"/>
  </si>
  <si>
    <t>HMI1_BSAReset</t>
    <phoneticPr fontId="1" type="noConversion"/>
  </si>
  <si>
    <t>HMI1_Rly_Enable</t>
    <phoneticPr fontId="1" type="noConversion"/>
  </si>
  <si>
    <t>HMI1_NRly_Enable</t>
    <phoneticPr fontId="1" type="noConversion"/>
  </si>
  <si>
    <t>HMI1_PRly_Enable</t>
    <phoneticPr fontId="1" type="noConversion"/>
  </si>
  <si>
    <t>HMI1_PreRly_Enable</t>
    <phoneticPr fontId="1" type="noConversion"/>
  </si>
  <si>
    <t>HMI_BSA</t>
  </si>
  <si>
    <t>0x701</t>
  </si>
  <si>
    <t>HMI</t>
  </si>
  <si>
    <t xml:space="preserve">0x0=No Action, 
0x1=BMS HMI 모드 </t>
    <phoneticPr fontId="1" type="noConversion"/>
  </si>
  <si>
    <t xml:space="preserve">0x0=No Action 
0x1= 셀 온도 데이터 요청 </t>
    <phoneticPr fontId="1" type="noConversion"/>
  </si>
  <si>
    <t xml:space="preserve">0x0=No Action
0x1= 셀 전압 데이터 요청 </t>
    <phoneticPr fontId="1" type="noConversion"/>
  </si>
  <si>
    <t xml:space="preserve">0x0=No Action
0x1= 셀 전압 Balance 요청 </t>
    <phoneticPr fontId="1" type="noConversion"/>
  </si>
  <si>
    <t>VCU CAN 통신와 분리 된 상태이고, BMS HMI 모드 일 때 셀 온도 데이터 요청</t>
    <phoneticPr fontId="1" type="noConversion"/>
  </si>
  <si>
    <t>VCU CAN 통신와 분리 된 상태이고, BMS HMI 모드 일 때 셀 전압 데이터 요청</t>
    <phoneticPr fontId="1" type="noConversion"/>
  </si>
  <si>
    <t>VCU CAN 통신을 분리 된 상태에서 관리자가 Battery System Relay ON/OFF 요청</t>
    <phoneticPr fontId="1" type="noConversion"/>
  </si>
  <si>
    <t>VCU CAN 통신와 분리 된 상태이고, BMS HMI 모드 일 때 BMS에 셀 전압 Balacne 요청</t>
    <phoneticPr fontId="1" type="noConversion"/>
  </si>
  <si>
    <t xml:space="preserve">VCU CAN 통신을 분리 된 상태에서 관리자가 Battery System 상태를 모니터링 </t>
    <phoneticPr fontId="1" type="noConversion"/>
  </si>
  <si>
    <t xml:space="preserve">VCU CAN 통신와 분리 된 상태이고, BMS HMI 모드 일 때 BAT Protect 상태를 Reset를 요청 </t>
    <phoneticPr fontId="1" type="noConversion"/>
  </si>
  <si>
    <t xml:space="preserve">HMI 모드에서 RlyEnable "1" 에서 NRly ON/OFF </t>
    <phoneticPr fontId="1" type="noConversion"/>
  </si>
  <si>
    <t xml:space="preserve">HMI 모드에서 RlyEnable "1" 에서 PreRly ON/OFF </t>
    <phoneticPr fontId="1" type="noConversion"/>
  </si>
  <si>
    <t xml:space="preserve">HMI 모드에서 RlyEnable "1" 에서 PRly ON/OFF </t>
    <phoneticPr fontId="1" type="noConversion"/>
  </si>
  <si>
    <t>HMI1_Cell_AGVT</t>
    <phoneticPr fontId="1" type="noConversion"/>
  </si>
  <si>
    <t>HM1I_Cell_MinV</t>
    <phoneticPr fontId="1" type="noConversion"/>
  </si>
  <si>
    <t>USED NOT</t>
    <phoneticPr fontId="1" type="noConversion"/>
  </si>
  <si>
    <t>VCU CAN 통신와 분리 된 상태이고, BMS HMI 및 셀 전압 Balance 모드 일 때 BMS에게 주변 온도 값을 전송
250 이상 : 25℃ 이상 경우에만 셀 전압 균일화를 시작함</t>
    <phoneticPr fontId="1" type="noConversion"/>
  </si>
  <si>
    <t>VCU CAN 통신와 분리 된 상태이고, BMS HMI 및 셀 전압 Balance 모드 일 때 BMS에게 최소 셀 전압 값을 전송
3000 이상 : 3000(3.0V) 이상 경우에만 셀 전압 균일화를 시작함</t>
    <phoneticPr fontId="1" type="noConversion"/>
  </si>
  <si>
    <t>SysStatus</t>
    <phoneticPr fontId="10" type="noConversion"/>
  </si>
  <si>
    <t>SysRlyStatus</t>
    <phoneticPr fontId="1" type="noConversion"/>
  </si>
  <si>
    <t>HMICOMEnable</t>
    <phoneticPr fontId="1" type="noConversion"/>
  </si>
  <si>
    <t>HMIBalanceMode</t>
    <phoneticPr fontId="1" type="noConversion"/>
  </si>
  <si>
    <t>PreRlyDOStatus</t>
  </si>
  <si>
    <t>NRlyDIStatus</t>
    <phoneticPr fontId="1" type="noConversion"/>
  </si>
  <si>
    <t>PRlyDIStatus</t>
    <phoneticPr fontId="1" type="noConversion"/>
  </si>
  <si>
    <t>PreRlyDIStatus</t>
    <phoneticPr fontId="1" type="noConversion"/>
  </si>
  <si>
    <t>ISOSPICOMERR</t>
    <phoneticPr fontId="1" type="noConversion"/>
  </si>
  <si>
    <t>INCANCOMERR</t>
    <phoneticPr fontId="1" type="noConversion"/>
  </si>
  <si>
    <t>TCPIPTOMERR</t>
    <phoneticPr fontId="1" type="noConversion"/>
  </si>
  <si>
    <t>RS485COMERR</t>
    <phoneticPr fontId="1" type="noConversion"/>
  </si>
  <si>
    <t>ISORegERR</t>
    <phoneticPr fontId="1" type="noConversion"/>
  </si>
  <si>
    <t>MSDERR</t>
    <phoneticPr fontId="1" type="noConversion"/>
  </si>
  <si>
    <t>RlyERR</t>
    <phoneticPr fontId="1" type="noConversion"/>
  </si>
  <si>
    <t>INITOK</t>
    <phoneticPr fontId="1" type="noConversion"/>
  </si>
  <si>
    <t>SysBalanceMode</t>
    <phoneticPr fontId="1" type="noConversion"/>
  </si>
  <si>
    <t>SysBalanceEn</t>
    <phoneticPr fontId="1" type="noConversion"/>
  </si>
  <si>
    <t>SysAalarm</t>
    <phoneticPr fontId="1" type="noConversion"/>
  </si>
  <si>
    <t>CellTempsOk</t>
    <phoneticPr fontId="1" type="noConversion"/>
  </si>
  <si>
    <t>SysProtect</t>
    <phoneticPr fontId="1" type="noConversion"/>
  </si>
  <si>
    <t>SW31</t>
    <phoneticPr fontId="1" type="noConversion"/>
  </si>
  <si>
    <t>Debugging DATA1</t>
    <phoneticPr fontId="1" type="noConversion"/>
  </si>
  <si>
    <t>Debugging DATA2</t>
    <phoneticPr fontId="1" type="noConversion"/>
  </si>
  <si>
    <t>BSA11</t>
    <phoneticPr fontId="1" type="noConversion"/>
  </si>
  <si>
    <t>BSA12</t>
    <phoneticPr fontId="1" type="noConversion"/>
  </si>
  <si>
    <t>BSA13</t>
  </si>
  <si>
    <t>BSA13</t>
    <phoneticPr fontId="1" type="noConversion"/>
  </si>
  <si>
    <t>BSA10</t>
    <phoneticPr fontId="1" type="noConversion"/>
  </si>
  <si>
    <t>BSA9</t>
    <phoneticPr fontId="1" type="noConversion"/>
  </si>
  <si>
    <t>0x619</t>
    <phoneticPr fontId="1" type="noConversion"/>
  </si>
  <si>
    <t>Debugging DATA3</t>
    <phoneticPr fontId="1" type="noConversion"/>
  </si>
  <si>
    <t>Debugging DATA4</t>
    <phoneticPr fontId="1" type="noConversion"/>
  </si>
  <si>
    <t>Debugging DATA5</t>
    <phoneticPr fontId="1" type="noConversion"/>
  </si>
  <si>
    <t>Debugging DATA6</t>
    <phoneticPr fontId="1" type="noConversion"/>
  </si>
  <si>
    <t>BSA_Cell_Debugging_Voltagte_Num</t>
    <phoneticPr fontId="1" type="noConversion"/>
  </si>
  <si>
    <t>BSA_Cell_Debugging_Voltagte_Num+1</t>
    <phoneticPr fontId="1" type="noConversion"/>
  </si>
  <si>
    <t>BSA_Cell_Debugging_Voltagte_Num+2</t>
    <phoneticPr fontId="1" type="noConversion"/>
  </si>
  <si>
    <t>BSA_Cell_Num</t>
  </si>
  <si>
    <t>BSA_Cell_Num</t>
    <phoneticPr fontId="1" type="noConversion"/>
  </si>
  <si>
    <t>BSA_Cell_Debugging_temperature_Num+1</t>
    <phoneticPr fontId="10" type="noConversion"/>
  </si>
  <si>
    <t>BSA_Cell_Debugging_temperature_Num+2</t>
    <phoneticPr fontId="10" type="noConversion"/>
  </si>
  <si>
    <t>BSA_Cell_Debugging_temperature_Num+3</t>
    <phoneticPr fontId="10" type="noConversion"/>
  </si>
  <si>
    <t>NVRAM_Address</t>
    <phoneticPr fontId="1" type="noConversion"/>
  </si>
  <si>
    <t>NVRAM[Address+1].Data</t>
    <phoneticPr fontId="1" type="noConversion"/>
  </si>
  <si>
    <t>NVRAM[Address+2].Data</t>
    <phoneticPr fontId="1" type="noConversion"/>
  </si>
  <si>
    <t>Failure History_Address</t>
    <phoneticPr fontId="1" type="noConversion"/>
  </si>
  <si>
    <t xml:space="preserve">당사 모니터링 연결에서 Data 전송 요청 시에 배터리 고장 이력 상태 정보 전송함 
※ 배터리 공급사 내부 통신 규약 </t>
    <phoneticPr fontId="1" type="noConversion"/>
  </si>
  <si>
    <t>Failure History[Address+1].Data</t>
    <phoneticPr fontId="1" type="noConversion"/>
  </si>
  <si>
    <t>Failure History[Address+2].Data</t>
    <phoneticPr fontId="1" type="noConversion"/>
  </si>
  <si>
    <t>NVRAM[Address+0].Data</t>
    <phoneticPr fontId="1" type="noConversion"/>
  </si>
  <si>
    <t>Failure History[Address+0].Data</t>
    <phoneticPr fontId="1" type="noConversion"/>
  </si>
  <si>
    <t xml:space="preserve">SysProtectStatus </t>
    <phoneticPr fontId="1" type="noConversion"/>
  </si>
  <si>
    <t xml:space="preserve">SysSOCStatus </t>
    <phoneticPr fontId="1" type="noConversion"/>
  </si>
  <si>
    <t>SysDisCharMode</t>
    <phoneticPr fontId="1" type="noConversion"/>
  </si>
  <si>
    <t>SysFault</t>
    <phoneticPr fontId="1" type="noConversion"/>
  </si>
  <si>
    <t>CellVoltOk</t>
    <phoneticPr fontId="1" type="noConversion"/>
  </si>
  <si>
    <t>0x61A</t>
    <phoneticPr fontId="1" type="noConversion"/>
  </si>
  <si>
    <t>0x61B</t>
    <phoneticPr fontId="1" type="noConversion"/>
  </si>
  <si>
    <t>0x61C</t>
    <phoneticPr fontId="1" type="noConversion"/>
  </si>
  <si>
    <t>0x61C</t>
    <phoneticPr fontId="1" type="noConversion"/>
  </si>
  <si>
    <t>0x618</t>
    <phoneticPr fontId="1" type="noConversion"/>
  </si>
  <si>
    <t xml:space="preserve">0x0=No Action
0x1= NVRAM DATA 요청 </t>
    <phoneticPr fontId="1" type="noConversion"/>
  </si>
  <si>
    <t>HMI1_NVRAM_Request</t>
    <phoneticPr fontId="1" type="noConversion"/>
  </si>
  <si>
    <t>HMI1_Failure_Request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</si>
</sst>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"/>
    <numFmt numFmtId="177" formatCode="0.000"/>
    <numFmt numFmtId="178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34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1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0" fontId="4" fillId="0" borderId="0"/>
    <xf numFmtId="41" fontId="6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3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9" fillId="0" borderId="1" xfId="3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9" fillId="0" borderId="1" xfId="3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1" fontId="9" fillId="0" borderId="1" xfId="3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176" fontId="9" fillId="0" borderId="1" xfId="3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textRotation="180"/>
    </xf>
    <xf numFmtId="0" fontId="0" fillId="2" borderId="11" xfId="0" applyFill="1" applyBorder="1" applyAlignment="1">
      <alignment horizontal="center" vertical="center" textRotation="180"/>
    </xf>
    <xf numFmtId="178" fontId="0" fillId="2" borderId="12" xfId="0" applyNumberFormat="1" applyFill="1" applyBorder="1" applyAlignment="1">
      <alignment horizontal="center" vertical="center" textRotation="180" wrapText="1"/>
    </xf>
    <xf numFmtId="0" fontId="8" fillId="0" borderId="13" xfId="0" applyFont="1" applyBorder="1" applyAlignment="1">
      <alignment horizontal="center" vertical="center" wrapText="1"/>
    </xf>
    <xf numFmtId="178" fontId="8" fillId="0" borderId="14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178" fontId="8" fillId="0" borderId="16" xfId="0" applyNumberFormat="1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178" fontId="8" fillId="0" borderId="18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178" fontId="8" fillId="0" borderId="20" xfId="0" applyNumberFormat="1" applyFont="1" applyBorder="1" applyAlignment="1">
      <alignment horizontal="left" vertical="center" wrapText="1"/>
    </xf>
    <xf numFmtId="178" fontId="16" fillId="0" borderId="20" xfId="0" applyNumberFormat="1" applyFont="1" applyBorder="1" applyAlignment="1">
      <alignment horizontal="left" vertical="center" wrapText="1"/>
    </xf>
    <xf numFmtId="178" fontId="12" fillId="0" borderId="20" xfId="0" applyNumberFormat="1" applyFont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 wrapText="1"/>
    </xf>
    <xf numFmtId="178" fontId="9" fillId="0" borderId="20" xfId="3" applyNumberFormat="1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176" fontId="9" fillId="0" borderId="23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178" fontId="9" fillId="0" borderId="25" xfId="3" applyNumberFormat="1" applyFont="1" applyFill="1" applyBorder="1" applyAlignment="1">
      <alignment horizontal="left" vertical="center" wrapText="1"/>
    </xf>
    <xf numFmtId="178" fontId="18" fillId="0" borderId="16" xfId="0" applyNumberFormat="1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178" fontId="8" fillId="3" borderId="16" xfId="0" applyNumberFormat="1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78" fontId="8" fillId="3" borderId="20" xfId="0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26" xfId="0" applyFont="1" applyBorder="1" applyAlignment="1">
      <alignment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9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176" fontId="9" fillId="0" borderId="29" xfId="0" applyNumberFormat="1" applyFont="1" applyBorder="1" applyAlignment="1">
      <alignment horizontal="center" vertical="center"/>
    </xf>
    <xf numFmtId="0" fontId="0" fillId="0" borderId="30" xfId="0" applyBorder="1">
      <alignment vertical="center"/>
    </xf>
    <xf numFmtId="178" fontId="9" fillId="0" borderId="31" xfId="3" applyNumberFormat="1" applyFont="1" applyFill="1" applyBorder="1" applyAlignment="1">
      <alignment horizontal="left" vertical="center" wrapText="1"/>
    </xf>
  </cellXfs>
  <cellStyles count="4">
    <cellStyle name="쉼표 [0] 2" xfId="3" xr:uid="{6D3694A2-129A-4E54-9170-B5795FE52B77}"/>
    <cellStyle name="표준" xfId="0" builtinId="0"/>
    <cellStyle name="표준 2" xfId="1" xr:uid="{DD615108-04E1-4F67-9561-8EB54760D2B9}"/>
    <cellStyle name="표준 4" xfId="2" xr:uid="{34482216-CA2F-4A2D-A135-777FFE1E676C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403412</xdr:colOff>
      <xdr:row>47</xdr:row>
      <xdr:rowOff>201705</xdr:rowOff>
    </xdr:from>
    <xdr:to>
      <xdr:col>31</xdr:col>
      <xdr:colOff>547261</xdr:colOff>
      <xdr:row>51</xdr:row>
      <xdr:rowOff>334735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E2FA96F-937F-4446-820A-96B7D89B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62794" y="12236823"/>
          <a:ext cx="6979437" cy="15225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5429-A301-4C17-97C7-038DA010E6F2}">
  <dimension ref="B2:U131"/>
  <sheetViews>
    <sheetView tabSelected="1" zoomScale="85" zoomScaleNormal="85" workbookViewId="0">
      <pane ySplit="4" topLeftCell="A47" activePane="bottomLeft" state="frozen"/>
      <selection pane="bottomLeft" activeCell="I53" sqref="I53"/>
    </sheetView>
  </sheetViews>
  <sheetFormatPr defaultRowHeight="16.5" x14ac:dyDescent="0.3"/>
  <cols>
    <col min="2" max="2" width="9.625" customWidth="1"/>
    <col min="3" max="3" width="10.875" style="20" customWidth="1"/>
    <col min="4" max="4" width="9.25" customWidth="1"/>
    <col min="5" max="5" width="9.875" style="20" bestFit="1" customWidth="1"/>
    <col min="6" max="6" width="10.875" customWidth="1"/>
    <col min="7" max="7" width="8.625" customWidth="1"/>
    <col min="8" max="8" width="7.875" customWidth="1"/>
    <col min="9" max="9" width="34.125" bestFit="1" customWidth="1"/>
    <col min="10" max="10" width="6.875" customWidth="1"/>
    <col min="11" max="11" width="6.75" customWidth="1"/>
    <col min="12" max="12" width="7.5" customWidth="1"/>
    <col min="13" max="13" width="12.375" style="23" customWidth="1"/>
    <col min="14" max="14" width="9.75" customWidth="1"/>
    <col min="15" max="15" width="9.375" customWidth="1"/>
    <col min="16" max="16" width="8.25" customWidth="1"/>
    <col min="17" max="17" width="7.5" bestFit="1" customWidth="1"/>
    <col min="18" max="18" width="9.25" customWidth="1"/>
    <col min="19" max="19" width="8.75" customWidth="1"/>
    <col min="20" max="20" width="21.625" customWidth="1"/>
    <col min="21" max="21" width="48" style="22" customWidth="1"/>
  </cols>
  <sheetData>
    <row r="2" spans="2:21" ht="48.75" customHeight="1" x14ac:dyDescent="0.3">
      <c r="B2" t="s">
        <v>0</v>
      </c>
    </row>
    <row r="3" spans="2:21" ht="32.25" thickBot="1" x14ac:dyDescent="0.35">
      <c r="B3" s="1"/>
      <c r="C3" s="21"/>
      <c r="D3" s="1"/>
      <c r="E3" s="21"/>
      <c r="F3" s="1"/>
    </row>
    <row r="4" spans="2:21" ht="126.75" x14ac:dyDescent="0.3">
      <c r="B4" s="44" t="s">
        <v>14</v>
      </c>
      <c r="C4" s="45" t="s">
        <v>18</v>
      </c>
      <c r="D4" s="45" t="s">
        <v>15</v>
      </c>
      <c r="E4" s="45" t="s">
        <v>22</v>
      </c>
      <c r="F4" s="45" t="s">
        <v>21</v>
      </c>
      <c r="G4" s="45" t="s">
        <v>16</v>
      </c>
      <c r="H4" s="45" t="s">
        <v>1</v>
      </c>
      <c r="I4" s="45" t="s">
        <v>240</v>
      </c>
      <c r="J4" s="45" t="s">
        <v>17</v>
      </c>
      <c r="K4" s="45" t="s">
        <v>2</v>
      </c>
      <c r="L4" s="45" t="s">
        <v>3</v>
      </c>
      <c r="M4" s="45" t="s">
        <v>4</v>
      </c>
      <c r="N4" s="45" t="s">
        <v>5</v>
      </c>
      <c r="O4" s="45" t="s">
        <v>6</v>
      </c>
      <c r="P4" s="45" t="s">
        <v>7</v>
      </c>
      <c r="Q4" s="45" t="s">
        <v>8</v>
      </c>
      <c r="R4" s="45" t="s">
        <v>9</v>
      </c>
      <c r="S4" s="45" t="s">
        <v>10</v>
      </c>
      <c r="T4" s="45" t="s">
        <v>20</v>
      </c>
      <c r="U4" s="46" t="s">
        <v>11</v>
      </c>
    </row>
    <row r="5" spans="2:21" ht="27" x14ac:dyDescent="0.3">
      <c r="B5" s="47" t="s">
        <v>149</v>
      </c>
      <c r="C5" s="28" t="s">
        <v>19</v>
      </c>
      <c r="D5" s="27" t="s">
        <v>114</v>
      </c>
      <c r="E5" s="28" t="s">
        <v>130</v>
      </c>
      <c r="F5" s="28" t="s">
        <v>129</v>
      </c>
      <c r="G5" s="27">
        <v>8</v>
      </c>
      <c r="H5" s="27">
        <v>100</v>
      </c>
      <c r="I5" s="29" t="s">
        <v>144</v>
      </c>
      <c r="J5" s="27">
        <v>1</v>
      </c>
      <c r="K5" s="27">
        <v>8</v>
      </c>
      <c r="L5" s="27" t="s">
        <v>12</v>
      </c>
      <c r="M5" s="29" t="s">
        <v>157</v>
      </c>
      <c r="N5" s="27">
        <v>0</v>
      </c>
      <c r="O5" s="27">
        <v>1</v>
      </c>
      <c r="P5" s="27">
        <v>0</v>
      </c>
      <c r="Q5" s="27">
        <v>0</v>
      </c>
      <c r="R5" s="27">
        <v>1</v>
      </c>
      <c r="S5" s="27" t="s">
        <v>63</v>
      </c>
      <c r="T5" s="30" t="s">
        <v>177</v>
      </c>
      <c r="U5" s="48" t="s">
        <v>159</v>
      </c>
    </row>
    <row r="6" spans="2:21" ht="30.75" customHeight="1" x14ac:dyDescent="0.3">
      <c r="B6" s="49" t="s">
        <v>149</v>
      </c>
      <c r="C6" s="31" t="s">
        <v>19</v>
      </c>
      <c r="D6" s="32" t="s">
        <v>114</v>
      </c>
      <c r="E6" s="31" t="s">
        <v>130</v>
      </c>
      <c r="F6" s="31" t="s">
        <v>129</v>
      </c>
      <c r="G6" s="32">
        <v>8</v>
      </c>
      <c r="H6" s="32">
        <v>100</v>
      </c>
      <c r="I6" s="33" t="s">
        <v>145</v>
      </c>
      <c r="J6" s="32">
        <v>1</v>
      </c>
      <c r="K6" s="32">
        <v>9</v>
      </c>
      <c r="L6" s="32" t="s">
        <v>12</v>
      </c>
      <c r="M6" s="33" t="s">
        <v>157</v>
      </c>
      <c r="N6" s="32">
        <v>0</v>
      </c>
      <c r="O6" s="32">
        <v>1</v>
      </c>
      <c r="P6" s="32">
        <v>0</v>
      </c>
      <c r="Q6" s="32">
        <v>0</v>
      </c>
      <c r="R6" s="32">
        <v>1</v>
      </c>
      <c r="S6" s="32" t="s">
        <v>63</v>
      </c>
      <c r="T6" s="34" t="s">
        <v>176</v>
      </c>
      <c r="U6" s="50" t="s">
        <v>23</v>
      </c>
    </row>
    <row r="7" spans="2:21" ht="30.75" customHeight="1" x14ac:dyDescent="0.3">
      <c r="B7" s="51" t="s">
        <v>149</v>
      </c>
      <c r="C7" s="71" t="s">
        <v>19</v>
      </c>
      <c r="D7" s="72" t="s">
        <v>114</v>
      </c>
      <c r="E7" s="71" t="s">
        <v>130</v>
      </c>
      <c r="F7" s="71" t="s">
        <v>129</v>
      </c>
      <c r="G7" s="72">
        <v>8</v>
      </c>
      <c r="H7" s="72">
        <v>100</v>
      </c>
      <c r="I7" s="73" t="s">
        <v>154</v>
      </c>
      <c r="J7" s="72">
        <v>1</v>
      </c>
      <c r="K7" s="72">
        <v>10</v>
      </c>
      <c r="L7" s="72" t="s">
        <v>12</v>
      </c>
      <c r="M7" s="73" t="s">
        <v>157</v>
      </c>
      <c r="N7" s="74">
        <v>0</v>
      </c>
      <c r="O7" s="74">
        <v>1</v>
      </c>
      <c r="P7" s="74">
        <v>0</v>
      </c>
      <c r="Q7" s="74">
        <v>0</v>
      </c>
      <c r="R7" s="74">
        <v>1</v>
      </c>
      <c r="S7" s="72" t="s">
        <v>63</v>
      </c>
      <c r="T7" s="75" t="s">
        <v>158</v>
      </c>
      <c r="U7" s="76"/>
    </row>
    <row r="8" spans="2:21" ht="30.75" customHeight="1" x14ac:dyDescent="0.3">
      <c r="B8" s="51" t="s">
        <v>149</v>
      </c>
      <c r="C8" s="71" t="s">
        <v>19</v>
      </c>
      <c r="D8" s="72" t="s">
        <v>114</v>
      </c>
      <c r="E8" s="71" t="s">
        <v>130</v>
      </c>
      <c r="F8" s="71" t="s">
        <v>129</v>
      </c>
      <c r="G8" s="72">
        <v>8</v>
      </c>
      <c r="H8" s="72">
        <v>100</v>
      </c>
      <c r="I8" s="73" t="s">
        <v>156</v>
      </c>
      <c r="J8" s="72">
        <v>1</v>
      </c>
      <c r="K8" s="72">
        <v>11</v>
      </c>
      <c r="L8" s="72" t="s">
        <v>12</v>
      </c>
      <c r="M8" s="73" t="s">
        <v>157</v>
      </c>
      <c r="N8" s="74">
        <v>0</v>
      </c>
      <c r="O8" s="74">
        <v>1</v>
      </c>
      <c r="P8" s="74">
        <v>0</v>
      </c>
      <c r="Q8" s="74">
        <v>0</v>
      </c>
      <c r="R8" s="74">
        <v>1</v>
      </c>
      <c r="S8" s="72" t="s">
        <v>63</v>
      </c>
      <c r="T8" s="75" t="s">
        <v>158</v>
      </c>
      <c r="U8" s="76"/>
    </row>
    <row r="9" spans="2:21" ht="30.75" customHeight="1" x14ac:dyDescent="0.3">
      <c r="B9" s="51" t="s">
        <v>149</v>
      </c>
      <c r="C9" s="71" t="s">
        <v>19</v>
      </c>
      <c r="D9" s="72" t="s">
        <v>114</v>
      </c>
      <c r="E9" s="71" t="s">
        <v>130</v>
      </c>
      <c r="F9" s="71" t="s">
        <v>129</v>
      </c>
      <c r="G9" s="72">
        <v>8</v>
      </c>
      <c r="H9" s="72">
        <v>100</v>
      </c>
      <c r="I9" s="73" t="s">
        <v>155</v>
      </c>
      <c r="J9" s="72">
        <v>1</v>
      </c>
      <c r="K9" s="72">
        <v>12</v>
      </c>
      <c r="L9" s="72" t="s">
        <v>12</v>
      </c>
      <c r="M9" s="73" t="s">
        <v>157</v>
      </c>
      <c r="N9" s="74">
        <v>0</v>
      </c>
      <c r="O9" s="74">
        <v>1</v>
      </c>
      <c r="P9" s="74">
        <v>0</v>
      </c>
      <c r="Q9" s="74">
        <v>0</v>
      </c>
      <c r="R9" s="74">
        <v>1</v>
      </c>
      <c r="S9" s="72" t="s">
        <v>63</v>
      </c>
      <c r="T9" s="75" t="s">
        <v>158</v>
      </c>
      <c r="U9" s="76"/>
    </row>
    <row r="10" spans="2:21" ht="27" x14ac:dyDescent="0.3">
      <c r="B10" s="49" t="s">
        <v>150</v>
      </c>
      <c r="C10" s="31" t="s">
        <v>19</v>
      </c>
      <c r="D10" s="32" t="s">
        <v>142</v>
      </c>
      <c r="E10" s="31" t="s">
        <v>143</v>
      </c>
      <c r="F10" s="31" t="s">
        <v>129</v>
      </c>
      <c r="G10" s="32">
        <v>8</v>
      </c>
      <c r="H10" s="32">
        <v>100</v>
      </c>
      <c r="I10" s="33" t="s">
        <v>206</v>
      </c>
      <c r="J10" s="32">
        <v>1</v>
      </c>
      <c r="K10" s="32">
        <v>0</v>
      </c>
      <c r="L10" s="32" t="s">
        <v>12</v>
      </c>
      <c r="M10" s="33" t="s">
        <v>13</v>
      </c>
      <c r="N10" s="32">
        <v>0</v>
      </c>
      <c r="O10" s="32">
        <v>1</v>
      </c>
      <c r="P10" s="32">
        <v>0</v>
      </c>
      <c r="Q10" s="32">
        <v>0</v>
      </c>
      <c r="R10" s="32">
        <v>1</v>
      </c>
      <c r="S10" s="32" t="s">
        <v>63</v>
      </c>
      <c r="T10" s="34" t="s">
        <v>218</v>
      </c>
      <c r="U10" s="70" t="s">
        <v>226</v>
      </c>
    </row>
    <row r="11" spans="2:21" ht="30.75" customHeight="1" x14ac:dyDescent="0.3">
      <c r="B11" s="49" t="s">
        <v>215</v>
      </c>
      <c r="C11" s="31" t="s">
        <v>203</v>
      </c>
      <c r="D11" s="32" t="s">
        <v>216</v>
      </c>
      <c r="E11" s="31" t="s">
        <v>217</v>
      </c>
      <c r="F11" s="31" t="s">
        <v>188</v>
      </c>
      <c r="G11" s="32">
        <v>8</v>
      </c>
      <c r="H11" s="32">
        <v>100</v>
      </c>
      <c r="I11" s="33" t="s">
        <v>211</v>
      </c>
      <c r="J11" s="32">
        <v>1</v>
      </c>
      <c r="K11" s="32">
        <v>1</v>
      </c>
      <c r="L11" s="32" t="s">
        <v>12</v>
      </c>
      <c r="M11" s="33" t="s">
        <v>13</v>
      </c>
      <c r="N11" s="32">
        <v>0</v>
      </c>
      <c r="O11" s="32">
        <v>1</v>
      </c>
      <c r="P11" s="32">
        <v>0</v>
      </c>
      <c r="Q11" s="32">
        <v>0</v>
      </c>
      <c r="R11" s="32">
        <v>1</v>
      </c>
      <c r="S11" s="32" t="s">
        <v>63</v>
      </c>
      <c r="T11" s="34" t="s">
        <v>177</v>
      </c>
      <c r="U11" s="70" t="s">
        <v>224</v>
      </c>
    </row>
    <row r="12" spans="2:21" ht="30.75" customHeight="1" x14ac:dyDescent="0.3">
      <c r="B12" s="49" t="s">
        <v>215</v>
      </c>
      <c r="C12" s="31" t="s">
        <v>203</v>
      </c>
      <c r="D12" s="32" t="s">
        <v>216</v>
      </c>
      <c r="E12" s="31" t="s">
        <v>217</v>
      </c>
      <c r="F12" s="31" t="s">
        <v>188</v>
      </c>
      <c r="G12" s="32">
        <v>8</v>
      </c>
      <c r="H12" s="32">
        <v>100</v>
      </c>
      <c r="I12" s="33" t="s">
        <v>207</v>
      </c>
      <c r="J12" s="32">
        <v>1</v>
      </c>
      <c r="K12" s="32">
        <v>2</v>
      </c>
      <c r="L12" s="32" t="s">
        <v>12</v>
      </c>
      <c r="M12" s="33" t="s">
        <v>13</v>
      </c>
      <c r="N12" s="32">
        <v>0</v>
      </c>
      <c r="O12" s="32">
        <v>1</v>
      </c>
      <c r="P12" s="32">
        <v>0</v>
      </c>
      <c r="Q12" s="32">
        <v>0</v>
      </c>
      <c r="R12" s="32">
        <v>1</v>
      </c>
      <c r="S12" s="32" t="s">
        <v>63</v>
      </c>
      <c r="T12" s="34" t="s">
        <v>220</v>
      </c>
      <c r="U12" s="70" t="s">
        <v>223</v>
      </c>
    </row>
    <row r="13" spans="2:21" ht="30.75" customHeight="1" x14ac:dyDescent="0.3">
      <c r="B13" s="49" t="s">
        <v>215</v>
      </c>
      <c r="C13" s="31" t="s">
        <v>203</v>
      </c>
      <c r="D13" s="32" t="s">
        <v>216</v>
      </c>
      <c r="E13" s="31" t="s">
        <v>217</v>
      </c>
      <c r="F13" s="31" t="s">
        <v>188</v>
      </c>
      <c r="G13" s="32">
        <v>8</v>
      </c>
      <c r="H13" s="32">
        <v>100</v>
      </c>
      <c r="I13" s="33" t="s">
        <v>208</v>
      </c>
      <c r="J13" s="32">
        <v>1</v>
      </c>
      <c r="K13" s="32">
        <v>3</v>
      </c>
      <c r="L13" s="32" t="s">
        <v>12</v>
      </c>
      <c r="M13" s="33" t="s">
        <v>13</v>
      </c>
      <c r="N13" s="32">
        <v>0</v>
      </c>
      <c r="O13" s="32">
        <v>1</v>
      </c>
      <c r="P13" s="32">
        <v>0</v>
      </c>
      <c r="Q13" s="32">
        <v>0</v>
      </c>
      <c r="R13" s="32">
        <v>1</v>
      </c>
      <c r="S13" s="32" t="s">
        <v>63</v>
      </c>
      <c r="T13" s="34" t="s">
        <v>219</v>
      </c>
      <c r="U13" s="70" t="s">
        <v>222</v>
      </c>
    </row>
    <row r="14" spans="2:21" ht="30.75" customHeight="1" x14ac:dyDescent="0.3">
      <c r="B14" s="49" t="s">
        <v>215</v>
      </c>
      <c r="C14" s="31" t="s">
        <v>203</v>
      </c>
      <c r="D14" s="32" t="s">
        <v>216</v>
      </c>
      <c r="E14" s="31" t="s">
        <v>217</v>
      </c>
      <c r="F14" s="31" t="s">
        <v>188</v>
      </c>
      <c r="G14" s="32">
        <v>8</v>
      </c>
      <c r="H14" s="32">
        <v>100</v>
      </c>
      <c r="I14" s="33" t="s">
        <v>209</v>
      </c>
      <c r="J14" s="32">
        <v>1</v>
      </c>
      <c r="K14" s="32">
        <v>4</v>
      </c>
      <c r="L14" s="32" t="s">
        <v>12</v>
      </c>
      <c r="M14" s="33" t="s">
        <v>13</v>
      </c>
      <c r="N14" s="32">
        <v>0</v>
      </c>
      <c r="O14" s="32">
        <v>1</v>
      </c>
      <c r="P14" s="32">
        <v>0</v>
      </c>
      <c r="Q14" s="32">
        <v>0</v>
      </c>
      <c r="R14" s="32">
        <v>1</v>
      </c>
      <c r="S14" s="32" t="s">
        <v>63</v>
      </c>
      <c r="T14" s="34" t="s">
        <v>221</v>
      </c>
      <c r="U14" s="70" t="s">
        <v>225</v>
      </c>
    </row>
    <row r="15" spans="2:21" ht="30.75" customHeight="1" x14ac:dyDescent="0.3">
      <c r="B15" s="49" t="s">
        <v>215</v>
      </c>
      <c r="C15" s="31" t="s">
        <v>203</v>
      </c>
      <c r="D15" s="32" t="s">
        <v>216</v>
      </c>
      <c r="E15" s="31" t="s">
        <v>217</v>
      </c>
      <c r="F15" s="31" t="s">
        <v>188</v>
      </c>
      <c r="G15" s="32">
        <v>8</v>
      </c>
      <c r="H15" s="32">
        <v>100</v>
      </c>
      <c r="I15" s="33" t="s">
        <v>299</v>
      </c>
      <c r="J15" s="32">
        <v>1</v>
      </c>
      <c r="K15" s="32">
        <v>5</v>
      </c>
      <c r="L15" s="32" t="s">
        <v>12</v>
      </c>
      <c r="M15" s="33" t="s">
        <v>13</v>
      </c>
      <c r="N15" s="32">
        <v>0</v>
      </c>
      <c r="O15" s="32">
        <v>1</v>
      </c>
      <c r="P15" s="32">
        <v>0</v>
      </c>
      <c r="Q15" s="32">
        <v>0</v>
      </c>
      <c r="R15" s="32">
        <v>1</v>
      </c>
      <c r="S15" s="32" t="s">
        <v>63</v>
      </c>
      <c r="T15" s="34" t="s">
        <v>298</v>
      </c>
      <c r="U15" s="70"/>
    </row>
    <row r="16" spans="2:21" ht="30.75" customHeight="1" x14ac:dyDescent="0.3">
      <c r="B16" s="49" t="s">
        <v>215</v>
      </c>
      <c r="C16" s="31" t="s">
        <v>203</v>
      </c>
      <c r="D16" s="32" t="s">
        <v>216</v>
      </c>
      <c r="E16" s="31" t="s">
        <v>217</v>
      </c>
      <c r="F16" s="31" t="s">
        <v>188</v>
      </c>
      <c r="G16" s="32">
        <v>8</v>
      </c>
      <c r="H16" s="32">
        <v>100</v>
      </c>
      <c r="I16" s="33" t="s">
        <v>300</v>
      </c>
      <c r="J16" s="32">
        <v>1</v>
      </c>
      <c r="K16" s="32">
        <v>6</v>
      </c>
      <c r="L16" s="32" t="s">
        <v>12</v>
      </c>
      <c r="M16" s="33" t="s">
        <v>13</v>
      </c>
      <c r="N16" s="32">
        <v>0</v>
      </c>
      <c r="O16" s="32">
        <v>1</v>
      </c>
      <c r="P16" s="32">
        <v>0</v>
      </c>
      <c r="Q16" s="32">
        <v>0</v>
      </c>
      <c r="R16" s="32">
        <v>1</v>
      </c>
      <c r="S16" s="32" t="s">
        <v>63</v>
      </c>
      <c r="T16" s="34" t="s">
        <v>298</v>
      </c>
      <c r="U16" s="70"/>
    </row>
    <row r="17" spans="2:21" ht="32.25" customHeight="1" x14ac:dyDescent="0.3">
      <c r="B17" s="49" t="s">
        <v>215</v>
      </c>
      <c r="C17" s="31" t="s">
        <v>203</v>
      </c>
      <c r="D17" s="32" t="s">
        <v>216</v>
      </c>
      <c r="E17" s="31" t="s">
        <v>217</v>
      </c>
      <c r="F17" s="31" t="s">
        <v>188</v>
      </c>
      <c r="G17" s="32">
        <v>8</v>
      </c>
      <c r="H17" s="32">
        <v>100</v>
      </c>
      <c r="I17" s="33" t="s">
        <v>210</v>
      </c>
      <c r="J17" s="32">
        <v>1</v>
      </c>
      <c r="K17" s="32">
        <v>7</v>
      </c>
      <c r="L17" s="32" t="s">
        <v>12</v>
      </c>
      <c r="M17" s="33" t="s">
        <v>13</v>
      </c>
      <c r="N17" s="32">
        <v>0</v>
      </c>
      <c r="O17" s="32">
        <v>1</v>
      </c>
      <c r="P17" s="32">
        <v>0</v>
      </c>
      <c r="Q17" s="32">
        <v>0</v>
      </c>
      <c r="R17" s="32">
        <v>1</v>
      </c>
      <c r="S17" s="32" t="s">
        <v>63</v>
      </c>
      <c r="T17" s="34" t="s">
        <v>176</v>
      </c>
      <c r="U17" s="70" t="s">
        <v>227</v>
      </c>
    </row>
    <row r="18" spans="2:21" ht="30.75" customHeight="1" x14ac:dyDescent="0.3">
      <c r="B18" s="49" t="s">
        <v>215</v>
      </c>
      <c r="C18" s="31" t="s">
        <v>203</v>
      </c>
      <c r="D18" s="32" t="s">
        <v>216</v>
      </c>
      <c r="E18" s="31" t="s">
        <v>217</v>
      </c>
      <c r="F18" s="31" t="s">
        <v>188</v>
      </c>
      <c r="G18" s="32">
        <v>8</v>
      </c>
      <c r="H18" s="32">
        <v>100</v>
      </c>
      <c r="I18" s="33" t="s">
        <v>212</v>
      </c>
      <c r="J18" s="32">
        <v>1</v>
      </c>
      <c r="K18" s="32">
        <v>8</v>
      </c>
      <c r="L18" s="32" t="s">
        <v>12</v>
      </c>
      <c r="M18" s="33" t="s">
        <v>13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32" t="s">
        <v>63</v>
      </c>
      <c r="T18" s="9" t="s">
        <v>158</v>
      </c>
      <c r="U18" s="70" t="s">
        <v>228</v>
      </c>
    </row>
    <row r="19" spans="2:21" ht="30.75" customHeight="1" x14ac:dyDescent="0.3">
      <c r="B19" s="49" t="s">
        <v>215</v>
      </c>
      <c r="C19" s="31" t="s">
        <v>203</v>
      </c>
      <c r="D19" s="32" t="s">
        <v>216</v>
      </c>
      <c r="E19" s="31" t="s">
        <v>217</v>
      </c>
      <c r="F19" s="31" t="s">
        <v>188</v>
      </c>
      <c r="G19" s="32">
        <v>8</v>
      </c>
      <c r="H19" s="32">
        <v>100</v>
      </c>
      <c r="I19" s="33" t="s">
        <v>214</v>
      </c>
      <c r="J19" s="32">
        <v>1</v>
      </c>
      <c r="K19" s="32">
        <v>9</v>
      </c>
      <c r="L19" s="32" t="s">
        <v>12</v>
      </c>
      <c r="M19" s="33" t="s">
        <v>13</v>
      </c>
      <c r="N19" s="6">
        <v>0</v>
      </c>
      <c r="O19" s="6">
        <v>1</v>
      </c>
      <c r="P19" s="6">
        <v>0</v>
      </c>
      <c r="Q19" s="6">
        <v>0</v>
      </c>
      <c r="R19" s="6">
        <v>1</v>
      </c>
      <c r="S19" s="32" t="s">
        <v>63</v>
      </c>
      <c r="T19" s="9" t="s">
        <v>158</v>
      </c>
      <c r="U19" s="70" t="s">
        <v>229</v>
      </c>
    </row>
    <row r="20" spans="2:21" ht="30.75" customHeight="1" x14ac:dyDescent="0.3">
      <c r="B20" s="49" t="s">
        <v>215</v>
      </c>
      <c r="C20" s="31" t="s">
        <v>203</v>
      </c>
      <c r="D20" s="32" t="s">
        <v>216</v>
      </c>
      <c r="E20" s="31" t="s">
        <v>217</v>
      </c>
      <c r="F20" s="31" t="s">
        <v>188</v>
      </c>
      <c r="G20" s="32">
        <v>8</v>
      </c>
      <c r="H20" s="32">
        <v>100</v>
      </c>
      <c r="I20" s="33" t="s">
        <v>213</v>
      </c>
      <c r="J20" s="32">
        <v>1</v>
      </c>
      <c r="K20" s="32">
        <v>10</v>
      </c>
      <c r="L20" s="32" t="s">
        <v>12</v>
      </c>
      <c r="M20" s="33" t="s">
        <v>13</v>
      </c>
      <c r="N20" s="6">
        <v>0</v>
      </c>
      <c r="O20" s="6">
        <v>1</v>
      </c>
      <c r="P20" s="6">
        <v>0</v>
      </c>
      <c r="Q20" s="6">
        <v>0</v>
      </c>
      <c r="R20" s="6">
        <v>1</v>
      </c>
      <c r="S20" s="32" t="s">
        <v>63</v>
      </c>
      <c r="T20" s="9" t="s">
        <v>158</v>
      </c>
      <c r="U20" s="70" t="s">
        <v>230</v>
      </c>
    </row>
    <row r="21" spans="2:21" ht="30.75" customHeight="1" x14ac:dyDescent="0.3">
      <c r="B21" s="49" t="s">
        <v>215</v>
      </c>
      <c r="C21" s="31" t="s">
        <v>203</v>
      </c>
      <c r="D21" s="32" t="s">
        <v>216</v>
      </c>
      <c r="E21" s="31" t="s">
        <v>217</v>
      </c>
      <c r="F21" s="31" t="s">
        <v>188</v>
      </c>
      <c r="G21" s="32">
        <v>8</v>
      </c>
      <c r="H21" s="32">
        <v>100</v>
      </c>
      <c r="I21" s="33" t="s">
        <v>233</v>
      </c>
      <c r="J21" s="32">
        <v>16</v>
      </c>
      <c r="K21" s="32">
        <v>16</v>
      </c>
      <c r="L21" s="32" t="s">
        <v>12</v>
      </c>
      <c r="M21" s="24"/>
      <c r="N21" s="13"/>
      <c r="O21" s="8"/>
      <c r="P21" s="12"/>
      <c r="Q21" s="14"/>
      <c r="R21" s="14"/>
      <c r="S21" s="8"/>
      <c r="T21" s="88"/>
      <c r="U21" s="70"/>
    </row>
    <row r="22" spans="2:21" ht="42.75" customHeight="1" x14ac:dyDescent="0.3">
      <c r="B22" s="49" t="s">
        <v>215</v>
      </c>
      <c r="C22" s="31" t="s">
        <v>203</v>
      </c>
      <c r="D22" s="32" t="s">
        <v>216</v>
      </c>
      <c r="E22" s="31" t="s">
        <v>217</v>
      </c>
      <c r="F22" s="31" t="s">
        <v>188</v>
      </c>
      <c r="G22" s="32">
        <v>8</v>
      </c>
      <c r="H22" s="32">
        <v>100</v>
      </c>
      <c r="I22" s="33" t="s">
        <v>231</v>
      </c>
      <c r="J22" s="32">
        <v>16</v>
      </c>
      <c r="K22" s="32">
        <v>32</v>
      </c>
      <c r="L22" s="32" t="s">
        <v>12</v>
      </c>
      <c r="M22" s="24" t="s">
        <v>70</v>
      </c>
      <c r="N22" s="13">
        <v>25</v>
      </c>
      <c r="O22" s="8">
        <v>0.1</v>
      </c>
      <c r="P22" s="12">
        <v>0</v>
      </c>
      <c r="Q22" s="14">
        <v>-40</v>
      </c>
      <c r="R22" s="14">
        <v>120</v>
      </c>
      <c r="S22" s="8" t="s">
        <v>81</v>
      </c>
      <c r="T22" s="33"/>
      <c r="U22" s="70" t="s">
        <v>234</v>
      </c>
    </row>
    <row r="23" spans="2:21" ht="42" customHeight="1" x14ac:dyDescent="0.3">
      <c r="B23" s="49" t="s">
        <v>215</v>
      </c>
      <c r="C23" s="31" t="s">
        <v>203</v>
      </c>
      <c r="D23" s="32" t="s">
        <v>216</v>
      </c>
      <c r="E23" s="31" t="s">
        <v>217</v>
      </c>
      <c r="F23" s="31" t="s">
        <v>188</v>
      </c>
      <c r="G23" s="32">
        <v>8</v>
      </c>
      <c r="H23" s="32">
        <v>100</v>
      </c>
      <c r="I23" s="33" t="s">
        <v>232</v>
      </c>
      <c r="J23" s="32">
        <v>16</v>
      </c>
      <c r="K23" s="32">
        <v>48</v>
      </c>
      <c r="L23" s="32" t="s">
        <v>12</v>
      </c>
      <c r="M23" s="4" t="s">
        <v>13</v>
      </c>
      <c r="N23" s="11">
        <v>3.2</v>
      </c>
      <c r="O23" s="17">
        <v>1E-3</v>
      </c>
      <c r="P23" s="12">
        <v>0</v>
      </c>
      <c r="Q23" s="11">
        <v>2.8</v>
      </c>
      <c r="R23" s="11">
        <v>4.5</v>
      </c>
      <c r="S23" s="8" t="s">
        <v>66</v>
      </c>
      <c r="T23" s="33"/>
      <c r="U23" s="70" t="s">
        <v>235</v>
      </c>
    </row>
    <row r="24" spans="2:21" ht="54" x14ac:dyDescent="0.3">
      <c r="B24" s="49" t="s">
        <v>152</v>
      </c>
      <c r="C24" s="31" t="s">
        <v>19</v>
      </c>
      <c r="D24" s="85" t="s">
        <v>133</v>
      </c>
      <c r="E24" s="31" t="s">
        <v>178</v>
      </c>
      <c r="F24" s="31" t="s">
        <v>130</v>
      </c>
      <c r="G24" s="32">
        <v>8</v>
      </c>
      <c r="H24" s="32">
        <v>1000</v>
      </c>
      <c r="I24" s="33" t="s">
        <v>166</v>
      </c>
      <c r="J24" s="32">
        <v>8</v>
      </c>
      <c r="K24" s="32">
        <v>0</v>
      </c>
      <c r="L24" s="32" t="s">
        <v>12</v>
      </c>
      <c r="M24" s="33" t="s">
        <v>13</v>
      </c>
      <c r="N24" s="86">
        <v>3</v>
      </c>
      <c r="O24" s="86">
        <v>1</v>
      </c>
      <c r="P24" s="86">
        <v>0</v>
      </c>
      <c r="Q24" s="86">
        <v>0</v>
      </c>
      <c r="R24" s="86">
        <v>10</v>
      </c>
      <c r="S24" s="86"/>
      <c r="T24" s="34" t="s">
        <v>64</v>
      </c>
      <c r="U24" s="50" t="s">
        <v>24</v>
      </c>
    </row>
    <row r="25" spans="2:21" x14ac:dyDescent="0.3">
      <c r="B25" s="52" t="s">
        <v>115</v>
      </c>
      <c r="C25" s="37" t="s">
        <v>19</v>
      </c>
      <c r="D25" s="36" t="s">
        <v>133</v>
      </c>
      <c r="E25" s="31" t="s">
        <v>178</v>
      </c>
      <c r="F25" s="37" t="s">
        <v>130</v>
      </c>
      <c r="G25" s="35">
        <v>8</v>
      </c>
      <c r="H25" s="35">
        <v>1000</v>
      </c>
      <c r="I25" s="38" t="s">
        <v>167</v>
      </c>
      <c r="J25" s="35">
        <v>8</v>
      </c>
      <c r="K25" s="35">
        <v>8</v>
      </c>
      <c r="L25" s="35" t="s">
        <v>12</v>
      </c>
      <c r="M25" s="38" t="s">
        <v>13</v>
      </c>
      <c r="N25" s="39">
        <v>0</v>
      </c>
      <c r="O25" s="39">
        <v>0.1</v>
      </c>
      <c r="P25" s="39">
        <v>0</v>
      </c>
      <c r="Q25" s="39">
        <v>1</v>
      </c>
      <c r="R25" s="39">
        <v>99</v>
      </c>
      <c r="S25" s="39" t="s">
        <v>65</v>
      </c>
      <c r="T25" s="40"/>
      <c r="U25" s="53" t="s">
        <v>25</v>
      </c>
    </row>
    <row r="26" spans="2:21" x14ac:dyDescent="0.3">
      <c r="B26" s="54" t="s">
        <v>116</v>
      </c>
      <c r="C26" s="41" t="s">
        <v>19</v>
      </c>
      <c r="D26" s="25" t="s">
        <v>133</v>
      </c>
      <c r="E26" s="31" t="s">
        <v>178</v>
      </c>
      <c r="F26" s="41" t="s">
        <v>130</v>
      </c>
      <c r="G26" s="5">
        <v>8</v>
      </c>
      <c r="H26" s="5">
        <v>1000</v>
      </c>
      <c r="I26" s="2" t="s">
        <v>180</v>
      </c>
      <c r="J26" s="5">
        <v>16</v>
      </c>
      <c r="K26" s="5">
        <v>16</v>
      </c>
      <c r="L26" s="5" t="s">
        <v>12</v>
      </c>
      <c r="M26" s="2" t="s">
        <v>13</v>
      </c>
      <c r="N26" s="7">
        <f>24*8*3.68</f>
        <v>706.56000000000006</v>
      </c>
      <c r="O26" s="6">
        <v>0.1</v>
      </c>
      <c r="P26" s="6">
        <v>0</v>
      </c>
      <c r="Q26" s="6">
        <v>0</v>
      </c>
      <c r="R26" s="7">
        <v>1000</v>
      </c>
      <c r="S26" s="6" t="s">
        <v>66</v>
      </c>
      <c r="T26" s="3"/>
      <c r="U26" s="55" t="s">
        <v>26</v>
      </c>
    </row>
    <row r="27" spans="2:21" x14ac:dyDescent="0.3">
      <c r="B27" s="54" t="s">
        <v>116</v>
      </c>
      <c r="C27" s="41" t="s">
        <v>19</v>
      </c>
      <c r="D27" s="25" t="s">
        <v>133</v>
      </c>
      <c r="E27" s="31" t="s">
        <v>178</v>
      </c>
      <c r="F27" s="41" t="s">
        <v>130</v>
      </c>
      <c r="G27" s="5">
        <v>8</v>
      </c>
      <c r="H27" s="5">
        <v>1000</v>
      </c>
      <c r="I27" s="2" t="s">
        <v>181</v>
      </c>
      <c r="J27" s="5">
        <v>16</v>
      </c>
      <c r="K27" s="5">
        <v>32</v>
      </c>
      <c r="L27" s="5" t="s">
        <v>12</v>
      </c>
      <c r="M27" s="2" t="s">
        <v>13</v>
      </c>
      <c r="N27" s="7">
        <v>52</v>
      </c>
      <c r="O27" s="6">
        <v>0.1</v>
      </c>
      <c r="P27" s="6">
        <v>0</v>
      </c>
      <c r="Q27" s="6">
        <v>30</v>
      </c>
      <c r="R27" s="7">
        <v>60</v>
      </c>
      <c r="S27" s="6" t="s">
        <v>67</v>
      </c>
      <c r="T27" s="3"/>
      <c r="U27" s="55" t="s">
        <v>27</v>
      </c>
    </row>
    <row r="28" spans="2:21" x14ac:dyDescent="0.3">
      <c r="B28" s="54" t="s">
        <v>116</v>
      </c>
      <c r="C28" s="41" t="s">
        <v>19</v>
      </c>
      <c r="D28" s="26" t="s">
        <v>133</v>
      </c>
      <c r="E28" s="31" t="s">
        <v>178</v>
      </c>
      <c r="F28" s="41" t="s">
        <v>130</v>
      </c>
      <c r="G28" s="5">
        <v>8</v>
      </c>
      <c r="H28" s="5">
        <v>1000</v>
      </c>
      <c r="I28" s="2" t="s">
        <v>182</v>
      </c>
      <c r="J28" s="5">
        <v>8</v>
      </c>
      <c r="K28" s="5">
        <v>48</v>
      </c>
      <c r="L28" s="5" t="s">
        <v>12</v>
      </c>
      <c r="M28" s="2" t="s">
        <v>13</v>
      </c>
      <c r="N28" s="6">
        <f>24*8</f>
        <v>192</v>
      </c>
      <c r="O28" s="6">
        <v>1</v>
      </c>
      <c r="P28" s="6">
        <v>0</v>
      </c>
      <c r="Q28" s="6">
        <v>0</v>
      </c>
      <c r="R28" s="6">
        <v>200</v>
      </c>
      <c r="S28" s="6" t="s">
        <v>68</v>
      </c>
      <c r="T28" s="3"/>
      <c r="U28" s="55" t="s">
        <v>28</v>
      </c>
    </row>
    <row r="29" spans="2:21" x14ac:dyDescent="0.3">
      <c r="B29" s="54" t="s">
        <v>116</v>
      </c>
      <c r="C29" s="41" t="s">
        <v>19</v>
      </c>
      <c r="D29" s="25" t="s">
        <v>133</v>
      </c>
      <c r="E29" s="31" t="s">
        <v>178</v>
      </c>
      <c r="F29" s="41" t="s">
        <v>130</v>
      </c>
      <c r="G29" s="5">
        <v>8</v>
      </c>
      <c r="H29" s="5">
        <v>1000</v>
      </c>
      <c r="I29" s="2" t="s">
        <v>183</v>
      </c>
      <c r="J29" s="5">
        <v>8</v>
      </c>
      <c r="K29" s="5">
        <v>56</v>
      </c>
      <c r="L29" s="5" t="s">
        <v>12</v>
      </c>
      <c r="M29" s="2" t="s">
        <v>13</v>
      </c>
      <c r="N29" s="6">
        <v>1</v>
      </c>
      <c r="O29" s="6">
        <v>1</v>
      </c>
      <c r="P29" s="6">
        <v>0</v>
      </c>
      <c r="Q29" s="6">
        <v>0</v>
      </c>
      <c r="R29" s="6">
        <v>10</v>
      </c>
      <c r="S29" s="6" t="s">
        <v>69</v>
      </c>
      <c r="T29" s="3"/>
      <c r="U29" s="55" t="s">
        <v>28</v>
      </c>
    </row>
    <row r="30" spans="2:21" x14ac:dyDescent="0.3">
      <c r="B30" s="54" t="s">
        <v>117</v>
      </c>
      <c r="C30" s="41" t="s">
        <v>19</v>
      </c>
      <c r="D30" s="25" t="s">
        <v>134</v>
      </c>
      <c r="E30" s="41" t="s">
        <v>184</v>
      </c>
      <c r="F30" s="41" t="s">
        <v>130</v>
      </c>
      <c r="G30" s="5">
        <v>8</v>
      </c>
      <c r="H30" s="5">
        <v>100</v>
      </c>
      <c r="I30" s="2" t="s">
        <v>168</v>
      </c>
      <c r="J30" s="5">
        <v>16</v>
      </c>
      <c r="K30" s="5">
        <v>0</v>
      </c>
      <c r="L30" s="5" t="s">
        <v>12</v>
      </c>
      <c r="M30" s="2" t="s">
        <v>13</v>
      </c>
      <c r="N30" s="7">
        <f>192*3.71</f>
        <v>712.31999999999994</v>
      </c>
      <c r="O30" s="6">
        <v>0.1</v>
      </c>
      <c r="P30" s="6">
        <v>0</v>
      </c>
      <c r="Q30" s="7">
        <v>40</v>
      </c>
      <c r="R30" s="7">
        <v>1000</v>
      </c>
      <c r="S30" s="6" t="s">
        <v>66</v>
      </c>
      <c r="T30" s="3"/>
      <c r="U30" s="55" t="s">
        <v>29</v>
      </c>
    </row>
    <row r="31" spans="2:21" x14ac:dyDescent="0.3">
      <c r="B31" s="54" t="s">
        <v>117</v>
      </c>
      <c r="C31" s="41" t="s">
        <v>19</v>
      </c>
      <c r="D31" s="25" t="s">
        <v>134</v>
      </c>
      <c r="E31" s="41" t="s">
        <v>184</v>
      </c>
      <c r="F31" s="41" t="s">
        <v>130</v>
      </c>
      <c r="G31" s="5">
        <v>8</v>
      </c>
      <c r="H31" s="5">
        <v>100</v>
      </c>
      <c r="I31" s="2" t="s">
        <v>186</v>
      </c>
      <c r="J31" s="5">
        <v>16</v>
      </c>
      <c r="K31" s="5">
        <v>16</v>
      </c>
      <c r="L31" s="5" t="s">
        <v>12</v>
      </c>
      <c r="M31" s="2" t="s">
        <v>70</v>
      </c>
      <c r="N31" s="6">
        <v>0</v>
      </c>
      <c r="O31" s="6">
        <v>0.1</v>
      </c>
      <c r="P31" s="6">
        <v>0</v>
      </c>
      <c r="Q31" s="7">
        <v>-500</v>
      </c>
      <c r="R31" s="7">
        <v>500</v>
      </c>
      <c r="S31" s="6" t="s">
        <v>71</v>
      </c>
      <c r="T31" s="3"/>
      <c r="U31" s="55" t="s">
        <v>30</v>
      </c>
    </row>
    <row r="32" spans="2:21" x14ac:dyDescent="0.3">
      <c r="B32" s="54" t="s">
        <v>118</v>
      </c>
      <c r="C32" s="41" t="s">
        <v>19</v>
      </c>
      <c r="D32" s="25" t="s">
        <v>134</v>
      </c>
      <c r="E32" s="41" t="s">
        <v>184</v>
      </c>
      <c r="F32" s="41" t="s">
        <v>130</v>
      </c>
      <c r="G32" s="5">
        <v>8</v>
      </c>
      <c r="H32" s="5">
        <v>100</v>
      </c>
      <c r="I32" s="2" t="s">
        <v>131</v>
      </c>
      <c r="J32" s="5">
        <v>16</v>
      </c>
      <c r="K32" s="5">
        <v>32</v>
      </c>
      <c r="L32" s="5" t="s">
        <v>12</v>
      </c>
      <c r="M32" s="2" t="s">
        <v>13</v>
      </c>
      <c r="N32" s="7">
        <v>50</v>
      </c>
      <c r="O32" s="7">
        <v>0.1</v>
      </c>
      <c r="P32" s="19">
        <v>0</v>
      </c>
      <c r="Q32" s="19">
        <v>0</v>
      </c>
      <c r="R32" s="7">
        <v>120</v>
      </c>
      <c r="S32" s="6" t="s">
        <v>72</v>
      </c>
      <c r="T32" s="3"/>
      <c r="U32" s="55" t="s">
        <v>31</v>
      </c>
    </row>
    <row r="33" spans="2:21" x14ac:dyDescent="0.3">
      <c r="B33" s="54" t="s">
        <v>118</v>
      </c>
      <c r="C33" s="41" t="s">
        <v>19</v>
      </c>
      <c r="D33" s="25" t="s">
        <v>134</v>
      </c>
      <c r="E33" s="41" t="s">
        <v>184</v>
      </c>
      <c r="F33" s="41" t="s">
        <v>130</v>
      </c>
      <c r="G33" s="5">
        <v>8</v>
      </c>
      <c r="H33" s="5">
        <v>100</v>
      </c>
      <c r="I33" s="2" t="s">
        <v>187</v>
      </c>
      <c r="J33" s="5">
        <v>16</v>
      </c>
      <c r="K33" s="5">
        <v>48</v>
      </c>
      <c r="L33" s="5" t="s">
        <v>12</v>
      </c>
      <c r="M33" s="24" t="s">
        <v>73</v>
      </c>
      <c r="N33" s="7">
        <v>100</v>
      </c>
      <c r="O33" s="7">
        <v>0.1</v>
      </c>
      <c r="P33" s="19">
        <v>0</v>
      </c>
      <c r="Q33" s="19">
        <v>0</v>
      </c>
      <c r="R33" s="7">
        <v>100</v>
      </c>
      <c r="S33" s="6" t="s">
        <v>72</v>
      </c>
      <c r="T33" s="3"/>
      <c r="U33" s="55" t="s">
        <v>32</v>
      </c>
    </row>
    <row r="34" spans="2:21" ht="74.25" customHeight="1" x14ac:dyDescent="0.3">
      <c r="B34" s="54" t="s">
        <v>119</v>
      </c>
      <c r="C34" s="41" t="s">
        <v>19</v>
      </c>
      <c r="D34" s="25" t="s">
        <v>135</v>
      </c>
      <c r="E34" s="41" t="s">
        <v>185</v>
      </c>
      <c r="F34" s="41" t="s">
        <v>130</v>
      </c>
      <c r="G34" s="5">
        <v>8</v>
      </c>
      <c r="H34" s="5">
        <v>100</v>
      </c>
      <c r="I34" s="2" t="s">
        <v>82</v>
      </c>
      <c r="J34" s="6">
        <v>3</v>
      </c>
      <c r="K34" s="6">
        <v>0</v>
      </c>
      <c r="L34" s="5" t="s">
        <v>12</v>
      </c>
      <c r="M34" s="2" t="s">
        <v>13</v>
      </c>
      <c r="N34" s="6">
        <v>0</v>
      </c>
      <c r="O34" s="6">
        <v>1</v>
      </c>
      <c r="P34" s="6">
        <v>0</v>
      </c>
      <c r="Q34" s="6">
        <v>0</v>
      </c>
      <c r="R34" s="6">
        <v>4</v>
      </c>
      <c r="S34" s="6"/>
      <c r="T34" s="9" t="s">
        <v>74</v>
      </c>
      <c r="U34" s="55" t="s">
        <v>33</v>
      </c>
    </row>
    <row r="35" spans="2:21" ht="27" x14ac:dyDescent="0.3">
      <c r="B35" s="54" t="s">
        <v>119</v>
      </c>
      <c r="C35" s="41" t="s">
        <v>19</v>
      </c>
      <c r="D35" s="25" t="s">
        <v>135</v>
      </c>
      <c r="E35" s="41" t="s">
        <v>185</v>
      </c>
      <c r="F35" s="41" t="s">
        <v>130</v>
      </c>
      <c r="G35" s="5">
        <v>8</v>
      </c>
      <c r="H35" s="5">
        <v>100</v>
      </c>
      <c r="I35" s="2" t="s">
        <v>83</v>
      </c>
      <c r="J35" s="6">
        <v>1</v>
      </c>
      <c r="K35" s="87">
        <v>3</v>
      </c>
      <c r="L35" s="5" t="s">
        <v>12</v>
      </c>
      <c r="M35" s="2" t="s">
        <v>13</v>
      </c>
      <c r="N35" s="6">
        <v>0</v>
      </c>
      <c r="O35" s="6">
        <v>1</v>
      </c>
      <c r="P35" s="6">
        <v>0</v>
      </c>
      <c r="Q35" s="6">
        <v>0</v>
      </c>
      <c r="R35" s="6">
        <v>1</v>
      </c>
      <c r="S35" s="6"/>
      <c r="T35" s="9" t="s">
        <v>75</v>
      </c>
      <c r="U35" s="55" t="s">
        <v>34</v>
      </c>
    </row>
    <row r="36" spans="2:21" ht="27" x14ac:dyDescent="0.3">
      <c r="B36" s="54" t="s">
        <v>120</v>
      </c>
      <c r="C36" s="41" t="s">
        <v>19</v>
      </c>
      <c r="D36" s="25" t="s">
        <v>135</v>
      </c>
      <c r="E36" s="41" t="s">
        <v>185</v>
      </c>
      <c r="F36" s="41" t="s">
        <v>130</v>
      </c>
      <c r="G36" s="5">
        <v>8</v>
      </c>
      <c r="H36" s="5">
        <v>100</v>
      </c>
      <c r="I36" s="2" t="s">
        <v>84</v>
      </c>
      <c r="J36" s="6">
        <v>1</v>
      </c>
      <c r="K36" s="87">
        <v>16</v>
      </c>
      <c r="L36" s="5" t="s">
        <v>12</v>
      </c>
      <c r="M36" s="2" t="s">
        <v>13</v>
      </c>
      <c r="N36" s="6">
        <v>0</v>
      </c>
      <c r="O36" s="6">
        <v>1</v>
      </c>
      <c r="P36" s="6">
        <v>0</v>
      </c>
      <c r="Q36" s="6">
        <v>0</v>
      </c>
      <c r="R36" s="6">
        <v>1</v>
      </c>
      <c r="S36" s="6"/>
      <c r="T36" s="10" t="s">
        <v>76</v>
      </c>
      <c r="U36" s="55" t="s">
        <v>35</v>
      </c>
    </row>
    <row r="37" spans="2:21" ht="27" x14ac:dyDescent="0.3">
      <c r="B37" s="54" t="s">
        <v>120</v>
      </c>
      <c r="C37" s="41" t="s">
        <v>19</v>
      </c>
      <c r="D37" s="25" t="s">
        <v>135</v>
      </c>
      <c r="E37" s="41" t="s">
        <v>185</v>
      </c>
      <c r="F37" s="41" t="s">
        <v>130</v>
      </c>
      <c r="G37" s="5">
        <v>8</v>
      </c>
      <c r="H37" s="5">
        <v>100</v>
      </c>
      <c r="I37" s="2" t="s">
        <v>85</v>
      </c>
      <c r="J37" s="6">
        <v>1</v>
      </c>
      <c r="K37" s="87">
        <v>17</v>
      </c>
      <c r="L37" s="5" t="s">
        <v>12</v>
      </c>
      <c r="M37" s="2" t="s">
        <v>13</v>
      </c>
      <c r="N37" s="6">
        <v>0</v>
      </c>
      <c r="O37" s="6">
        <v>1</v>
      </c>
      <c r="P37" s="6">
        <v>0</v>
      </c>
      <c r="Q37" s="6">
        <v>0</v>
      </c>
      <c r="R37" s="6">
        <v>1</v>
      </c>
      <c r="S37" s="6"/>
      <c r="T37" s="10" t="s">
        <v>76</v>
      </c>
      <c r="U37" s="55" t="s">
        <v>35</v>
      </c>
    </row>
    <row r="38" spans="2:21" ht="27" x14ac:dyDescent="0.3">
      <c r="B38" s="54" t="s">
        <v>120</v>
      </c>
      <c r="C38" s="41" t="s">
        <v>19</v>
      </c>
      <c r="D38" s="25" t="s">
        <v>135</v>
      </c>
      <c r="E38" s="41" t="s">
        <v>185</v>
      </c>
      <c r="F38" s="41" t="s">
        <v>130</v>
      </c>
      <c r="G38" s="5">
        <v>8</v>
      </c>
      <c r="H38" s="5">
        <v>100</v>
      </c>
      <c r="I38" s="2" t="s">
        <v>86</v>
      </c>
      <c r="J38" s="6">
        <v>1</v>
      </c>
      <c r="K38" s="87">
        <v>18</v>
      </c>
      <c r="L38" s="5" t="s">
        <v>12</v>
      </c>
      <c r="M38" s="2" t="s">
        <v>13</v>
      </c>
      <c r="N38" s="6">
        <v>0</v>
      </c>
      <c r="O38" s="6">
        <v>1</v>
      </c>
      <c r="P38" s="6">
        <v>0</v>
      </c>
      <c r="Q38" s="6">
        <v>0</v>
      </c>
      <c r="R38" s="6">
        <v>1</v>
      </c>
      <c r="S38" s="6"/>
      <c r="T38" s="10" t="s">
        <v>76</v>
      </c>
      <c r="U38" s="55" t="s">
        <v>35</v>
      </c>
    </row>
    <row r="39" spans="2:21" x14ac:dyDescent="0.3">
      <c r="B39" s="54" t="s">
        <v>120</v>
      </c>
      <c r="C39" s="41" t="s">
        <v>19</v>
      </c>
      <c r="D39" s="25" t="s">
        <v>135</v>
      </c>
      <c r="E39" s="41" t="s">
        <v>185</v>
      </c>
      <c r="F39" s="41" t="s">
        <v>130</v>
      </c>
      <c r="G39" s="5">
        <v>8</v>
      </c>
      <c r="H39" s="5">
        <v>100</v>
      </c>
      <c r="I39" s="2" t="s">
        <v>87</v>
      </c>
      <c r="J39" s="5">
        <v>16</v>
      </c>
      <c r="K39" s="6">
        <v>32</v>
      </c>
      <c r="L39" s="5" t="s">
        <v>12</v>
      </c>
      <c r="M39" s="2" t="s">
        <v>70</v>
      </c>
      <c r="N39" s="6">
        <v>0</v>
      </c>
      <c r="O39" s="6">
        <v>0.1</v>
      </c>
      <c r="P39" s="6">
        <v>0</v>
      </c>
      <c r="Q39" s="6">
        <v>-50</v>
      </c>
      <c r="R39" s="6">
        <v>50</v>
      </c>
      <c r="S39" s="6" t="s">
        <v>67</v>
      </c>
      <c r="T39" s="10"/>
      <c r="U39" s="55" t="s">
        <v>36</v>
      </c>
    </row>
    <row r="40" spans="2:21" ht="27" x14ac:dyDescent="0.3">
      <c r="B40" s="54" t="s">
        <v>121</v>
      </c>
      <c r="C40" s="41" t="s">
        <v>19</v>
      </c>
      <c r="D40" s="25" t="s">
        <v>136</v>
      </c>
      <c r="E40" s="41" t="s">
        <v>129</v>
      </c>
      <c r="F40" s="41" t="s">
        <v>130</v>
      </c>
      <c r="G40" s="5">
        <v>8</v>
      </c>
      <c r="H40" s="5">
        <v>100</v>
      </c>
      <c r="I40" s="2" t="s">
        <v>189</v>
      </c>
      <c r="J40" s="8">
        <v>1</v>
      </c>
      <c r="K40" s="8">
        <v>0</v>
      </c>
      <c r="L40" s="5" t="s">
        <v>12</v>
      </c>
      <c r="M40" s="4" t="s">
        <v>13</v>
      </c>
      <c r="N40" s="8">
        <v>0</v>
      </c>
      <c r="O40" s="8">
        <v>1</v>
      </c>
      <c r="P40" s="8">
        <v>0</v>
      </c>
      <c r="Q40" s="8">
        <v>0</v>
      </c>
      <c r="R40" s="8">
        <v>1</v>
      </c>
      <c r="S40" s="8" t="s">
        <v>63</v>
      </c>
      <c r="T40" s="3" t="s">
        <v>77</v>
      </c>
      <c r="U40" s="56" t="s">
        <v>171</v>
      </c>
    </row>
    <row r="41" spans="2:21" ht="27" x14ac:dyDescent="0.3">
      <c r="B41" s="54" t="s">
        <v>121</v>
      </c>
      <c r="C41" s="41" t="s">
        <v>19</v>
      </c>
      <c r="D41" s="25" t="s">
        <v>136</v>
      </c>
      <c r="E41" s="41" t="s">
        <v>129</v>
      </c>
      <c r="F41" s="41" t="s">
        <v>130</v>
      </c>
      <c r="G41" s="5">
        <v>8</v>
      </c>
      <c r="H41" s="5">
        <v>100</v>
      </c>
      <c r="I41" s="2" t="s">
        <v>190</v>
      </c>
      <c r="J41" s="8">
        <v>1</v>
      </c>
      <c r="K41" s="8">
        <v>1</v>
      </c>
      <c r="L41" s="5" t="s">
        <v>12</v>
      </c>
      <c r="M41" s="4" t="s">
        <v>13</v>
      </c>
      <c r="N41" s="8">
        <v>0</v>
      </c>
      <c r="O41" s="8">
        <v>1</v>
      </c>
      <c r="P41" s="8">
        <v>0</v>
      </c>
      <c r="Q41" s="8">
        <v>0</v>
      </c>
      <c r="R41" s="8">
        <v>1</v>
      </c>
      <c r="S41" s="5" t="s">
        <v>63</v>
      </c>
      <c r="T41" s="3" t="s">
        <v>77</v>
      </c>
      <c r="U41" s="56" t="s">
        <v>37</v>
      </c>
    </row>
    <row r="42" spans="2:21" ht="27" x14ac:dyDescent="0.3">
      <c r="B42" s="54" t="s">
        <v>122</v>
      </c>
      <c r="C42" s="41" t="s">
        <v>19</v>
      </c>
      <c r="D42" s="25" t="s">
        <v>136</v>
      </c>
      <c r="E42" s="41" t="s">
        <v>129</v>
      </c>
      <c r="F42" s="41" t="s">
        <v>130</v>
      </c>
      <c r="G42" s="5">
        <v>8</v>
      </c>
      <c r="H42" s="5">
        <v>100</v>
      </c>
      <c r="I42" s="2" t="s">
        <v>191</v>
      </c>
      <c r="J42" s="8">
        <v>1</v>
      </c>
      <c r="K42" s="8">
        <v>2</v>
      </c>
      <c r="L42" s="5" t="s">
        <v>12</v>
      </c>
      <c r="M42" s="4" t="s">
        <v>13</v>
      </c>
      <c r="N42" s="8">
        <v>0</v>
      </c>
      <c r="O42" s="8">
        <v>1</v>
      </c>
      <c r="P42" s="8">
        <v>0</v>
      </c>
      <c r="Q42" s="8">
        <v>0</v>
      </c>
      <c r="R42" s="8">
        <v>1</v>
      </c>
      <c r="S42" s="8" t="s">
        <v>63</v>
      </c>
      <c r="T42" s="3" t="s">
        <v>77</v>
      </c>
      <c r="U42" s="56" t="s">
        <v>37</v>
      </c>
    </row>
    <row r="43" spans="2:21" ht="27" x14ac:dyDescent="0.3">
      <c r="B43" s="54" t="s">
        <v>122</v>
      </c>
      <c r="C43" s="41" t="s">
        <v>19</v>
      </c>
      <c r="D43" s="25" t="s">
        <v>136</v>
      </c>
      <c r="E43" s="41" t="s">
        <v>129</v>
      </c>
      <c r="F43" s="41" t="s">
        <v>130</v>
      </c>
      <c r="G43" s="5">
        <v>8</v>
      </c>
      <c r="H43" s="5">
        <v>100</v>
      </c>
      <c r="I43" s="2" t="s">
        <v>192</v>
      </c>
      <c r="J43" s="8">
        <v>1</v>
      </c>
      <c r="K43" s="8">
        <v>3</v>
      </c>
      <c r="L43" s="5" t="s">
        <v>12</v>
      </c>
      <c r="M43" s="4" t="s">
        <v>13</v>
      </c>
      <c r="N43" s="8">
        <v>0</v>
      </c>
      <c r="O43" s="8">
        <v>1</v>
      </c>
      <c r="P43" s="8">
        <v>0</v>
      </c>
      <c r="Q43" s="8">
        <v>0</v>
      </c>
      <c r="R43" s="8">
        <v>1</v>
      </c>
      <c r="S43" s="5" t="s">
        <v>63</v>
      </c>
      <c r="T43" s="3" t="s">
        <v>77</v>
      </c>
      <c r="U43" s="56" t="s">
        <v>37</v>
      </c>
    </row>
    <row r="44" spans="2:21" ht="27" x14ac:dyDescent="0.3">
      <c r="B44" s="54" t="s">
        <v>122</v>
      </c>
      <c r="C44" s="41" t="s">
        <v>19</v>
      </c>
      <c r="D44" s="25" t="s">
        <v>136</v>
      </c>
      <c r="E44" s="41" t="s">
        <v>129</v>
      </c>
      <c r="F44" s="41" t="s">
        <v>130</v>
      </c>
      <c r="G44" s="5">
        <v>8</v>
      </c>
      <c r="H44" s="5">
        <v>100</v>
      </c>
      <c r="I44" s="2" t="s">
        <v>193</v>
      </c>
      <c r="J44" s="8">
        <v>1</v>
      </c>
      <c r="K44" s="8">
        <v>4</v>
      </c>
      <c r="L44" s="5" t="s">
        <v>12</v>
      </c>
      <c r="M44" s="4" t="s">
        <v>13</v>
      </c>
      <c r="N44" s="8">
        <v>0</v>
      </c>
      <c r="O44" s="8">
        <v>1</v>
      </c>
      <c r="P44" s="8">
        <v>0</v>
      </c>
      <c r="Q44" s="8">
        <v>0</v>
      </c>
      <c r="R44" s="8">
        <v>1</v>
      </c>
      <c r="S44" s="5" t="s">
        <v>63</v>
      </c>
      <c r="T44" s="3" t="s">
        <v>77</v>
      </c>
      <c r="U44" s="56" t="s">
        <v>37</v>
      </c>
    </row>
    <row r="45" spans="2:21" ht="27" x14ac:dyDescent="0.3">
      <c r="B45" s="54" t="s">
        <v>122</v>
      </c>
      <c r="C45" s="41" t="s">
        <v>19</v>
      </c>
      <c r="D45" s="25" t="s">
        <v>136</v>
      </c>
      <c r="E45" s="41" t="s">
        <v>179</v>
      </c>
      <c r="F45" s="41" t="s">
        <v>130</v>
      </c>
      <c r="G45" s="5">
        <v>8</v>
      </c>
      <c r="H45" s="5">
        <v>100</v>
      </c>
      <c r="I45" s="2" t="s">
        <v>194</v>
      </c>
      <c r="J45" s="8">
        <v>1</v>
      </c>
      <c r="K45" s="8">
        <v>5</v>
      </c>
      <c r="L45" s="5" t="s">
        <v>12</v>
      </c>
      <c r="M45" s="4" t="s">
        <v>13</v>
      </c>
      <c r="N45" s="8">
        <v>0</v>
      </c>
      <c r="O45" s="8">
        <v>1</v>
      </c>
      <c r="P45" s="8">
        <v>0</v>
      </c>
      <c r="Q45" s="8">
        <v>0</v>
      </c>
      <c r="R45" s="8">
        <v>1</v>
      </c>
      <c r="S45" s="8" t="s">
        <v>63</v>
      </c>
      <c r="T45" s="3" t="s">
        <v>77</v>
      </c>
      <c r="U45" s="55" t="s">
        <v>38</v>
      </c>
    </row>
    <row r="46" spans="2:21" ht="27" x14ac:dyDescent="0.3">
      <c r="B46" s="54" t="s">
        <v>122</v>
      </c>
      <c r="C46" s="41" t="s">
        <v>19</v>
      </c>
      <c r="D46" s="25" t="s">
        <v>136</v>
      </c>
      <c r="E46" s="41" t="s">
        <v>129</v>
      </c>
      <c r="F46" s="41" t="s">
        <v>130</v>
      </c>
      <c r="G46" s="5">
        <v>8</v>
      </c>
      <c r="H46" s="5">
        <v>100</v>
      </c>
      <c r="I46" s="2" t="s">
        <v>195</v>
      </c>
      <c r="J46" s="8">
        <v>1</v>
      </c>
      <c r="K46" s="8">
        <v>6</v>
      </c>
      <c r="L46" s="5" t="s">
        <v>12</v>
      </c>
      <c r="M46" s="4" t="s">
        <v>13</v>
      </c>
      <c r="N46" s="8">
        <v>0</v>
      </c>
      <c r="O46" s="8">
        <v>1</v>
      </c>
      <c r="P46" s="8">
        <v>0</v>
      </c>
      <c r="Q46" s="8">
        <v>0</v>
      </c>
      <c r="R46" s="8">
        <v>1</v>
      </c>
      <c r="S46" s="5" t="s">
        <v>63</v>
      </c>
      <c r="T46" s="3" t="s">
        <v>77</v>
      </c>
      <c r="U46" s="55" t="s">
        <v>39</v>
      </c>
    </row>
    <row r="47" spans="2:21" ht="27" x14ac:dyDescent="0.3">
      <c r="B47" s="54" t="s">
        <v>122</v>
      </c>
      <c r="C47" s="41" t="s">
        <v>19</v>
      </c>
      <c r="D47" s="25" t="s">
        <v>136</v>
      </c>
      <c r="E47" s="41" t="s">
        <v>129</v>
      </c>
      <c r="F47" s="41" t="s">
        <v>130</v>
      </c>
      <c r="G47" s="5">
        <v>8</v>
      </c>
      <c r="H47" s="5">
        <v>100</v>
      </c>
      <c r="I47" s="2" t="s">
        <v>196</v>
      </c>
      <c r="J47" s="8">
        <v>1</v>
      </c>
      <c r="K47" s="8">
        <v>7</v>
      </c>
      <c r="L47" s="5" t="s">
        <v>12</v>
      </c>
      <c r="M47" s="4" t="s">
        <v>13</v>
      </c>
      <c r="N47" s="8">
        <v>0</v>
      </c>
      <c r="O47" s="8">
        <v>1</v>
      </c>
      <c r="P47" s="8">
        <v>0</v>
      </c>
      <c r="Q47" s="8">
        <v>0</v>
      </c>
      <c r="R47" s="8">
        <v>1</v>
      </c>
      <c r="S47" s="5" t="s">
        <v>63</v>
      </c>
      <c r="T47" s="3" t="s">
        <v>77</v>
      </c>
      <c r="U47" s="55" t="s">
        <v>40</v>
      </c>
    </row>
    <row r="48" spans="2:21" ht="27" x14ac:dyDescent="0.3">
      <c r="B48" s="54" t="s">
        <v>122</v>
      </c>
      <c r="C48" s="41" t="s">
        <v>19</v>
      </c>
      <c r="D48" s="25" t="s">
        <v>136</v>
      </c>
      <c r="E48" s="41" t="s">
        <v>129</v>
      </c>
      <c r="F48" s="41" t="s">
        <v>130</v>
      </c>
      <c r="G48" s="5">
        <v>8</v>
      </c>
      <c r="H48" s="5">
        <v>100</v>
      </c>
      <c r="I48" s="2" t="s">
        <v>197</v>
      </c>
      <c r="J48" s="8">
        <v>1</v>
      </c>
      <c r="K48" s="8">
        <v>8</v>
      </c>
      <c r="L48" s="5" t="s">
        <v>12</v>
      </c>
      <c r="M48" s="4" t="s">
        <v>13</v>
      </c>
      <c r="N48" s="8">
        <v>0</v>
      </c>
      <c r="O48" s="8">
        <v>1</v>
      </c>
      <c r="P48" s="8">
        <v>0</v>
      </c>
      <c r="Q48" s="8">
        <v>0</v>
      </c>
      <c r="R48" s="8">
        <v>1</v>
      </c>
      <c r="S48" s="8" t="s">
        <v>63</v>
      </c>
      <c r="T48" s="3" t="s">
        <v>77</v>
      </c>
      <c r="U48" s="55" t="s">
        <v>41</v>
      </c>
    </row>
    <row r="49" spans="2:21" ht="27" x14ac:dyDescent="0.3">
      <c r="B49" s="54" t="s">
        <v>122</v>
      </c>
      <c r="C49" s="41" t="s">
        <v>19</v>
      </c>
      <c r="D49" s="25" t="s">
        <v>136</v>
      </c>
      <c r="E49" s="41" t="s">
        <v>129</v>
      </c>
      <c r="F49" s="41" t="s">
        <v>130</v>
      </c>
      <c r="G49" s="5">
        <v>8</v>
      </c>
      <c r="H49" s="5">
        <v>100</v>
      </c>
      <c r="I49" s="2" t="s">
        <v>198</v>
      </c>
      <c r="J49" s="8">
        <v>1</v>
      </c>
      <c r="K49" s="8">
        <v>9</v>
      </c>
      <c r="L49" s="5" t="s">
        <v>12</v>
      </c>
      <c r="M49" s="4" t="s">
        <v>13</v>
      </c>
      <c r="N49" s="8">
        <v>0</v>
      </c>
      <c r="O49" s="8">
        <v>1</v>
      </c>
      <c r="P49" s="8">
        <v>0</v>
      </c>
      <c r="Q49" s="8">
        <v>0</v>
      </c>
      <c r="R49" s="8">
        <v>1</v>
      </c>
      <c r="S49" s="5" t="s">
        <v>63</v>
      </c>
      <c r="T49" s="3" t="s">
        <v>77</v>
      </c>
      <c r="U49" s="55" t="s">
        <v>42</v>
      </c>
    </row>
    <row r="50" spans="2:21" ht="27" x14ac:dyDescent="0.3">
      <c r="B50" s="54" t="s">
        <v>122</v>
      </c>
      <c r="C50" s="41" t="s">
        <v>19</v>
      </c>
      <c r="D50" s="25" t="s">
        <v>136</v>
      </c>
      <c r="E50" s="41" t="s">
        <v>129</v>
      </c>
      <c r="F50" s="41" t="s">
        <v>130</v>
      </c>
      <c r="G50" s="5">
        <v>8</v>
      </c>
      <c r="H50" s="5">
        <v>100</v>
      </c>
      <c r="I50" s="2" t="s">
        <v>199</v>
      </c>
      <c r="J50" s="8">
        <v>1</v>
      </c>
      <c r="K50" s="8">
        <v>10</v>
      </c>
      <c r="L50" s="5" t="s">
        <v>12</v>
      </c>
      <c r="M50" s="4" t="s">
        <v>13</v>
      </c>
      <c r="N50" s="8">
        <v>0</v>
      </c>
      <c r="O50" s="8">
        <v>1</v>
      </c>
      <c r="P50" s="8">
        <v>0</v>
      </c>
      <c r="Q50" s="8">
        <v>0</v>
      </c>
      <c r="R50" s="8">
        <v>1</v>
      </c>
      <c r="S50" s="5" t="s">
        <v>63</v>
      </c>
      <c r="T50" s="3" t="s">
        <v>172</v>
      </c>
      <c r="U50" s="55" t="s">
        <v>43</v>
      </c>
    </row>
    <row r="51" spans="2:21" ht="27" x14ac:dyDescent="0.3">
      <c r="B51" s="54" t="s">
        <v>122</v>
      </c>
      <c r="C51" s="41" t="s">
        <v>19</v>
      </c>
      <c r="D51" s="25" t="s">
        <v>136</v>
      </c>
      <c r="E51" s="41" t="s">
        <v>129</v>
      </c>
      <c r="F51" s="41" t="s">
        <v>130</v>
      </c>
      <c r="G51" s="5">
        <v>8</v>
      </c>
      <c r="H51" s="5">
        <v>100</v>
      </c>
      <c r="I51" s="2" t="s">
        <v>200</v>
      </c>
      <c r="J51" s="8">
        <v>1</v>
      </c>
      <c r="K51" s="8">
        <v>11</v>
      </c>
      <c r="L51" s="5" t="s">
        <v>12</v>
      </c>
      <c r="M51" s="4" t="s">
        <v>13</v>
      </c>
      <c r="N51" s="8">
        <v>0</v>
      </c>
      <c r="O51" s="8">
        <v>1</v>
      </c>
      <c r="P51" s="8">
        <v>0</v>
      </c>
      <c r="Q51" s="8">
        <v>0</v>
      </c>
      <c r="R51" s="8">
        <v>1</v>
      </c>
      <c r="S51" s="8" t="s">
        <v>63</v>
      </c>
      <c r="T51" s="3" t="s">
        <v>77</v>
      </c>
      <c r="U51" s="55" t="s">
        <v>44</v>
      </c>
    </row>
    <row r="52" spans="2:21" ht="27" x14ac:dyDescent="0.3">
      <c r="B52" s="54" t="s">
        <v>122</v>
      </c>
      <c r="C52" s="41" t="s">
        <v>19</v>
      </c>
      <c r="D52" s="25" t="s">
        <v>136</v>
      </c>
      <c r="E52" s="41" t="s">
        <v>129</v>
      </c>
      <c r="F52" s="41" t="s">
        <v>130</v>
      </c>
      <c r="G52" s="5">
        <v>8</v>
      </c>
      <c r="H52" s="5">
        <v>100</v>
      </c>
      <c r="I52" s="2" t="s">
        <v>88</v>
      </c>
      <c r="J52" s="8">
        <v>1</v>
      </c>
      <c r="K52" s="8">
        <v>12</v>
      </c>
      <c r="L52" s="5" t="s">
        <v>12</v>
      </c>
      <c r="M52" s="4" t="s">
        <v>13</v>
      </c>
      <c r="N52" s="8">
        <v>0</v>
      </c>
      <c r="O52" s="8">
        <v>1</v>
      </c>
      <c r="P52" s="8">
        <v>0</v>
      </c>
      <c r="Q52" s="8">
        <v>0</v>
      </c>
      <c r="R52" s="8">
        <v>1</v>
      </c>
      <c r="S52" s="5" t="s">
        <v>63</v>
      </c>
      <c r="T52" s="3" t="s">
        <v>77</v>
      </c>
      <c r="U52" s="55" t="s">
        <v>45</v>
      </c>
    </row>
    <row r="53" spans="2:21" ht="27" x14ac:dyDescent="0.3">
      <c r="B53" s="54" t="s">
        <v>122</v>
      </c>
      <c r="C53" s="41" t="s">
        <v>19</v>
      </c>
      <c r="D53" s="25" t="s">
        <v>136</v>
      </c>
      <c r="E53" s="41" t="s">
        <v>129</v>
      </c>
      <c r="F53" s="41" t="s">
        <v>130</v>
      </c>
      <c r="G53" s="5">
        <v>8</v>
      </c>
      <c r="H53" s="5">
        <v>100</v>
      </c>
      <c r="I53" s="2" t="s">
        <v>201</v>
      </c>
      <c r="J53" s="8">
        <v>1</v>
      </c>
      <c r="K53" s="8">
        <v>13</v>
      </c>
      <c r="L53" s="5" t="s">
        <v>12</v>
      </c>
      <c r="M53" s="2" t="s">
        <v>13</v>
      </c>
      <c r="N53" s="5">
        <v>0</v>
      </c>
      <c r="O53" s="5">
        <v>1</v>
      </c>
      <c r="P53" s="5">
        <v>0</v>
      </c>
      <c r="Q53" s="5">
        <v>0</v>
      </c>
      <c r="R53" s="5">
        <v>1</v>
      </c>
      <c r="S53" s="5" t="s">
        <v>63</v>
      </c>
      <c r="T53" s="3" t="s">
        <v>77</v>
      </c>
      <c r="U53" s="55" t="s">
        <v>46</v>
      </c>
    </row>
    <row r="54" spans="2:21" ht="27" x14ac:dyDescent="0.3">
      <c r="B54" s="54" t="s">
        <v>122</v>
      </c>
      <c r="C54" s="41" t="s">
        <v>19</v>
      </c>
      <c r="D54" s="25" t="s">
        <v>136</v>
      </c>
      <c r="E54" s="41" t="s">
        <v>129</v>
      </c>
      <c r="F54" s="41" t="s">
        <v>130</v>
      </c>
      <c r="G54" s="5">
        <v>8</v>
      </c>
      <c r="H54" s="8">
        <v>100</v>
      </c>
      <c r="I54" s="2" t="s">
        <v>132</v>
      </c>
      <c r="J54" s="8">
        <v>1</v>
      </c>
      <c r="K54" s="8">
        <v>16</v>
      </c>
      <c r="L54" s="5" t="s">
        <v>12</v>
      </c>
      <c r="M54" s="2" t="s">
        <v>13</v>
      </c>
      <c r="N54" s="8">
        <v>0</v>
      </c>
      <c r="O54" s="8">
        <v>1</v>
      </c>
      <c r="P54" s="8">
        <v>0</v>
      </c>
      <c r="Q54" s="8">
        <v>0</v>
      </c>
      <c r="R54" s="8">
        <v>1</v>
      </c>
      <c r="S54" s="8" t="s">
        <v>63</v>
      </c>
      <c r="T54" s="3" t="s">
        <v>78</v>
      </c>
      <c r="U54" s="56" t="s">
        <v>153</v>
      </c>
    </row>
    <row r="55" spans="2:21" ht="27" x14ac:dyDescent="0.3">
      <c r="B55" s="54" t="s">
        <v>122</v>
      </c>
      <c r="C55" s="41" t="s">
        <v>19</v>
      </c>
      <c r="D55" s="25" t="s">
        <v>136</v>
      </c>
      <c r="E55" s="41" t="s">
        <v>129</v>
      </c>
      <c r="F55" s="41" t="s">
        <v>130</v>
      </c>
      <c r="G55" s="5">
        <v>8</v>
      </c>
      <c r="H55" s="8">
        <v>100</v>
      </c>
      <c r="I55" s="2" t="s">
        <v>202</v>
      </c>
      <c r="J55" s="8">
        <v>1</v>
      </c>
      <c r="K55" s="8">
        <v>17</v>
      </c>
      <c r="L55" s="5" t="s">
        <v>12</v>
      </c>
      <c r="M55" s="2" t="s">
        <v>13</v>
      </c>
      <c r="N55" s="5">
        <v>0</v>
      </c>
      <c r="O55" s="5">
        <v>1</v>
      </c>
      <c r="P55" s="5">
        <v>0</v>
      </c>
      <c r="Q55" s="5">
        <v>0</v>
      </c>
      <c r="R55" s="5">
        <v>1</v>
      </c>
      <c r="S55" s="5" t="s">
        <v>63</v>
      </c>
      <c r="T55" s="3" t="s">
        <v>78</v>
      </c>
      <c r="U55" s="56" t="s">
        <v>153</v>
      </c>
    </row>
    <row r="56" spans="2:21" ht="27" x14ac:dyDescent="0.3">
      <c r="B56" s="54" t="s">
        <v>122</v>
      </c>
      <c r="C56" s="41" t="s">
        <v>19</v>
      </c>
      <c r="D56" s="25" t="s">
        <v>136</v>
      </c>
      <c r="E56" s="41" t="s">
        <v>129</v>
      </c>
      <c r="F56" s="41" t="s">
        <v>130</v>
      </c>
      <c r="G56" s="5">
        <v>8</v>
      </c>
      <c r="H56" s="8">
        <v>100</v>
      </c>
      <c r="I56" s="2" t="s">
        <v>89</v>
      </c>
      <c r="J56" s="8">
        <v>1</v>
      </c>
      <c r="K56" s="8">
        <v>18</v>
      </c>
      <c r="L56" s="5" t="s">
        <v>12</v>
      </c>
      <c r="M56" s="2" t="s">
        <v>13</v>
      </c>
      <c r="N56" s="8">
        <v>0</v>
      </c>
      <c r="O56" s="8">
        <v>1</v>
      </c>
      <c r="P56" s="8">
        <v>0</v>
      </c>
      <c r="Q56" s="8">
        <v>0</v>
      </c>
      <c r="R56" s="8">
        <v>1</v>
      </c>
      <c r="S56" s="8" t="s">
        <v>63</v>
      </c>
      <c r="T56" s="3" t="s">
        <v>78</v>
      </c>
      <c r="U56" s="56" t="s">
        <v>153</v>
      </c>
    </row>
    <row r="57" spans="2:21" ht="27" x14ac:dyDescent="0.3">
      <c r="B57" s="54" t="s">
        <v>122</v>
      </c>
      <c r="C57" s="41" t="s">
        <v>19</v>
      </c>
      <c r="D57" s="25" t="s">
        <v>136</v>
      </c>
      <c r="E57" s="41" t="s">
        <v>129</v>
      </c>
      <c r="F57" s="41" t="s">
        <v>130</v>
      </c>
      <c r="G57" s="5">
        <v>8</v>
      </c>
      <c r="H57" s="8">
        <v>100</v>
      </c>
      <c r="I57" s="2" t="s">
        <v>90</v>
      </c>
      <c r="J57" s="8">
        <v>1</v>
      </c>
      <c r="K57" s="8">
        <v>19</v>
      </c>
      <c r="L57" s="5" t="s">
        <v>12</v>
      </c>
      <c r="M57" s="2" t="s">
        <v>13</v>
      </c>
      <c r="N57" s="5">
        <v>0</v>
      </c>
      <c r="O57" s="5">
        <v>1</v>
      </c>
      <c r="P57" s="5">
        <v>0</v>
      </c>
      <c r="Q57" s="5">
        <v>0</v>
      </c>
      <c r="R57" s="5">
        <v>1</v>
      </c>
      <c r="S57" s="5" t="s">
        <v>63</v>
      </c>
      <c r="T57" s="3" t="s">
        <v>78</v>
      </c>
      <c r="U57" s="56" t="s">
        <v>153</v>
      </c>
    </row>
    <row r="58" spans="2:21" ht="27" x14ac:dyDescent="0.3">
      <c r="B58" s="54" t="s">
        <v>122</v>
      </c>
      <c r="C58" s="41" t="s">
        <v>19</v>
      </c>
      <c r="D58" s="25" t="s">
        <v>136</v>
      </c>
      <c r="E58" s="41" t="s">
        <v>129</v>
      </c>
      <c r="F58" s="41" t="s">
        <v>130</v>
      </c>
      <c r="G58" s="5">
        <v>8</v>
      </c>
      <c r="H58" s="8">
        <v>100</v>
      </c>
      <c r="I58" s="2" t="s">
        <v>91</v>
      </c>
      <c r="J58" s="8">
        <v>1</v>
      </c>
      <c r="K58" s="8">
        <v>20</v>
      </c>
      <c r="L58" s="5" t="s">
        <v>12</v>
      </c>
      <c r="M58" s="2" t="s">
        <v>13</v>
      </c>
      <c r="N58" s="5">
        <v>0</v>
      </c>
      <c r="O58" s="5">
        <v>1</v>
      </c>
      <c r="P58" s="5">
        <v>0</v>
      </c>
      <c r="Q58" s="5">
        <v>0</v>
      </c>
      <c r="R58" s="5">
        <v>1</v>
      </c>
      <c r="S58" s="5" t="s">
        <v>63</v>
      </c>
      <c r="T58" s="3" t="s">
        <v>78</v>
      </c>
      <c r="U58" s="56" t="s">
        <v>153</v>
      </c>
    </row>
    <row r="59" spans="2:21" ht="27" x14ac:dyDescent="0.3">
      <c r="B59" s="54" t="s">
        <v>122</v>
      </c>
      <c r="C59" s="41" t="s">
        <v>19</v>
      </c>
      <c r="D59" s="25" t="s">
        <v>136</v>
      </c>
      <c r="E59" s="41" t="s">
        <v>129</v>
      </c>
      <c r="F59" s="41" t="s">
        <v>130</v>
      </c>
      <c r="G59" s="5">
        <v>8</v>
      </c>
      <c r="H59" s="8">
        <v>100</v>
      </c>
      <c r="I59" s="2" t="s">
        <v>92</v>
      </c>
      <c r="J59" s="8">
        <v>1</v>
      </c>
      <c r="K59" s="8">
        <v>21</v>
      </c>
      <c r="L59" s="5" t="s">
        <v>12</v>
      </c>
      <c r="M59" s="2" t="s">
        <v>13</v>
      </c>
      <c r="N59" s="8">
        <v>0</v>
      </c>
      <c r="O59" s="8">
        <v>1</v>
      </c>
      <c r="P59" s="8">
        <v>0</v>
      </c>
      <c r="Q59" s="8">
        <v>0</v>
      </c>
      <c r="R59" s="8">
        <v>1</v>
      </c>
      <c r="S59" s="8" t="s">
        <v>63</v>
      </c>
      <c r="T59" s="3" t="s">
        <v>78</v>
      </c>
      <c r="U59" s="55" t="s">
        <v>47</v>
      </c>
    </row>
    <row r="60" spans="2:21" ht="27" x14ac:dyDescent="0.3">
      <c r="B60" s="54" t="s">
        <v>122</v>
      </c>
      <c r="C60" s="41" t="s">
        <v>19</v>
      </c>
      <c r="D60" s="25" t="s">
        <v>136</v>
      </c>
      <c r="E60" s="41" t="s">
        <v>129</v>
      </c>
      <c r="F60" s="41" t="s">
        <v>130</v>
      </c>
      <c r="G60" s="5">
        <v>8</v>
      </c>
      <c r="H60" s="8">
        <v>100</v>
      </c>
      <c r="I60" s="2" t="s">
        <v>93</v>
      </c>
      <c r="J60" s="8">
        <v>1</v>
      </c>
      <c r="K60" s="8">
        <v>22</v>
      </c>
      <c r="L60" s="5" t="s">
        <v>12</v>
      </c>
      <c r="M60" s="2" t="s">
        <v>13</v>
      </c>
      <c r="N60" s="5">
        <v>0</v>
      </c>
      <c r="O60" s="5">
        <v>1</v>
      </c>
      <c r="P60" s="5">
        <v>0</v>
      </c>
      <c r="Q60" s="5">
        <v>0</v>
      </c>
      <c r="R60" s="5">
        <v>1</v>
      </c>
      <c r="S60" s="5" t="s">
        <v>63</v>
      </c>
      <c r="T60" s="3" t="s">
        <v>78</v>
      </c>
      <c r="U60" s="55" t="s">
        <v>48</v>
      </c>
    </row>
    <row r="61" spans="2:21" ht="27" x14ac:dyDescent="0.3">
      <c r="B61" s="54" t="s">
        <v>122</v>
      </c>
      <c r="C61" s="41" t="s">
        <v>19</v>
      </c>
      <c r="D61" s="25" t="s">
        <v>136</v>
      </c>
      <c r="E61" s="41" t="s">
        <v>129</v>
      </c>
      <c r="F61" s="41" t="s">
        <v>130</v>
      </c>
      <c r="G61" s="5">
        <v>8</v>
      </c>
      <c r="H61" s="8">
        <v>100</v>
      </c>
      <c r="I61" s="2" t="s">
        <v>94</v>
      </c>
      <c r="J61" s="8">
        <v>1</v>
      </c>
      <c r="K61" s="8">
        <v>23</v>
      </c>
      <c r="L61" s="5" t="s">
        <v>12</v>
      </c>
      <c r="M61" s="2" t="s">
        <v>13</v>
      </c>
      <c r="N61" s="5">
        <v>0</v>
      </c>
      <c r="O61" s="5">
        <v>1</v>
      </c>
      <c r="P61" s="5">
        <v>0</v>
      </c>
      <c r="Q61" s="5">
        <v>0</v>
      </c>
      <c r="R61" s="5">
        <v>1</v>
      </c>
      <c r="S61" s="5" t="s">
        <v>63</v>
      </c>
      <c r="T61" s="3" t="s">
        <v>78</v>
      </c>
      <c r="U61" s="56" t="s">
        <v>153</v>
      </c>
    </row>
    <row r="62" spans="2:21" ht="31.5" customHeight="1" x14ac:dyDescent="0.3">
      <c r="B62" s="54" t="s">
        <v>122</v>
      </c>
      <c r="C62" s="41" t="s">
        <v>19</v>
      </c>
      <c r="D62" s="25" t="s">
        <v>136</v>
      </c>
      <c r="E62" s="41" t="s">
        <v>129</v>
      </c>
      <c r="F62" s="41" t="s">
        <v>130</v>
      </c>
      <c r="G62" s="5">
        <v>8</v>
      </c>
      <c r="H62" s="8">
        <v>100</v>
      </c>
      <c r="I62" s="2" t="s">
        <v>95</v>
      </c>
      <c r="J62" s="8">
        <v>1</v>
      </c>
      <c r="K62" s="8">
        <v>24</v>
      </c>
      <c r="L62" s="5" t="s">
        <v>12</v>
      </c>
      <c r="M62" s="2" t="s">
        <v>13</v>
      </c>
      <c r="N62" s="8">
        <v>0</v>
      </c>
      <c r="O62" s="8">
        <v>1</v>
      </c>
      <c r="P62" s="8">
        <v>0</v>
      </c>
      <c r="Q62" s="8">
        <v>0</v>
      </c>
      <c r="R62" s="8">
        <v>1</v>
      </c>
      <c r="S62" s="8" t="s">
        <v>63</v>
      </c>
      <c r="T62" s="3" t="s">
        <v>78</v>
      </c>
      <c r="U62" s="55" t="s">
        <v>49</v>
      </c>
    </row>
    <row r="63" spans="2:21" ht="32.25" customHeight="1" x14ac:dyDescent="0.3">
      <c r="B63" s="54" t="s">
        <v>122</v>
      </c>
      <c r="C63" s="41" t="s">
        <v>19</v>
      </c>
      <c r="D63" s="25" t="s">
        <v>136</v>
      </c>
      <c r="E63" s="41" t="s">
        <v>129</v>
      </c>
      <c r="F63" s="41" t="s">
        <v>130</v>
      </c>
      <c r="G63" s="5">
        <v>8</v>
      </c>
      <c r="H63" s="8">
        <v>100</v>
      </c>
      <c r="I63" s="2" t="s">
        <v>96</v>
      </c>
      <c r="J63" s="8">
        <v>1</v>
      </c>
      <c r="K63" s="8">
        <v>25</v>
      </c>
      <c r="L63" s="5" t="s">
        <v>12</v>
      </c>
      <c r="M63" s="2" t="s">
        <v>13</v>
      </c>
      <c r="N63" s="5">
        <v>0</v>
      </c>
      <c r="O63" s="5">
        <v>1</v>
      </c>
      <c r="P63" s="5">
        <v>0</v>
      </c>
      <c r="Q63" s="5">
        <v>0</v>
      </c>
      <c r="R63" s="5">
        <v>1</v>
      </c>
      <c r="S63" s="5" t="s">
        <v>63</v>
      </c>
      <c r="T63" s="3" t="s">
        <v>78</v>
      </c>
      <c r="U63" s="55" t="s">
        <v>50</v>
      </c>
    </row>
    <row r="64" spans="2:21" ht="32.25" customHeight="1" x14ac:dyDescent="0.3">
      <c r="B64" s="54" t="s">
        <v>122</v>
      </c>
      <c r="C64" s="41" t="s">
        <v>19</v>
      </c>
      <c r="D64" s="25" t="s">
        <v>136</v>
      </c>
      <c r="E64" s="41" t="s">
        <v>129</v>
      </c>
      <c r="F64" s="41" t="s">
        <v>130</v>
      </c>
      <c r="G64" s="5">
        <v>8</v>
      </c>
      <c r="H64" s="8">
        <v>100</v>
      </c>
      <c r="I64" s="2" t="s">
        <v>97</v>
      </c>
      <c r="J64" s="8">
        <v>1</v>
      </c>
      <c r="K64" s="8">
        <v>26</v>
      </c>
      <c r="L64" s="5" t="s">
        <v>12</v>
      </c>
      <c r="M64" s="2" t="s">
        <v>13</v>
      </c>
      <c r="N64" s="5">
        <v>0</v>
      </c>
      <c r="O64" s="5">
        <v>1</v>
      </c>
      <c r="P64" s="5">
        <v>0</v>
      </c>
      <c r="Q64" s="5">
        <v>0</v>
      </c>
      <c r="R64" s="5">
        <v>1</v>
      </c>
      <c r="S64" s="5" t="s">
        <v>63</v>
      </c>
      <c r="T64" s="3" t="s">
        <v>78</v>
      </c>
      <c r="U64" s="55" t="s">
        <v>51</v>
      </c>
    </row>
    <row r="65" spans="2:21" ht="32.25" customHeight="1" x14ac:dyDescent="0.3">
      <c r="B65" s="54" t="s">
        <v>122</v>
      </c>
      <c r="C65" s="41" t="s">
        <v>19</v>
      </c>
      <c r="D65" s="25" t="s">
        <v>136</v>
      </c>
      <c r="E65" s="41" t="s">
        <v>129</v>
      </c>
      <c r="F65" s="41" t="s">
        <v>130</v>
      </c>
      <c r="G65" s="5">
        <v>8</v>
      </c>
      <c r="H65" s="8">
        <v>100</v>
      </c>
      <c r="I65" s="2" t="s">
        <v>98</v>
      </c>
      <c r="J65" s="8">
        <v>1</v>
      </c>
      <c r="K65" s="8">
        <v>27</v>
      </c>
      <c r="L65" s="5" t="s">
        <v>12</v>
      </c>
      <c r="M65" s="2" t="s">
        <v>13</v>
      </c>
      <c r="N65" s="8">
        <v>0</v>
      </c>
      <c r="O65" s="8">
        <v>1</v>
      </c>
      <c r="P65" s="8">
        <v>0</v>
      </c>
      <c r="Q65" s="8">
        <v>0</v>
      </c>
      <c r="R65" s="8">
        <v>1</v>
      </c>
      <c r="S65" s="8" t="s">
        <v>63</v>
      </c>
      <c r="T65" s="3" t="s">
        <v>78</v>
      </c>
      <c r="U65" s="55" t="s">
        <v>52</v>
      </c>
    </row>
    <row r="66" spans="2:21" ht="32.25" customHeight="1" x14ac:dyDescent="0.3">
      <c r="B66" s="54" t="s">
        <v>122</v>
      </c>
      <c r="C66" s="41" t="s">
        <v>19</v>
      </c>
      <c r="D66" s="25" t="s">
        <v>136</v>
      </c>
      <c r="E66" s="41" t="s">
        <v>129</v>
      </c>
      <c r="F66" s="41" t="s">
        <v>130</v>
      </c>
      <c r="G66" s="5">
        <v>8</v>
      </c>
      <c r="H66" s="8">
        <v>100</v>
      </c>
      <c r="I66" s="2" t="s">
        <v>99</v>
      </c>
      <c r="J66" s="8">
        <v>1</v>
      </c>
      <c r="K66" s="8">
        <v>28</v>
      </c>
      <c r="L66" s="5" t="s">
        <v>12</v>
      </c>
      <c r="M66" s="2" t="s">
        <v>13</v>
      </c>
      <c r="N66" s="5">
        <v>0</v>
      </c>
      <c r="O66" s="5">
        <v>1</v>
      </c>
      <c r="P66" s="5">
        <v>0</v>
      </c>
      <c r="Q66" s="5">
        <v>0</v>
      </c>
      <c r="R66" s="5">
        <v>1</v>
      </c>
      <c r="S66" s="5" t="s">
        <v>63</v>
      </c>
      <c r="T66" s="3" t="s">
        <v>78</v>
      </c>
      <c r="U66" s="55" t="s">
        <v>53</v>
      </c>
    </row>
    <row r="67" spans="2:21" ht="30.75" customHeight="1" x14ac:dyDescent="0.3">
      <c r="B67" s="54" t="s">
        <v>122</v>
      </c>
      <c r="C67" s="41" t="s">
        <v>19</v>
      </c>
      <c r="D67" s="25" t="s">
        <v>136</v>
      </c>
      <c r="E67" s="41" t="s">
        <v>129</v>
      </c>
      <c r="F67" s="41" t="s">
        <v>130</v>
      </c>
      <c r="G67" s="5">
        <v>8</v>
      </c>
      <c r="H67" s="8">
        <v>100</v>
      </c>
      <c r="I67" s="2" t="s">
        <v>100</v>
      </c>
      <c r="J67" s="8">
        <v>1</v>
      </c>
      <c r="K67" s="8">
        <v>29</v>
      </c>
      <c r="L67" s="5" t="s">
        <v>12</v>
      </c>
      <c r="M67" s="2" t="s">
        <v>13</v>
      </c>
      <c r="N67" s="5">
        <v>0</v>
      </c>
      <c r="O67" s="5">
        <v>1</v>
      </c>
      <c r="P67" s="5">
        <v>0</v>
      </c>
      <c r="Q67" s="5">
        <v>0</v>
      </c>
      <c r="R67" s="5">
        <v>1</v>
      </c>
      <c r="S67" s="5" t="s">
        <v>63</v>
      </c>
      <c r="T67" s="3" t="s">
        <v>78</v>
      </c>
      <c r="U67" s="55" t="s">
        <v>54</v>
      </c>
    </row>
    <row r="68" spans="2:21" ht="32.25" customHeight="1" x14ac:dyDescent="0.3">
      <c r="B68" s="54" t="s">
        <v>122</v>
      </c>
      <c r="C68" s="41" t="s">
        <v>19</v>
      </c>
      <c r="D68" s="25" t="s">
        <v>136</v>
      </c>
      <c r="E68" s="41" t="s">
        <v>129</v>
      </c>
      <c r="F68" s="41" t="s">
        <v>130</v>
      </c>
      <c r="G68" s="5">
        <v>8</v>
      </c>
      <c r="H68" s="8">
        <v>100</v>
      </c>
      <c r="I68" s="2" t="s">
        <v>169</v>
      </c>
      <c r="J68" s="8">
        <v>1</v>
      </c>
      <c r="K68" s="8">
        <v>30</v>
      </c>
      <c r="L68" s="5" t="s">
        <v>12</v>
      </c>
      <c r="M68" s="2" t="s">
        <v>13</v>
      </c>
      <c r="N68" s="8">
        <v>0</v>
      </c>
      <c r="O68" s="8">
        <v>1</v>
      </c>
      <c r="P68" s="8">
        <v>0</v>
      </c>
      <c r="Q68" s="8">
        <v>0</v>
      </c>
      <c r="R68" s="8">
        <v>1</v>
      </c>
      <c r="S68" s="8" t="s">
        <v>63</v>
      </c>
      <c r="T68" s="3" t="s">
        <v>78</v>
      </c>
      <c r="U68" s="55" t="s">
        <v>165</v>
      </c>
    </row>
    <row r="69" spans="2:21" ht="33.75" customHeight="1" x14ac:dyDescent="0.3">
      <c r="B69" s="54" t="s">
        <v>122</v>
      </c>
      <c r="C69" s="41" t="s">
        <v>19</v>
      </c>
      <c r="D69" s="25" t="s">
        <v>136</v>
      </c>
      <c r="E69" s="41" t="s">
        <v>129</v>
      </c>
      <c r="F69" s="41" t="s">
        <v>130</v>
      </c>
      <c r="G69" s="5">
        <v>8</v>
      </c>
      <c r="H69" s="8">
        <v>100</v>
      </c>
      <c r="I69" s="2" t="s">
        <v>101</v>
      </c>
      <c r="J69" s="8">
        <v>1</v>
      </c>
      <c r="K69" s="8">
        <v>31</v>
      </c>
      <c r="L69" s="5" t="s">
        <v>12</v>
      </c>
      <c r="M69" s="2" t="s">
        <v>13</v>
      </c>
      <c r="N69" s="8">
        <v>0</v>
      </c>
      <c r="O69" s="8">
        <v>1</v>
      </c>
      <c r="P69" s="8">
        <v>0</v>
      </c>
      <c r="Q69" s="8">
        <v>0</v>
      </c>
      <c r="R69" s="8">
        <v>1</v>
      </c>
      <c r="S69" s="8" t="s">
        <v>63</v>
      </c>
      <c r="T69" s="3" t="s">
        <v>78</v>
      </c>
      <c r="U69" s="55" t="s">
        <v>164</v>
      </c>
    </row>
    <row r="70" spans="2:21" ht="33.75" customHeight="1" x14ac:dyDescent="0.3">
      <c r="B70" s="77" t="s">
        <v>122</v>
      </c>
      <c r="C70" s="78" t="s">
        <v>19</v>
      </c>
      <c r="D70" s="79" t="s">
        <v>136</v>
      </c>
      <c r="E70" s="78" t="s">
        <v>129</v>
      </c>
      <c r="F70" s="78" t="s">
        <v>130</v>
      </c>
      <c r="G70" s="80">
        <v>8</v>
      </c>
      <c r="H70" s="81">
        <v>100</v>
      </c>
      <c r="I70" s="82" t="s">
        <v>160</v>
      </c>
      <c r="J70" s="81">
        <v>1</v>
      </c>
      <c r="K70" s="81">
        <v>32</v>
      </c>
      <c r="L70" s="80" t="s">
        <v>12</v>
      </c>
      <c r="M70" s="82" t="s">
        <v>13</v>
      </c>
      <c r="N70" s="81">
        <v>0</v>
      </c>
      <c r="O70" s="81">
        <v>1</v>
      </c>
      <c r="P70" s="81">
        <v>0</v>
      </c>
      <c r="Q70" s="81">
        <v>0</v>
      </c>
      <c r="R70" s="81">
        <v>1</v>
      </c>
      <c r="S70" s="81" t="s">
        <v>63</v>
      </c>
      <c r="T70" s="83" t="s">
        <v>78</v>
      </c>
      <c r="U70" s="84" t="s">
        <v>163</v>
      </c>
    </row>
    <row r="71" spans="2:21" ht="33.75" customHeight="1" x14ac:dyDescent="0.3">
      <c r="B71" s="77" t="s">
        <v>122</v>
      </c>
      <c r="C71" s="78" t="s">
        <v>19</v>
      </c>
      <c r="D71" s="79" t="s">
        <v>136</v>
      </c>
      <c r="E71" s="78" t="s">
        <v>129</v>
      </c>
      <c r="F71" s="78" t="s">
        <v>130</v>
      </c>
      <c r="G71" s="80">
        <v>8</v>
      </c>
      <c r="H71" s="81">
        <v>100</v>
      </c>
      <c r="I71" s="82" t="s">
        <v>161</v>
      </c>
      <c r="J71" s="81">
        <v>1</v>
      </c>
      <c r="K71" s="81">
        <v>33</v>
      </c>
      <c r="L71" s="80" t="s">
        <v>12</v>
      </c>
      <c r="M71" s="82" t="s">
        <v>13</v>
      </c>
      <c r="N71" s="81">
        <v>0</v>
      </c>
      <c r="O71" s="81">
        <v>1</v>
      </c>
      <c r="P71" s="81">
        <v>0</v>
      </c>
      <c r="Q71" s="81">
        <v>0</v>
      </c>
      <c r="R71" s="81">
        <v>1</v>
      </c>
      <c r="S71" s="81" t="s">
        <v>63</v>
      </c>
      <c r="T71" s="83" t="s">
        <v>78</v>
      </c>
      <c r="U71" s="84" t="s">
        <v>162</v>
      </c>
    </row>
    <row r="72" spans="2:21" x14ac:dyDescent="0.3">
      <c r="B72" s="54" t="s">
        <v>123</v>
      </c>
      <c r="C72" s="41" t="s">
        <v>19</v>
      </c>
      <c r="D72" s="25" t="s">
        <v>137</v>
      </c>
      <c r="E72" s="41" t="s">
        <v>129</v>
      </c>
      <c r="F72" s="41" t="s">
        <v>130</v>
      </c>
      <c r="G72" s="5">
        <v>8</v>
      </c>
      <c r="H72" s="5">
        <v>100</v>
      </c>
      <c r="I72" s="2" t="s">
        <v>102</v>
      </c>
      <c r="J72" s="8">
        <v>16</v>
      </c>
      <c r="K72" s="8">
        <v>0</v>
      </c>
      <c r="L72" s="5" t="s">
        <v>12</v>
      </c>
      <c r="M72" s="4" t="s">
        <v>13</v>
      </c>
      <c r="N72" s="11">
        <v>2.5</v>
      </c>
      <c r="O72" s="8">
        <v>0.1</v>
      </c>
      <c r="P72" s="8">
        <v>0</v>
      </c>
      <c r="Q72" s="11">
        <v>10</v>
      </c>
      <c r="R72" s="18">
        <v>100</v>
      </c>
      <c r="S72" s="8" t="s">
        <v>79</v>
      </c>
      <c r="T72" s="3"/>
      <c r="U72" s="57" t="s">
        <v>170</v>
      </c>
    </row>
    <row r="73" spans="2:21" x14ac:dyDescent="0.3">
      <c r="B73" s="54" t="s">
        <v>123</v>
      </c>
      <c r="C73" s="41" t="s">
        <v>19</v>
      </c>
      <c r="D73" s="25" t="s">
        <v>137</v>
      </c>
      <c r="E73" s="41" t="s">
        <v>129</v>
      </c>
      <c r="F73" s="41" t="s">
        <v>130</v>
      </c>
      <c r="G73" s="5">
        <v>8</v>
      </c>
      <c r="H73" s="5">
        <v>100</v>
      </c>
      <c r="I73" s="2" t="s">
        <v>103</v>
      </c>
      <c r="J73" s="8">
        <v>16</v>
      </c>
      <c r="K73" s="8">
        <v>16</v>
      </c>
      <c r="L73" s="5" t="s">
        <v>12</v>
      </c>
      <c r="M73" s="4" t="s">
        <v>13</v>
      </c>
      <c r="N73" s="11">
        <v>2.5</v>
      </c>
      <c r="O73" s="8">
        <v>0.1</v>
      </c>
      <c r="P73" s="8">
        <v>0</v>
      </c>
      <c r="Q73" s="11">
        <v>10</v>
      </c>
      <c r="R73" s="18">
        <v>100</v>
      </c>
      <c r="S73" s="8" t="s">
        <v>79</v>
      </c>
      <c r="T73" s="3"/>
      <c r="U73" s="57" t="s">
        <v>173</v>
      </c>
    </row>
    <row r="74" spans="2:21" x14ac:dyDescent="0.3">
      <c r="B74" s="54" t="s">
        <v>124</v>
      </c>
      <c r="C74" s="41" t="s">
        <v>19</v>
      </c>
      <c r="D74" s="25" t="s">
        <v>137</v>
      </c>
      <c r="E74" s="41" t="s">
        <v>129</v>
      </c>
      <c r="F74" s="41" t="s">
        <v>130</v>
      </c>
      <c r="G74" s="5">
        <v>8</v>
      </c>
      <c r="H74" s="5">
        <v>100</v>
      </c>
      <c r="I74" s="2" t="s">
        <v>104</v>
      </c>
      <c r="J74" s="8">
        <v>16</v>
      </c>
      <c r="K74" s="8">
        <v>32</v>
      </c>
      <c r="L74" s="5" t="s">
        <v>12</v>
      </c>
      <c r="M74" s="4" t="s">
        <v>13</v>
      </c>
      <c r="N74" s="11">
        <v>2.5</v>
      </c>
      <c r="O74" s="8">
        <v>0.1</v>
      </c>
      <c r="P74" s="8">
        <v>0</v>
      </c>
      <c r="Q74" s="11">
        <v>10</v>
      </c>
      <c r="R74" s="18">
        <v>100</v>
      </c>
      <c r="S74" s="8" t="s">
        <v>79</v>
      </c>
      <c r="T74" s="3"/>
      <c r="U74" s="57" t="s">
        <v>174</v>
      </c>
    </row>
    <row r="75" spans="2:21" x14ac:dyDescent="0.3">
      <c r="B75" s="54" t="s">
        <v>124</v>
      </c>
      <c r="C75" s="41" t="s">
        <v>19</v>
      </c>
      <c r="D75" s="25" t="s">
        <v>137</v>
      </c>
      <c r="E75" s="41" t="s">
        <v>129</v>
      </c>
      <c r="F75" s="41" t="s">
        <v>130</v>
      </c>
      <c r="G75" s="5">
        <v>8</v>
      </c>
      <c r="H75" s="5">
        <v>100</v>
      </c>
      <c r="I75" s="2" t="s">
        <v>105</v>
      </c>
      <c r="J75" s="8">
        <v>16</v>
      </c>
      <c r="K75" s="8">
        <v>48</v>
      </c>
      <c r="L75" s="5" t="s">
        <v>12</v>
      </c>
      <c r="M75" s="4" t="s">
        <v>13</v>
      </c>
      <c r="N75" s="11">
        <v>2.5</v>
      </c>
      <c r="O75" s="8">
        <v>0.1</v>
      </c>
      <c r="P75" s="8">
        <v>0</v>
      </c>
      <c r="Q75" s="11">
        <v>10</v>
      </c>
      <c r="R75" s="18">
        <v>100</v>
      </c>
      <c r="S75" s="8" t="s">
        <v>79</v>
      </c>
      <c r="T75" s="3"/>
      <c r="U75" s="57" t="s">
        <v>175</v>
      </c>
    </row>
    <row r="76" spans="2:21" x14ac:dyDescent="0.3">
      <c r="B76" s="54" t="s">
        <v>125</v>
      </c>
      <c r="C76" s="41" t="s">
        <v>19</v>
      </c>
      <c r="D76" s="25" t="s">
        <v>138</v>
      </c>
      <c r="E76" s="41" t="s">
        <v>129</v>
      </c>
      <c r="F76" s="41" t="s">
        <v>130</v>
      </c>
      <c r="G76" s="5">
        <v>8</v>
      </c>
      <c r="H76" s="5">
        <v>100</v>
      </c>
      <c r="I76" s="2" t="s">
        <v>106</v>
      </c>
      <c r="J76" s="8">
        <v>16</v>
      </c>
      <c r="K76" s="8">
        <v>0</v>
      </c>
      <c r="L76" s="5" t="s">
        <v>12</v>
      </c>
      <c r="M76" s="4" t="s">
        <v>13</v>
      </c>
      <c r="N76" s="11">
        <v>3.2</v>
      </c>
      <c r="O76" s="17">
        <v>1E-3</v>
      </c>
      <c r="P76" s="12">
        <v>0</v>
      </c>
      <c r="Q76" s="11">
        <v>2.8</v>
      </c>
      <c r="R76" s="11">
        <v>4.5</v>
      </c>
      <c r="S76" s="8" t="s">
        <v>66</v>
      </c>
      <c r="T76" s="3"/>
      <c r="U76" s="59" t="s">
        <v>55</v>
      </c>
    </row>
    <row r="77" spans="2:21" x14ac:dyDescent="0.3">
      <c r="B77" s="54" t="s">
        <v>125</v>
      </c>
      <c r="C77" s="41" t="s">
        <v>19</v>
      </c>
      <c r="D77" s="25" t="s">
        <v>138</v>
      </c>
      <c r="E77" s="41" t="s">
        <v>129</v>
      </c>
      <c r="F77" s="41" t="s">
        <v>130</v>
      </c>
      <c r="G77" s="5">
        <v>8</v>
      </c>
      <c r="H77" s="5">
        <v>100</v>
      </c>
      <c r="I77" s="2" t="s">
        <v>107</v>
      </c>
      <c r="J77" s="8">
        <v>16</v>
      </c>
      <c r="K77" s="8">
        <v>16</v>
      </c>
      <c r="L77" s="5" t="s">
        <v>12</v>
      </c>
      <c r="M77" s="4" t="s">
        <v>13</v>
      </c>
      <c r="N77" s="11">
        <v>3.2</v>
      </c>
      <c r="O77" s="17">
        <v>1E-3</v>
      </c>
      <c r="P77" s="12">
        <v>0</v>
      </c>
      <c r="Q77" s="11">
        <v>2.8</v>
      </c>
      <c r="R77" s="11">
        <v>4.5</v>
      </c>
      <c r="S77" s="8" t="s">
        <v>66</v>
      </c>
      <c r="T77" s="3"/>
      <c r="U77" s="59" t="s">
        <v>56</v>
      </c>
    </row>
    <row r="78" spans="2:21" x14ac:dyDescent="0.3">
      <c r="B78" s="54" t="s">
        <v>126</v>
      </c>
      <c r="C78" s="41" t="s">
        <v>19</v>
      </c>
      <c r="D78" s="25" t="s">
        <v>138</v>
      </c>
      <c r="E78" s="41" t="s">
        <v>129</v>
      </c>
      <c r="F78" s="41" t="s">
        <v>130</v>
      </c>
      <c r="G78" s="5">
        <v>8</v>
      </c>
      <c r="H78" s="5">
        <v>100</v>
      </c>
      <c r="I78" s="2" t="s">
        <v>108</v>
      </c>
      <c r="J78" s="8">
        <v>16</v>
      </c>
      <c r="K78" s="8">
        <v>32</v>
      </c>
      <c r="L78" s="5" t="s">
        <v>12</v>
      </c>
      <c r="M78" s="4" t="s">
        <v>13</v>
      </c>
      <c r="N78" s="11">
        <v>3.2</v>
      </c>
      <c r="O78" s="17">
        <v>1E-3</v>
      </c>
      <c r="P78" s="12">
        <v>0</v>
      </c>
      <c r="Q78" s="11">
        <v>2.8</v>
      </c>
      <c r="R78" s="11">
        <v>4.5</v>
      </c>
      <c r="S78" s="8" t="s">
        <v>66</v>
      </c>
      <c r="T78" s="3"/>
      <c r="U78" s="59" t="s">
        <v>57</v>
      </c>
    </row>
    <row r="79" spans="2:21" x14ac:dyDescent="0.3">
      <c r="B79" s="54" t="s">
        <v>126</v>
      </c>
      <c r="C79" s="41" t="s">
        <v>19</v>
      </c>
      <c r="D79" s="25" t="s">
        <v>138</v>
      </c>
      <c r="E79" s="41" t="s">
        <v>129</v>
      </c>
      <c r="F79" s="41" t="s">
        <v>130</v>
      </c>
      <c r="G79" s="5">
        <v>8</v>
      </c>
      <c r="H79" s="5">
        <v>100</v>
      </c>
      <c r="I79" s="2" t="s">
        <v>109</v>
      </c>
      <c r="J79" s="8">
        <v>16</v>
      </c>
      <c r="K79" s="8">
        <v>48</v>
      </c>
      <c r="L79" s="5" t="s">
        <v>12</v>
      </c>
      <c r="M79" s="4" t="s">
        <v>13</v>
      </c>
      <c r="N79" s="8">
        <v>0</v>
      </c>
      <c r="O79" s="12">
        <v>1</v>
      </c>
      <c r="P79" s="8">
        <v>0</v>
      </c>
      <c r="Q79" s="8">
        <v>0</v>
      </c>
      <c r="R79" s="8">
        <v>1000</v>
      </c>
      <c r="S79" s="8" t="s">
        <v>80</v>
      </c>
      <c r="T79" s="3"/>
      <c r="U79" s="59" t="s">
        <v>58</v>
      </c>
    </row>
    <row r="80" spans="2:21" x14ac:dyDescent="0.3">
      <c r="B80" s="54" t="s">
        <v>127</v>
      </c>
      <c r="C80" s="41" t="s">
        <v>19</v>
      </c>
      <c r="D80" s="25" t="s">
        <v>138</v>
      </c>
      <c r="E80" s="41" t="s">
        <v>129</v>
      </c>
      <c r="F80" s="41" t="s">
        <v>130</v>
      </c>
      <c r="G80" s="5">
        <v>8</v>
      </c>
      <c r="H80" s="5">
        <v>100</v>
      </c>
      <c r="I80" s="2" t="s">
        <v>110</v>
      </c>
      <c r="J80" s="8">
        <v>16</v>
      </c>
      <c r="K80" s="8">
        <v>0</v>
      </c>
      <c r="L80" s="5" t="s">
        <v>12</v>
      </c>
      <c r="M80" s="24" t="s">
        <v>70</v>
      </c>
      <c r="N80" s="13">
        <v>25</v>
      </c>
      <c r="O80" s="8">
        <v>0.1</v>
      </c>
      <c r="P80" s="12">
        <v>0</v>
      </c>
      <c r="Q80" s="14">
        <v>-40</v>
      </c>
      <c r="R80" s="14">
        <v>120</v>
      </c>
      <c r="S80" s="8" t="s">
        <v>81</v>
      </c>
      <c r="T80" s="3"/>
      <c r="U80" s="59" t="s">
        <v>59</v>
      </c>
    </row>
    <row r="81" spans="2:21" x14ac:dyDescent="0.3">
      <c r="B81" s="54" t="s">
        <v>127</v>
      </c>
      <c r="C81" s="41" t="s">
        <v>19</v>
      </c>
      <c r="D81" s="25" t="s">
        <v>139</v>
      </c>
      <c r="E81" s="41" t="s">
        <v>129</v>
      </c>
      <c r="F81" s="41" t="s">
        <v>130</v>
      </c>
      <c r="G81" s="5">
        <v>8</v>
      </c>
      <c r="H81" s="5">
        <v>100</v>
      </c>
      <c r="I81" s="2" t="s">
        <v>111</v>
      </c>
      <c r="J81" s="8">
        <v>16</v>
      </c>
      <c r="K81" s="8">
        <v>16</v>
      </c>
      <c r="L81" s="5" t="s">
        <v>12</v>
      </c>
      <c r="M81" s="24" t="s">
        <v>70</v>
      </c>
      <c r="N81" s="13">
        <v>25</v>
      </c>
      <c r="O81" s="8">
        <v>0.1</v>
      </c>
      <c r="P81" s="12">
        <v>0</v>
      </c>
      <c r="Q81" s="14">
        <v>-40</v>
      </c>
      <c r="R81" s="14">
        <v>120</v>
      </c>
      <c r="S81" s="8" t="s">
        <v>81</v>
      </c>
      <c r="T81" s="3"/>
      <c r="U81" s="59" t="s">
        <v>60</v>
      </c>
    </row>
    <row r="82" spans="2:21" x14ac:dyDescent="0.3">
      <c r="B82" s="54" t="s">
        <v>128</v>
      </c>
      <c r="C82" s="41" t="s">
        <v>19</v>
      </c>
      <c r="D82" s="25" t="s">
        <v>139</v>
      </c>
      <c r="E82" s="41" t="s">
        <v>129</v>
      </c>
      <c r="F82" s="41" t="s">
        <v>130</v>
      </c>
      <c r="G82" s="5">
        <v>8</v>
      </c>
      <c r="H82" s="5">
        <v>100</v>
      </c>
      <c r="I82" s="2" t="s">
        <v>112</v>
      </c>
      <c r="J82" s="8">
        <v>16</v>
      </c>
      <c r="K82" s="8">
        <v>32</v>
      </c>
      <c r="L82" s="5" t="s">
        <v>12</v>
      </c>
      <c r="M82" s="24" t="s">
        <v>70</v>
      </c>
      <c r="N82" s="13">
        <v>25</v>
      </c>
      <c r="O82" s="8">
        <v>0.1</v>
      </c>
      <c r="P82" s="12">
        <v>0</v>
      </c>
      <c r="Q82" s="14">
        <v>-40</v>
      </c>
      <c r="R82" s="14">
        <v>120</v>
      </c>
      <c r="S82" s="8" t="s">
        <v>81</v>
      </c>
      <c r="T82" s="3"/>
      <c r="U82" s="59" t="s">
        <v>61</v>
      </c>
    </row>
    <row r="83" spans="2:21" x14ac:dyDescent="0.3">
      <c r="B83" s="54" t="s">
        <v>128</v>
      </c>
      <c r="C83" s="41" t="s">
        <v>19</v>
      </c>
      <c r="D83" s="25" t="s">
        <v>139</v>
      </c>
      <c r="E83" s="41" t="s">
        <v>129</v>
      </c>
      <c r="F83" s="41" t="s">
        <v>130</v>
      </c>
      <c r="G83" s="5">
        <v>8</v>
      </c>
      <c r="H83" s="5">
        <v>100</v>
      </c>
      <c r="I83" s="2" t="s">
        <v>113</v>
      </c>
      <c r="J83" s="15">
        <v>16</v>
      </c>
      <c r="K83" s="15">
        <v>48</v>
      </c>
      <c r="L83" s="5" t="s">
        <v>12</v>
      </c>
      <c r="M83" s="24" t="s">
        <v>13</v>
      </c>
      <c r="N83" s="12">
        <v>0</v>
      </c>
      <c r="O83" s="15">
        <v>0.1</v>
      </c>
      <c r="P83" s="12">
        <v>0</v>
      </c>
      <c r="Q83" s="16">
        <v>0</v>
      </c>
      <c r="R83" s="14">
        <v>10</v>
      </c>
      <c r="S83" s="15" t="s">
        <v>81</v>
      </c>
      <c r="T83" s="3"/>
      <c r="U83" s="59" t="s">
        <v>62</v>
      </c>
    </row>
    <row r="84" spans="2:21" ht="40.5" x14ac:dyDescent="0.3">
      <c r="B84" s="58" t="s">
        <v>151</v>
      </c>
      <c r="C84" s="41" t="s">
        <v>19</v>
      </c>
      <c r="D84" s="25" t="s">
        <v>140</v>
      </c>
      <c r="E84" s="41" t="s">
        <v>129</v>
      </c>
      <c r="F84" s="41" t="s">
        <v>143</v>
      </c>
      <c r="G84" s="5">
        <v>8</v>
      </c>
      <c r="H84" s="5">
        <v>100</v>
      </c>
      <c r="I84" s="2" t="s">
        <v>236</v>
      </c>
      <c r="J84" s="8">
        <v>3</v>
      </c>
      <c r="K84" s="8">
        <v>0</v>
      </c>
      <c r="L84" s="5" t="s">
        <v>12</v>
      </c>
      <c r="M84" s="24" t="s">
        <v>13</v>
      </c>
      <c r="N84" s="13" t="s">
        <v>141</v>
      </c>
      <c r="O84" s="13" t="s">
        <v>141</v>
      </c>
      <c r="P84" s="13" t="s">
        <v>141</v>
      </c>
      <c r="Q84" s="13" t="s">
        <v>141</v>
      </c>
      <c r="R84" s="13" t="s">
        <v>141</v>
      </c>
      <c r="S84" s="13" t="s">
        <v>141</v>
      </c>
      <c r="T84" s="42"/>
      <c r="U84" s="59" t="s">
        <v>146</v>
      </c>
    </row>
    <row r="85" spans="2:21" x14ac:dyDescent="0.3">
      <c r="B85" s="58" t="s">
        <v>151</v>
      </c>
      <c r="C85" s="41" t="s">
        <v>19</v>
      </c>
      <c r="D85" s="25" t="s">
        <v>140</v>
      </c>
      <c r="E85" s="41" t="s">
        <v>129</v>
      </c>
      <c r="F85" s="41" t="s">
        <v>217</v>
      </c>
      <c r="G85" s="5">
        <v>8</v>
      </c>
      <c r="H85" s="5">
        <v>100</v>
      </c>
      <c r="I85" s="2" t="s">
        <v>237</v>
      </c>
      <c r="J85" s="8">
        <v>3</v>
      </c>
      <c r="K85" s="8">
        <v>3</v>
      </c>
      <c r="L85" s="5"/>
      <c r="M85" s="24"/>
      <c r="N85" s="13"/>
      <c r="O85" s="13"/>
      <c r="P85" s="13"/>
      <c r="Q85" s="13"/>
      <c r="R85" s="13"/>
      <c r="S85" s="13"/>
      <c r="T85" s="42"/>
      <c r="U85" s="59"/>
    </row>
    <row r="86" spans="2:21" x14ac:dyDescent="0.3">
      <c r="B86" s="58" t="s">
        <v>151</v>
      </c>
      <c r="C86" s="41" t="s">
        <v>19</v>
      </c>
      <c r="D86" s="25" t="s">
        <v>140</v>
      </c>
      <c r="E86" s="41" t="s">
        <v>129</v>
      </c>
      <c r="F86" s="41" t="s">
        <v>217</v>
      </c>
      <c r="G86" s="5">
        <v>8</v>
      </c>
      <c r="H86" s="5">
        <v>100</v>
      </c>
      <c r="I86" s="2" t="s">
        <v>288</v>
      </c>
      <c r="J86" s="8">
        <v>2</v>
      </c>
      <c r="K86" s="8">
        <v>6</v>
      </c>
      <c r="L86" s="5"/>
      <c r="M86" s="24"/>
      <c r="N86" s="13"/>
      <c r="O86" s="13"/>
      <c r="P86" s="13"/>
      <c r="Q86" s="13"/>
      <c r="R86" s="13"/>
      <c r="S86" s="13"/>
      <c r="T86" s="42"/>
      <c r="U86" s="59"/>
    </row>
    <row r="87" spans="2:21" x14ac:dyDescent="0.3">
      <c r="B87" s="58" t="s">
        <v>151</v>
      </c>
      <c r="C87" s="41" t="s">
        <v>19</v>
      </c>
      <c r="D87" s="25" t="s">
        <v>140</v>
      </c>
      <c r="E87" s="41" t="s">
        <v>129</v>
      </c>
      <c r="F87" s="41" t="s">
        <v>217</v>
      </c>
      <c r="G87" s="5">
        <v>8</v>
      </c>
      <c r="H87" s="5">
        <v>100</v>
      </c>
      <c r="I87" s="2" t="s">
        <v>289</v>
      </c>
      <c r="J87" s="8">
        <v>2</v>
      </c>
      <c r="K87" s="8">
        <v>8</v>
      </c>
      <c r="L87" s="5"/>
      <c r="M87" s="24"/>
      <c r="N87" s="13"/>
      <c r="O87" s="13"/>
      <c r="P87" s="13"/>
      <c r="Q87" s="13"/>
      <c r="R87" s="13"/>
      <c r="S87" s="13"/>
      <c r="T87" s="42"/>
      <c r="U87" s="59"/>
    </row>
    <row r="88" spans="2:21" x14ac:dyDescent="0.3">
      <c r="B88" s="58" t="s">
        <v>151</v>
      </c>
      <c r="C88" s="41" t="s">
        <v>19</v>
      </c>
      <c r="D88" s="25" t="s">
        <v>140</v>
      </c>
      <c r="E88" s="41" t="s">
        <v>129</v>
      </c>
      <c r="F88" s="41" t="s">
        <v>217</v>
      </c>
      <c r="G88" s="5">
        <v>8</v>
      </c>
      <c r="H88" s="5">
        <v>100</v>
      </c>
      <c r="I88" s="2" t="s">
        <v>290</v>
      </c>
      <c r="J88" s="8">
        <v>1</v>
      </c>
      <c r="K88" s="8">
        <v>10</v>
      </c>
      <c r="L88" s="5"/>
      <c r="M88" s="24"/>
      <c r="N88" s="13"/>
      <c r="O88" s="13"/>
      <c r="P88" s="13"/>
      <c r="Q88" s="13"/>
      <c r="R88" s="13"/>
      <c r="S88" s="13"/>
      <c r="T88" s="42"/>
      <c r="U88" s="59"/>
    </row>
    <row r="89" spans="2:21" x14ac:dyDescent="0.3">
      <c r="B89" s="58" t="s">
        <v>151</v>
      </c>
      <c r="C89" s="41" t="s">
        <v>19</v>
      </c>
      <c r="D89" s="25" t="s">
        <v>140</v>
      </c>
      <c r="E89" s="41" t="s">
        <v>129</v>
      </c>
      <c r="F89" s="41" t="s">
        <v>217</v>
      </c>
      <c r="G89" s="5">
        <v>8</v>
      </c>
      <c r="H89" s="5">
        <v>100</v>
      </c>
      <c r="I89" s="2" t="s">
        <v>238</v>
      </c>
      <c r="J89" s="8">
        <v>1</v>
      </c>
      <c r="K89" s="8">
        <v>11</v>
      </c>
      <c r="L89" s="5"/>
      <c r="M89" s="24"/>
      <c r="N89" s="13"/>
      <c r="O89" s="13"/>
      <c r="P89" s="13"/>
      <c r="Q89" s="13"/>
      <c r="R89" s="13"/>
      <c r="S89" s="13"/>
      <c r="T89" s="42"/>
      <c r="U89" s="59"/>
    </row>
    <row r="90" spans="2:21" x14ac:dyDescent="0.3">
      <c r="B90" s="58" t="s">
        <v>151</v>
      </c>
      <c r="C90" s="41" t="s">
        <v>19</v>
      </c>
      <c r="D90" s="25" t="s">
        <v>140</v>
      </c>
      <c r="E90" s="41" t="s">
        <v>129</v>
      </c>
      <c r="F90" s="41" t="s">
        <v>217</v>
      </c>
      <c r="G90" s="5">
        <v>8</v>
      </c>
      <c r="H90" s="5">
        <v>100</v>
      </c>
      <c r="I90" s="2" t="s">
        <v>239</v>
      </c>
      <c r="J90" s="8">
        <v>1</v>
      </c>
      <c r="K90" s="8">
        <v>12</v>
      </c>
      <c r="L90" s="5"/>
      <c r="M90" s="24"/>
      <c r="N90" s="13"/>
      <c r="O90" s="13"/>
      <c r="P90" s="13"/>
      <c r="Q90" s="13"/>
      <c r="R90" s="13"/>
      <c r="S90" s="13"/>
      <c r="T90" s="42"/>
      <c r="U90" s="59"/>
    </row>
    <row r="91" spans="2:21" x14ac:dyDescent="0.3">
      <c r="B91" s="58" t="s">
        <v>151</v>
      </c>
      <c r="C91" s="41" t="s">
        <v>19</v>
      </c>
      <c r="D91" s="25" t="s">
        <v>140</v>
      </c>
      <c r="E91" s="41" t="s">
        <v>129</v>
      </c>
      <c r="F91" s="41" t="s">
        <v>217</v>
      </c>
      <c r="G91" s="5">
        <v>8</v>
      </c>
      <c r="H91" s="5">
        <v>100</v>
      </c>
      <c r="I91" s="2" t="s">
        <v>241</v>
      </c>
      <c r="J91" s="8">
        <v>1</v>
      </c>
      <c r="K91" s="8">
        <v>13</v>
      </c>
      <c r="L91" s="5"/>
      <c r="M91" s="24"/>
      <c r="N91" s="13"/>
      <c r="O91" s="13"/>
      <c r="P91" s="13"/>
      <c r="Q91" s="13"/>
      <c r="R91" s="13"/>
      <c r="S91" s="13"/>
      <c r="T91" s="42"/>
      <c r="U91" s="59"/>
    </row>
    <row r="92" spans="2:21" x14ac:dyDescent="0.3">
      <c r="B92" s="58" t="s">
        <v>151</v>
      </c>
      <c r="C92" s="41" t="s">
        <v>19</v>
      </c>
      <c r="D92" s="25" t="s">
        <v>140</v>
      </c>
      <c r="E92" s="41" t="s">
        <v>129</v>
      </c>
      <c r="F92" s="41" t="s">
        <v>217</v>
      </c>
      <c r="G92" s="5">
        <v>8</v>
      </c>
      <c r="H92" s="5">
        <v>100</v>
      </c>
      <c r="I92" s="2" t="s">
        <v>242</v>
      </c>
      <c r="J92" s="8">
        <v>1</v>
      </c>
      <c r="K92" s="8">
        <v>14</v>
      </c>
      <c r="L92" s="5"/>
      <c r="M92" s="24"/>
      <c r="N92" s="13"/>
      <c r="O92" s="13"/>
      <c r="P92" s="13"/>
      <c r="Q92" s="13"/>
      <c r="R92" s="13"/>
      <c r="S92" s="13"/>
      <c r="T92" s="42"/>
      <c r="U92" s="59"/>
    </row>
    <row r="93" spans="2:21" x14ac:dyDescent="0.3">
      <c r="B93" s="58" t="s">
        <v>151</v>
      </c>
      <c r="C93" s="41" t="s">
        <v>19</v>
      </c>
      <c r="D93" s="25" t="s">
        <v>140</v>
      </c>
      <c r="E93" s="41" t="s">
        <v>129</v>
      </c>
      <c r="F93" s="41" t="s">
        <v>217</v>
      </c>
      <c r="G93" s="5">
        <v>8</v>
      </c>
      <c r="H93" s="5">
        <v>100</v>
      </c>
      <c r="I93" s="2" t="s">
        <v>243</v>
      </c>
      <c r="J93" s="8">
        <v>1</v>
      </c>
      <c r="K93" s="8">
        <v>15</v>
      </c>
      <c r="L93" s="5"/>
      <c r="M93" s="24"/>
      <c r="N93" s="13"/>
      <c r="O93" s="13"/>
      <c r="P93" s="13"/>
      <c r="Q93" s="13"/>
      <c r="R93" s="13"/>
      <c r="S93" s="13"/>
      <c r="T93" s="42"/>
      <c r="U93" s="59"/>
    </row>
    <row r="94" spans="2:21" x14ac:dyDescent="0.3">
      <c r="B94" s="58" t="s">
        <v>151</v>
      </c>
      <c r="C94" s="41" t="s">
        <v>19</v>
      </c>
      <c r="D94" s="25" t="s">
        <v>140</v>
      </c>
      <c r="E94" s="41" t="s">
        <v>129</v>
      </c>
      <c r="F94" s="41" t="s">
        <v>217</v>
      </c>
      <c r="G94" s="5">
        <v>8</v>
      </c>
      <c r="H94" s="5">
        <v>100</v>
      </c>
      <c r="I94" s="2" t="s">
        <v>244</v>
      </c>
      <c r="J94" s="8">
        <v>1</v>
      </c>
      <c r="K94" s="8">
        <v>16</v>
      </c>
      <c r="L94" s="5"/>
      <c r="M94" s="24"/>
      <c r="N94" s="13"/>
      <c r="O94" s="13"/>
      <c r="P94" s="13"/>
      <c r="Q94" s="13"/>
      <c r="R94" s="13"/>
      <c r="S94" s="13"/>
      <c r="T94" s="42"/>
      <c r="U94" s="59"/>
    </row>
    <row r="95" spans="2:21" x14ac:dyDescent="0.3">
      <c r="B95" s="58" t="s">
        <v>151</v>
      </c>
      <c r="C95" s="41" t="s">
        <v>19</v>
      </c>
      <c r="D95" s="25" t="s">
        <v>140</v>
      </c>
      <c r="E95" s="41" t="s">
        <v>129</v>
      </c>
      <c r="F95" s="41" t="s">
        <v>217</v>
      </c>
      <c r="G95" s="5">
        <v>8</v>
      </c>
      <c r="H95" s="5">
        <v>100</v>
      </c>
      <c r="I95" s="2" t="s">
        <v>245</v>
      </c>
      <c r="J95" s="8">
        <v>1</v>
      </c>
      <c r="K95" s="8">
        <v>17</v>
      </c>
      <c r="L95" s="5"/>
      <c r="M95" s="24"/>
      <c r="N95" s="13"/>
      <c r="O95" s="13"/>
      <c r="P95" s="13"/>
      <c r="Q95" s="13"/>
      <c r="R95" s="13"/>
      <c r="S95" s="13"/>
      <c r="T95" s="42"/>
      <c r="U95" s="59"/>
    </row>
    <row r="96" spans="2:21" x14ac:dyDescent="0.3">
      <c r="B96" s="58" t="s">
        <v>151</v>
      </c>
      <c r="C96" s="41" t="s">
        <v>19</v>
      </c>
      <c r="D96" s="25" t="s">
        <v>140</v>
      </c>
      <c r="E96" s="41" t="s">
        <v>129</v>
      </c>
      <c r="F96" s="41" t="s">
        <v>217</v>
      </c>
      <c r="G96" s="5">
        <v>8</v>
      </c>
      <c r="H96" s="5">
        <v>100</v>
      </c>
      <c r="I96" s="2" t="s">
        <v>246</v>
      </c>
      <c r="J96" s="8">
        <v>1</v>
      </c>
      <c r="K96" s="8">
        <v>18</v>
      </c>
      <c r="L96" s="5"/>
      <c r="M96" s="24"/>
      <c r="N96" s="13"/>
      <c r="O96" s="13"/>
      <c r="P96" s="13"/>
      <c r="Q96" s="13"/>
      <c r="R96" s="13"/>
      <c r="S96" s="13"/>
      <c r="T96" s="42"/>
      <c r="U96" s="59"/>
    </row>
    <row r="97" spans="2:21" x14ac:dyDescent="0.3">
      <c r="B97" s="58" t="s">
        <v>151</v>
      </c>
      <c r="C97" s="41" t="s">
        <v>19</v>
      </c>
      <c r="D97" s="25" t="s">
        <v>140</v>
      </c>
      <c r="E97" s="41" t="s">
        <v>129</v>
      </c>
      <c r="F97" s="41" t="s">
        <v>217</v>
      </c>
      <c r="G97" s="5">
        <v>8</v>
      </c>
      <c r="H97" s="5">
        <v>100</v>
      </c>
      <c r="I97" s="2" t="s">
        <v>247</v>
      </c>
      <c r="J97" s="8">
        <v>1</v>
      </c>
      <c r="K97" s="8">
        <v>19</v>
      </c>
      <c r="L97" s="5"/>
      <c r="M97" s="24"/>
      <c r="N97" s="13"/>
      <c r="O97" s="13"/>
      <c r="P97" s="13"/>
      <c r="Q97" s="13"/>
      <c r="R97" s="13"/>
      <c r="S97" s="13"/>
      <c r="T97" s="42"/>
      <c r="U97" s="59"/>
    </row>
    <row r="98" spans="2:21" x14ac:dyDescent="0.3">
      <c r="B98" s="58" t="s">
        <v>151</v>
      </c>
      <c r="C98" s="41" t="s">
        <v>19</v>
      </c>
      <c r="D98" s="25" t="s">
        <v>140</v>
      </c>
      <c r="E98" s="41" t="s">
        <v>129</v>
      </c>
      <c r="F98" s="41" t="s">
        <v>217</v>
      </c>
      <c r="G98" s="5">
        <v>8</v>
      </c>
      <c r="H98" s="5">
        <v>100</v>
      </c>
      <c r="I98" s="2" t="s">
        <v>248</v>
      </c>
      <c r="J98" s="8">
        <v>1</v>
      </c>
      <c r="K98" s="8">
        <v>20</v>
      </c>
      <c r="L98" s="5"/>
      <c r="M98" s="24"/>
      <c r="N98" s="13"/>
      <c r="O98" s="13"/>
      <c r="P98" s="13"/>
      <c r="Q98" s="13"/>
      <c r="R98" s="13"/>
      <c r="S98" s="13"/>
      <c r="T98" s="42"/>
      <c r="U98" s="59"/>
    </row>
    <row r="99" spans="2:21" x14ac:dyDescent="0.3">
      <c r="B99" s="58" t="s">
        <v>151</v>
      </c>
      <c r="C99" s="41" t="s">
        <v>19</v>
      </c>
      <c r="D99" s="25" t="s">
        <v>140</v>
      </c>
      <c r="E99" s="41" t="s">
        <v>129</v>
      </c>
      <c r="F99" s="41" t="s">
        <v>217</v>
      </c>
      <c r="G99" s="5">
        <v>8</v>
      </c>
      <c r="H99" s="5">
        <v>100</v>
      </c>
      <c r="I99" s="2" t="s">
        <v>249</v>
      </c>
      <c r="J99" s="8">
        <v>1</v>
      </c>
      <c r="K99" s="8">
        <v>21</v>
      </c>
      <c r="L99" s="5"/>
      <c r="M99" s="24"/>
      <c r="N99" s="13"/>
      <c r="O99" s="13"/>
      <c r="P99" s="13"/>
      <c r="Q99" s="13"/>
      <c r="R99" s="13"/>
      <c r="S99" s="13"/>
      <c r="T99" s="42"/>
      <c r="U99" s="59"/>
    </row>
    <row r="100" spans="2:21" x14ac:dyDescent="0.3">
      <c r="B100" s="58" t="s">
        <v>151</v>
      </c>
      <c r="C100" s="41" t="s">
        <v>19</v>
      </c>
      <c r="D100" s="25" t="s">
        <v>140</v>
      </c>
      <c r="E100" s="41" t="s">
        <v>129</v>
      </c>
      <c r="F100" s="41" t="s">
        <v>217</v>
      </c>
      <c r="G100" s="5">
        <v>8</v>
      </c>
      <c r="H100" s="5">
        <v>100</v>
      </c>
      <c r="I100" s="2" t="s">
        <v>250</v>
      </c>
      <c r="J100" s="8">
        <v>1</v>
      </c>
      <c r="K100" s="8">
        <v>22</v>
      </c>
      <c r="L100" s="5"/>
      <c r="M100" s="24"/>
      <c r="N100" s="13"/>
      <c r="O100" s="13"/>
      <c r="P100" s="13"/>
      <c r="Q100" s="13"/>
      <c r="R100" s="13"/>
      <c r="S100" s="13"/>
      <c r="T100" s="42"/>
      <c r="U100" s="59"/>
    </row>
    <row r="101" spans="2:21" x14ac:dyDescent="0.3">
      <c r="B101" s="58" t="s">
        <v>151</v>
      </c>
      <c r="C101" s="41" t="s">
        <v>19</v>
      </c>
      <c r="D101" s="25" t="s">
        <v>140</v>
      </c>
      <c r="E101" s="41" t="s">
        <v>129</v>
      </c>
      <c r="F101" s="41" t="s">
        <v>217</v>
      </c>
      <c r="G101" s="5">
        <v>8</v>
      </c>
      <c r="H101" s="5">
        <v>100</v>
      </c>
      <c r="I101" s="2" t="s">
        <v>251</v>
      </c>
      <c r="J101" s="8">
        <v>1</v>
      </c>
      <c r="K101" s="8">
        <v>23</v>
      </c>
      <c r="L101" s="5"/>
      <c r="M101" s="24"/>
      <c r="N101" s="13"/>
      <c r="O101" s="13"/>
      <c r="P101" s="13"/>
      <c r="Q101" s="13"/>
      <c r="R101" s="13"/>
      <c r="S101" s="13"/>
      <c r="T101" s="42"/>
      <c r="U101" s="59"/>
    </row>
    <row r="102" spans="2:21" x14ac:dyDescent="0.3">
      <c r="B102" s="58" t="s">
        <v>151</v>
      </c>
      <c r="C102" s="41" t="s">
        <v>19</v>
      </c>
      <c r="D102" s="25" t="s">
        <v>140</v>
      </c>
      <c r="E102" s="41" t="s">
        <v>129</v>
      </c>
      <c r="F102" s="41" t="s">
        <v>217</v>
      </c>
      <c r="G102" s="5">
        <v>8</v>
      </c>
      <c r="H102" s="5">
        <v>100</v>
      </c>
      <c r="I102" s="2" t="s">
        <v>252</v>
      </c>
      <c r="J102" s="8">
        <v>1</v>
      </c>
      <c r="K102" s="8">
        <v>24</v>
      </c>
      <c r="L102" s="5"/>
      <c r="M102" s="24"/>
      <c r="N102" s="13"/>
      <c r="O102" s="13"/>
      <c r="P102" s="13"/>
      <c r="Q102" s="13"/>
      <c r="R102" s="13"/>
      <c r="S102" s="13"/>
      <c r="T102" s="42"/>
      <c r="U102" s="59"/>
    </row>
    <row r="103" spans="2:21" x14ac:dyDescent="0.3">
      <c r="B103" s="58" t="s">
        <v>151</v>
      </c>
      <c r="C103" s="41" t="s">
        <v>19</v>
      </c>
      <c r="D103" s="25" t="s">
        <v>140</v>
      </c>
      <c r="E103" s="41" t="s">
        <v>129</v>
      </c>
      <c r="F103" s="41" t="s">
        <v>217</v>
      </c>
      <c r="G103" s="5">
        <v>8</v>
      </c>
      <c r="H103" s="5">
        <v>100</v>
      </c>
      <c r="I103" s="2" t="s">
        <v>253</v>
      </c>
      <c r="J103" s="8">
        <v>1</v>
      </c>
      <c r="K103" s="8">
        <v>25</v>
      </c>
      <c r="L103" s="5"/>
      <c r="M103" s="24"/>
      <c r="N103" s="13"/>
      <c r="O103" s="13"/>
      <c r="P103" s="13"/>
      <c r="Q103" s="13"/>
      <c r="R103" s="13"/>
      <c r="S103" s="13"/>
      <c r="T103" s="42"/>
      <c r="U103" s="59"/>
    </row>
    <row r="104" spans="2:21" x14ac:dyDescent="0.3">
      <c r="B104" s="58" t="s">
        <v>151</v>
      </c>
      <c r="C104" s="41" t="s">
        <v>19</v>
      </c>
      <c r="D104" s="25" t="s">
        <v>140</v>
      </c>
      <c r="E104" s="41" t="s">
        <v>129</v>
      </c>
      <c r="F104" s="41" t="s">
        <v>217</v>
      </c>
      <c r="G104" s="5">
        <v>8</v>
      </c>
      <c r="H104" s="5">
        <v>100</v>
      </c>
      <c r="I104" s="2" t="s">
        <v>254</v>
      </c>
      <c r="J104" s="8">
        <v>1</v>
      </c>
      <c r="K104" s="8">
        <v>26</v>
      </c>
      <c r="L104" s="5"/>
      <c r="M104" s="24"/>
      <c r="N104" s="13"/>
      <c r="O104" s="13"/>
      <c r="P104" s="13"/>
      <c r="Q104" s="13"/>
      <c r="R104" s="13"/>
      <c r="S104" s="13"/>
      <c r="T104" s="42"/>
      <c r="U104" s="59"/>
    </row>
    <row r="105" spans="2:21" x14ac:dyDescent="0.3">
      <c r="B105" s="58" t="s">
        <v>151</v>
      </c>
      <c r="C105" s="41" t="s">
        <v>19</v>
      </c>
      <c r="D105" s="25" t="s">
        <v>140</v>
      </c>
      <c r="E105" s="41" t="s">
        <v>129</v>
      </c>
      <c r="F105" s="41" t="s">
        <v>217</v>
      </c>
      <c r="G105" s="5">
        <v>8</v>
      </c>
      <c r="H105" s="5">
        <v>100</v>
      </c>
      <c r="I105" s="2" t="s">
        <v>291</v>
      </c>
      <c r="J105" s="8">
        <v>1</v>
      </c>
      <c r="K105" s="8">
        <v>27</v>
      </c>
      <c r="L105" s="5"/>
      <c r="M105" s="24"/>
      <c r="N105" s="13"/>
      <c r="O105" s="13"/>
      <c r="P105" s="13"/>
      <c r="Q105" s="13"/>
      <c r="R105" s="13"/>
      <c r="S105" s="13"/>
      <c r="T105" s="42"/>
      <c r="U105" s="59"/>
    </row>
    <row r="106" spans="2:21" x14ac:dyDescent="0.3">
      <c r="B106" s="58" t="s">
        <v>151</v>
      </c>
      <c r="C106" s="41" t="s">
        <v>19</v>
      </c>
      <c r="D106" s="25" t="s">
        <v>140</v>
      </c>
      <c r="E106" s="41" t="s">
        <v>129</v>
      </c>
      <c r="F106" s="41" t="s">
        <v>217</v>
      </c>
      <c r="G106" s="5">
        <v>8</v>
      </c>
      <c r="H106" s="5">
        <v>100</v>
      </c>
      <c r="I106" s="2" t="s">
        <v>256</v>
      </c>
      <c r="J106" s="8">
        <v>1</v>
      </c>
      <c r="K106" s="8">
        <v>28</v>
      </c>
      <c r="L106" s="5"/>
      <c r="M106" s="24"/>
      <c r="N106" s="13"/>
      <c r="O106" s="13"/>
      <c r="P106" s="13"/>
      <c r="Q106" s="13"/>
      <c r="R106" s="13"/>
      <c r="S106" s="13"/>
      <c r="T106" s="42"/>
      <c r="U106" s="59"/>
    </row>
    <row r="107" spans="2:21" x14ac:dyDescent="0.3">
      <c r="B107" s="58" t="s">
        <v>151</v>
      </c>
      <c r="C107" s="41" t="s">
        <v>19</v>
      </c>
      <c r="D107" s="25" t="s">
        <v>140</v>
      </c>
      <c r="E107" s="41" t="s">
        <v>129</v>
      </c>
      <c r="F107" s="41" t="s">
        <v>217</v>
      </c>
      <c r="G107" s="5">
        <v>8</v>
      </c>
      <c r="H107" s="5">
        <v>100</v>
      </c>
      <c r="I107" s="2" t="s">
        <v>292</v>
      </c>
      <c r="J107" s="8">
        <v>1</v>
      </c>
      <c r="K107" s="8">
        <v>29</v>
      </c>
      <c r="L107" s="5"/>
      <c r="M107" s="24"/>
      <c r="N107" s="13"/>
      <c r="O107" s="13"/>
      <c r="P107" s="13"/>
      <c r="Q107" s="13"/>
      <c r="R107" s="13"/>
      <c r="S107" s="13"/>
      <c r="T107" s="42"/>
      <c r="U107" s="59"/>
    </row>
    <row r="108" spans="2:21" x14ac:dyDescent="0.3">
      <c r="B108" s="58" t="s">
        <v>151</v>
      </c>
      <c r="C108" s="41" t="s">
        <v>19</v>
      </c>
      <c r="D108" s="25" t="s">
        <v>140</v>
      </c>
      <c r="E108" s="41" t="s">
        <v>129</v>
      </c>
      <c r="F108" s="41" t="s">
        <v>217</v>
      </c>
      <c r="G108" s="5">
        <v>8</v>
      </c>
      <c r="H108" s="5">
        <v>100</v>
      </c>
      <c r="I108" s="2" t="s">
        <v>255</v>
      </c>
      <c r="J108" s="8">
        <v>1</v>
      </c>
      <c r="K108" s="8">
        <v>30</v>
      </c>
      <c r="L108" s="5"/>
      <c r="M108" s="24"/>
      <c r="N108" s="13"/>
      <c r="O108" s="13"/>
      <c r="P108" s="13"/>
      <c r="Q108" s="13"/>
      <c r="R108" s="13"/>
      <c r="S108" s="13"/>
      <c r="T108" s="42"/>
      <c r="U108" s="59"/>
    </row>
    <row r="109" spans="2:21" x14ac:dyDescent="0.3">
      <c r="B109" s="58" t="s">
        <v>151</v>
      </c>
      <c r="C109" s="41" t="s">
        <v>19</v>
      </c>
      <c r="D109" s="25" t="s">
        <v>140</v>
      </c>
      <c r="E109" s="41" t="s">
        <v>129</v>
      </c>
      <c r="F109" s="41" t="s">
        <v>217</v>
      </c>
      <c r="G109" s="5">
        <v>8</v>
      </c>
      <c r="H109" s="5">
        <v>100</v>
      </c>
      <c r="I109" s="2" t="s">
        <v>257</v>
      </c>
      <c r="J109" s="8">
        <v>1</v>
      </c>
      <c r="K109" s="8">
        <v>31</v>
      </c>
      <c r="L109" s="5"/>
      <c r="M109" s="24"/>
      <c r="N109" s="13"/>
      <c r="O109" s="13"/>
      <c r="P109" s="13"/>
      <c r="Q109" s="13"/>
      <c r="R109" s="13"/>
      <c r="S109" s="13"/>
      <c r="T109" s="42"/>
      <c r="U109" s="59"/>
    </row>
    <row r="110" spans="2:21" x14ac:dyDescent="0.3">
      <c r="B110" s="58" t="s">
        <v>151</v>
      </c>
      <c r="C110" s="41" t="s">
        <v>19</v>
      </c>
      <c r="D110" s="25" t="s">
        <v>140</v>
      </c>
      <c r="E110" s="41" t="s">
        <v>129</v>
      </c>
      <c r="F110" s="41" t="s">
        <v>217</v>
      </c>
      <c r="G110" s="5">
        <v>8</v>
      </c>
      <c r="H110" s="5">
        <v>100</v>
      </c>
      <c r="I110" s="2" t="s">
        <v>258</v>
      </c>
      <c r="J110" s="8">
        <v>16</v>
      </c>
      <c r="K110" s="8">
        <v>32</v>
      </c>
      <c r="L110" s="5"/>
      <c r="M110" s="24"/>
      <c r="N110" s="13"/>
      <c r="O110" s="13"/>
      <c r="P110" s="13"/>
      <c r="Q110" s="13"/>
      <c r="R110" s="13"/>
      <c r="S110" s="13"/>
      <c r="T110" s="42"/>
      <c r="U110" s="59"/>
    </row>
    <row r="111" spans="2:21" x14ac:dyDescent="0.3">
      <c r="B111" s="58" t="s">
        <v>151</v>
      </c>
      <c r="C111" s="41" t="s">
        <v>19</v>
      </c>
      <c r="D111" s="25" t="s">
        <v>140</v>
      </c>
      <c r="E111" s="41" t="s">
        <v>129</v>
      </c>
      <c r="F111" s="41" t="s">
        <v>217</v>
      </c>
      <c r="G111" s="5">
        <v>8</v>
      </c>
      <c r="H111" s="5">
        <v>100</v>
      </c>
      <c r="I111" s="2" t="s">
        <v>259</v>
      </c>
      <c r="J111" s="8">
        <v>16</v>
      </c>
      <c r="K111" s="8">
        <v>48</v>
      </c>
      <c r="L111" s="5"/>
      <c r="M111" s="24"/>
      <c r="N111" s="13"/>
      <c r="O111" s="13"/>
      <c r="P111" s="13"/>
      <c r="Q111" s="13"/>
      <c r="R111" s="13"/>
      <c r="S111" s="13"/>
      <c r="T111" s="42"/>
      <c r="U111" s="59"/>
    </row>
    <row r="112" spans="2:21" ht="27.75" customHeight="1" x14ac:dyDescent="0.3">
      <c r="B112" s="58" t="s">
        <v>265</v>
      </c>
      <c r="C112" s="41" t="s">
        <v>19</v>
      </c>
      <c r="D112" s="25" t="s">
        <v>297</v>
      </c>
      <c r="E112" s="41" t="s">
        <v>129</v>
      </c>
      <c r="F112" s="41" t="s">
        <v>217</v>
      </c>
      <c r="G112" s="5">
        <v>8</v>
      </c>
      <c r="H112" s="5">
        <v>100</v>
      </c>
      <c r="I112" s="2" t="s">
        <v>267</v>
      </c>
      <c r="J112" s="8">
        <v>16</v>
      </c>
      <c r="K112" s="8">
        <v>0</v>
      </c>
      <c r="L112" s="5"/>
      <c r="M112" s="24"/>
      <c r="N112" s="13"/>
      <c r="O112" s="13"/>
      <c r="P112" s="13"/>
      <c r="Q112" s="13"/>
      <c r="R112" s="13"/>
      <c r="S112" s="13"/>
      <c r="T112" s="42"/>
      <c r="U112" s="59"/>
    </row>
    <row r="113" spans="2:21" ht="27.75" customHeight="1" x14ac:dyDescent="0.3">
      <c r="B113" s="58" t="s">
        <v>265</v>
      </c>
      <c r="C113" s="41" t="s">
        <v>19</v>
      </c>
      <c r="D113" s="25" t="s">
        <v>297</v>
      </c>
      <c r="E113" s="41" t="s">
        <v>129</v>
      </c>
      <c r="F113" s="41" t="s">
        <v>217</v>
      </c>
      <c r="G113" s="5">
        <v>8</v>
      </c>
      <c r="H113" s="5">
        <v>100</v>
      </c>
      <c r="I113" s="2" t="s">
        <v>268</v>
      </c>
      <c r="J113" s="8">
        <v>16</v>
      </c>
      <c r="K113" s="8">
        <v>16</v>
      </c>
      <c r="L113" s="5"/>
      <c r="M113" s="24"/>
      <c r="N113" s="13"/>
      <c r="O113" s="13"/>
      <c r="P113" s="13"/>
      <c r="Q113" s="13"/>
      <c r="R113" s="13"/>
      <c r="S113" s="13"/>
      <c r="T113" s="42"/>
      <c r="U113" s="59"/>
    </row>
    <row r="114" spans="2:21" ht="27.75" customHeight="1" x14ac:dyDescent="0.3">
      <c r="B114" s="58" t="s">
        <v>265</v>
      </c>
      <c r="C114" s="41" t="s">
        <v>19</v>
      </c>
      <c r="D114" s="25" t="s">
        <v>297</v>
      </c>
      <c r="E114" s="41" t="s">
        <v>129</v>
      </c>
      <c r="F114" s="41" t="s">
        <v>217</v>
      </c>
      <c r="G114" s="5">
        <v>8</v>
      </c>
      <c r="H114" s="5">
        <v>100</v>
      </c>
      <c r="I114" s="2" t="s">
        <v>269</v>
      </c>
      <c r="J114" s="8">
        <v>16</v>
      </c>
      <c r="K114" s="8">
        <v>32</v>
      </c>
      <c r="L114" s="5"/>
      <c r="M114" s="24"/>
      <c r="N114" s="13"/>
      <c r="O114" s="13"/>
      <c r="P114" s="13"/>
      <c r="Q114" s="13"/>
      <c r="R114" s="13"/>
      <c r="S114" s="13"/>
      <c r="T114" s="42"/>
      <c r="U114" s="59"/>
    </row>
    <row r="115" spans="2:21" ht="27.75" customHeight="1" x14ac:dyDescent="0.3">
      <c r="B115" s="58" t="s">
        <v>265</v>
      </c>
      <c r="C115" s="41" t="s">
        <v>19</v>
      </c>
      <c r="D115" s="25" t="s">
        <v>297</v>
      </c>
      <c r="E115" s="41" t="s">
        <v>129</v>
      </c>
      <c r="F115" s="41" t="s">
        <v>217</v>
      </c>
      <c r="G115" s="5">
        <v>8</v>
      </c>
      <c r="H115" s="5">
        <v>100</v>
      </c>
      <c r="I115" s="2" t="s">
        <v>270</v>
      </c>
      <c r="J115" s="8">
        <v>16</v>
      </c>
      <c r="K115" s="8">
        <v>48</v>
      </c>
      <c r="L115" s="5"/>
      <c r="M115" s="24"/>
      <c r="N115" s="13"/>
      <c r="O115" s="13"/>
      <c r="P115" s="13"/>
      <c r="Q115" s="13"/>
      <c r="R115" s="13"/>
      <c r="S115" s="13"/>
      <c r="T115" s="42"/>
      <c r="U115" s="59"/>
    </row>
    <row r="116" spans="2:21" ht="53.25" customHeight="1" x14ac:dyDescent="0.3">
      <c r="B116" s="58" t="s">
        <v>264</v>
      </c>
      <c r="C116" s="41" t="s">
        <v>203</v>
      </c>
      <c r="D116" s="25" t="s">
        <v>266</v>
      </c>
      <c r="E116" s="41" t="s">
        <v>188</v>
      </c>
      <c r="F116" s="41" t="s">
        <v>217</v>
      </c>
      <c r="G116" s="5">
        <v>8</v>
      </c>
      <c r="H116" s="5">
        <v>100</v>
      </c>
      <c r="I116" s="2" t="s">
        <v>275</v>
      </c>
      <c r="J116" s="8">
        <v>16</v>
      </c>
      <c r="K116" s="8">
        <v>0</v>
      </c>
      <c r="L116" s="5" t="s">
        <v>12</v>
      </c>
      <c r="M116" s="24" t="s">
        <v>13</v>
      </c>
      <c r="N116" s="13" t="s">
        <v>204</v>
      </c>
      <c r="O116" s="13" t="s">
        <v>204</v>
      </c>
      <c r="P116" s="13" t="s">
        <v>204</v>
      </c>
      <c r="Q116" s="13" t="s">
        <v>204</v>
      </c>
      <c r="R116" s="13" t="s">
        <v>204</v>
      </c>
      <c r="S116" s="13" t="s">
        <v>204</v>
      </c>
      <c r="T116" s="42"/>
      <c r="U116" s="59" t="s">
        <v>205</v>
      </c>
    </row>
    <row r="117" spans="2:21" x14ac:dyDescent="0.3">
      <c r="B117" s="58" t="s">
        <v>264</v>
      </c>
      <c r="C117" s="41" t="s">
        <v>203</v>
      </c>
      <c r="D117" s="25" t="s">
        <v>266</v>
      </c>
      <c r="E117" s="41" t="s">
        <v>188</v>
      </c>
      <c r="F117" s="41" t="s">
        <v>217</v>
      </c>
      <c r="G117" s="5">
        <v>8</v>
      </c>
      <c r="H117" s="5">
        <v>100</v>
      </c>
      <c r="I117" s="2" t="s">
        <v>271</v>
      </c>
      <c r="J117" s="8">
        <v>16</v>
      </c>
      <c r="K117" s="8">
        <v>16</v>
      </c>
      <c r="L117" s="5"/>
      <c r="M117" s="4" t="s">
        <v>13</v>
      </c>
      <c r="N117" s="11">
        <v>3.2</v>
      </c>
      <c r="O117" s="17">
        <v>1E-3</v>
      </c>
      <c r="P117" s="12">
        <v>0</v>
      </c>
      <c r="Q117" s="11">
        <v>2.8</v>
      </c>
      <c r="R117" s="11">
        <v>4.5</v>
      </c>
      <c r="S117" s="8" t="s">
        <v>66</v>
      </c>
      <c r="T117" s="42"/>
      <c r="U117" s="59"/>
    </row>
    <row r="118" spans="2:21" x14ac:dyDescent="0.3">
      <c r="B118" s="58" t="s">
        <v>264</v>
      </c>
      <c r="C118" s="41" t="s">
        <v>203</v>
      </c>
      <c r="D118" s="25" t="s">
        <v>266</v>
      </c>
      <c r="E118" s="41" t="s">
        <v>188</v>
      </c>
      <c r="F118" s="41" t="s">
        <v>217</v>
      </c>
      <c r="G118" s="5">
        <v>8</v>
      </c>
      <c r="H118" s="5">
        <v>100</v>
      </c>
      <c r="I118" s="2" t="s">
        <v>272</v>
      </c>
      <c r="J118" s="8">
        <v>16</v>
      </c>
      <c r="K118" s="8">
        <v>32</v>
      </c>
      <c r="L118" s="5"/>
      <c r="M118" s="4" t="s">
        <v>13</v>
      </c>
      <c r="N118" s="11">
        <v>3.2</v>
      </c>
      <c r="O118" s="17">
        <v>1E-3</v>
      </c>
      <c r="P118" s="12">
        <v>0</v>
      </c>
      <c r="Q118" s="11">
        <v>2.8</v>
      </c>
      <c r="R118" s="11">
        <v>4.5</v>
      </c>
      <c r="S118" s="8" t="s">
        <v>66</v>
      </c>
      <c r="T118" s="42"/>
      <c r="U118" s="59"/>
    </row>
    <row r="119" spans="2:21" x14ac:dyDescent="0.3">
      <c r="B119" s="58" t="s">
        <v>264</v>
      </c>
      <c r="C119" s="41" t="s">
        <v>203</v>
      </c>
      <c r="D119" s="25" t="s">
        <v>266</v>
      </c>
      <c r="E119" s="41" t="s">
        <v>188</v>
      </c>
      <c r="F119" s="41" t="s">
        <v>217</v>
      </c>
      <c r="G119" s="5">
        <v>8</v>
      </c>
      <c r="H119" s="5">
        <v>100</v>
      </c>
      <c r="I119" s="2" t="s">
        <v>273</v>
      </c>
      <c r="J119" s="8">
        <v>16</v>
      </c>
      <c r="K119" s="8">
        <v>48</v>
      </c>
      <c r="L119" s="5"/>
      <c r="M119" s="4" t="s">
        <v>13</v>
      </c>
      <c r="N119" s="11">
        <v>3.2</v>
      </c>
      <c r="O119" s="17">
        <v>1E-3</v>
      </c>
      <c r="P119" s="12">
        <v>0</v>
      </c>
      <c r="Q119" s="11">
        <v>2.8</v>
      </c>
      <c r="R119" s="11">
        <v>4.5</v>
      </c>
      <c r="S119" s="8" t="s">
        <v>66</v>
      </c>
      <c r="T119" s="42"/>
      <c r="U119" s="59"/>
    </row>
    <row r="120" spans="2:21" ht="40.5" x14ac:dyDescent="0.3">
      <c r="B120" s="58" t="s">
        <v>260</v>
      </c>
      <c r="C120" s="41" t="s">
        <v>19</v>
      </c>
      <c r="D120" s="25" t="s">
        <v>293</v>
      </c>
      <c r="E120" s="41" t="s">
        <v>129</v>
      </c>
      <c r="F120" s="41" t="s">
        <v>217</v>
      </c>
      <c r="G120" s="5">
        <v>8</v>
      </c>
      <c r="H120" s="5">
        <v>100</v>
      </c>
      <c r="I120" s="2" t="s">
        <v>274</v>
      </c>
      <c r="J120" s="8">
        <v>16</v>
      </c>
      <c r="K120" s="8">
        <v>0</v>
      </c>
      <c r="L120" s="5" t="s">
        <v>12</v>
      </c>
      <c r="M120" s="24" t="s">
        <v>70</v>
      </c>
      <c r="N120" s="13" t="s">
        <v>141</v>
      </c>
      <c r="O120" s="8"/>
      <c r="P120" s="12"/>
      <c r="Q120" s="43"/>
      <c r="R120" s="43"/>
      <c r="S120" s="8"/>
      <c r="T120" s="42"/>
      <c r="U120" s="59" t="s">
        <v>147</v>
      </c>
    </row>
    <row r="121" spans="2:21" x14ac:dyDescent="0.3">
      <c r="B121" s="58" t="s">
        <v>260</v>
      </c>
      <c r="C121" s="41" t="s">
        <v>19</v>
      </c>
      <c r="D121" s="25" t="s">
        <v>293</v>
      </c>
      <c r="E121" s="41" t="s">
        <v>129</v>
      </c>
      <c r="F121" s="41" t="s">
        <v>217</v>
      </c>
      <c r="G121" s="5">
        <v>8</v>
      </c>
      <c r="H121" s="5">
        <v>100</v>
      </c>
      <c r="I121" s="2" t="s">
        <v>276</v>
      </c>
      <c r="J121" s="8">
        <v>16</v>
      </c>
      <c r="K121" s="8">
        <v>16</v>
      </c>
      <c r="L121" s="5"/>
      <c r="M121" s="24" t="s">
        <v>70</v>
      </c>
      <c r="N121" s="13">
        <v>25</v>
      </c>
      <c r="O121" s="8">
        <v>0.1</v>
      </c>
      <c r="P121" s="12">
        <v>0</v>
      </c>
      <c r="Q121" s="14">
        <v>-40</v>
      </c>
      <c r="R121" s="14">
        <v>120</v>
      </c>
      <c r="S121" s="8" t="s">
        <v>81</v>
      </c>
      <c r="T121" s="42"/>
      <c r="U121" s="59"/>
    </row>
    <row r="122" spans="2:21" x14ac:dyDescent="0.3">
      <c r="B122" s="58" t="s">
        <v>260</v>
      </c>
      <c r="C122" s="41" t="s">
        <v>19</v>
      </c>
      <c r="D122" s="25" t="s">
        <v>293</v>
      </c>
      <c r="E122" s="41" t="s">
        <v>129</v>
      </c>
      <c r="F122" s="41" t="s">
        <v>217</v>
      </c>
      <c r="G122" s="5">
        <v>8</v>
      </c>
      <c r="H122" s="5">
        <v>100</v>
      </c>
      <c r="I122" s="2" t="s">
        <v>277</v>
      </c>
      <c r="J122" s="8">
        <v>16</v>
      </c>
      <c r="K122" s="8">
        <v>32</v>
      </c>
      <c r="L122" s="5"/>
      <c r="M122" s="24" t="s">
        <v>70</v>
      </c>
      <c r="N122" s="13">
        <v>25</v>
      </c>
      <c r="O122" s="8">
        <v>0.1</v>
      </c>
      <c r="P122" s="12">
        <v>0</v>
      </c>
      <c r="Q122" s="14">
        <v>-40</v>
      </c>
      <c r="R122" s="14">
        <v>120</v>
      </c>
      <c r="S122" s="8" t="s">
        <v>81</v>
      </c>
      <c r="T122" s="42"/>
      <c r="U122" s="59"/>
    </row>
    <row r="123" spans="2:21" x14ac:dyDescent="0.3">
      <c r="B123" s="58" t="s">
        <v>260</v>
      </c>
      <c r="C123" s="41" t="s">
        <v>19</v>
      </c>
      <c r="D123" s="25" t="s">
        <v>293</v>
      </c>
      <c r="E123" s="41" t="s">
        <v>129</v>
      </c>
      <c r="F123" s="41" t="s">
        <v>217</v>
      </c>
      <c r="G123" s="5">
        <v>8</v>
      </c>
      <c r="H123" s="5">
        <v>100</v>
      </c>
      <c r="I123" s="2" t="s">
        <v>278</v>
      </c>
      <c r="J123" s="8">
        <v>16</v>
      </c>
      <c r="K123" s="8">
        <v>48</v>
      </c>
      <c r="L123" s="5"/>
      <c r="M123" s="24" t="s">
        <v>70</v>
      </c>
      <c r="N123" s="13">
        <v>25</v>
      </c>
      <c r="O123" s="8">
        <v>0.1</v>
      </c>
      <c r="P123" s="12">
        <v>0</v>
      </c>
      <c r="Q123" s="14">
        <v>-40</v>
      </c>
      <c r="R123" s="14">
        <v>120</v>
      </c>
      <c r="S123" s="8" t="s">
        <v>81</v>
      </c>
      <c r="T123" s="42"/>
      <c r="U123" s="59"/>
    </row>
    <row r="124" spans="2:21" ht="40.5" x14ac:dyDescent="0.3">
      <c r="B124" s="58" t="s">
        <v>261</v>
      </c>
      <c r="C124" s="41" t="s">
        <v>19</v>
      </c>
      <c r="D124" s="25" t="s">
        <v>294</v>
      </c>
      <c r="E124" s="41" t="s">
        <v>129</v>
      </c>
      <c r="F124" s="41" t="s">
        <v>217</v>
      </c>
      <c r="G124" s="5">
        <v>8</v>
      </c>
      <c r="H124" s="5">
        <v>100</v>
      </c>
      <c r="I124" s="2" t="s">
        <v>279</v>
      </c>
      <c r="J124" s="8">
        <v>16</v>
      </c>
      <c r="K124" s="8">
        <v>0</v>
      </c>
      <c r="L124" s="5" t="s">
        <v>12</v>
      </c>
      <c r="M124" s="24" t="s">
        <v>13</v>
      </c>
      <c r="N124" s="13" t="s">
        <v>141</v>
      </c>
      <c r="O124" s="13" t="s">
        <v>141</v>
      </c>
      <c r="P124" s="13" t="s">
        <v>141</v>
      </c>
      <c r="Q124" s="13" t="s">
        <v>141</v>
      </c>
      <c r="R124" s="13" t="s">
        <v>141</v>
      </c>
      <c r="S124" s="13" t="s">
        <v>141</v>
      </c>
      <c r="T124" s="42"/>
      <c r="U124" s="59" t="s">
        <v>148</v>
      </c>
    </row>
    <row r="125" spans="2:21" x14ac:dyDescent="0.3">
      <c r="B125" s="58" t="s">
        <v>261</v>
      </c>
      <c r="C125" s="41" t="s">
        <v>19</v>
      </c>
      <c r="D125" s="25" t="s">
        <v>294</v>
      </c>
      <c r="E125" s="41" t="s">
        <v>129</v>
      </c>
      <c r="F125" s="41" t="s">
        <v>217</v>
      </c>
      <c r="G125" s="5">
        <v>8</v>
      </c>
      <c r="H125" s="5">
        <v>100</v>
      </c>
      <c r="I125" s="92" t="s">
        <v>286</v>
      </c>
      <c r="J125" s="8">
        <v>16</v>
      </c>
      <c r="K125" s="8">
        <v>16</v>
      </c>
      <c r="L125" s="91"/>
      <c r="M125" s="94"/>
      <c r="N125" s="95"/>
      <c r="O125" s="95"/>
      <c r="P125" s="95"/>
      <c r="Q125" s="95"/>
      <c r="R125" s="95"/>
      <c r="S125" s="95"/>
      <c r="T125" s="96"/>
      <c r="U125" s="97"/>
    </row>
    <row r="126" spans="2:21" x14ac:dyDescent="0.3">
      <c r="B126" s="58" t="s">
        <v>261</v>
      </c>
      <c r="C126" s="41" t="s">
        <v>19</v>
      </c>
      <c r="D126" s="25" t="s">
        <v>294</v>
      </c>
      <c r="E126" s="41" t="s">
        <v>129</v>
      </c>
      <c r="F126" s="41" t="s">
        <v>217</v>
      </c>
      <c r="G126" s="5">
        <v>8</v>
      </c>
      <c r="H126" s="5">
        <v>100</v>
      </c>
      <c r="I126" s="92" t="s">
        <v>280</v>
      </c>
      <c r="J126" s="8">
        <v>16</v>
      </c>
      <c r="K126" s="8">
        <v>32</v>
      </c>
      <c r="L126" s="91"/>
      <c r="M126" s="94"/>
      <c r="N126" s="95"/>
      <c r="O126" s="95"/>
      <c r="P126" s="95"/>
      <c r="Q126" s="95"/>
      <c r="R126" s="95"/>
      <c r="S126" s="95"/>
      <c r="T126" s="96"/>
      <c r="U126" s="97"/>
    </row>
    <row r="127" spans="2:21" x14ac:dyDescent="0.3">
      <c r="B127" s="58" t="s">
        <v>261</v>
      </c>
      <c r="C127" s="41" t="s">
        <v>19</v>
      </c>
      <c r="D127" s="25" t="s">
        <v>294</v>
      </c>
      <c r="E127" s="41" t="s">
        <v>129</v>
      </c>
      <c r="F127" s="41" t="s">
        <v>217</v>
      </c>
      <c r="G127" s="5">
        <v>8</v>
      </c>
      <c r="H127" s="5">
        <v>100</v>
      </c>
      <c r="I127" s="92" t="s">
        <v>281</v>
      </c>
      <c r="J127" s="8">
        <v>16</v>
      </c>
      <c r="K127" s="8">
        <v>48</v>
      </c>
      <c r="L127" s="91"/>
      <c r="M127" s="94"/>
      <c r="N127" s="95"/>
      <c r="O127" s="95"/>
      <c r="P127" s="95"/>
      <c r="Q127" s="95"/>
      <c r="R127" s="95"/>
      <c r="S127" s="95"/>
      <c r="T127" s="96"/>
      <c r="U127" s="97"/>
    </row>
    <row r="128" spans="2:21" ht="40.5" x14ac:dyDescent="0.3">
      <c r="B128" s="58" t="s">
        <v>262</v>
      </c>
      <c r="C128" s="41" t="s">
        <v>203</v>
      </c>
      <c r="D128" s="25" t="s">
        <v>295</v>
      </c>
      <c r="E128" s="41" t="s">
        <v>188</v>
      </c>
      <c r="F128" s="41" t="s">
        <v>217</v>
      </c>
      <c r="G128" s="5">
        <v>8</v>
      </c>
      <c r="H128" s="5">
        <v>100</v>
      </c>
      <c r="I128" s="92" t="s">
        <v>282</v>
      </c>
      <c r="J128" s="93">
        <v>16</v>
      </c>
      <c r="K128" s="93">
        <v>0</v>
      </c>
      <c r="L128" s="91"/>
      <c r="M128" s="94"/>
      <c r="N128" s="95"/>
      <c r="O128" s="95"/>
      <c r="P128" s="95"/>
      <c r="Q128" s="95"/>
      <c r="R128" s="95"/>
      <c r="S128" s="95"/>
      <c r="T128" s="96"/>
      <c r="U128" s="97" t="s">
        <v>283</v>
      </c>
    </row>
    <row r="129" spans="2:21" x14ac:dyDescent="0.3">
      <c r="B129" s="89" t="s">
        <v>262</v>
      </c>
      <c r="C129" s="90" t="s">
        <v>203</v>
      </c>
      <c r="D129" s="25" t="s">
        <v>295</v>
      </c>
      <c r="E129" s="90" t="s">
        <v>188</v>
      </c>
      <c r="F129" s="90" t="s">
        <v>217</v>
      </c>
      <c r="G129" s="91">
        <v>8</v>
      </c>
      <c r="H129" s="91">
        <v>100</v>
      </c>
      <c r="I129" s="92" t="s">
        <v>287</v>
      </c>
      <c r="J129" s="93">
        <v>16</v>
      </c>
      <c r="K129" s="93">
        <v>16</v>
      </c>
      <c r="L129" s="91"/>
      <c r="M129" s="94"/>
      <c r="N129" s="95"/>
      <c r="O129" s="95"/>
      <c r="P129" s="95"/>
      <c r="Q129" s="95"/>
      <c r="R129" s="95"/>
      <c r="S129" s="95"/>
      <c r="T129" s="96"/>
      <c r="U129" s="97"/>
    </row>
    <row r="130" spans="2:21" x14ac:dyDescent="0.3">
      <c r="B130" s="89" t="s">
        <v>262</v>
      </c>
      <c r="C130" s="90" t="s">
        <v>203</v>
      </c>
      <c r="D130" s="25" t="s">
        <v>295</v>
      </c>
      <c r="E130" s="90" t="s">
        <v>188</v>
      </c>
      <c r="F130" s="90" t="s">
        <v>217</v>
      </c>
      <c r="G130" s="91">
        <v>8</v>
      </c>
      <c r="H130" s="91">
        <v>100</v>
      </c>
      <c r="I130" s="92" t="s">
        <v>284</v>
      </c>
      <c r="J130" s="93">
        <v>16</v>
      </c>
      <c r="K130" s="93">
        <v>32</v>
      </c>
      <c r="L130" s="91"/>
      <c r="M130" s="94"/>
      <c r="N130" s="95"/>
      <c r="O130" s="95"/>
      <c r="P130" s="95"/>
      <c r="Q130" s="95"/>
      <c r="R130" s="95"/>
      <c r="S130" s="95"/>
      <c r="T130" s="96"/>
      <c r="U130" s="97"/>
    </row>
    <row r="131" spans="2:21" ht="17.25" thickBot="1" x14ac:dyDescent="0.35">
      <c r="B131" s="60" t="s">
        <v>263</v>
      </c>
      <c r="C131" s="61" t="s">
        <v>19</v>
      </c>
      <c r="D131" s="62" t="s">
        <v>296</v>
      </c>
      <c r="E131" s="61" t="s">
        <v>129</v>
      </c>
      <c r="F131" s="61" t="s">
        <v>217</v>
      </c>
      <c r="G131" s="63">
        <v>8</v>
      </c>
      <c r="H131" s="63">
        <v>100</v>
      </c>
      <c r="I131" s="64" t="s">
        <v>285</v>
      </c>
      <c r="J131" s="65">
        <v>16</v>
      </c>
      <c r="K131" s="65">
        <v>48</v>
      </c>
      <c r="L131" s="63" t="s">
        <v>12</v>
      </c>
      <c r="M131" s="66" t="s">
        <v>13</v>
      </c>
      <c r="N131" s="67" t="s">
        <v>141</v>
      </c>
      <c r="O131" s="67" t="s">
        <v>141</v>
      </c>
      <c r="P131" s="67" t="s">
        <v>141</v>
      </c>
      <c r="Q131" s="67" t="s">
        <v>141</v>
      </c>
      <c r="R131" s="67" t="s">
        <v>141</v>
      </c>
      <c r="S131" s="67" t="s">
        <v>141</v>
      </c>
      <c r="T131" s="68"/>
      <c r="U131" s="69"/>
    </row>
  </sheetData>
  <autoFilter ref="B4:U51" xr:uid="{24A85429-A301-4C17-97C7-038DA010E6F2}"/>
  <phoneticPr fontId="1" type="noConversion"/>
  <dataValidations count="1">
    <dataValidation type="list" allowBlank="1" showInputMessage="1" showErrorMessage="1" sqref="L5:L131" xr:uid="{6C1BAB0E-4C56-4D0F-BFC1-8C8A8DB49FAB}">
      <formula1>"MSB,LSB"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CanSpec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우원 이</cp:lastModifiedBy>
  <dcterms:created xsi:type="dcterms:W3CDTF">2022-07-11T01:52:15Z</dcterms:created>
  <dcterms:modified xsi:type="dcterms:W3CDTF">2025-02-09T15:01:44Z</dcterms:modified>
</cp:coreProperties>
</file>