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xinli/Partners HealthCare Dropbox/Zhixin Li/LI-LAB-v0/MES-lab/CRISPR screen/"/>
    </mc:Choice>
  </mc:AlternateContent>
  <xr:revisionPtr revIDLastSave="0" documentId="13_ncr:1_{5DEFB103-1D89-AD46-94CF-835B2E7A76C1}" xr6:coauthVersionLast="47" xr6:coauthVersionMax="47" xr10:uidLastSave="{00000000-0000-0000-0000-000000000000}"/>
  <bookViews>
    <workbookView xWindow="5800" yWindow="2520" windowWidth="27240" windowHeight="16440" xr2:uid="{F812DDFE-DA8C-BC4C-AE11-3A9A1412FC71}"/>
  </bookViews>
  <sheets>
    <sheet name="Library" sheetId="1" r:id="rId1"/>
    <sheet name="primers" sheetId="2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K4" i="1" s="1"/>
  <c r="C4" i="1"/>
  <c r="J3" i="1"/>
  <c r="K3" i="1" s="1"/>
  <c r="H3" i="1"/>
  <c r="C3" i="1"/>
  <c r="J2" i="1"/>
  <c r="K2" i="1" s="1"/>
  <c r="H2" i="1"/>
</calcChain>
</file>

<file path=xl/sharedStrings.xml><?xml version="1.0" encoding="utf-8"?>
<sst xmlns="http://schemas.openxmlformats.org/spreadsheetml/2006/main" count="37" uniqueCount="26">
  <si>
    <t>Gene</t>
  </si>
  <si>
    <t>GuideID</t>
  </si>
  <si>
    <t>CRISPR</t>
  </si>
  <si>
    <t>protospacer</t>
  </si>
  <si>
    <r>
      <t xml:space="preserve">5’- PCR adapter -  Esp3I recogsite - </t>
    </r>
    <r>
      <rPr>
        <b/>
        <i/>
        <sz val="11"/>
        <color theme="1"/>
        <rFont val="Arial"/>
        <family val="2"/>
      </rPr>
      <t>overhang</t>
    </r>
  </si>
  <si>
    <t>guide (20bp)</t>
  </si>
  <si>
    <r>
      <rPr>
        <b/>
        <i/>
        <sz val="11"/>
        <color theme="1"/>
        <rFont val="Arial"/>
        <family val="2"/>
      </rPr>
      <t>overhang</t>
    </r>
    <r>
      <rPr>
        <b/>
        <sz val="11"/>
        <color theme="1"/>
        <rFont val="Arial"/>
        <family val="2"/>
      </rPr>
      <t xml:space="preserve"> - Esp3I recogsite - PCR adapter-3’</t>
    </r>
  </si>
  <si>
    <t>oligo order</t>
  </si>
  <si>
    <t>Length</t>
  </si>
  <si>
    <t>5' Flank</t>
  </si>
  <si>
    <t>3' Flank</t>
  </si>
  <si>
    <t>Example</t>
  </si>
  <si>
    <t>###</t>
  </si>
  <si>
    <t>NNNNNNNNNNNNNNNNNNN</t>
  </si>
  <si>
    <r>
      <rPr>
        <b/>
        <sz val="12"/>
        <color theme="1"/>
        <rFont val="Calibri"/>
        <family val="2"/>
        <scheme val="minor"/>
      </rPr>
      <t>AGGCACTTGCTCGTACGACG</t>
    </r>
    <r>
      <rPr>
        <sz val="12"/>
        <color theme="1"/>
        <rFont val="Calibri"/>
        <family val="2"/>
        <scheme val="minor"/>
      </rPr>
      <t>cgtctcg</t>
    </r>
    <r>
      <rPr>
        <i/>
        <sz val="12"/>
        <color theme="1"/>
        <rFont val="Calibri"/>
        <family val="2"/>
        <scheme val="minor"/>
      </rPr>
      <t>CACC</t>
    </r>
  </si>
  <si>
    <r>
      <rPr>
        <i/>
        <sz val="12"/>
        <color theme="1"/>
        <rFont val="Calibri"/>
        <family val="2"/>
        <scheme val="minor"/>
      </rPr>
      <t>GTTTagagac</t>
    </r>
    <r>
      <rPr>
        <b/>
        <i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  <scheme val="minor"/>
      </rPr>
      <t>TTAAGGTGCCGGGCCCACAT</t>
    </r>
  </si>
  <si>
    <t>oPD3</t>
  </si>
  <si>
    <t>AGGCACTTGCTCGTACGACG</t>
  </si>
  <si>
    <t>oPD4</t>
  </si>
  <si>
    <t>ATGTGGGCCCGGCACCTTAAC</t>
  </si>
  <si>
    <t>secondary_CRISPR_screen_Aug2022_oligo_pool</t>
  </si>
  <si>
    <t>PCR primer to amplify pool</t>
  </si>
  <si>
    <t>preferred</t>
  </si>
  <si>
    <t>SOX9</t>
  </si>
  <si>
    <t>TCACCGACTTCCTCCGCCG</t>
  </si>
  <si>
    <t>GTCGGTCATCTTCATGAAG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</si>
</sst>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i/>
      <sz val="12"/>
      <color theme="1"/>
      <name val="Calibri"/>
      <family val="2"/>
      <scheme val="minor"/>
    </font>
    <font>
      <i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6" fillId="3" borderId="2" xfId="0" applyFont="1" applyFill="1" applyBorder="1"/>
    <xf numFmtId="0" fontId="3" fillId="3" borderId="2" xfId="0" applyFont="1" applyFill="1" applyBorder="1"/>
    <xf numFmtId="0" fontId="8" fillId="3" borderId="0" xfId="0" applyFont="1" applyFill="1"/>
    <xf numFmtId="0" fontId="10" fillId="3" borderId="0" xfId="0" applyFont="1" applyFill="1"/>
    <xf numFmtId="0" fontId="3" fillId="3" borderId="0" xfId="0" applyFont="1" applyFill="1"/>
    <xf numFmtId="0" fontId="1" fillId="0" borderId="0" xfId="0" applyFont="1"/>
    <xf numFmtId="0" fontId="6" fillId="0" borderId="1" xfId="0" applyFont="1" applyBorder="1"/>
    <xf numFmtId="0" fontId="0" fillId="0" borderId="1" xfId="0" applyBorder="1"/>
    <xf numFmtId="0" fontId="6" fillId="2" borderId="1" xfId="0" applyFont="1" applyFill="1" applyBorder="1"/>
    <xf numFmtId="0" fontId="8" fillId="0" borderId="1" xfId="0" applyFont="1" applyBorder="1"/>
    <xf numFmtId="0" fontId="10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DF54-BAA9-EC40-94A1-14085D1EEF62}">
  <dimension ref="A1:Q4"/>
  <sheetViews>
    <sheetView tabSelected="1" topLeftCell="J1" workbookViewId="0">
      <selection activeCell="P2" sqref="P2"/>
    </sheetView>
  </sheetViews>
  <sheetFormatPr baseColWidth="10" defaultRowHeight="16"/>
  <cols>
    <col min="1" max="1" width="9.1640625" bestFit="1" customWidth="1"/>
    <col min="2" max="2" width="8.6640625" bestFit="1" customWidth="1"/>
    <col min="3" max="3" width="10" bestFit="1" customWidth="1"/>
    <col min="4" max="4" width="8.83203125" bestFit="1" customWidth="1"/>
    <col min="5" max="5" width="30.1640625" bestFit="1" customWidth="1"/>
    <col min="7" max="7" width="41.6640625" bestFit="1" customWidth="1"/>
    <col min="8" max="8" width="28" bestFit="1" customWidth="1"/>
    <col min="9" max="9" width="40.6640625" bestFit="1" customWidth="1"/>
    <col min="10" max="10" width="106.6640625" bestFit="1" customWidth="1"/>
    <col min="11" max="11" width="7.6640625" bestFit="1" customWidth="1"/>
    <col min="16" max="16" width="34.83203125" bestFit="1" customWidth="1"/>
    <col min="17" max="17" width="36.33203125" bestFit="1" customWidth="1"/>
  </cols>
  <sheetData>
    <row r="1" spans="1:17" s="4" customFormat="1">
      <c r="A1" s="1" t="s">
        <v>0</v>
      </c>
      <c r="B1" s="1" t="s">
        <v>1</v>
      </c>
      <c r="C1" s="1"/>
      <c r="D1" s="1" t="s">
        <v>2</v>
      </c>
      <c r="E1" s="1" t="s">
        <v>3</v>
      </c>
      <c r="F1" s="2"/>
      <c r="G1" s="3" t="s">
        <v>4</v>
      </c>
      <c r="H1" s="1" t="s">
        <v>5</v>
      </c>
      <c r="I1" s="3" t="s">
        <v>6</v>
      </c>
      <c r="J1" s="1" t="s">
        <v>7</v>
      </c>
      <c r="K1" s="1" t="s">
        <v>8</v>
      </c>
      <c r="P1" s="5" t="s">
        <v>9</v>
      </c>
      <c r="Q1" s="5" t="s">
        <v>10</v>
      </c>
    </row>
    <row r="2" spans="1:17" s="10" customFormat="1">
      <c r="A2" s="6" t="s">
        <v>11</v>
      </c>
      <c r="B2" s="6" t="s">
        <v>12</v>
      </c>
      <c r="C2" s="6"/>
      <c r="D2" s="6" t="s">
        <v>12</v>
      </c>
      <c r="E2" s="6" t="s">
        <v>13</v>
      </c>
      <c r="F2" s="7"/>
      <c r="G2" t="s">
        <v>14</v>
      </c>
      <c r="H2" s="8" t="str">
        <f>"g"&amp;E2</f>
        <v>gNNNNNNNNNNNNNNNNNNN</v>
      </c>
      <c r="I2" t="s">
        <v>15</v>
      </c>
      <c r="J2" s="9" t="str">
        <f>_xlfn.CONCAT(G2:I2)</f>
        <v>AGGCACTTGCTCGTACGACGcgtctcgCACCgNNNNNNNNNNNNNNNNNNNGTTTagagacgTTAAGGTGCCGGGCCCACAT</v>
      </c>
      <c r="K2" s="7">
        <f>LEN(J2)</f>
        <v>82</v>
      </c>
      <c r="P2" t="s">
        <v>14</v>
      </c>
      <c r="Q2" t="s">
        <v>15</v>
      </c>
    </row>
    <row r="3" spans="1:17" s="17" customFormat="1">
      <c r="A3" s="12" t="s">
        <v>23</v>
      </c>
      <c r="B3" s="12">
        <v>1</v>
      </c>
      <c r="C3" s="12" t="str">
        <f t="shared" ref="C3:C4" si="0">A3&amp;"_g"&amp;B3</f>
        <v>SOX9_g1</v>
      </c>
      <c r="D3" s="12"/>
      <c r="E3" s="13" t="s">
        <v>24</v>
      </c>
      <c r="F3" s="14"/>
      <c r="G3" t="s">
        <v>14</v>
      </c>
      <c r="H3" s="15" t="str">
        <f t="shared" ref="H3:H4" si="1">"g"&amp;E3</f>
        <v>gTCACCGACTTCCTCCGCCG</v>
      </c>
      <c r="I3" t="s">
        <v>15</v>
      </c>
      <c r="J3" s="16" t="str">
        <f t="shared" ref="J3:J4" si="2">_xlfn.CONCAT(G3:I3)</f>
        <v>AGGCACTTGCTCGTACGACGcgtctcgCACCgTCACCGACTTCCTCCGCCGGTTTagagacgTTAAGGTGCCGGGCCCACAT</v>
      </c>
      <c r="K3" s="1">
        <f t="shared" ref="K3:K4" si="3">LEN(J3)</f>
        <v>82</v>
      </c>
    </row>
    <row r="4" spans="1:17" s="17" customFormat="1">
      <c r="A4" s="12" t="s">
        <v>23</v>
      </c>
      <c r="B4" s="12">
        <v>2</v>
      </c>
      <c r="C4" s="12" t="str">
        <f t="shared" si="0"/>
        <v>SOX9_g2</v>
      </c>
      <c r="D4" s="12"/>
      <c r="E4" s="13" t="s">
        <v>25</v>
      </c>
      <c r="F4" s="14"/>
      <c r="G4" t="s">
        <v>14</v>
      </c>
      <c r="H4" s="15" t="str">
        <f t="shared" si="1"/>
        <v>gGTCGGTCATCTTCATGAAG</v>
      </c>
      <c r="I4" t="s">
        <v>15</v>
      </c>
      <c r="J4" s="16" t="str">
        <f t="shared" si="2"/>
        <v>AGGCACTTGCTCGTACGACGcgtctcgCACCgGTCGGTCATCTTCATGAAGGTTTagagacgTTAAGGTGCCGGGCCCACAT</v>
      </c>
      <c r="K4" s="1">
        <f t="shared" si="3"/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F21E-AE0C-914C-BD8E-4050C12FAA74}">
  <dimension ref="A1:E2"/>
  <sheetViews>
    <sheetView workbookViewId="0">
      <selection sqref="A1:E2"/>
    </sheetView>
  </sheetViews>
  <sheetFormatPr baseColWidth="10" defaultRowHeight="16"/>
  <cols>
    <col min="1" max="1" width="5.33203125" bestFit="1" customWidth="1"/>
    <col min="2" max="2" width="25.1640625" bestFit="1" customWidth="1"/>
    <col min="3" max="3" width="41" bestFit="1" customWidth="1"/>
    <col min="4" max="4" width="23.5" bestFit="1" customWidth="1"/>
    <col min="5" max="5" width="8.83203125" bestFit="1" customWidth="1"/>
  </cols>
  <sheetData>
    <row r="1" spans="1:5">
      <c r="A1" t="s">
        <v>16</v>
      </c>
      <c r="B1" t="s">
        <v>17</v>
      </c>
      <c r="C1" t="s">
        <v>20</v>
      </c>
      <c r="D1" t="s">
        <v>21</v>
      </c>
      <c r="E1" s="11" t="s">
        <v>22</v>
      </c>
    </row>
    <row r="2" spans="1:5">
      <c r="A2" t="s">
        <v>18</v>
      </c>
      <c r="B2" t="s">
        <v>19</v>
      </c>
      <c r="C2" t="s">
        <v>20</v>
      </c>
      <c r="D2" t="s">
        <v>21</v>
      </c>
      <c r="E2" s="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</vt:lpstr>
      <vt:lpstr>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 Sethi</dc:creator>
  <cp:lastModifiedBy>Li, Zhixin</cp:lastModifiedBy>
  <dcterms:created xsi:type="dcterms:W3CDTF">2024-09-17T15:33:12Z</dcterms:created>
  <dcterms:modified xsi:type="dcterms:W3CDTF">2024-09-18T14:13:37Z</dcterms:modified>
</cp:coreProperties>
</file>