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V-chargers\FLP\data\"/>
    </mc:Choice>
  </mc:AlternateContent>
  <xr:revisionPtr revIDLastSave="0" documentId="13_ncr:1_{909B94D0-3833-44F5-82AA-06855B3B54DB}" xr6:coauthVersionLast="41" xr6:coauthVersionMax="41" xr10:uidLastSave="{00000000-0000-0000-0000-000000000000}"/>
  <bookViews>
    <workbookView xWindow="-120" yWindow="-120" windowWidth="29040" windowHeight="15840" activeTab="4" xr2:uid="{B59A0156-447C-0748-8CEA-EA590E5800C8}"/>
  </bookViews>
  <sheets>
    <sheet name="Φύλλο1" sheetId="1" r:id="rId1"/>
    <sheet name="running time 0.25 (vehicles)" sheetId="8" r:id="rId2"/>
    <sheet name="running time 0.2 (vehicles)" sheetId="2" r:id="rId3"/>
    <sheet name="running time 0.15 (vehicles)" sheetId="3" r:id="rId4"/>
    <sheet name="objective 0.1 (vehicles)" sheetId="4" r:id="rId5"/>
    <sheet name="running time 0.075 (vehicles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8" l="1"/>
  <c r="M6" i="8"/>
  <c r="M5" i="8"/>
  <c r="M4" i="8"/>
  <c r="M3" i="8"/>
  <c r="M2" i="8"/>
  <c r="M7" i="2"/>
  <c r="M6" i="2"/>
  <c r="M5" i="2"/>
  <c r="M4" i="2"/>
  <c r="M3" i="2"/>
  <c r="M2" i="2"/>
  <c r="M7" i="7"/>
  <c r="M6" i="7"/>
  <c r="M5" i="7"/>
  <c r="M4" i="7"/>
  <c r="M3" i="7"/>
  <c r="M2" i="7"/>
  <c r="J7" i="8"/>
  <c r="J6" i="8"/>
  <c r="J5" i="8"/>
  <c r="J4" i="8"/>
  <c r="J3" i="8"/>
  <c r="J2" i="8"/>
  <c r="J7" i="2"/>
  <c r="J6" i="2"/>
  <c r="J5" i="2"/>
  <c r="J4" i="2"/>
  <c r="J3" i="2"/>
  <c r="J2" i="2"/>
  <c r="J7" i="7"/>
  <c r="J6" i="7"/>
  <c r="J5" i="7"/>
  <c r="J4" i="7"/>
  <c r="J3" i="7"/>
  <c r="J2" i="7"/>
  <c r="G7" i="8"/>
  <c r="G6" i="8"/>
  <c r="G5" i="8"/>
  <c r="G4" i="8"/>
  <c r="G3" i="8"/>
  <c r="G2" i="8"/>
  <c r="G7" i="2"/>
  <c r="G6" i="2"/>
  <c r="G5" i="2"/>
  <c r="G4" i="2"/>
  <c r="G3" i="2"/>
  <c r="G2" i="2"/>
  <c r="G7" i="7"/>
  <c r="G6" i="7"/>
  <c r="G5" i="7"/>
  <c r="G4" i="7"/>
  <c r="G3" i="7"/>
  <c r="G2" i="7"/>
  <c r="M7" i="3" l="1"/>
  <c r="J7" i="3"/>
  <c r="G7" i="3"/>
  <c r="M6" i="3"/>
  <c r="J6" i="3"/>
  <c r="G6" i="3"/>
  <c r="M5" i="3"/>
  <c r="J5" i="3"/>
  <c r="G5" i="3"/>
  <c r="M4" i="3"/>
  <c r="J4" i="3"/>
  <c r="G4" i="3"/>
  <c r="M3" i="3"/>
  <c r="J3" i="3"/>
  <c r="G3" i="3"/>
  <c r="M2" i="3"/>
  <c r="J2" i="3"/>
  <c r="G2" i="3"/>
  <c r="M3" i="4"/>
  <c r="M4" i="4"/>
  <c r="M5" i="4"/>
  <c r="M6" i="4"/>
  <c r="M7" i="4"/>
  <c r="M2" i="4"/>
  <c r="J3" i="4"/>
  <c r="J4" i="4"/>
  <c r="J5" i="4"/>
  <c r="J6" i="4"/>
  <c r="J7" i="4"/>
  <c r="J2" i="4"/>
  <c r="G2" i="4"/>
  <c r="G3" i="4"/>
  <c r="G4" i="4"/>
  <c r="G5" i="4"/>
  <c r="G6" i="4"/>
  <c r="G7" i="4"/>
</calcChain>
</file>

<file path=xl/sharedStrings.xml><?xml version="1.0" encoding="utf-8"?>
<sst xmlns="http://schemas.openxmlformats.org/spreadsheetml/2006/main" count="59" uniqueCount="12">
  <si>
    <t>optimal</t>
  </si>
  <si>
    <t>Greedy</t>
  </si>
  <si>
    <t>Local search</t>
  </si>
  <si>
    <t>Random local search</t>
  </si>
  <si>
    <t>radius</t>
  </si>
  <si>
    <t>Number of vehicles</t>
  </si>
  <si>
    <t>0.15</t>
  </si>
  <si>
    <t>0.1</t>
  </si>
  <si>
    <t>0.075</t>
  </si>
  <si>
    <t>0.25</t>
  </si>
  <si>
    <t>0.2</t>
  </si>
  <si>
    <t>NO 200 VEHICLES!!!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</si>
</sst>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sz val="12"/>
      <color rgb="FF9C5700"/>
      <name val="Calibri"/>
      <family val="2"/>
      <charset val="161"/>
      <scheme val="minor"/>
    </font>
    <font>
      <sz val="12"/>
      <color rgb="FF3F3F76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2" borderId="0" xfId="0" applyFont="1" applyFill="1"/>
    <xf numFmtId="0" fontId="3" fillId="4" borderId="1" xfId="2"/>
    <xf numFmtId="0" fontId="4" fillId="5" borderId="2" xfId="3"/>
    <xf numFmtId="0" fontId="2" fillId="3" borderId="0" xfId="1"/>
    <xf numFmtId="164" fontId="2" fillId="3" borderId="0" xfId="1" applyNumberFormat="1"/>
    <xf numFmtId="2" fontId="3" fillId="4" borderId="1" xfId="2" applyNumberFormat="1"/>
    <xf numFmtId="2" fontId="4" fillId="5" borderId="2" xfId="3" applyNumberFormat="1"/>
    <xf numFmtId="2" fontId="2" fillId="3" borderId="0" xfId="1" applyNumberFormat="1"/>
    <xf numFmtId="0" fontId="0" fillId="0" borderId="0" xfId="0" applyAlignment="1">
      <alignment horizontal="center"/>
    </xf>
    <xf numFmtId="0" fontId="2" fillId="3" borderId="0" xfId="1" applyAlignment="1">
      <alignment horizontal="center"/>
    </xf>
    <xf numFmtId="0" fontId="3" fillId="4" borderId="1" xfId="2" applyAlignment="1">
      <alignment horizontal="center"/>
    </xf>
    <xf numFmtId="0" fontId="4" fillId="5" borderId="2" xfId="3" applyAlignment="1">
      <alignment horizontal="center"/>
    </xf>
  </cellXfs>
  <cellStyles count="4">
    <cellStyle name="Check Cell" xfId="3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54775295945155E-2"/>
          <c:y val="7.8515474768738741E-3"/>
          <c:w val="0.91216134752689726"/>
          <c:h val="0.93510765139177332"/>
        </c:manualLayout>
      </c:layout>
      <c:scatterChart>
        <c:scatterStyle val="smoothMarker"/>
        <c:varyColors val="0"/>
        <c:ser>
          <c:idx val="0"/>
          <c:order val="0"/>
          <c:tx>
            <c:v>Objective</c:v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Φύλλο1!$C$2:$C$7</c:f>
              <c:numCache>
                <c:formatCode>General</c:formatCode>
                <c:ptCount val="6"/>
                <c:pt idx="0">
                  <c:v>19711</c:v>
                </c:pt>
                <c:pt idx="1">
                  <c:v>30295</c:v>
                </c:pt>
                <c:pt idx="2">
                  <c:v>82660</c:v>
                </c:pt>
                <c:pt idx="3">
                  <c:v>241676</c:v>
                </c:pt>
                <c:pt idx="4">
                  <c:v>700720</c:v>
                </c:pt>
                <c:pt idx="5">
                  <c:v>1455581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0-0547-902D-2F7DF071C6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Φύλλο1!$E$2:$E$7</c:f>
              <c:numCache>
                <c:formatCode>General</c:formatCode>
                <c:ptCount val="6"/>
                <c:pt idx="0">
                  <c:v>19712</c:v>
                </c:pt>
                <c:pt idx="1">
                  <c:v>32421</c:v>
                </c:pt>
                <c:pt idx="2">
                  <c:v>91996</c:v>
                </c:pt>
                <c:pt idx="3">
                  <c:v>259252</c:v>
                </c:pt>
                <c:pt idx="4">
                  <c:v>743189</c:v>
                </c:pt>
                <c:pt idx="5">
                  <c:v>1537159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0-0547-902D-2F7DF071C6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Φύλλο1!$G$2:$G$7</c:f>
              <c:numCache>
                <c:formatCode>General</c:formatCode>
                <c:ptCount val="6"/>
                <c:pt idx="0">
                  <c:v>19712</c:v>
                </c:pt>
                <c:pt idx="1">
                  <c:v>30468</c:v>
                </c:pt>
                <c:pt idx="2">
                  <c:v>84363</c:v>
                </c:pt>
                <c:pt idx="3">
                  <c:v>245026</c:v>
                </c:pt>
                <c:pt idx="4">
                  <c:v>706192</c:v>
                </c:pt>
                <c:pt idx="5">
                  <c:v>1465038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70-0547-902D-2F7DF071C6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Φύλλο1!$I$2:$I$7</c:f>
              <c:numCache>
                <c:formatCode>General</c:formatCode>
                <c:ptCount val="6"/>
                <c:pt idx="0">
                  <c:v>19712</c:v>
                </c:pt>
                <c:pt idx="1">
                  <c:v>30455.8</c:v>
                </c:pt>
                <c:pt idx="2">
                  <c:v>85147.4</c:v>
                </c:pt>
                <c:pt idx="3">
                  <c:v>250047</c:v>
                </c:pt>
                <c:pt idx="4">
                  <c:v>717402.6</c:v>
                </c:pt>
                <c:pt idx="5">
                  <c:v>1491894.6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0-0547-902D-2F7DF071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57631"/>
        <c:axId val="1274394495"/>
      </c:scatterChart>
      <c:valAx>
        <c:axId val="12744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94495"/>
        <c:crosses val="autoZero"/>
        <c:crossBetween val="midCat"/>
      </c:valAx>
      <c:valAx>
        <c:axId val="12743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0.25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'running time 0.25 (vehicles)'!$G$2:$G$7</c:f>
              <c:numCache>
                <c:formatCode>0.00</c:formatCode>
                <c:ptCount val="6"/>
                <c:pt idx="0">
                  <c:v>0</c:v>
                </c:pt>
                <c:pt idx="1">
                  <c:v>1.3159038868438597</c:v>
                </c:pt>
                <c:pt idx="2">
                  <c:v>6.1662088053420581</c:v>
                </c:pt>
                <c:pt idx="3">
                  <c:v>3.8677382193208625</c:v>
                </c:pt>
                <c:pt idx="4">
                  <c:v>3.7636961938143392</c:v>
                </c:pt>
                <c:pt idx="5">
                  <c:v>3.9173008992065417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4-7246-8824-4B6CDFC48E30}"/>
            </c:ext>
          </c:extLst>
        </c:ser>
        <c:ser>
          <c:idx val="2"/>
          <c:order val="1"/>
          <c:tx>
            <c:v>Random local search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0.25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'running time 0.25 (vehicles)'!$M$2:$M$7</c:f>
              <c:numCache>
                <c:formatCode>0.00</c:formatCode>
                <c:ptCount val="6"/>
                <c:pt idx="0">
                  <c:v>0</c:v>
                </c:pt>
                <c:pt idx="1">
                  <c:v>8.1157067911075048E-2</c:v>
                </c:pt>
                <c:pt idx="2">
                  <c:v>1.1949666121348625</c:v>
                </c:pt>
                <c:pt idx="3">
                  <c:v>1.9087717373415987</c:v>
                </c:pt>
                <c:pt idx="4">
                  <c:v>1.3417121176191575</c:v>
                </c:pt>
                <c:pt idx="5">
                  <c:v>2.3656184822165076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4-7246-8824-4B6CDFC48E30}"/>
            </c:ext>
          </c:extLst>
        </c:ser>
        <c:ser>
          <c:idx val="1"/>
          <c:order val="2"/>
          <c:tx>
            <c:v>Local search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0.25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'running time 0.25 (vehicles)'!$J$2:$J$7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0.55663590250126038</c:v>
                </c:pt>
                <c:pt idx="3">
                  <c:v>0.31323714959679627</c:v>
                </c:pt>
                <c:pt idx="4">
                  <c:v>0.4773893016199921</c:v>
                </c:pt>
                <c:pt idx="5">
                  <c:v>0.79462060579756566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4-7246-8824-4B6CDFC4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11191728"/>
        <c:axId val="1859731616"/>
        <c:axId val="0"/>
      </c:bar3DChart>
      <c:catAx>
        <c:axId val="19111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vehicles</a:t>
                </a:r>
                <a:endParaRPr lang="el-G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31616"/>
        <c:crosses val="autoZero"/>
        <c:auto val="1"/>
        <c:lblAlgn val="ctr"/>
        <c:lblOffset val="100"/>
        <c:noMultiLvlLbl val="0"/>
      </c:catAx>
      <c:valAx>
        <c:axId val="185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34436360011965"/>
          <c:y val="0.46203147041473236"/>
          <c:w val="9.7920514829610408E-2"/>
          <c:h val="0.1001801790248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0.2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0.2 (vehicles)'!$G$2:$G$7</c:f>
              <c:numCache>
                <c:formatCode>0.00</c:formatCode>
                <c:ptCount val="6"/>
                <c:pt idx="0">
                  <c:v>5.0733093196692206E-3</c:v>
                </c:pt>
                <c:pt idx="1">
                  <c:v>7.0176596798151509</c:v>
                </c:pt>
                <c:pt idx="2">
                  <c:v>11.294459230583112</c:v>
                </c:pt>
                <c:pt idx="3">
                  <c:v>7.2725467154371977</c:v>
                </c:pt>
                <c:pt idx="4">
                  <c:v>6.0607660691859797</c:v>
                </c:pt>
                <c:pt idx="5">
                  <c:v>5.6044974480980443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E-B442-AD7E-0259F8632C23}"/>
            </c:ext>
          </c:extLst>
        </c:ser>
        <c:ser>
          <c:idx val="2"/>
          <c:order val="1"/>
          <c:tx>
            <c:v>Random local search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0.2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0.2 (vehicles)'!$M$2:$M$7</c:f>
              <c:numCache>
                <c:formatCode>0.00</c:formatCode>
                <c:ptCount val="6"/>
                <c:pt idx="0">
                  <c:v>5.0733093196692206E-3</c:v>
                </c:pt>
                <c:pt idx="1">
                  <c:v>0.53078065687406928</c:v>
                </c:pt>
                <c:pt idx="2">
                  <c:v>3.0091942898620787</c:v>
                </c:pt>
                <c:pt idx="3">
                  <c:v>3.4637282973898937</c:v>
                </c:pt>
                <c:pt idx="4">
                  <c:v>2.3807797693800632</c:v>
                </c:pt>
                <c:pt idx="5">
                  <c:v>2.4947838698086944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E-B442-AD7E-0259F8632C23}"/>
            </c:ext>
          </c:extLst>
        </c:ser>
        <c:ser>
          <c:idx val="1"/>
          <c:order val="2"/>
          <c:tx>
            <c:v>Local search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0.2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0.2 (vehicles)'!$J$2:$J$7</c:f>
              <c:numCache>
                <c:formatCode>0.00</c:formatCode>
                <c:ptCount val="6"/>
                <c:pt idx="0">
                  <c:v>5.0733093196692206E-3</c:v>
                </c:pt>
                <c:pt idx="1">
                  <c:v>0.57105132860207952</c:v>
                </c:pt>
                <c:pt idx="2">
                  <c:v>2.0602467940962979</c:v>
                </c:pt>
                <c:pt idx="3">
                  <c:v>1.3861533623529023</c:v>
                </c:pt>
                <c:pt idx="4">
                  <c:v>0.78091106290672452</c:v>
                </c:pt>
                <c:pt idx="5">
                  <c:v>0.64970619979238531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E-B442-AD7E-0259F863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11191728"/>
        <c:axId val="1859731616"/>
        <c:axId val="0"/>
      </c:bar3DChart>
      <c:catAx>
        <c:axId val="19111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vehicles</a:t>
                </a:r>
                <a:endParaRPr lang="el-G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31616"/>
        <c:crosses val="autoZero"/>
        <c:auto val="1"/>
        <c:lblAlgn val="ctr"/>
        <c:lblOffset val="100"/>
        <c:noMultiLvlLbl val="0"/>
      </c:catAx>
      <c:valAx>
        <c:axId val="185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34436360011965"/>
          <c:y val="0.46203147041473236"/>
          <c:w val="0.10130848200936908"/>
          <c:h val="0.1001801790248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'objective 0.1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0.15 (vehicles)'!$G$2:$G$7</c:f>
              <c:numCache>
                <c:formatCode>0.00</c:formatCode>
                <c:ptCount val="6"/>
                <c:pt idx="0">
                  <c:v>0</c:v>
                </c:pt>
                <c:pt idx="1">
                  <c:v>8.7422782307882372</c:v>
                </c:pt>
                <c:pt idx="2">
                  <c:v>12.554998812364977</c:v>
                </c:pt>
                <c:pt idx="3">
                  <c:v>8.4851184940720525</c:v>
                </c:pt>
                <c:pt idx="4">
                  <c:v>5.5238128932208284</c:v>
                </c:pt>
                <c:pt idx="5">
                  <c:v>7.5650322995817145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5-B94E-BCAE-A14C0C6BE931}"/>
            </c:ext>
          </c:extLst>
        </c:ser>
        <c:ser>
          <c:idx val="2"/>
          <c:order val="1"/>
          <c:tx>
            <c:v>Random local search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'objective 0.1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0.15 (vehicles)'!$M$2:$M$7</c:f>
              <c:numCache>
                <c:formatCode>0.00</c:formatCode>
                <c:ptCount val="6"/>
                <c:pt idx="0">
                  <c:v>0</c:v>
                </c:pt>
                <c:pt idx="1">
                  <c:v>2.4156165060538632</c:v>
                </c:pt>
                <c:pt idx="2">
                  <c:v>4.8461164334754727</c:v>
                </c:pt>
                <c:pt idx="3">
                  <c:v>4.1814847335343144</c:v>
                </c:pt>
                <c:pt idx="4">
                  <c:v>3.5100800150949665</c:v>
                </c:pt>
                <c:pt idx="5">
                  <c:v>4.4030077524496321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5-B94E-BCAE-A14C0C6BE931}"/>
            </c:ext>
          </c:extLst>
        </c:ser>
        <c:ser>
          <c:idx val="1"/>
          <c:order val="2"/>
          <c:tx>
            <c:v>Local search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'objective 0.1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0.15 (vehicles)'!$J$2:$J$7</c:f>
              <c:numCache>
                <c:formatCode>0.00</c:formatCode>
                <c:ptCount val="6"/>
                <c:pt idx="0">
                  <c:v>0</c:v>
                </c:pt>
                <c:pt idx="1">
                  <c:v>1.4578700271806275</c:v>
                </c:pt>
                <c:pt idx="2">
                  <c:v>1.1514404316204996</c:v>
                </c:pt>
                <c:pt idx="3">
                  <c:v>1.3058353842893167</c:v>
                </c:pt>
                <c:pt idx="4">
                  <c:v>0.31501889818565626</c:v>
                </c:pt>
                <c:pt idx="5">
                  <c:v>1.5630714990911017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45-B94E-BCAE-A14C0C6B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11191728"/>
        <c:axId val="1859731616"/>
        <c:axId val="0"/>
      </c:bar3DChart>
      <c:catAx>
        <c:axId val="19111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vehicles</a:t>
                </a:r>
                <a:endParaRPr lang="el-G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31616"/>
        <c:crosses val="autoZero"/>
        <c:auto val="1"/>
        <c:lblAlgn val="ctr"/>
        <c:lblOffset val="100"/>
        <c:noMultiLvlLbl val="0"/>
      </c:catAx>
      <c:valAx>
        <c:axId val="185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34436360011965"/>
          <c:y val="0.46203147041473236"/>
          <c:w val="0.10953517443531237"/>
          <c:h val="0.1001801790248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452052283988"/>
          <c:y val="7.0879928366354941E-2"/>
          <c:w val="0.82974816439084365"/>
          <c:h val="0.75883106778520515"/>
        </c:manualLayout>
      </c:layout>
      <c:bar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'objective 0.1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'objective 0.1 (vehicles)'!$G$2:$G$7</c:f>
              <c:numCache>
                <c:formatCode>0.00</c:formatCode>
                <c:ptCount val="6"/>
                <c:pt idx="0">
                  <c:v>0</c:v>
                </c:pt>
                <c:pt idx="1">
                  <c:v>23.162318113396889</c:v>
                </c:pt>
                <c:pt idx="2">
                  <c:v>13.244919503826868</c:v>
                </c:pt>
                <c:pt idx="3">
                  <c:v>11.212021365954623</c:v>
                </c:pt>
                <c:pt idx="4">
                  <c:v>8.5557689402930315</c:v>
                </c:pt>
                <c:pt idx="5">
                  <c:v>4.9812456989251173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F-9748-A858-AE7EA398ECED}"/>
            </c:ext>
          </c:extLst>
        </c:ser>
        <c:ser>
          <c:idx val="2"/>
          <c:order val="1"/>
          <c:tx>
            <c:v>Random Local Search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'objective 0.1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'objective 0.1 (vehicles)'!$M$2:$M$7</c:f>
              <c:numCache>
                <c:formatCode>0.00</c:formatCode>
                <c:ptCount val="6"/>
                <c:pt idx="0">
                  <c:v>0</c:v>
                </c:pt>
                <c:pt idx="1">
                  <c:v>7.030858003010537</c:v>
                </c:pt>
                <c:pt idx="2">
                  <c:v>9.3709422011084751</c:v>
                </c:pt>
                <c:pt idx="3">
                  <c:v>6.2620717179545533</c:v>
                </c:pt>
                <c:pt idx="4">
                  <c:v>5.0007244120702534</c:v>
                </c:pt>
                <c:pt idx="5">
                  <c:v>2.7088142703475442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F-9748-A858-AE7EA398ECED}"/>
            </c:ext>
          </c:extLst>
        </c:ser>
        <c:ser>
          <c:idx val="1"/>
          <c:order val="2"/>
          <c:tx>
            <c:v>Local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'objective 0.1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'objective 0.1 (vehicles)'!$J$2:$J$7</c:f>
              <c:numCache>
                <c:formatCode>0.00</c:formatCode>
                <c:ptCount val="6"/>
                <c:pt idx="0">
                  <c:v>0</c:v>
                </c:pt>
                <c:pt idx="1">
                  <c:v>3.0230807827395885</c:v>
                </c:pt>
                <c:pt idx="2">
                  <c:v>1.0649247822644496</c:v>
                </c:pt>
                <c:pt idx="3">
                  <c:v>0.43762152930857656</c:v>
                </c:pt>
                <c:pt idx="4">
                  <c:v>0.61143461333349769</c:v>
                </c:pt>
                <c:pt idx="5">
                  <c:v>0.65179000062430614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F-9748-A858-AE7EA398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191728"/>
        <c:axId val="1859731616"/>
      </c:barChart>
      <c:catAx>
        <c:axId val="19111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vehicles (-)</a:t>
                </a:r>
                <a:endParaRPr lang="el-GR" sz="2400" b="1"/>
              </a:p>
            </c:rich>
          </c:tx>
          <c:layout>
            <c:manualLayout>
              <c:xMode val="edge"/>
              <c:yMode val="edge"/>
              <c:x val="0.43487344630549618"/>
              <c:y val="0.930060183957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31616"/>
        <c:crosses val="autoZero"/>
        <c:auto val="1"/>
        <c:lblAlgn val="ctr"/>
        <c:lblOffset val="100"/>
        <c:noMultiLvlLbl val="0"/>
      </c:catAx>
      <c:valAx>
        <c:axId val="185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Deviation from optimal (%)</a:t>
                </a:r>
              </a:p>
            </c:rich>
          </c:tx>
          <c:layout>
            <c:manualLayout>
              <c:xMode val="edge"/>
              <c:yMode val="edge"/>
              <c:x val="7.3102021848266462E-3"/>
              <c:y val="0.20423281640718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94102794112762"/>
          <c:y val="1.3029315960912053E-2"/>
          <c:w val="0.35816266420562765"/>
          <c:h val="4.6804710227628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0.075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0.075 (vehicles)'!$G$2:$G$7</c:f>
              <c:numCache>
                <c:formatCode>0.00</c:formatCode>
                <c:ptCount val="6"/>
                <c:pt idx="0">
                  <c:v>0</c:v>
                </c:pt>
                <c:pt idx="1">
                  <c:v>50.579722062330404</c:v>
                </c:pt>
                <c:pt idx="2">
                  <c:v>22.15546205769289</c:v>
                </c:pt>
                <c:pt idx="3">
                  <c:v>11.186135181975738</c:v>
                </c:pt>
                <c:pt idx="4">
                  <c:v>9.3858384639450101</c:v>
                </c:pt>
                <c:pt idx="5">
                  <c:v>6.833560749343885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7-C04E-BF04-63ED796A44CC}"/>
            </c:ext>
          </c:extLst>
        </c:ser>
        <c:ser>
          <c:idx val="2"/>
          <c:order val="1"/>
          <c:tx>
            <c:v>Random local search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0.075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0.075 (vehicles)'!$M$2:$M$7</c:f>
              <c:numCache>
                <c:formatCode>0.00</c:formatCode>
                <c:ptCount val="6"/>
                <c:pt idx="0">
                  <c:v>0</c:v>
                </c:pt>
                <c:pt idx="1">
                  <c:v>22.687279006660638</c:v>
                </c:pt>
                <c:pt idx="2">
                  <c:v>8.4826104065139134</c:v>
                </c:pt>
                <c:pt idx="3">
                  <c:v>5.7926285384170946</c:v>
                </c:pt>
                <c:pt idx="4">
                  <c:v>4.7424365577974141</c:v>
                </c:pt>
                <c:pt idx="5">
                  <c:v>4.2857859650638774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7-C04E-BF04-63ED796A44CC}"/>
            </c:ext>
          </c:extLst>
        </c:ser>
        <c:ser>
          <c:idx val="1"/>
          <c:order val="2"/>
          <c:tx>
            <c:v>Local search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'running time 0.075 (vehicles)'!$B$2:$B$7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'running time 0.075 (vehicles)'!$J$2:$J$7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1.8645760813633201</c:v>
                </c:pt>
                <c:pt idx="3">
                  <c:v>0.7274407856730214</c:v>
                </c:pt>
                <c:pt idx="4">
                  <c:v>0.84799168923237678</c:v>
                </c:pt>
                <c:pt idx="5">
                  <c:v>1.0804467295998081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7-C04E-BF04-63ED796A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11191728"/>
        <c:axId val="1859731616"/>
        <c:axId val="0"/>
      </c:bar3DChart>
      <c:catAx>
        <c:axId val="19111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vehicles</a:t>
                </a:r>
                <a:endParaRPr lang="el-G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31616"/>
        <c:crosses val="autoZero"/>
        <c:auto val="1"/>
        <c:lblAlgn val="ctr"/>
        <c:lblOffset val="100"/>
        <c:noMultiLvlLbl val="0"/>
      </c:catAx>
      <c:valAx>
        <c:axId val="185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Deviation from optimal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34436360011965"/>
          <c:y val="0.46203147041473236"/>
          <c:w val="0.10130848200936908"/>
          <c:h val="0.1001801790248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0</xdr:row>
      <xdr:rowOff>165100</xdr:rowOff>
    </xdr:from>
    <xdr:to>
      <xdr:col>26</xdr:col>
      <xdr:colOff>469900</xdr:colOff>
      <xdr:row>55</xdr:row>
      <xdr:rowOff>88900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9E309F4-1FFF-6A46-B120-6B2B3AAE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165100</xdr:rowOff>
    </xdr:from>
    <xdr:to>
      <xdr:col>18</xdr:col>
      <xdr:colOff>190500</xdr:colOff>
      <xdr:row>50</xdr:row>
      <xdr:rowOff>38100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2F1E20A-771B-C04B-B926-FEAB0B025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165100</xdr:rowOff>
    </xdr:from>
    <xdr:to>
      <xdr:col>18</xdr:col>
      <xdr:colOff>190500</xdr:colOff>
      <xdr:row>50</xdr:row>
      <xdr:rowOff>38100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73BD9A2-D4B4-D049-92E2-F67546AB9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165100</xdr:rowOff>
    </xdr:from>
    <xdr:to>
      <xdr:col>16</xdr:col>
      <xdr:colOff>711200</xdr:colOff>
      <xdr:row>50</xdr:row>
      <xdr:rowOff>38100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B42A334-675F-A541-AB5E-57F86E0A0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</xdr:row>
      <xdr:rowOff>165099</xdr:rowOff>
    </xdr:from>
    <xdr:to>
      <xdr:col>18</xdr:col>
      <xdr:colOff>254000</xdr:colOff>
      <xdr:row>53</xdr:row>
      <xdr:rowOff>9525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8AE3825-FE93-884A-B828-65351F01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165100</xdr:rowOff>
    </xdr:from>
    <xdr:to>
      <xdr:col>18</xdr:col>
      <xdr:colOff>190500</xdr:colOff>
      <xdr:row>50</xdr:row>
      <xdr:rowOff>38100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EE41AB1-B086-4B4E-B0FC-7FB700729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A12F-2294-BD4A-9131-2A41A605C907}">
  <dimension ref="A1:J23"/>
  <sheetViews>
    <sheetView topLeftCell="F1" zoomScaleNormal="100" workbookViewId="0">
      <selection activeCell="D23" sqref="D23"/>
    </sheetView>
  </sheetViews>
  <sheetFormatPr defaultColWidth="11" defaultRowHeight="15.75" x14ac:dyDescent="0.25"/>
  <cols>
    <col min="2" max="2" width="17.125" bestFit="1" customWidth="1"/>
  </cols>
  <sheetData>
    <row r="1" spans="1:10" x14ac:dyDescent="0.25">
      <c r="A1" t="s">
        <v>4</v>
      </c>
      <c r="B1" t="s">
        <v>5</v>
      </c>
      <c r="C1" s="11" t="s">
        <v>0</v>
      </c>
      <c r="D1" s="11"/>
      <c r="E1" s="11" t="s">
        <v>1</v>
      </c>
      <c r="F1" s="11"/>
      <c r="G1" s="11" t="s">
        <v>2</v>
      </c>
      <c r="H1" s="11"/>
      <c r="I1" s="11" t="s">
        <v>3</v>
      </c>
      <c r="J1" s="11"/>
    </row>
    <row r="2" spans="1:10" x14ac:dyDescent="0.25">
      <c r="A2">
        <v>0.2</v>
      </c>
      <c r="B2">
        <v>30</v>
      </c>
      <c r="C2">
        <v>19711</v>
      </c>
      <c r="D2">
        <v>5</v>
      </c>
      <c r="E2">
        <v>19712</v>
      </c>
      <c r="F2">
        <v>12</v>
      </c>
      <c r="G2">
        <v>19712</v>
      </c>
      <c r="H2">
        <v>1</v>
      </c>
      <c r="I2">
        <v>19712</v>
      </c>
      <c r="J2">
        <v>6</v>
      </c>
    </row>
    <row r="3" spans="1:10" x14ac:dyDescent="0.25">
      <c r="A3">
        <v>0.2</v>
      </c>
      <c r="B3">
        <v>50</v>
      </c>
      <c r="C3">
        <v>30295</v>
      </c>
      <c r="D3">
        <v>8</v>
      </c>
      <c r="E3">
        <v>32421</v>
      </c>
      <c r="F3">
        <v>29</v>
      </c>
      <c r="G3">
        <v>30468</v>
      </c>
      <c r="H3">
        <v>4</v>
      </c>
      <c r="I3">
        <v>30455.8</v>
      </c>
      <c r="J3">
        <v>12.3</v>
      </c>
    </row>
    <row r="4" spans="1:10" x14ac:dyDescent="0.25">
      <c r="A4">
        <v>0.2</v>
      </c>
      <c r="B4">
        <v>100</v>
      </c>
      <c r="C4">
        <v>82660</v>
      </c>
      <c r="D4">
        <v>19</v>
      </c>
      <c r="E4">
        <v>91996</v>
      </c>
      <c r="F4">
        <v>62</v>
      </c>
      <c r="G4">
        <v>84363</v>
      </c>
      <c r="H4">
        <v>57</v>
      </c>
      <c r="I4">
        <v>85147.4</v>
      </c>
      <c r="J4">
        <v>24.4</v>
      </c>
    </row>
    <row r="5" spans="1:10" x14ac:dyDescent="0.25">
      <c r="A5">
        <v>0.2</v>
      </c>
      <c r="B5">
        <v>200</v>
      </c>
      <c r="C5">
        <v>241676</v>
      </c>
      <c r="D5">
        <v>55</v>
      </c>
      <c r="E5">
        <v>259252</v>
      </c>
      <c r="F5">
        <v>128</v>
      </c>
      <c r="G5">
        <v>245026</v>
      </c>
      <c r="H5">
        <v>115</v>
      </c>
      <c r="I5">
        <v>250047</v>
      </c>
      <c r="J5">
        <v>48.2</v>
      </c>
    </row>
    <row r="6" spans="1:10" x14ac:dyDescent="0.25">
      <c r="A6">
        <v>0.2</v>
      </c>
      <c r="B6">
        <v>500</v>
      </c>
      <c r="C6">
        <v>700720</v>
      </c>
      <c r="D6">
        <v>458</v>
      </c>
      <c r="E6">
        <v>743189</v>
      </c>
      <c r="F6">
        <v>312</v>
      </c>
      <c r="G6">
        <v>706192</v>
      </c>
      <c r="H6">
        <v>427</v>
      </c>
      <c r="I6">
        <v>717402.6</v>
      </c>
      <c r="J6">
        <v>131</v>
      </c>
    </row>
    <row r="7" spans="1:10" x14ac:dyDescent="0.25">
      <c r="A7">
        <v>0.2</v>
      </c>
      <c r="B7">
        <v>1000</v>
      </c>
      <c r="C7">
        <v>1455581</v>
      </c>
      <c r="D7">
        <v>2179</v>
      </c>
      <c r="E7">
        <v>1537159</v>
      </c>
      <c r="F7">
        <v>719</v>
      </c>
      <c r="G7">
        <v>1465038</v>
      </c>
      <c r="H7">
        <v>785</v>
      </c>
      <c r="I7">
        <v>1491894.6</v>
      </c>
      <c r="J7">
        <v>333.7</v>
      </c>
    </row>
    <row r="10" spans="1:10" x14ac:dyDescent="0.25">
      <c r="A10">
        <v>0.15</v>
      </c>
      <c r="B10">
        <v>30</v>
      </c>
      <c r="C10">
        <v>14854</v>
      </c>
      <c r="D10">
        <v>6</v>
      </c>
      <c r="E10">
        <v>14854</v>
      </c>
      <c r="F10">
        <v>15</v>
      </c>
      <c r="G10">
        <v>14854</v>
      </c>
      <c r="H10">
        <v>2</v>
      </c>
      <c r="I10">
        <v>14854</v>
      </c>
      <c r="J10">
        <v>5.4</v>
      </c>
    </row>
    <row r="11" spans="1:10" x14ac:dyDescent="0.25">
      <c r="A11">
        <v>0.15</v>
      </c>
      <c r="B11">
        <v>50</v>
      </c>
      <c r="C11">
        <v>20235</v>
      </c>
      <c r="D11">
        <v>13</v>
      </c>
      <c r="E11">
        <v>22004</v>
      </c>
      <c r="F11">
        <v>27</v>
      </c>
      <c r="G11">
        <v>20530</v>
      </c>
      <c r="H11">
        <v>4</v>
      </c>
      <c r="I11">
        <v>20723.8</v>
      </c>
      <c r="J11">
        <v>12.5</v>
      </c>
    </row>
    <row r="12" spans="1:10" x14ac:dyDescent="0.25">
      <c r="A12">
        <v>0.15</v>
      </c>
      <c r="B12">
        <v>100</v>
      </c>
      <c r="C12">
        <v>88411</v>
      </c>
      <c r="D12">
        <v>35</v>
      </c>
      <c r="E12">
        <v>99511</v>
      </c>
      <c r="F12">
        <v>55</v>
      </c>
      <c r="G12">
        <v>89429</v>
      </c>
      <c r="H12">
        <v>153</v>
      </c>
      <c r="I12">
        <v>92695.5</v>
      </c>
      <c r="J12">
        <v>23.8</v>
      </c>
    </row>
    <row r="13" spans="1:10" x14ac:dyDescent="0.25">
      <c r="A13">
        <v>0.15</v>
      </c>
      <c r="B13">
        <v>200</v>
      </c>
      <c r="C13">
        <v>231193</v>
      </c>
      <c r="D13">
        <v>81</v>
      </c>
      <c r="E13">
        <v>250810</v>
      </c>
      <c r="F13">
        <v>110</v>
      </c>
      <c r="G13">
        <v>234212</v>
      </c>
      <c r="H13">
        <v>242</v>
      </c>
      <c r="I13">
        <v>240860.3</v>
      </c>
      <c r="J13">
        <v>47.8</v>
      </c>
    </row>
    <row r="14" spans="1:10" x14ac:dyDescent="0.25">
      <c r="A14">
        <v>0.15</v>
      </c>
      <c r="B14">
        <v>500</v>
      </c>
      <c r="C14">
        <v>678372</v>
      </c>
      <c r="D14">
        <v>855</v>
      </c>
      <c r="E14">
        <v>715844</v>
      </c>
      <c r="F14">
        <v>277</v>
      </c>
      <c r="G14">
        <v>680509</v>
      </c>
      <c r="H14">
        <v>851</v>
      </c>
      <c r="I14">
        <v>702183.4</v>
      </c>
      <c r="J14">
        <v>132.69999999999999</v>
      </c>
    </row>
    <row r="15" spans="1:10" x14ac:dyDescent="0.25">
      <c r="A15">
        <v>0.15</v>
      </c>
      <c r="B15">
        <v>1000</v>
      </c>
      <c r="C15">
        <v>1454508</v>
      </c>
      <c r="D15">
        <v>4318</v>
      </c>
      <c r="E15">
        <v>1564542</v>
      </c>
      <c r="F15">
        <v>663</v>
      </c>
      <c r="G15">
        <v>1477243</v>
      </c>
      <c r="H15">
        <v>1603</v>
      </c>
      <c r="I15">
        <v>1518550.1</v>
      </c>
      <c r="J15">
        <v>376.6</v>
      </c>
    </row>
    <row r="18" spans="1:10" x14ac:dyDescent="0.25">
      <c r="A18">
        <v>0.1</v>
      </c>
      <c r="B18">
        <v>30</v>
      </c>
      <c r="C18">
        <v>10951</v>
      </c>
      <c r="D18">
        <v>37</v>
      </c>
      <c r="E18">
        <v>10951</v>
      </c>
      <c r="F18">
        <v>39</v>
      </c>
      <c r="G18">
        <v>10951</v>
      </c>
      <c r="H18">
        <v>5</v>
      </c>
      <c r="I18">
        <v>10951</v>
      </c>
      <c r="J18">
        <v>7</v>
      </c>
    </row>
    <row r="19" spans="1:10" x14ac:dyDescent="0.25">
      <c r="A19">
        <v>0.1</v>
      </c>
      <c r="B19">
        <v>50</v>
      </c>
      <c r="C19">
        <v>15944</v>
      </c>
      <c r="D19">
        <v>83</v>
      </c>
      <c r="E19">
        <v>19637</v>
      </c>
      <c r="F19">
        <v>66</v>
      </c>
      <c r="G19">
        <v>16426</v>
      </c>
      <c r="H19">
        <v>73</v>
      </c>
      <c r="I19">
        <v>17065</v>
      </c>
      <c r="J19">
        <v>13</v>
      </c>
    </row>
    <row r="20" spans="1:10" x14ac:dyDescent="0.25">
      <c r="A20">
        <v>0.1</v>
      </c>
      <c r="B20">
        <v>100</v>
      </c>
      <c r="C20">
        <v>75780</v>
      </c>
      <c r="D20">
        <v>132</v>
      </c>
      <c r="E20">
        <v>85817</v>
      </c>
      <c r="F20">
        <v>239</v>
      </c>
      <c r="G20">
        <v>76587</v>
      </c>
      <c r="H20">
        <v>657</v>
      </c>
      <c r="I20">
        <v>82881.3</v>
      </c>
      <c r="J20">
        <v>25.7</v>
      </c>
    </row>
    <row r="21" spans="1:10" x14ac:dyDescent="0.25">
      <c r="A21">
        <v>0.1</v>
      </c>
      <c r="B21">
        <v>200</v>
      </c>
      <c r="C21">
        <v>215483</v>
      </c>
      <c r="D21">
        <v>351</v>
      </c>
      <c r="E21">
        <v>239643</v>
      </c>
      <c r="F21">
        <v>492</v>
      </c>
      <c r="G21">
        <v>216426</v>
      </c>
      <c r="H21">
        <v>1142</v>
      </c>
      <c r="I21">
        <v>228976.7</v>
      </c>
      <c r="J21">
        <v>51.9</v>
      </c>
    </row>
    <row r="22" spans="1:10" x14ac:dyDescent="0.25">
      <c r="A22">
        <v>0.1</v>
      </c>
      <c r="B22">
        <v>500</v>
      </c>
      <c r="C22">
        <v>648802</v>
      </c>
      <c r="D22">
        <v>5534</v>
      </c>
      <c r="E22">
        <v>704312</v>
      </c>
      <c r="F22">
        <v>1138</v>
      </c>
      <c r="G22">
        <v>652769</v>
      </c>
      <c r="H22">
        <v>3492</v>
      </c>
      <c r="I22">
        <v>681246.8</v>
      </c>
      <c r="J22">
        <v>137.1</v>
      </c>
    </row>
    <row r="23" spans="1:10" x14ac:dyDescent="0.25">
      <c r="A23">
        <v>0.1</v>
      </c>
      <c r="B23">
        <v>1000</v>
      </c>
      <c r="C23">
        <v>1393547</v>
      </c>
      <c r="D23">
        <v>44905</v>
      </c>
      <c r="E23">
        <v>1462963</v>
      </c>
      <c r="F23">
        <v>2691</v>
      </c>
      <c r="G23">
        <v>1402630</v>
      </c>
      <c r="H23">
        <v>5551</v>
      </c>
      <c r="I23">
        <v>1431295.6</v>
      </c>
      <c r="J23">
        <v>415.5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36BF-EDA2-A543-85A7-D48D3905BAEB}">
  <dimension ref="A1:P9"/>
  <sheetViews>
    <sheetView topLeftCell="A2" workbookViewId="0">
      <selection activeCell="M2" sqref="M2:M7"/>
    </sheetView>
  </sheetViews>
  <sheetFormatPr defaultColWidth="11" defaultRowHeight="15.75" x14ac:dyDescent="0.25"/>
  <cols>
    <col min="16" max="16" width="17.625" bestFit="1" customWidth="1"/>
  </cols>
  <sheetData>
    <row r="1" spans="1:16" ht="17.25" thickTop="1" thickBot="1" x14ac:dyDescent="0.3">
      <c r="C1" s="11" t="s">
        <v>0</v>
      </c>
      <c r="D1" s="11"/>
      <c r="E1" s="13" t="s">
        <v>1</v>
      </c>
      <c r="F1" s="13"/>
      <c r="G1" s="13"/>
      <c r="H1" s="14" t="s">
        <v>2</v>
      </c>
      <c r="I1" s="14"/>
      <c r="J1" s="14"/>
      <c r="K1" s="12" t="s">
        <v>3</v>
      </c>
      <c r="L1" s="12"/>
      <c r="M1" s="12"/>
    </row>
    <row r="2" spans="1:16" ht="17.25" thickTop="1" thickBot="1" x14ac:dyDescent="0.3">
      <c r="A2" s="1" t="s">
        <v>9</v>
      </c>
      <c r="B2">
        <v>30</v>
      </c>
      <c r="C2">
        <v>27628</v>
      </c>
      <c r="D2">
        <v>3</v>
      </c>
      <c r="E2" s="4">
        <v>27628</v>
      </c>
      <c r="F2" s="4">
        <v>6</v>
      </c>
      <c r="G2" s="8">
        <f>100* ((E2-C2)/C2)</f>
        <v>0</v>
      </c>
      <c r="H2" s="5">
        <v>27628</v>
      </c>
      <c r="I2" s="5">
        <v>1</v>
      </c>
      <c r="J2" s="9">
        <f>100* ((H2-C2)/C2)</f>
        <v>0</v>
      </c>
      <c r="K2" s="6">
        <v>27628</v>
      </c>
      <c r="L2" s="6">
        <v>5.4</v>
      </c>
      <c r="M2" s="10">
        <f>100* ((K2-C2)/C2)</f>
        <v>0</v>
      </c>
      <c r="N2" s="2"/>
    </row>
    <row r="3" spans="1:16" ht="17.25" thickTop="1" thickBot="1" x14ac:dyDescent="0.3">
      <c r="A3" s="1" t="s">
        <v>9</v>
      </c>
      <c r="B3">
        <v>50</v>
      </c>
      <c r="C3">
        <v>34501</v>
      </c>
      <c r="D3">
        <v>4</v>
      </c>
      <c r="E3" s="4">
        <v>34955</v>
      </c>
      <c r="F3" s="4">
        <v>11</v>
      </c>
      <c r="G3" s="8">
        <f t="shared" ref="G3:G7" si="0">100* ((E3-C3)/C3)</f>
        <v>1.3159038868438597</v>
      </c>
      <c r="H3" s="5">
        <v>34501</v>
      </c>
      <c r="I3" s="5">
        <v>2</v>
      </c>
      <c r="J3" s="9">
        <f t="shared" ref="J3:J7" si="1">100* ((H3-C3)/C3)</f>
        <v>0</v>
      </c>
      <c r="K3" s="7">
        <v>34529</v>
      </c>
      <c r="L3" s="6">
        <v>11.6</v>
      </c>
      <c r="M3" s="10">
        <f t="shared" ref="M3:M7" si="2">100* ((K3-C3)/C3)</f>
        <v>8.1157067911075048E-2</v>
      </c>
    </row>
    <row r="4" spans="1:16" ht="17.25" thickTop="1" thickBot="1" x14ac:dyDescent="0.3">
      <c r="A4" s="1" t="s">
        <v>9</v>
      </c>
      <c r="B4">
        <v>100</v>
      </c>
      <c r="C4">
        <v>97191</v>
      </c>
      <c r="D4">
        <v>8</v>
      </c>
      <c r="E4" s="4">
        <v>103184</v>
      </c>
      <c r="F4" s="4">
        <v>22</v>
      </c>
      <c r="G4" s="8">
        <f t="shared" si="0"/>
        <v>6.1662088053420581</v>
      </c>
      <c r="H4" s="5">
        <v>97732</v>
      </c>
      <c r="I4" s="5">
        <v>21</v>
      </c>
      <c r="J4" s="9">
        <f t="shared" si="1"/>
        <v>0.55663590250126038</v>
      </c>
      <c r="K4" s="6">
        <v>98352.4</v>
      </c>
      <c r="L4" s="6">
        <v>22</v>
      </c>
      <c r="M4" s="10">
        <f t="shared" si="2"/>
        <v>1.1949666121348625</v>
      </c>
      <c r="P4" s="3" t="s">
        <v>11</v>
      </c>
    </row>
    <row r="5" spans="1:16" ht="17.25" thickTop="1" thickBot="1" x14ac:dyDescent="0.3">
      <c r="A5" s="1" t="s">
        <v>9</v>
      </c>
      <c r="B5">
        <v>500</v>
      </c>
      <c r="C5">
        <v>729160</v>
      </c>
      <c r="D5">
        <v>321</v>
      </c>
      <c r="E5" s="4">
        <v>757362</v>
      </c>
      <c r="F5" s="4">
        <v>108</v>
      </c>
      <c r="G5" s="8">
        <f t="shared" si="0"/>
        <v>3.8677382193208625</v>
      </c>
      <c r="H5" s="5">
        <v>731444</v>
      </c>
      <c r="I5" s="5">
        <v>109</v>
      </c>
      <c r="J5" s="9">
        <f t="shared" si="1"/>
        <v>0.31323714959679627</v>
      </c>
      <c r="K5" s="6">
        <v>743078</v>
      </c>
      <c r="L5" s="6">
        <v>115.4</v>
      </c>
      <c r="M5" s="10">
        <f t="shared" si="2"/>
        <v>1.9087717373415987</v>
      </c>
    </row>
    <row r="6" spans="1:16" ht="17.25" thickTop="1" thickBot="1" x14ac:dyDescent="0.3">
      <c r="A6" s="1" t="s">
        <v>9</v>
      </c>
      <c r="B6">
        <v>1000</v>
      </c>
      <c r="C6">
        <v>1539205</v>
      </c>
      <c r="D6">
        <v>1280</v>
      </c>
      <c r="E6" s="4">
        <v>1597136</v>
      </c>
      <c r="F6" s="4">
        <v>263</v>
      </c>
      <c r="G6" s="8">
        <f t="shared" si="0"/>
        <v>3.7636961938143392</v>
      </c>
      <c r="H6" s="5">
        <v>1546553</v>
      </c>
      <c r="I6" s="5">
        <v>477</v>
      </c>
      <c r="J6" s="9">
        <f t="shared" si="1"/>
        <v>0.4773893016199921</v>
      </c>
      <c r="K6" s="6">
        <v>1559856.7</v>
      </c>
      <c r="L6" s="6">
        <v>313.89999999999998</v>
      </c>
      <c r="M6" s="10">
        <f t="shared" si="2"/>
        <v>1.3417121176191575</v>
      </c>
    </row>
    <row r="7" spans="1:16" ht="17.25" thickTop="1" thickBot="1" x14ac:dyDescent="0.3">
      <c r="A7" s="1" t="s">
        <v>9</v>
      </c>
      <c r="B7">
        <v>1500</v>
      </c>
      <c r="C7">
        <v>2322492</v>
      </c>
      <c r="D7">
        <v>3690</v>
      </c>
      <c r="E7" s="4">
        <v>2413471</v>
      </c>
      <c r="F7" s="4">
        <v>442</v>
      </c>
      <c r="G7" s="8">
        <f t="shared" si="0"/>
        <v>3.9173008992065417</v>
      </c>
      <c r="H7" s="5">
        <v>2340947</v>
      </c>
      <c r="I7" s="5">
        <v>558</v>
      </c>
      <c r="J7" s="9">
        <f t="shared" si="1"/>
        <v>0.79462060579756566</v>
      </c>
      <c r="K7" s="6">
        <v>2377433.2999999998</v>
      </c>
      <c r="L7" s="6">
        <v>504.9</v>
      </c>
      <c r="M7" s="10">
        <f t="shared" si="2"/>
        <v>2.3656184822165076</v>
      </c>
    </row>
    <row r="8" spans="1:16" ht="16.5" thickTop="1" x14ac:dyDescent="0.25">
      <c r="A8" s="1"/>
    </row>
    <row r="9" spans="1:16" x14ac:dyDescent="0.25">
      <c r="A9" s="1"/>
    </row>
  </sheetData>
  <mergeCells count="4">
    <mergeCell ref="K1:M1"/>
    <mergeCell ref="C1:D1"/>
    <mergeCell ref="E1:G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8103-534F-2F48-8371-45B896E582B1}">
  <dimension ref="A1:N9"/>
  <sheetViews>
    <sheetView workbookViewId="0">
      <selection activeCell="M2" sqref="M2:M7"/>
    </sheetView>
  </sheetViews>
  <sheetFormatPr defaultColWidth="11" defaultRowHeight="15.75" x14ac:dyDescent="0.25"/>
  <sheetData>
    <row r="1" spans="1:14" ht="17.25" thickTop="1" thickBot="1" x14ac:dyDescent="0.3">
      <c r="C1" s="11" t="s">
        <v>0</v>
      </c>
      <c r="D1" s="11"/>
      <c r="E1" s="13" t="s">
        <v>1</v>
      </c>
      <c r="F1" s="13"/>
      <c r="G1" s="13"/>
      <c r="H1" s="14" t="s">
        <v>2</v>
      </c>
      <c r="I1" s="14"/>
      <c r="J1" s="14"/>
      <c r="K1" s="12" t="s">
        <v>3</v>
      </c>
      <c r="L1" s="12"/>
      <c r="M1" s="12"/>
    </row>
    <row r="2" spans="1:14" ht="17.25" thickTop="1" thickBot="1" x14ac:dyDescent="0.3">
      <c r="A2" s="1" t="s">
        <v>10</v>
      </c>
      <c r="B2">
        <v>30</v>
      </c>
      <c r="C2">
        <v>19711</v>
      </c>
      <c r="D2">
        <v>5</v>
      </c>
      <c r="E2" s="4">
        <v>19712</v>
      </c>
      <c r="F2" s="4">
        <v>12</v>
      </c>
      <c r="G2" s="8">
        <f>100* ((E2-C2)/C2)</f>
        <v>5.0733093196692206E-3</v>
      </c>
      <c r="H2" s="5">
        <v>19712</v>
      </c>
      <c r="I2" s="5">
        <v>1</v>
      </c>
      <c r="J2" s="9">
        <f>100* ((H2-C2)/C2)</f>
        <v>5.0733093196692206E-3</v>
      </c>
      <c r="K2" s="6">
        <v>19712</v>
      </c>
      <c r="L2" s="6">
        <v>6</v>
      </c>
      <c r="M2" s="10">
        <f>100* ((K2-C2)/C2)</f>
        <v>5.0733093196692206E-3</v>
      </c>
      <c r="N2" s="2"/>
    </row>
    <row r="3" spans="1:14" ht="17.25" thickTop="1" thickBot="1" x14ac:dyDescent="0.3">
      <c r="A3" s="1" t="s">
        <v>10</v>
      </c>
      <c r="B3">
        <v>50</v>
      </c>
      <c r="C3">
        <v>30295</v>
      </c>
      <c r="D3">
        <v>8</v>
      </c>
      <c r="E3" s="4">
        <v>32421</v>
      </c>
      <c r="F3" s="4">
        <v>29</v>
      </c>
      <c r="G3" s="8">
        <f t="shared" ref="G3:G7" si="0">100* ((E3-C3)/C3)</f>
        <v>7.0176596798151509</v>
      </c>
      <c r="H3" s="5">
        <v>30468</v>
      </c>
      <c r="I3" s="5">
        <v>4</v>
      </c>
      <c r="J3" s="9">
        <f t="shared" ref="J3:J7" si="1">100* ((H3-C3)/C3)</f>
        <v>0.57105132860207952</v>
      </c>
      <c r="K3" s="7">
        <v>30455.8</v>
      </c>
      <c r="L3" s="6">
        <v>12.3</v>
      </c>
      <c r="M3" s="10">
        <f t="shared" ref="M3:M7" si="2">100* ((K3-C3)/C3)</f>
        <v>0.53078065687406928</v>
      </c>
    </row>
    <row r="4" spans="1:14" ht="17.25" thickTop="1" thickBot="1" x14ac:dyDescent="0.3">
      <c r="A4" s="1" t="s">
        <v>10</v>
      </c>
      <c r="B4">
        <v>100</v>
      </c>
      <c r="C4">
        <v>82660</v>
      </c>
      <c r="D4">
        <v>19</v>
      </c>
      <c r="E4" s="4">
        <v>91996</v>
      </c>
      <c r="F4" s="4">
        <v>62</v>
      </c>
      <c r="G4" s="8">
        <f t="shared" si="0"/>
        <v>11.294459230583112</v>
      </c>
      <c r="H4" s="5">
        <v>84363</v>
      </c>
      <c r="I4" s="5">
        <v>57</v>
      </c>
      <c r="J4" s="9">
        <f t="shared" si="1"/>
        <v>2.0602467940962979</v>
      </c>
      <c r="K4" s="6">
        <v>85147.4</v>
      </c>
      <c r="L4" s="6">
        <v>24.4</v>
      </c>
      <c r="M4" s="10">
        <f t="shared" si="2"/>
        <v>3.0091942898620787</v>
      </c>
    </row>
    <row r="5" spans="1:14" ht="17.25" thickTop="1" thickBot="1" x14ac:dyDescent="0.3">
      <c r="A5" s="1" t="s">
        <v>10</v>
      </c>
      <c r="B5">
        <v>200</v>
      </c>
      <c r="C5">
        <v>241676</v>
      </c>
      <c r="D5">
        <v>55</v>
      </c>
      <c r="E5" s="4">
        <v>259252</v>
      </c>
      <c r="F5" s="4">
        <v>128</v>
      </c>
      <c r="G5" s="8">
        <f t="shared" si="0"/>
        <v>7.2725467154371977</v>
      </c>
      <c r="H5" s="5">
        <v>245026</v>
      </c>
      <c r="I5" s="5">
        <v>115</v>
      </c>
      <c r="J5" s="9">
        <f t="shared" si="1"/>
        <v>1.3861533623529023</v>
      </c>
      <c r="K5" s="6">
        <v>250047</v>
      </c>
      <c r="L5" s="6">
        <v>48.2</v>
      </c>
      <c r="M5" s="10">
        <f t="shared" si="2"/>
        <v>3.4637282973898937</v>
      </c>
    </row>
    <row r="6" spans="1:14" ht="17.25" thickTop="1" thickBot="1" x14ac:dyDescent="0.3">
      <c r="A6" s="1" t="s">
        <v>10</v>
      </c>
      <c r="B6">
        <v>500</v>
      </c>
      <c r="C6">
        <v>700720</v>
      </c>
      <c r="D6">
        <v>458</v>
      </c>
      <c r="E6" s="4">
        <v>743189</v>
      </c>
      <c r="F6" s="4">
        <v>312</v>
      </c>
      <c r="G6" s="8">
        <f t="shared" si="0"/>
        <v>6.0607660691859797</v>
      </c>
      <c r="H6" s="5">
        <v>706192</v>
      </c>
      <c r="I6" s="5">
        <v>427</v>
      </c>
      <c r="J6" s="9">
        <f t="shared" si="1"/>
        <v>0.78091106290672452</v>
      </c>
      <c r="K6" s="6">
        <v>717402.6</v>
      </c>
      <c r="L6" s="6">
        <v>131</v>
      </c>
      <c r="M6" s="10">
        <f t="shared" si="2"/>
        <v>2.3807797693800632</v>
      </c>
    </row>
    <row r="7" spans="1:14" ht="17.25" thickTop="1" thickBot="1" x14ac:dyDescent="0.3">
      <c r="A7" s="1" t="s">
        <v>10</v>
      </c>
      <c r="B7">
        <v>1000</v>
      </c>
      <c r="C7">
        <v>1455581</v>
      </c>
      <c r="D7">
        <v>2179</v>
      </c>
      <c r="E7" s="4">
        <v>1537159</v>
      </c>
      <c r="F7" s="4">
        <v>719</v>
      </c>
      <c r="G7" s="8">
        <f t="shared" si="0"/>
        <v>5.6044974480980443</v>
      </c>
      <c r="H7" s="5">
        <v>1465038</v>
      </c>
      <c r="I7" s="5">
        <v>785</v>
      </c>
      <c r="J7" s="9">
        <f t="shared" si="1"/>
        <v>0.64970619979238531</v>
      </c>
      <c r="K7" s="6">
        <v>1491894.6</v>
      </c>
      <c r="L7" s="6">
        <v>333.7</v>
      </c>
      <c r="M7" s="10">
        <f t="shared" si="2"/>
        <v>2.4947838698086944</v>
      </c>
    </row>
    <row r="8" spans="1:14" ht="16.5" thickTop="1" x14ac:dyDescent="0.25">
      <c r="A8" s="1" t="s">
        <v>10</v>
      </c>
      <c r="B8">
        <v>1500</v>
      </c>
      <c r="C8">
        <v>2269012</v>
      </c>
      <c r="D8">
        <v>4161</v>
      </c>
    </row>
    <row r="9" spans="1:14" x14ac:dyDescent="0.25">
      <c r="A9" s="1"/>
    </row>
  </sheetData>
  <mergeCells count="4">
    <mergeCell ref="C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44FF-636F-AC48-A557-13FC6072AF97}">
  <dimension ref="A1:N9"/>
  <sheetViews>
    <sheetView workbookViewId="0">
      <selection activeCell="M2" sqref="M2:M7"/>
    </sheetView>
  </sheetViews>
  <sheetFormatPr defaultColWidth="11" defaultRowHeight="15.75" x14ac:dyDescent="0.25"/>
  <sheetData>
    <row r="1" spans="1:14" ht="17.25" thickTop="1" thickBot="1" x14ac:dyDescent="0.3">
      <c r="C1" s="11" t="s">
        <v>0</v>
      </c>
      <c r="D1" s="11"/>
      <c r="E1" s="13" t="s">
        <v>1</v>
      </c>
      <c r="F1" s="13"/>
      <c r="G1" s="13"/>
      <c r="H1" s="14" t="s">
        <v>2</v>
      </c>
      <c r="I1" s="14"/>
      <c r="J1" s="14"/>
      <c r="K1" s="12" t="s">
        <v>3</v>
      </c>
      <c r="L1" s="12"/>
      <c r="M1" s="12"/>
    </row>
    <row r="2" spans="1:14" ht="17.25" thickTop="1" thickBot="1" x14ac:dyDescent="0.3">
      <c r="A2" s="1" t="s">
        <v>6</v>
      </c>
      <c r="B2">
        <v>30</v>
      </c>
      <c r="C2">
        <v>14854</v>
      </c>
      <c r="D2">
        <v>6</v>
      </c>
      <c r="E2" s="4">
        <v>14854</v>
      </c>
      <c r="F2" s="4">
        <v>15</v>
      </c>
      <c r="G2" s="8">
        <f>100* ((E2-C2)/C2)</f>
        <v>0</v>
      </c>
      <c r="H2" s="5">
        <v>14854</v>
      </c>
      <c r="I2" s="5">
        <v>2</v>
      </c>
      <c r="J2" s="9">
        <f>100* ((H2-C2)/C2)</f>
        <v>0</v>
      </c>
      <c r="K2" s="6">
        <v>14854</v>
      </c>
      <c r="L2" s="6">
        <v>5.4</v>
      </c>
      <c r="M2" s="10">
        <f>100* ((K2-C2)/C2)</f>
        <v>0</v>
      </c>
      <c r="N2" s="2"/>
    </row>
    <row r="3" spans="1:14" ht="17.25" thickTop="1" thickBot="1" x14ac:dyDescent="0.3">
      <c r="A3" s="1" t="s">
        <v>6</v>
      </c>
      <c r="B3">
        <v>50</v>
      </c>
      <c r="C3">
        <v>20235</v>
      </c>
      <c r="D3">
        <v>13</v>
      </c>
      <c r="E3" s="4">
        <v>22004</v>
      </c>
      <c r="F3" s="4">
        <v>27</v>
      </c>
      <c r="G3" s="8">
        <f t="shared" ref="G3:G7" si="0">100* ((E3-C3)/C3)</f>
        <v>8.7422782307882372</v>
      </c>
      <c r="H3" s="5">
        <v>20530</v>
      </c>
      <c r="I3" s="5">
        <v>4</v>
      </c>
      <c r="J3" s="9">
        <f t="shared" ref="J3:J7" si="1">100* ((H3-C3)/C3)</f>
        <v>1.4578700271806275</v>
      </c>
      <c r="K3" s="7">
        <v>20723.8</v>
      </c>
      <c r="L3" s="6">
        <v>12.5</v>
      </c>
      <c r="M3" s="10">
        <f t="shared" ref="M3:M7" si="2">100* ((K3-C3)/C3)</f>
        <v>2.4156165060538632</v>
      </c>
    </row>
    <row r="4" spans="1:14" ht="17.25" thickTop="1" thickBot="1" x14ac:dyDescent="0.3">
      <c r="A4" s="1" t="s">
        <v>6</v>
      </c>
      <c r="B4">
        <v>100</v>
      </c>
      <c r="C4">
        <v>88411</v>
      </c>
      <c r="D4">
        <v>35</v>
      </c>
      <c r="E4" s="4">
        <v>99511</v>
      </c>
      <c r="F4" s="4">
        <v>55</v>
      </c>
      <c r="G4" s="8">
        <f t="shared" si="0"/>
        <v>12.554998812364977</v>
      </c>
      <c r="H4" s="5">
        <v>89429</v>
      </c>
      <c r="I4" s="5">
        <v>153</v>
      </c>
      <c r="J4" s="9">
        <f t="shared" si="1"/>
        <v>1.1514404316204996</v>
      </c>
      <c r="K4" s="6">
        <v>92695.5</v>
      </c>
      <c r="L4" s="6">
        <v>23.8</v>
      </c>
      <c r="M4" s="10">
        <f t="shared" si="2"/>
        <v>4.8461164334754727</v>
      </c>
    </row>
    <row r="5" spans="1:14" ht="17.25" thickTop="1" thickBot="1" x14ac:dyDescent="0.3">
      <c r="A5" s="1" t="s">
        <v>6</v>
      </c>
      <c r="B5">
        <v>200</v>
      </c>
      <c r="C5">
        <v>231193</v>
      </c>
      <c r="D5">
        <v>81</v>
      </c>
      <c r="E5" s="4">
        <v>250810</v>
      </c>
      <c r="F5" s="4">
        <v>110</v>
      </c>
      <c r="G5" s="8">
        <f t="shared" si="0"/>
        <v>8.4851184940720525</v>
      </c>
      <c r="H5" s="5">
        <v>234212</v>
      </c>
      <c r="I5" s="5">
        <v>242</v>
      </c>
      <c r="J5" s="9">
        <f t="shared" si="1"/>
        <v>1.3058353842893167</v>
      </c>
      <c r="K5" s="6">
        <v>240860.3</v>
      </c>
      <c r="L5" s="6">
        <v>47.8</v>
      </c>
      <c r="M5" s="10">
        <f t="shared" si="2"/>
        <v>4.1814847335343144</v>
      </c>
    </row>
    <row r="6" spans="1:14" ht="17.25" thickTop="1" thickBot="1" x14ac:dyDescent="0.3">
      <c r="A6" s="1" t="s">
        <v>6</v>
      </c>
      <c r="B6">
        <v>500</v>
      </c>
      <c r="C6">
        <v>678372</v>
      </c>
      <c r="D6">
        <v>855</v>
      </c>
      <c r="E6" s="4">
        <v>715844</v>
      </c>
      <c r="F6" s="4">
        <v>277</v>
      </c>
      <c r="G6" s="8">
        <f t="shared" si="0"/>
        <v>5.5238128932208284</v>
      </c>
      <c r="H6" s="5">
        <v>680509</v>
      </c>
      <c r="I6" s="5">
        <v>851</v>
      </c>
      <c r="J6" s="9">
        <f t="shared" si="1"/>
        <v>0.31501889818565626</v>
      </c>
      <c r="K6" s="6">
        <v>702183.4</v>
      </c>
      <c r="L6" s="6">
        <v>132.69999999999999</v>
      </c>
      <c r="M6" s="10">
        <f t="shared" si="2"/>
        <v>3.5100800150949665</v>
      </c>
    </row>
    <row r="7" spans="1:14" ht="17.25" thickTop="1" thickBot="1" x14ac:dyDescent="0.3">
      <c r="A7" s="1" t="s">
        <v>6</v>
      </c>
      <c r="B7">
        <v>1000</v>
      </c>
      <c r="C7">
        <v>1454508</v>
      </c>
      <c r="D7">
        <v>4318</v>
      </c>
      <c r="E7" s="4">
        <v>1564542</v>
      </c>
      <c r="F7" s="4">
        <v>663</v>
      </c>
      <c r="G7" s="8">
        <f t="shared" si="0"/>
        <v>7.5650322995817145</v>
      </c>
      <c r="H7" s="5">
        <v>1477243</v>
      </c>
      <c r="I7" s="5">
        <v>1603</v>
      </c>
      <c r="J7" s="9">
        <f t="shared" si="1"/>
        <v>1.5630714990911017</v>
      </c>
      <c r="K7" s="6">
        <v>1518550.1</v>
      </c>
      <c r="L7" s="6">
        <v>376.6</v>
      </c>
      <c r="M7" s="10">
        <f t="shared" si="2"/>
        <v>4.4030077524496321</v>
      </c>
    </row>
    <row r="8" spans="1:14" ht="16.5" thickTop="1" x14ac:dyDescent="0.25">
      <c r="A8" s="1" t="s">
        <v>6</v>
      </c>
      <c r="B8">
        <v>1500</v>
      </c>
      <c r="C8">
        <v>2202266</v>
      </c>
      <c r="D8">
        <v>32970</v>
      </c>
    </row>
    <row r="9" spans="1:14" x14ac:dyDescent="0.25">
      <c r="A9" s="1"/>
    </row>
  </sheetData>
  <mergeCells count="4">
    <mergeCell ref="K1:M1"/>
    <mergeCell ref="C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F01E-D3A7-DD42-95F7-76F15FBC7E80}">
  <dimension ref="A1:N9"/>
  <sheetViews>
    <sheetView tabSelected="1" topLeftCell="A22" workbookViewId="0">
      <selection activeCell="N50" sqref="N50"/>
    </sheetView>
  </sheetViews>
  <sheetFormatPr defaultColWidth="11" defaultRowHeight="15.75" x14ac:dyDescent="0.25"/>
  <sheetData>
    <row r="1" spans="1:14" ht="17.25" thickTop="1" thickBot="1" x14ac:dyDescent="0.3">
      <c r="C1" s="11" t="s">
        <v>0</v>
      </c>
      <c r="D1" s="11"/>
      <c r="E1" s="13" t="s">
        <v>1</v>
      </c>
      <c r="F1" s="13"/>
      <c r="G1" s="13"/>
      <c r="H1" s="14" t="s">
        <v>2</v>
      </c>
      <c r="I1" s="14"/>
      <c r="J1" s="14"/>
      <c r="K1" s="12" t="s">
        <v>3</v>
      </c>
      <c r="L1" s="12"/>
      <c r="M1" s="12"/>
    </row>
    <row r="2" spans="1:14" ht="17.25" thickTop="1" thickBot="1" x14ac:dyDescent="0.3">
      <c r="A2" s="1" t="s">
        <v>7</v>
      </c>
      <c r="B2">
        <v>30</v>
      </c>
      <c r="C2">
        <v>10951</v>
      </c>
      <c r="D2">
        <v>37</v>
      </c>
      <c r="E2" s="4">
        <v>10951</v>
      </c>
      <c r="F2" s="4">
        <v>39</v>
      </c>
      <c r="G2" s="8">
        <f>100* ((E2-C2)/C2)</f>
        <v>0</v>
      </c>
      <c r="H2" s="5">
        <v>10951</v>
      </c>
      <c r="I2" s="5">
        <v>5</v>
      </c>
      <c r="J2" s="9">
        <f>100* ((H2-C2)/C2)</f>
        <v>0</v>
      </c>
      <c r="K2" s="6">
        <v>10951</v>
      </c>
      <c r="L2" s="6">
        <v>7</v>
      </c>
      <c r="M2" s="10">
        <f>100* ((K2-C2)/C2)</f>
        <v>0</v>
      </c>
      <c r="N2" s="2"/>
    </row>
    <row r="3" spans="1:14" ht="17.25" thickTop="1" thickBot="1" x14ac:dyDescent="0.3">
      <c r="A3" s="1" t="s">
        <v>7</v>
      </c>
      <c r="B3">
        <v>50</v>
      </c>
      <c r="C3">
        <v>15944</v>
      </c>
      <c r="D3">
        <v>83</v>
      </c>
      <c r="E3" s="4">
        <v>19637</v>
      </c>
      <c r="F3" s="4">
        <v>66</v>
      </c>
      <c r="G3" s="8">
        <f t="shared" ref="G3:G7" si="0">100* ((E3-C3)/C3)</f>
        <v>23.162318113396889</v>
      </c>
      <c r="H3" s="5">
        <v>16426</v>
      </c>
      <c r="I3" s="5">
        <v>73</v>
      </c>
      <c r="J3" s="9">
        <f t="shared" ref="J3:J7" si="1">100* ((H3-C3)/C3)</f>
        <v>3.0230807827395885</v>
      </c>
      <c r="K3" s="7">
        <v>17065</v>
      </c>
      <c r="L3" s="6">
        <v>13</v>
      </c>
      <c r="M3" s="10">
        <f t="shared" ref="M3:M7" si="2">100* ((K3-C3)/C3)</f>
        <v>7.030858003010537</v>
      </c>
    </row>
    <row r="4" spans="1:14" ht="17.25" thickTop="1" thickBot="1" x14ac:dyDescent="0.3">
      <c r="A4" s="1" t="s">
        <v>7</v>
      </c>
      <c r="B4">
        <v>100</v>
      </c>
      <c r="C4">
        <v>75780</v>
      </c>
      <c r="D4">
        <v>132</v>
      </c>
      <c r="E4" s="4">
        <v>85817</v>
      </c>
      <c r="F4" s="4">
        <v>239</v>
      </c>
      <c r="G4" s="8">
        <f t="shared" si="0"/>
        <v>13.244919503826868</v>
      </c>
      <c r="H4" s="5">
        <v>76587</v>
      </c>
      <c r="I4" s="5">
        <v>657</v>
      </c>
      <c r="J4" s="9">
        <f t="shared" si="1"/>
        <v>1.0649247822644496</v>
      </c>
      <c r="K4" s="6">
        <v>82881.3</v>
      </c>
      <c r="L4" s="6">
        <v>25.7</v>
      </c>
      <c r="M4" s="10">
        <f t="shared" si="2"/>
        <v>9.3709422011084751</v>
      </c>
    </row>
    <row r="5" spans="1:14" ht="17.25" thickTop="1" thickBot="1" x14ac:dyDescent="0.3">
      <c r="A5" s="1" t="s">
        <v>7</v>
      </c>
      <c r="B5">
        <v>200</v>
      </c>
      <c r="C5">
        <v>215483</v>
      </c>
      <c r="D5">
        <v>351</v>
      </c>
      <c r="E5" s="4">
        <v>239643</v>
      </c>
      <c r="F5" s="4">
        <v>492</v>
      </c>
      <c r="G5" s="8">
        <f t="shared" si="0"/>
        <v>11.212021365954623</v>
      </c>
      <c r="H5" s="5">
        <v>216426</v>
      </c>
      <c r="I5" s="5">
        <v>1142</v>
      </c>
      <c r="J5" s="9">
        <f t="shared" si="1"/>
        <v>0.43762152930857656</v>
      </c>
      <c r="K5" s="6">
        <v>228976.7</v>
      </c>
      <c r="L5" s="6">
        <v>51.9</v>
      </c>
      <c r="M5" s="10">
        <f t="shared" si="2"/>
        <v>6.2620717179545533</v>
      </c>
    </row>
    <row r="6" spans="1:14" ht="17.25" thickTop="1" thickBot="1" x14ac:dyDescent="0.3">
      <c r="A6" s="1" t="s">
        <v>7</v>
      </c>
      <c r="B6">
        <v>500</v>
      </c>
      <c r="C6">
        <v>648802</v>
      </c>
      <c r="D6">
        <v>5534</v>
      </c>
      <c r="E6" s="4">
        <v>704312</v>
      </c>
      <c r="F6" s="4">
        <v>1138</v>
      </c>
      <c r="G6" s="8">
        <f t="shared" si="0"/>
        <v>8.5557689402930315</v>
      </c>
      <c r="H6" s="5">
        <v>652769</v>
      </c>
      <c r="I6" s="5">
        <v>3492</v>
      </c>
      <c r="J6" s="9">
        <f t="shared" si="1"/>
        <v>0.61143461333349769</v>
      </c>
      <c r="K6" s="6">
        <v>681246.8</v>
      </c>
      <c r="L6" s="6">
        <v>137.1</v>
      </c>
      <c r="M6" s="10">
        <f t="shared" si="2"/>
        <v>5.0007244120702534</v>
      </c>
    </row>
    <row r="7" spans="1:14" ht="17.25" thickTop="1" thickBot="1" x14ac:dyDescent="0.3">
      <c r="A7" s="1" t="s">
        <v>7</v>
      </c>
      <c r="B7">
        <v>1000</v>
      </c>
      <c r="C7">
        <v>1393547</v>
      </c>
      <c r="D7">
        <v>44905</v>
      </c>
      <c r="E7" s="4">
        <v>1462963</v>
      </c>
      <c r="F7" s="4">
        <v>2691</v>
      </c>
      <c r="G7" s="8">
        <f t="shared" si="0"/>
        <v>4.9812456989251173</v>
      </c>
      <c r="H7" s="5">
        <v>1402630</v>
      </c>
      <c r="I7" s="5">
        <v>5551</v>
      </c>
      <c r="J7" s="9">
        <f t="shared" si="1"/>
        <v>0.65179000062430614</v>
      </c>
      <c r="K7" s="6">
        <v>1431295.6</v>
      </c>
      <c r="L7" s="6">
        <v>415.5</v>
      </c>
      <c r="M7" s="10">
        <f t="shared" si="2"/>
        <v>2.7088142703475442</v>
      </c>
    </row>
    <row r="8" spans="1:14" ht="16.5" thickTop="1" x14ac:dyDescent="0.25">
      <c r="A8" s="1"/>
    </row>
    <row r="9" spans="1:14" x14ac:dyDescent="0.25">
      <c r="A9" s="1"/>
    </row>
  </sheetData>
  <mergeCells count="4">
    <mergeCell ref="C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6ABF-D288-E546-8358-3307DBD7C3EF}">
  <dimension ref="A1:N9"/>
  <sheetViews>
    <sheetView topLeftCell="A4" workbookViewId="0">
      <selection activeCell="P9" sqref="P9"/>
    </sheetView>
  </sheetViews>
  <sheetFormatPr defaultColWidth="11" defaultRowHeight="15.75" x14ac:dyDescent="0.25"/>
  <sheetData>
    <row r="1" spans="1:14" ht="17.25" thickTop="1" thickBot="1" x14ac:dyDescent="0.3">
      <c r="C1" s="11" t="s">
        <v>0</v>
      </c>
      <c r="D1" s="11"/>
      <c r="E1" s="13" t="s">
        <v>1</v>
      </c>
      <c r="F1" s="13"/>
      <c r="G1" s="13"/>
      <c r="H1" s="14" t="s">
        <v>2</v>
      </c>
      <c r="I1" s="14"/>
      <c r="J1" s="14"/>
      <c r="K1" s="12" t="s">
        <v>3</v>
      </c>
      <c r="L1" s="12"/>
      <c r="M1" s="12"/>
    </row>
    <row r="2" spans="1:14" ht="17.25" thickTop="1" thickBot="1" x14ac:dyDescent="0.3">
      <c r="A2" s="1" t="s">
        <v>8</v>
      </c>
      <c r="B2">
        <v>30</v>
      </c>
      <c r="C2">
        <v>10207</v>
      </c>
      <c r="D2">
        <v>22</v>
      </c>
      <c r="E2" s="4">
        <v>10207</v>
      </c>
      <c r="F2" s="4">
        <v>48</v>
      </c>
      <c r="G2" s="8">
        <f>100* ((E2-C2)/C2)</f>
        <v>0</v>
      </c>
      <c r="H2" s="5">
        <v>10207</v>
      </c>
      <c r="I2" s="5">
        <v>8</v>
      </c>
      <c r="J2" s="9">
        <f>100* ((H2-C2)/C2)</f>
        <v>0</v>
      </c>
      <c r="K2" s="6">
        <v>10207</v>
      </c>
      <c r="L2" s="6">
        <v>7.9</v>
      </c>
      <c r="M2" s="10">
        <f>100* ((K2-C2)/C2)</f>
        <v>0</v>
      </c>
      <c r="N2" s="2"/>
    </row>
    <row r="3" spans="1:14" ht="17.25" thickTop="1" thickBot="1" x14ac:dyDescent="0.3">
      <c r="A3" s="1" t="s">
        <v>8</v>
      </c>
      <c r="B3">
        <v>50</v>
      </c>
      <c r="C3">
        <v>12161</v>
      </c>
      <c r="D3">
        <v>85</v>
      </c>
      <c r="E3" s="4">
        <v>18312</v>
      </c>
      <c r="F3" s="4">
        <v>85</v>
      </c>
      <c r="G3" s="8">
        <f t="shared" ref="G3:G7" si="0">100* ((E3-C3)/C3)</f>
        <v>50.579722062330404</v>
      </c>
      <c r="H3" s="5">
        <v>12161</v>
      </c>
      <c r="I3" s="5">
        <v>286</v>
      </c>
      <c r="J3" s="9">
        <f t="shared" ref="J3:J7" si="1">100* ((H3-C3)/C3)</f>
        <v>0</v>
      </c>
      <c r="K3" s="7">
        <v>14920</v>
      </c>
      <c r="L3" s="6">
        <v>14.8</v>
      </c>
      <c r="M3" s="10">
        <f t="shared" ref="M3:M7" si="2">100* ((K3-C3)/C3)</f>
        <v>22.687279006660638</v>
      </c>
    </row>
    <row r="4" spans="1:14" ht="17.25" thickTop="1" thickBot="1" x14ac:dyDescent="0.3">
      <c r="A4" s="1" t="s">
        <v>8</v>
      </c>
      <c r="B4">
        <v>100</v>
      </c>
      <c r="C4">
        <v>66074</v>
      </c>
      <c r="D4">
        <v>133</v>
      </c>
      <c r="E4" s="4">
        <v>80713</v>
      </c>
      <c r="F4" s="4">
        <v>172</v>
      </c>
      <c r="G4" s="8">
        <f t="shared" si="0"/>
        <v>22.15546205769289</v>
      </c>
      <c r="H4" s="5">
        <v>67306</v>
      </c>
      <c r="I4" s="5">
        <v>956</v>
      </c>
      <c r="J4" s="9">
        <f t="shared" si="1"/>
        <v>1.8645760813633201</v>
      </c>
      <c r="K4" s="6">
        <v>71678.8</v>
      </c>
      <c r="L4" s="6">
        <v>28</v>
      </c>
      <c r="M4" s="10">
        <f t="shared" si="2"/>
        <v>8.4826104065139134</v>
      </c>
    </row>
    <row r="5" spans="1:14" ht="17.25" thickTop="1" thickBot="1" x14ac:dyDescent="0.3">
      <c r="A5" s="1" t="s">
        <v>8</v>
      </c>
      <c r="B5">
        <v>200</v>
      </c>
      <c r="C5">
        <v>216375</v>
      </c>
      <c r="D5">
        <v>746</v>
      </c>
      <c r="E5" s="4">
        <v>240579</v>
      </c>
      <c r="F5" s="4">
        <v>336</v>
      </c>
      <c r="G5" s="8">
        <f t="shared" si="0"/>
        <v>11.186135181975738</v>
      </c>
      <c r="H5" s="5">
        <v>217949</v>
      </c>
      <c r="I5" s="5">
        <v>2609</v>
      </c>
      <c r="J5" s="9">
        <f t="shared" si="1"/>
        <v>0.7274407856730214</v>
      </c>
      <c r="K5" s="6">
        <v>228908.79999999999</v>
      </c>
      <c r="L5" s="6">
        <v>53.1</v>
      </c>
      <c r="M5" s="10">
        <f t="shared" si="2"/>
        <v>5.7926285384170946</v>
      </c>
    </row>
    <row r="6" spans="1:14" ht="17.25" thickTop="1" thickBot="1" x14ac:dyDescent="0.3">
      <c r="A6" s="1" t="s">
        <v>8</v>
      </c>
      <c r="B6">
        <v>500</v>
      </c>
      <c r="C6">
        <v>668049</v>
      </c>
      <c r="D6">
        <v>9589</v>
      </c>
      <c r="E6" s="4">
        <v>730751</v>
      </c>
      <c r="F6" s="4">
        <v>850</v>
      </c>
      <c r="G6" s="8">
        <f t="shared" si="0"/>
        <v>9.3858384639450101</v>
      </c>
      <c r="H6" s="5">
        <v>673714</v>
      </c>
      <c r="I6" s="5">
        <v>6942</v>
      </c>
      <c r="J6" s="9">
        <f t="shared" si="1"/>
        <v>0.84799168923237678</v>
      </c>
      <c r="K6" s="6">
        <v>699730.8</v>
      </c>
      <c r="L6" s="6">
        <v>146.30000000000001</v>
      </c>
      <c r="M6" s="10">
        <f t="shared" si="2"/>
        <v>4.7424365577974141</v>
      </c>
    </row>
    <row r="7" spans="1:14" ht="17.25" thickTop="1" thickBot="1" x14ac:dyDescent="0.3">
      <c r="A7" s="1" t="s">
        <v>8</v>
      </c>
      <c r="B7">
        <v>1000</v>
      </c>
      <c r="C7">
        <v>1434962</v>
      </c>
      <c r="D7">
        <v>45835</v>
      </c>
      <c r="E7" s="4">
        <v>1533021</v>
      </c>
      <c r="F7" s="4">
        <v>1970</v>
      </c>
      <c r="G7" s="8">
        <f t="shared" si="0"/>
        <v>6.833560749343885</v>
      </c>
      <c r="H7" s="5">
        <v>1450466</v>
      </c>
      <c r="I7" s="5">
        <v>12689</v>
      </c>
      <c r="J7" s="9">
        <f t="shared" si="1"/>
        <v>1.0804467295998081</v>
      </c>
      <c r="K7" s="6">
        <v>1496461.4</v>
      </c>
      <c r="L7" s="6">
        <v>443.2</v>
      </c>
      <c r="M7" s="10">
        <f t="shared" si="2"/>
        <v>4.2857859650638774</v>
      </c>
    </row>
    <row r="8" spans="1:14" ht="16.5" thickTop="1" x14ac:dyDescent="0.25">
      <c r="A8" s="1"/>
    </row>
    <row r="9" spans="1:14" x14ac:dyDescent="0.25">
      <c r="A9" s="1"/>
    </row>
  </sheetData>
  <mergeCells count="4">
    <mergeCell ref="K1:M1"/>
    <mergeCell ref="C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Φύλλο1</vt:lpstr>
      <vt:lpstr>running time 0.25 (vehicles)</vt:lpstr>
      <vt:lpstr>running time 0.2 (vehicles)</vt:lpstr>
      <vt:lpstr>running time 0.15 (vehicles)</vt:lpstr>
      <vt:lpstr>objective 0.1 (vehicles)</vt:lpstr>
      <vt:lpstr>running time 0.075 (vehicles)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Anastasiadis, Eleftherios</cp:lastModifiedBy>
  <dcterms:created xsi:type="dcterms:W3CDTF">2019-08-16T15:40:18Z</dcterms:created>
  <dcterms:modified xsi:type="dcterms:W3CDTF">2019-09-20T13:13:57Z</dcterms:modified>
</cp:coreProperties>
</file>